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3 other\git_resp\data\journals\results\gpu-res\1127\"/>
    </mc:Choice>
  </mc:AlternateContent>
  <bookViews>
    <workbookView xWindow="0" yWindow="0" windowWidth="24000" windowHeight="9735" activeTab="1"/>
  </bookViews>
  <sheets>
    <sheet name="所有文本tfidf" sheetId="4" r:id="rId1"/>
    <sheet name="分类" sheetId="3" r:id="rId2"/>
    <sheet name="t-14" sheetId="1" r:id="rId3"/>
    <sheet name="分析" sheetId="2" r:id="rId4"/>
  </sheets>
  <calcPr calcId="152511"/>
</workbook>
</file>

<file path=xl/calcChain.xml><?xml version="1.0" encoding="utf-8"?>
<calcChain xmlns="http://schemas.openxmlformats.org/spreadsheetml/2006/main">
  <c r="W3538" i="3" l="1"/>
  <c r="W3537" i="3"/>
  <c r="W3536" i="3"/>
  <c r="W3535" i="3"/>
  <c r="W3534" i="3"/>
  <c r="W3533" i="3"/>
  <c r="W3532" i="3"/>
  <c r="W3531" i="3"/>
  <c r="W3530" i="3"/>
  <c r="W3529" i="3"/>
  <c r="W3528" i="3"/>
  <c r="W3527" i="3"/>
  <c r="W3526" i="3"/>
  <c r="W3525" i="3"/>
  <c r="W3524" i="3"/>
  <c r="W3523" i="3"/>
  <c r="W3522" i="3"/>
  <c r="W3521" i="3"/>
  <c r="W3520" i="3"/>
  <c r="W3519" i="3"/>
  <c r="W3518" i="3"/>
  <c r="W3517" i="3"/>
  <c r="W3516" i="3"/>
  <c r="W3515" i="3"/>
  <c r="W3514" i="3"/>
  <c r="W3513" i="3"/>
  <c r="W3512" i="3"/>
  <c r="W3511" i="3"/>
  <c r="W3510" i="3"/>
  <c r="W3509" i="3"/>
  <c r="W3508" i="3"/>
  <c r="W3507" i="3"/>
  <c r="W3506" i="3"/>
  <c r="W3505" i="3"/>
  <c r="W3504" i="3"/>
  <c r="W3503" i="3"/>
  <c r="W3502" i="3"/>
  <c r="W3501" i="3"/>
  <c r="W3500" i="3"/>
  <c r="W3499" i="3"/>
  <c r="W3498" i="3"/>
  <c r="W3497" i="3"/>
  <c r="W3496" i="3"/>
  <c r="W3495" i="3"/>
  <c r="W3494" i="3"/>
  <c r="W3493" i="3"/>
  <c r="W3492" i="3"/>
  <c r="W3491" i="3"/>
  <c r="W3490" i="3"/>
  <c r="W3489" i="3"/>
  <c r="W3488" i="3"/>
  <c r="W3487" i="3"/>
  <c r="W3486" i="3"/>
  <c r="W3485" i="3"/>
  <c r="W3484" i="3"/>
  <c r="W3483" i="3"/>
  <c r="W3482" i="3"/>
  <c r="W3481" i="3"/>
  <c r="W3480" i="3"/>
  <c r="W3479" i="3"/>
  <c r="W3478" i="3"/>
  <c r="W3477" i="3"/>
  <c r="W3476" i="3"/>
  <c r="W3475" i="3"/>
  <c r="W3474" i="3"/>
  <c r="W3473" i="3"/>
  <c r="W3472" i="3"/>
  <c r="W3471" i="3"/>
  <c r="W3470" i="3"/>
  <c r="W3469" i="3"/>
  <c r="W3468" i="3"/>
  <c r="W3467" i="3"/>
  <c r="W3466" i="3"/>
  <c r="W3465" i="3"/>
  <c r="W3464" i="3"/>
  <c r="W3463" i="3"/>
  <c r="W3462" i="3"/>
  <c r="W3461" i="3"/>
  <c r="W3460" i="3"/>
  <c r="W3459" i="3"/>
  <c r="W3458" i="3"/>
  <c r="W3457" i="3"/>
  <c r="W3456" i="3"/>
  <c r="W3455" i="3"/>
  <c r="W3454" i="3"/>
  <c r="W3453" i="3"/>
  <c r="W3452" i="3"/>
  <c r="W3451" i="3"/>
  <c r="W3450" i="3"/>
  <c r="W3449" i="3"/>
  <c r="W3448" i="3"/>
  <c r="W3447" i="3"/>
  <c r="W3446" i="3"/>
  <c r="W3445" i="3"/>
  <c r="W3444" i="3"/>
  <c r="W3443" i="3"/>
  <c r="W3442" i="3"/>
  <c r="W3441" i="3"/>
  <c r="W3440" i="3"/>
  <c r="W3439" i="3"/>
  <c r="W3438" i="3"/>
  <c r="W3437" i="3"/>
  <c r="W3436" i="3"/>
  <c r="W3435" i="3"/>
  <c r="W3434" i="3"/>
  <c r="W3433" i="3"/>
  <c r="W3432" i="3"/>
  <c r="W3431" i="3"/>
  <c r="W3430" i="3"/>
  <c r="W3429" i="3"/>
  <c r="W3428" i="3"/>
  <c r="W3427" i="3"/>
  <c r="W3426" i="3"/>
  <c r="W3425" i="3"/>
  <c r="W3424" i="3"/>
  <c r="W3423" i="3"/>
  <c r="W3422" i="3"/>
  <c r="W3421" i="3"/>
  <c r="W3420" i="3"/>
  <c r="W3419" i="3"/>
  <c r="W3418" i="3"/>
  <c r="W3417" i="3"/>
  <c r="W3416" i="3"/>
  <c r="W3415" i="3"/>
  <c r="W3414" i="3"/>
  <c r="W3413" i="3"/>
  <c r="W3412" i="3"/>
  <c r="W3411" i="3"/>
  <c r="W3410" i="3"/>
  <c r="W3409" i="3"/>
  <c r="W3408" i="3"/>
  <c r="W3407" i="3"/>
  <c r="W3406" i="3"/>
  <c r="W3405" i="3"/>
  <c r="W3404" i="3"/>
  <c r="W3403" i="3"/>
  <c r="W3402" i="3"/>
  <c r="W3401" i="3"/>
  <c r="W3400" i="3"/>
  <c r="W3399" i="3"/>
  <c r="W3398" i="3"/>
  <c r="W3397" i="3"/>
  <c r="W3396" i="3"/>
  <c r="W3395" i="3"/>
  <c r="W3394" i="3"/>
  <c r="W3393" i="3"/>
  <c r="W3392" i="3"/>
  <c r="W3391" i="3"/>
  <c r="W3390" i="3"/>
  <c r="W3389" i="3"/>
  <c r="W3388" i="3"/>
  <c r="W3387" i="3"/>
  <c r="W3386" i="3"/>
  <c r="W3385" i="3"/>
  <c r="W3384" i="3"/>
  <c r="W3383" i="3"/>
  <c r="W3382" i="3"/>
  <c r="W3381" i="3"/>
  <c r="W3380" i="3"/>
  <c r="W3379" i="3"/>
  <c r="W3378" i="3"/>
  <c r="W3377" i="3"/>
  <c r="W3376" i="3"/>
  <c r="W3375" i="3"/>
  <c r="W3374" i="3"/>
  <c r="W3373" i="3"/>
  <c r="W3372" i="3"/>
  <c r="W3371" i="3"/>
  <c r="W3370" i="3"/>
  <c r="W3369" i="3"/>
  <c r="W3368" i="3"/>
  <c r="W3367" i="3"/>
  <c r="W3366" i="3"/>
  <c r="W3365" i="3"/>
  <c r="W3364" i="3"/>
  <c r="W3363" i="3"/>
  <c r="W3362" i="3"/>
  <c r="W3361" i="3"/>
  <c r="W3360" i="3"/>
  <c r="W3359" i="3"/>
  <c r="W3358" i="3"/>
  <c r="W3357" i="3"/>
  <c r="W3356" i="3"/>
  <c r="W3355" i="3"/>
  <c r="W3354" i="3"/>
  <c r="W3353" i="3"/>
  <c r="W3352" i="3"/>
  <c r="W3351" i="3"/>
  <c r="W3350" i="3"/>
  <c r="W3349" i="3"/>
  <c r="W3348" i="3"/>
  <c r="W3347" i="3"/>
  <c r="W3346" i="3"/>
  <c r="W3345" i="3"/>
  <c r="W3344" i="3"/>
  <c r="W3343" i="3"/>
  <c r="W3342" i="3"/>
  <c r="W3341" i="3"/>
  <c r="W3340" i="3"/>
  <c r="W3339" i="3"/>
  <c r="W3338" i="3"/>
  <c r="W3337" i="3"/>
  <c r="W3336" i="3"/>
  <c r="W3335" i="3"/>
  <c r="W3334" i="3"/>
  <c r="W3333" i="3"/>
  <c r="W3332" i="3"/>
  <c r="W3331" i="3"/>
  <c r="W3330" i="3"/>
  <c r="W3329" i="3"/>
  <c r="W3328" i="3"/>
  <c r="W3327" i="3"/>
  <c r="W3326" i="3"/>
  <c r="W3325" i="3"/>
  <c r="W3324" i="3"/>
  <c r="W3323" i="3"/>
  <c r="W3322" i="3"/>
  <c r="W3321" i="3"/>
  <c r="W3320" i="3"/>
  <c r="W3319" i="3"/>
  <c r="W3318" i="3"/>
  <c r="W3317" i="3"/>
  <c r="W3316" i="3"/>
  <c r="W3315" i="3"/>
  <c r="W3314" i="3"/>
  <c r="W3313" i="3"/>
  <c r="W3312" i="3"/>
  <c r="W3311" i="3"/>
  <c r="W3310" i="3"/>
  <c r="W3309" i="3"/>
  <c r="W3308" i="3"/>
  <c r="W3307" i="3"/>
  <c r="W3306" i="3"/>
  <c r="W3305" i="3"/>
  <c r="W3304" i="3"/>
  <c r="W3303" i="3"/>
  <c r="W3302" i="3"/>
  <c r="W3301" i="3"/>
  <c r="W3300" i="3"/>
  <c r="W3299" i="3"/>
  <c r="W3298" i="3"/>
  <c r="W3297" i="3"/>
  <c r="W3296" i="3"/>
  <c r="W3295" i="3"/>
  <c r="W3294" i="3"/>
  <c r="W3293" i="3"/>
  <c r="W3292" i="3"/>
  <c r="W3291" i="3"/>
  <c r="W3290" i="3"/>
  <c r="W3289" i="3"/>
  <c r="W3288" i="3"/>
  <c r="W3287" i="3"/>
  <c r="W3286" i="3"/>
  <c r="W3285" i="3"/>
  <c r="W3284" i="3"/>
  <c r="W3283" i="3"/>
  <c r="W3282" i="3"/>
  <c r="W3281" i="3"/>
  <c r="W3280" i="3"/>
  <c r="W3279" i="3"/>
  <c r="W3278" i="3"/>
  <c r="W3277" i="3"/>
  <c r="W3276" i="3"/>
  <c r="W3275" i="3"/>
  <c r="W3274" i="3"/>
  <c r="W3273" i="3"/>
  <c r="W3272" i="3"/>
  <c r="W3271" i="3"/>
  <c r="W3270" i="3"/>
  <c r="W3269" i="3"/>
  <c r="W3268" i="3"/>
  <c r="W3267" i="3"/>
  <c r="W3266" i="3"/>
  <c r="W3265" i="3"/>
  <c r="W3264" i="3"/>
  <c r="W3263" i="3"/>
  <c r="W3262" i="3"/>
  <c r="W3261" i="3"/>
  <c r="W3260" i="3"/>
  <c r="W3259" i="3"/>
  <c r="W3258" i="3"/>
  <c r="W3257" i="3"/>
  <c r="W3256" i="3"/>
  <c r="W3255" i="3"/>
  <c r="W3254" i="3"/>
  <c r="W3253" i="3"/>
  <c r="W3252" i="3"/>
  <c r="W3251" i="3"/>
  <c r="W3250" i="3"/>
  <c r="W3249" i="3"/>
  <c r="W3248" i="3"/>
  <c r="W3247" i="3"/>
  <c r="W3246" i="3"/>
  <c r="W3245" i="3"/>
  <c r="W3244" i="3"/>
  <c r="W3243" i="3"/>
  <c r="W3242" i="3"/>
  <c r="W3241" i="3"/>
  <c r="W3240" i="3"/>
  <c r="W3239" i="3"/>
  <c r="W3238" i="3"/>
  <c r="W3237" i="3"/>
  <c r="W3236" i="3"/>
  <c r="W3235" i="3"/>
  <c r="W3234" i="3"/>
  <c r="W3233" i="3"/>
  <c r="W3232" i="3"/>
  <c r="W3231" i="3"/>
  <c r="W3230" i="3"/>
  <c r="W3229" i="3"/>
  <c r="W3228" i="3"/>
  <c r="W3227" i="3"/>
  <c r="W3226" i="3"/>
  <c r="W3225" i="3"/>
  <c r="W3224" i="3"/>
  <c r="W3223" i="3"/>
  <c r="W3222" i="3"/>
  <c r="W3221" i="3"/>
  <c r="W3220" i="3"/>
  <c r="W3219" i="3"/>
  <c r="W3218" i="3"/>
  <c r="W3217" i="3"/>
  <c r="W3216" i="3"/>
  <c r="W3215" i="3"/>
  <c r="W3214" i="3"/>
  <c r="W3213" i="3"/>
  <c r="W3212" i="3"/>
  <c r="W3211" i="3"/>
  <c r="W3210" i="3"/>
  <c r="W3209" i="3"/>
  <c r="W3208" i="3"/>
  <c r="W3207" i="3"/>
  <c r="W3206" i="3"/>
  <c r="W3205" i="3"/>
  <c r="W3204" i="3"/>
  <c r="W3203" i="3"/>
  <c r="W3202" i="3"/>
  <c r="W3201" i="3"/>
  <c r="W3200" i="3"/>
  <c r="W3199" i="3"/>
  <c r="W3198" i="3"/>
  <c r="W3197" i="3"/>
  <c r="W3196" i="3"/>
  <c r="W3195" i="3"/>
  <c r="W3194" i="3"/>
  <c r="W3193" i="3"/>
  <c r="W3192" i="3"/>
  <c r="W3191" i="3"/>
  <c r="W3190" i="3"/>
  <c r="W3189" i="3"/>
  <c r="W3188" i="3"/>
  <c r="W3187" i="3"/>
  <c r="W3186" i="3"/>
  <c r="W3185" i="3"/>
  <c r="W3184" i="3"/>
  <c r="W3183" i="3"/>
  <c r="W3182" i="3"/>
  <c r="W3181" i="3"/>
  <c r="W3180" i="3"/>
  <c r="W3179" i="3"/>
  <c r="W3178" i="3"/>
  <c r="W3177" i="3"/>
  <c r="W3176" i="3"/>
  <c r="W3175" i="3"/>
  <c r="W3174" i="3"/>
  <c r="W3173" i="3"/>
  <c r="W3172" i="3"/>
  <c r="W3171" i="3"/>
  <c r="W3170" i="3"/>
  <c r="W3169" i="3"/>
  <c r="W3168" i="3"/>
  <c r="W3167" i="3"/>
  <c r="W3166" i="3"/>
  <c r="W3165" i="3"/>
  <c r="W3164" i="3"/>
  <c r="W3163" i="3"/>
  <c r="W3162" i="3"/>
  <c r="W3161" i="3"/>
  <c r="W3160" i="3"/>
  <c r="W3159" i="3"/>
  <c r="W3158" i="3"/>
  <c r="W3157" i="3"/>
  <c r="W3156" i="3"/>
  <c r="W3155" i="3"/>
  <c r="W3154" i="3"/>
  <c r="W3153" i="3"/>
  <c r="W3152" i="3"/>
  <c r="W3151" i="3"/>
  <c r="W3150" i="3"/>
  <c r="W3149" i="3"/>
  <c r="W3148" i="3"/>
  <c r="W3147" i="3"/>
  <c r="W3146" i="3"/>
  <c r="W3145" i="3"/>
  <c r="W3144" i="3"/>
  <c r="W3143" i="3"/>
  <c r="W3142" i="3"/>
  <c r="W3141" i="3"/>
  <c r="W3140" i="3"/>
  <c r="W3139" i="3"/>
  <c r="W3138" i="3"/>
  <c r="W3137" i="3"/>
  <c r="W3136" i="3"/>
  <c r="W3135" i="3"/>
  <c r="W3134" i="3"/>
  <c r="W3133" i="3"/>
  <c r="W3132" i="3"/>
  <c r="W3131" i="3"/>
  <c r="W3130" i="3"/>
  <c r="W3129" i="3"/>
  <c r="W3128" i="3"/>
  <c r="W3127" i="3"/>
  <c r="W3126" i="3"/>
  <c r="W3125" i="3"/>
  <c r="W3124" i="3"/>
  <c r="W3123" i="3"/>
  <c r="W3122" i="3"/>
  <c r="W3121" i="3"/>
  <c r="W3120" i="3"/>
  <c r="W3119" i="3"/>
  <c r="W3118" i="3"/>
  <c r="W3117" i="3"/>
  <c r="W3116" i="3"/>
  <c r="W3115" i="3"/>
  <c r="W3114" i="3"/>
  <c r="W3113" i="3"/>
  <c r="W3112" i="3"/>
  <c r="W3111" i="3"/>
  <c r="W3110" i="3"/>
  <c r="W3109" i="3"/>
  <c r="W3108" i="3"/>
  <c r="W3107" i="3"/>
  <c r="W3106" i="3"/>
  <c r="W3105" i="3"/>
  <c r="W3104" i="3"/>
  <c r="W3103" i="3"/>
  <c r="W3102" i="3"/>
  <c r="W3101" i="3"/>
  <c r="W3100" i="3"/>
  <c r="W3099" i="3"/>
  <c r="W3098" i="3"/>
  <c r="W3097" i="3"/>
  <c r="W3096" i="3"/>
  <c r="W3095" i="3"/>
  <c r="W3094" i="3"/>
  <c r="W3093" i="3"/>
  <c r="W3092" i="3"/>
  <c r="W3091" i="3"/>
  <c r="W3090" i="3"/>
  <c r="W3089" i="3"/>
  <c r="W3088" i="3"/>
  <c r="W3087" i="3"/>
  <c r="W3086" i="3"/>
  <c r="W3085" i="3"/>
  <c r="W3084" i="3"/>
  <c r="W3083" i="3"/>
  <c r="W3082" i="3"/>
  <c r="W3081" i="3"/>
  <c r="W3080" i="3"/>
  <c r="W3079" i="3"/>
  <c r="W3078" i="3"/>
  <c r="W3077" i="3"/>
  <c r="W3076" i="3"/>
  <c r="W3075" i="3"/>
  <c r="W3074" i="3"/>
  <c r="W3073" i="3"/>
  <c r="W3072" i="3"/>
  <c r="W3071" i="3"/>
  <c r="W3070" i="3"/>
  <c r="W3069" i="3"/>
  <c r="W3068" i="3"/>
  <c r="W3067" i="3"/>
  <c r="W3066" i="3"/>
  <c r="W3065" i="3"/>
  <c r="W3064" i="3"/>
  <c r="W3063" i="3"/>
  <c r="W3062" i="3"/>
  <c r="W3061" i="3"/>
  <c r="W3060" i="3"/>
  <c r="W3059" i="3"/>
  <c r="W3058" i="3"/>
  <c r="W3057" i="3"/>
  <c r="W3056" i="3"/>
  <c r="W3055" i="3"/>
  <c r="W3054" i="3"/>
  <c r="W3053" i="3"/>
  <c r="W3052" i="3"/>
  <c r="W3051" i="3"/>
  <c r="W3050" i="3"/>
  <c r="W3049" i="3"/>
  <c r="W3048" i="3"/>
  <c r="W3047" i="3"/>
  <c r="W3046" i="3"/>
  <c r="W3045" i="3"/>
  <c r="W3044" i="3"/>
  <c r="W3043" i="3"/>
  <c r="W3042" i="3"/>
  <c r="W3041" i="3"/>
  <c r="W3040" i="3"/>
  <c r="W3039" i="3"/>
  <c r="W3038" i="3"/>
  <c r="W3037" i="3"/>
  <c r="W3036" i="3"/>
  <c r="W3035" i="3"/>
  <c r="W3034" i="3"/>
  <c r="W3033" i="3"/>
  <c r="W3032" i="3"/>
  <c r="W3031" i="3"/>
  <c r="W3030" i="3"/>
  <c r="W3029" i="3"/>
  <c r="W3028" i="3"/>
  <c r="W3027" i="3"/>
  <c r="W3026" i="3"/>
  <c r="W3025" i="3"/>
  <c r="W3024" i="3"/>
  <c r="W3023" i="3"/>
  <c r="W3022" i="3"/>
  <c r="W3021" i="3"/>
  <c r="W3020" i="3"/>
  <c r="W3019" i="3"/>
  <c r="W3018" i="3"/>
  <c r="W3017" i="3"/>
  <c r="W3016" i="3"/>
  <c r="W3015" i="3"/>
  <c r="W3014" i="3"/>
  <c r="W3013" i="3"/>
  <c r="W3012" i="3"/>
  <c r="W3011" i="3"/>
  <c r="W3010" i="3"/>
  <c r="W3009" i="3"/>
  <c r="W3008" i="3"/>
  <c r="W3007" i="3"/>
  <c r="W3006" i="3"/>
  <c r="W3005" i="3"/>
  <c r="W3004" i="3"/>
  <c r="W3003" i="3"/>
  <c r="W3002" i="3"/>
  <c r="W3001" i="3"/>
  <c r="W3000" i="3"/>
  <c r="W2999" i="3"/>
  <c r="W2998" i="3"/>
  <c r="W2997" i="3"/>
  <c r="W2996" i="3"/>
  <c r="W2995" i="3"/>
  <c r="W2994" i="3"/>
  <c r="W2993" i="3"/>
  <c r="W2992" i="3"/>
  <c r="W2991" i="3"/>
  <c r="W2990" i="3"/>
  <c r="W2989" i="3"/>
  <c r="W2988" i="3"/>
  <c r="W2987" i="3"/>
  <c r="W2986" i="3"/>
  <c r="W2985" i="3"/>
  <c r="W2984" i="3"/>
  <c r="W2983" i="3"/>
  <c r="W2982" i="3"/>
  <c r="W2981" i="3"/>
  <c r="W2980" i="3"/>
  <c r="W2979" i="3"/>
  <c r="W2978" i="3"/>
  <c r="W2977" i="3"/>
  <c r="W2976" i="3"/>
  <c r="W2975" i="3"/>
  <c r="W2974" i="3"/>
  <c r="W2973" i="3"/>
  <c r="W2972" i="3"/>
  <c r="W2971" i="3"/>
  <c r="W2970" i="3"/>
  <c r="W2969" i="3"/>
  <c r="W2968" i="3"/>
  <c r="W2967" i="3"/>
  <c r="W2966" i="3"/>
  <c r="W2965" i="3"/>
  <c r="W2964" i="3"/>
  <c r="W2963" i="3"/>
  <c r="W2962" i="3"/>
  <c r="W2961" i="3"/>
  <c r="W2960" i="3"/>
  <c r="W2959" i="3"/>
  <c r="W2958" i="3"/>
  <c r="W2957" i="3"/>
  <c r="W2956" i="3"/>
  <c r="W2955" i="3"/>
  <c r="W2954" i="3"/>
  <c r="W2953" i="3"/>
  <c r="W2952" i="3"/>
  <c r="W2951" i="3"/>
  <c r="W2950" i="3"/>
  <c r="W2949" i="3"/>
  <c r="W2948" i="3"/>
  <c r="W2947" i="3"/>
  <c r="W2946" i="3"/>
  <c r="W2945" i="3"/>
  <c r="W2944" i="3"/>
  <c r="W2943" i="3"/>
  <c r="W2942" i="3"/>
  <c r="W2941" i="3"/>
  <c r="W2940" i="3"/>
  <c r="W2939" i="3"/>
  <c r="W2938" i="3"/>
  <c r="W2937" i="3"/>
  <c r="W2936" i="3"/>
  <c r="W2935" i="3"/>
  <c r="W2934" i="3"/>
  <c r="W2933" i="3"/>
  <c r="W2932" i="3"/>
  <c r="W2931" i="3"/>
  <c r="W2930" i="3"/>
  <c r="W2929" i="3"/>
  <c r="W2928" i="3"/>
  <c r="W2927" i="3"/>
  <c r="W2926" i="3"/>
  <c r="W2925" i="3"/>
  <c r="W2924" i="3"/>
  <c r="W2923" i="3"/>
  <c r="W2922" i="3"/>
  <c r="W2921" i="3"/>
  <c r="W2920" i="3"/>
  <c r="W2919" i="3"/>
  <c r="W2918" i="3"/>
  <c r="W2917" i="3"/>
  <c r="W2916" i="3"/>
  <c r="W2915" i="3"/>
  <c r="W2914" i="3"/>
  <c r="W2913" i="3"/>
  <c r="W2912" i="3"/>
  <c r="W2911" i="3"/>
  <c r="W2910" i="3"/>
  <c r="W2909" i="3"/>
  <c r="W2908" i="3"/>
  <c r="W2907" i="3"/>
  <c r="W2906" i="3"/>
  <c r="W2905" i="3"/>
  <c r="W2904" i="3"/>
  <c r="W2903" i="3"/>
  <c r="W2902" i="3"/>
  <c r="W2901" i="3"/>
  <c r="W2900" i="3"/>
  <c r="W2899" i="3"/>
  <c r="W2898" i="3"/>
  <c r="W2897" i="3"/>
  <c r="W2896" i="3"/>
  <c r="W2895" i="3"/>
  <c r="W2894" i="3"/>
  <c r="W2893" i="3"/>
  <c r="W2892" i="3"/>
  <c r="W2891" i="3"/>
  <c r="W2890" i="3"/>
  <c r="W2889" i="3"/>
  <c r="W2888" i="3"/>
  <c r="W2887" i="3"/>
  <c r="W2886" i="3"/>
  <c r="W2885" i="3"/>
  <c r="W2884" i="3"/>
  <c r="W2883" i="3"/>
  <c r="W2882" i="3"/>
  <c r="W2881" i="3"/>
  <c r="W2880" i="3"/>
  <c r="W2879" i="3"/>
  <c r="W2878" i="3"/>
  <c r="W2877" i="3"/>
  <c r="W2876" i="3"/>
  <c r="W2875" i="3"/>
  <c r="W2874" i="3"/>
  <c r="W2873" i="3"/>
  <c r="W2872" i="3"/>
  <c r="W2871" i="3"/>
  <c r="W2870" i="3"/>
  <c r="W2869" i="3"/>
  <c r="W2868" i="3"/>
  <c r="W2867" i="3"/>
  <c r="W2866" i="3"/>
  <c r="W2865" i="3"/>
  <c r="W2864" i="3"/>
  <c r="W2863" i="3"/>
  <c r="W2862" i="3"/>
  <c r="W2861" i="3"/>
  <c r="W2860" i="3"/>
  <c r="W2859" i="3"/>
  <c r="W2858" i="3"/>
  <c r="W2857" i="3"/>
  <c r="W2856" i="3"/>
  <c r="W2855" i="3"/>
  <c r="W2854" i="3"/>
  <c r="W2853" i="3"/>
  <c r="W2852" i="3"/>
  <c r="W2851" i="3"/>
  <c r="W2850" i="3"/>
  <c r="W2849" i="3"/>
  <c r="W2848" i="3"/>
  <c r="W2847" i="3"/>
  <c r="W2846" i="3"/>
  <c r="W2845" i="3"/>
  <c r="W2844" i="3"/>
  <c r="W2843" i="3"/>
  <c r="W2842" i="3"/>
  <c r="W2841" i="3"/>
  <c r="W2840" i="3"/>
  <c r="W2839" i="3"/>
  <c r="W2838" i="3"/>
  <c r="W2837" i="3"/>
  <c r="W2836" i="3"/>
  <c r="W2835" i="3"/>
  <c r="W2834" i="3"/>
  <c r="W2833" i="3"/>
  <c r="W2832" i="3"/>
  <c r="W2831" i="3"/>
  <c r="W2830" i="3"/>
  <c r="W2829" i="3"/>
  <c r="W2828" i="3"/>
  <c r="W2827" i="3"/>
  <c r="W2826" i="3"/>
  <c r="W2825" i="3"/>
  <c r="W2824" i="3"/>
  <c r="W2823" i="3"/>
  <c r="W2822" i="3"/>
  <c r="W2821" i="3"/>
  <c r="W2820" i="3"/>
  <c r="W2819" i="3"/>
  <c r="W2818" i="3"/>
  <c r="W2817" i="3"/>
  <c r="W2816" i="3"/>
  <c r="W2815" i="3"/>
  <c r="W2814" i="3"/>
  <c r="W2813" i="3"/>
  <c r="W2812" i="3"/>
  <c r="W2811" i="3"/>
  <c r="W2810" i="3"/>
  <c r="W2809" i="3"/>
  <c r="W2808" i="3"/>
  <c r="W2807" i="3"/>
  <c r="W2806" i="3"/>
  <c r="W2805" i="3"/>
  <c r="W2804" i="3"/>
  <c r="W2803" i="3"/>
  <c r="W2802" i="3"/>
  <c r="W2801" i="3"/>
  <c r="W2800" i="3"/>
  <c r="W2799" i="3"/>
  <c r="W2798" i="3"/>
  <c r="W2797" i="3"/>
  <c r="W2796" i="3"/>
  <c r="W2795" i="3"/>
  <c r="W2794" i="3"/>
  <c r="W2793" i="3"/>
  <c r="W2792" i="3"/>
  <c r="W2791" i="3"/>
  <c r="W2790" i="3"/>
  <c r="W2789" i="3"/>
  <c r="W2788" i="3"/>
  <c r="W2787" i="3"/>
  <c r="W2786" i="3"/>
  <c r="W2785" i="3"/>
  <c r="W2784" i="3"/>
  <c r="W2783" i="3"/>
  <c r="W2782" i="3"/>
  <c r="W2781" i="3"/>
  <c r="W2780" i="3"/>
  <c r="W2779" i="3"/>
  <c r="W2778" i="3"/>
  <c r="W2777" i="3"/>
  <c r="W2776" i="3"/>
  <c r="W2775" i="3"/>
  <c r="W2774" i="3"/>
  <c r="W2773" i="3"/>
  <c r="W2772" i="3"/>
  <c r="W2771" i="3"/>
  <c r="W2770" i="3"/>
  <c r="W2769" i="3"/>
  <c r="W2768" i="3"/>
  <c r="W2767" i="3"/>
  <c r="W2766" i="3"/>
  <c r="W2765" i="3"/>
  <c r="W2764" i="3"/>
  <c r="W2763" i="3"/>
  <c r="W2762" i="3"/>
  <c r="W2761" i="3"/>
  <c r="W2760" i="3"/>
  <c r="W2759" i="3"/>
  <c r="W2758" i="3"/>
  <c r="W2757" i="3"/>
  <c r="W2756" i="3"/>
  <c r="W2755" i="3"/>
  <c r="W2754" i="3"/>
  <c r="W2753" i="3"/>
  <c r="W2752" i="3"/>
  <c r="W2751" i="3"/>
  <c r="W2750" i="3"/>
  <c r="W2749" i="3"/>
  <c r="W2748" i="3"/>
  <c r="W2747" i="3"/>
  <c r="W2746" i="3"/>
  <c r="W2745" i="3"/>
  <c r="W2744" i="3"/>
  <c r="W2743" i="3"/>
  <c r="W2742" i="3"/>
  <c r="W2741" i="3"/>
  <c r="W2740" i="3"/>
  <c r="W2739" i="3"/>
  <c r="W2738" i="3"/>
  <c r="W2737" i="3"/>
  <c r="W2736" i="3"/>
  <c r="W2735" i="3"/>
  <c r="W2734" i="3"/>
  <c r="W2733" i="3"/>
  <c r="W2732" i="3"/>
  <c r="W2731" i="3"/>
  <c r="W2730" i="3"/>
  <c r="W2729" i="3"/>
  <c r="W2728" i="3"/>
  <c r="W2727" i="3"/>
  <c r="W2726" i="3"/>
  <c r="W2725" i="3"/>
  <c r="W2724" i="3"/>
  <c r="W2723" i="3"/>
  <c r="W2722" i="3"/>
  <c r="W2721" i="3"/>
  <c r="W2720" i="3"/>
  <c r="W2719" i="3"/>
  <c r="W2718" i="3"/>
  <c r="W2717" i="3"/>
  <c r="W2716" i="3"/>
  <c r="W2715" i="3"/>
  <c r="W2714" i="3"/>
  <c r="W2713" i="3"/>
  <c r="W2712" i="3"/>
  <c r="W2711" i="3"/>
  <c r="W2710" i="3"/>
  <c r="W2709" i="3"/>
  <c r="W2708" i="3"/>
  <c r="W2707" i="3"/>
  <c r="W2706" i="3"/>
  <c r="W2705" i="3"/>
  <c r="W2704" i="3"/>
  <c r="W2703" i="3"/>
  <c r="W2702" i="3"/>
  <c r="W2701" i="3"/>
  <c r="W2700" i="3"/>
  <c r="W2699" i="3"/>
  <c r="W2698" i="3"/>
  <c r="W2697" i="3"/>
  <c r="W2696" i="3"/>
  <c r="W2695" i="3"/>
  <c r="W2694" i="3"/>
  <c r="W2693" i="3"/>
  <c r="W2692" i="3"/>
  <c r="W2691" i="3"/>
  <c r="W2690" i="3"/>
  <c r="W2689" i="3"/>
  <c r="W2688" i="3"/>
  <c r="W2687" i="3"/>
  <c r="W2686" i="3"/>
  <c r="W2685" i="3"/>
  <c r="W2684" i="3"/>
  <c r="W2683" i="3"/>
  <c r="W2682" i="3"/>
  <c r="W2681" i="3"/>
  <c r="W2680" i="3"/>
  <c r="W2679" i="3"/>
  <c r="W2678" i="3"/>
  <c r="W2677" i="3"/>
  <c r="W2676" i="3"/>
  <c r="W2675" i="3"/>
  <c r="W2674" i="3"/>
  <c r="W2673" i="3"/>
  <c r="W2672" i="3"/>
  <c r="W2671" i="3"/>
  <c r="W2670" i="3"/>
  <c r="W2669" i="3"/>
  <c r="W2668" i="3"/>
  <c r="W2667" i="3"/>
  <c r="W2666" i="3"/>
  <c r="W2665" i="3"/>
  <c r="W2664" i="3"/>
  <c r="W2663" i="3"/>
  <c r="W2662" i="3"/>
  <c r="W2661" i="3"/>
  <c r="W2660" i="3"/>
  <c r="W2659" i="3"/>
  <c r="W2658" i="3"/>
  <c r="W2657" i="3"/>
  <c r="W2656" i="3"/>
  <c r="W2655" i="3"/>
  <c r="W2654" i="3"/>
  <c r="W2653" i="3"/>
  <c r="W2652" i="3"/>
  <c r="W2651" i="3"/>
  <c r="W2650" i="3"/>
  <c r="W2649" i="3"/>
  <c r="W2648" i="3"/>
  <c r="W2647" i="3"/>
  <c r="W2646" i="3"/>
  <c r="W2645" i="3"/>
  <c r="W2644" i="3"/>
  <c r="W2643" i="3"/>
  <c r="W2642" i="3"/>
  <c r="W2641" i="3"/>
  <c r="W2640" i="3"/>
  <c r="W2639" i="3"/>
  <c r="W2638" i="3"/>
  <c r="W2637" i="3"/>
  <c r="W2636" i="3"/>
  <c r="W2635" i="3"/>
  <c r="W2634" i="3"/>
  <c r="W2633" i="3"/>
  <c r="W2632" i="3"/>
  <c r="W2631" i="3"/>
  <c r="W2630" i="3"/>
  <c r="W2629" i="3"/>
  <c r="W2628" i="3"/>
  <c r="W2627" i="3"/>
  <c r="W2626" i="3"/>
  <c r="W2625" i="3"/>
  <c r="W2624" i="3"/>
  <c r="W2623" i="3"/>
  <c r="W2622" i="3"/>
  <c r="W2621" i="3"/>
  <c r="W2620" i="3"/>
  <c r="W2619" i="3"/>
  <c r="W2618" i="3"/>
  <c r="W2617" i="3"/>
  <c r="W2616" i="3"/>
  <c r="W2615" i="3"/>
  <c r="W2614" i="3"/>
  <c r="W2613" i="3"/>
  <c r="W2612" i="3"/>
  <c r="W2611" i="3"/>
  <c r="W2610" i="3"/>
  <c r="W2609" i="3"/>
  <c r="W2608" i="3"/>
  <c r="W2607" i="3"/>
  <c r="W2606" i="3"/>
  <c r="W2605" i="3"/>
  <c r="W2604" i="3"/>
  <c r="W2603" i="3"/>
  <c r="W2602" i="3"/>
  <c r="W2601" i="3"/>
  <c r="W2600" i="3"/>
  <c r="W2599" i="3"/>
  <c r="W2598" i="3"/>
  <c r="W2597" i="3"/>
  <c r="W2596" i="3"/>
  <c r="W2595" i="3"/>
  <c r="W2594" i="3"/>
  <c r="W2593" i="3"/>
  <c r="W2592" i="3"/>
  <c r="W2591" i="3"/>
  <c r="W2590" i="3"/>
  <c r="W2589" i="3"/>
  <c r="W2588" i="3"/>
  <c r="W2587" i="3"/>
  <c r="W2586" i="3"/>
  <c r="W2585" i="3"/>
  <c r="W2584" i="3"/>
  <c r="W2583" i="3"/>
  <c r="W2582" i="3"/>
  <c r="W2581" i="3"/>
  <c r="W2580" i="3"/>
  <c r="W2579" i="3"/>
  <c r="W2578" i="3"/>
  <c r="W2577" i="3"/>
  <c r="W2576" i="3"/>
  <c r="W2575" i="3"/>
  <c r="W2574" i="3"/>
  <c r="W2573" i="3"/>
  <c r="W2572" i="3"/>
  <c r="W2571" i="3"/>
  <c r="W2570" i="3"/>
  <c r="W2569" i="3"/>
  <c r="W2568" i="3"/>
  <c r="W2567" i="3"/>
  <c r="W2566" i="3"/>
  <c r="W2565" i="3"/>
  <c r="W2564" i="3"/>
  <c r="W2563" i="3"/>
  <c r="W2562" i="3"/>
  <c r="W2561" i="3"/>
  <c r="W2560" i="3"/>
  <c r="W2559" i="3"/>
  <c r="W2558" i="3"/>
  <c r="W2557" i="3"/>
  <c r="W2556" i="3"/>
  <c r="W2555" i="3"/>
  <c r="W2554" i="3"/>
  <c r="W2553" i="3"/>
  <c r="W2552" i="3"/>
  <c r="W2551" i="3"/>
  <c r="W2550" i="3"/>
  <c r="W2549" i="3"/>
  <c r="W2548" i="3"/>
  <c r="W2547" i="3"/>
  <c r="W2546" i="3"/>
  <c r="W2545" i="3"/>
  <c r="W2544" i="3"/>
  <c r="W2543" i="3"/>
  <c r="W2542" i="3"/>
  <c r="W2541" i="3"/>
  <c r="W2540" i="3"/>
  <c r="W2539" i="3"/>
  <c r="W2538" i="3"/>
  <c r="W2537" i="3"/>
  <c r="W2536" i="3"/>
  <c r="W2535" i="3"/>
  <c r="W2534" i="3"/>
  <c r="W2533" i="3"/>
  <c r="W2532" i="3"/>
  <c r="W2531" i="3"/>
  <c r="W2530" i="3"/>
  <c r="W2529" i="3"/>
  <c r="W2528" i="3"/>
  <c r="W2527" i="3"/>
  <c r="W2526" i="3"/>
  <c r="W2525" i="3"/>
  <c r="W2524" i="3"/>
  <c r="W2523" i="3"/>
  <c r="W2522" i="3"/>
  <c r="W2521" i="3"/>
  <c r="W2520" i="3"/>
  <c r="W2519" i="3"/>
  <c r="W2518" i="3"/>
  <c r="W2517" i="3"/>
  <c r="W2516" i="3"/>
  <c r="W2515" i="3"/>
  <c r="W2514" i="3"/>
  <c r="W2513" i="3"/>
  <c r="W2512" i="3"/>
  <c r="W2511" i="3"/>
  <c r="W2510" i="3"/>
  <c r="W2509" i="3"/>
  <c r="W2508" i="3"/>
  <c r="W2507" i="3"/>
  <c r="W2506" i="3"/>
  <c r="W2505" i="3"/>
  <c r="W2504" i="3"/>
  <c r="W2503" i="3"/>
  <c r="W2502" i="3"/>
  <c r="W2501" i="3"/>
  <c r="W2500" i="3"/>
  <c r="W2499" i="3"/>
  <c r="W2498" i="3"/>
  <c r="W2497" i="3"/>
  <c r="W2496" i="3"/>
  <c r="W2495" i="3"/>
  <c r="W2494" i="3"/>
  <c r="W2493" i="3"/>
  <c r="W2492" i="3"/>
  <c r="W2491" i="3"/>
  <c r="W2490" i="3"/>
  <c r="W2489" i="3"/>
  <c r="W2488" i="3"/>
  <c r="W2487" i="3"/>
  <c r="W2486" i="3"/>
  <c r="W2485" i="3"/>
  <c r="W2484" i="3"/>
  <c r="W2483" i="3"/>
  <c r="W2482" i="3"/>
  <c r="W2481" i="3"/>
  <c r="W2480" i="3"/>
  <c r="W2479" i="3"/>
  <c r="W2478" i="3"/>
  <c r="W2477" i="3"/>
  <c r="W2476" i="3"/>
  <c r="W2475" i="3"/>
  <c r="W2474" i="3"/>
  <c r="W2473" i="3"/>
  <c r="W2472" i="3"/>
  <c r="W2471" i="3"/>
  <c r="W2470" i="3"/>
  <c r="W2469" i="3"/>
  <c r="W2468" i="3"/>
  <c r="W2467" i="3"/>
  <c r="W2466" i="3"/>
  <c r="W2465" i="3"/>
  <c r="W2464" i="3"/>
  <c r="W2463" i="3"/>
  <c r="W2462" i="3"/>
  <c r="W2461" i="3"/>
  <c r="W2460" i="3"/>
  <c r="W2459" i="3"/>
  <c r="W2458" i="3"/>
  <c r="W2457" i="3"/>
  <c r="W2456" i="3"/>
  <c r="W2455" i="3"/>
  <c r="W2454" i="3"/>
  <c r="W2453" i="3"/>
  <c r="W2452" i="3"/>
  <c r="W2451" i="3"/>
  <c r="W2450" i="3"/>
  <c r="W2449" i="3"/>
  <c r="W2448" i="3"/>
  <c r="W2447" i="3"/>
  <c r="W2446" i="3"/>
  <c r="W2445" i="3"/>
  <c r="W2444" i="3"/>
  <c r="W2443" i="3"/>
  <c r="W2442" i="3"/>
  <c r="W2441" i="3"/>
  <c r="W2440" i="3"/>
  <c r="W2439" i="3"/>
  <c r="W2438" i="3"/>
  <c r="W2437" i="3"/>
  <c r="W2436" i="3"/>
  <c r="W2435" i="3"/>
  <c r="W2434" i="3"/>
  <c r="W2433" i="3"/>
  <c r="W2432" i="3"/>
  <c r="W2431" i="3"/>
  <c r="W2430" i="3"/>
  <c r="W2429" i="3"/>
  <c r="W2428" i="3"/>
  <c r="W2427" i="3"/>
  <c r="W2426" i="3"/>
  <c r="W2425" i="3"/>
  <c r="W2424" i="3"/>
  <c r="W2423" i="3"/>
  <c r="W2422" i="3"/>
  <c r="W2421" i="3"/>
  <c r="W2420" i="3"/>
  <c r="W2419" i="3"/>
  <c r="W2418" i="3"/>
  <c r="W2417" i="3"/>
  <c r="W2416" i="3"/>
  <c r="W2415" i="3"/>
  <c r="W2414" i="3"/>
  <c r="W2413" i="3"/>
  <c r="W2412" i="3"/>
  <c r="W2411" i="3"/>
  <c r="W2410" i="3"/>
  <c r="W2409" i="3"/>
  <c r="W2408" i="3"/>
  <c r="W2407" i="3"/>
  <c r="W2406" i="3"/>
  <c r="W2405" i="3"/>
  <c r="W2404" i="3"/>
  <c r="W2403" i="3"/>
  <c r="W2402" i="3"/>
  <c r="W2401" i="3"/>
  <c r="W2400" i="3"/>
  <c r="W2399" i="3"/>
  <c r="W2398" i="3"/>
  <c r="W2397" i="3"/>
  <c r="W2396" i="3"/>
  <c r="W2395" i="3"/>
  <c r="W2394" i="3"/>
  <c r="W2393" i="3"/>
  <c r="W2392" i="3"/>
  <c r="W2391" i="3"/>
  <c r="W2390" i="3"/>
  <c r="W2389" i="3"/>
  <c r="W2388" i="3"/>
  <c r="W2387" i="3"/>
  <c r="W2386" i="3"/>
  <c r="W2385" i="3"/>
  <c r="W2384" i="3"/>
  <c r="W2383" i="3"/>
  <c r="W2382" i="3"/>
  <c r="W2381" i="3"/>
  <c r="W2380" i="3"/>
  <c r="W2379" i="3"/>
  <c r="W2378" i="3"/>
  <c r="W2377" i="3"/>
  <c r="W2376" i="3"/>
  <c r="W2375" i="3"/>
  <c r="W2374" i="3"/>
  <c r="W2373" i="3"/>
  <c r="W2372" i="3"/>
  <c r="W2371" i="3"/>
  <c r="W2370" i="3"/>
  <c r="W2369" i="3"/>
  <c r="W2368" i="3"/>
  <c r="W2367" i="3"/>
  <c r="W2366" i="3"/>
  <c r="W2365" i="3"/>
  <c r="W2364" i="3"/>
  <c r="W2363" i="3"/>
  <c r="W2362" i="3"/>
  <c r="W2361" i="3"/>
  <c r="W2360" i="3"/>
  <c r="W2359" i="3"/>
  <c r="W2358" i="3"/>
  <c r="W2357" i="3"/>
  <c r="W2356" i="3"/>
  <c r="W2355" i="3"/>
  <c r="W2354" i="3"/>
  <c r="W2353" i="3"/>
  <c r="W2352" i="3"/>
  <c r="W2351" i="3"/>
  <c r="W2350" i="3"/>
  <c r="W2349" i="3"/>
  <c r="W2348" i="3"/>
  <c r="W2347" i="3"/>
  <c r="W2346" i="3"/>
  <c r="W2345" i="3"/>
  <c r="W2344" i="3"/>
  <c r="W2343" i="3"/>
  <c r="W2342" i="3"/>
  <c r="W2341" i="3"/>
  <c r="W2340" i="3"/>
  <c r="W2339" i="3"/>
  <c r="W2338" i="3"/>
  <c r="W2337" i="3"/>
  <c r="W2336" i="3"/>
  <c r="W2335" i="3"/>
  <c r="W2334" i="3"/>
  <c r="W2333" i="3"/>
  <c r="W2332" i="3"/>
  <c r="W2331" i="3"/>
  <c r="W2330" i="3"/>
  <c r="W2329" i="3"/>
  <c r="W2328" i="3"/>
  <c r="W2327" i="3"/>
  <c r="W2326" i="3"/>
  <c r="W2325" i="3"/>
  <c r="W2324" i="3"/>
  <c r="W2323" i="3"/>
  <c r="W2322" i="3"/>
  <c r="W2321" i="3"/>
  <c r="W2320" i="3"/>
  <c r="W2319" i="3"/>
  <c r="W2318" i="3"/>
  <c r="W2317" i="3"/>
  <c r="W2316" i="3"/>
  <c r="W2315" i="3"/>
  <c r="W2314" i="3"/>
  <c r="W2313" i="3"/>
  <c r="W2312" i="3"/>
  <c r="W2311" i="3"/>
  <c r="W2310" i="3"/>
  <c r="W2309" i="3"/>
  <c r="W2308" i="3"/>
  <c r="W2307" i="3"/>
  <c r="W2306" i="3"/>
  <c r="W2305" i="3"/>
  <c r="W2304" i="3"/>
  <c r="W2303" i="3"/>
  <c r="W2302" i="3"/>
  <c r="W2301" i="3"/>
  <c r="W2300" i="3"/>
  <c r="W2299" i="3"/>
  <c r="W2298" i="3"/>
  <c r="W2297" i="3"/>
  <c r="W2296" i="3"/>
  <c r="W2295" i="3"/>
  <c r="W2294" i="3"/>
  <c r="W2293" i="3"/>
  <c r="W2292" i="3"/>
  <c r="W2291" i="3"/>
  <c r="W2290" i="3"/>
  <c r="W2289" i="3"/>
  <c r="W2288" i="3"/>
  <c r="W2287" i="3"/>
  <c r="W2286" i="3"/>
  <c r="W2285" i="3"/>
  <c r="W2284" i="3"/>
  <c r="W2283" i="3"/>
  <c r="W2282" i="3"/>
  <c r="W2281" i="3"/>
  <c r="W2280" i="3"/>
  <c r="W2279" i="3"/>
  <c r="W2278" i="3"/>
  <c r="W2277" i="3"/>
  <c r="W2276" i="3"/>
  <c r="W2275" i="3"/>
  <c r="W2274" i="3"/>
  <c r="W2273" i="3"/>
  <c r="W2272" i="3"/>
  <c r="W2271" i="3"/>
  <c r="W2270" i="3"/>
  <c r="W2269" i="3"/>
  <c r="W2268" i="3"/>
  <c r="W2267" i="3"/>
  <c r="W2266" i="3"/>
  <c r="W2265" i="3"/>
  <c r="W2264" i="3"/>
  <c r="W2263" i="3"/>
  <c r="W2262" i="3"/>
  <c r="W2261" i="3"/>
  <c r="W2260" i="3"/>
  <c r="W2259" i="3"/>
  <c r="W2258" i="3"/>
  <c r="W2257" i="3"/>
  <c r="W2256" i="3"/>
  <c r="W2255" i="3"/>
  <c r="W2254" i="3"/>
  <c r="W2253" i="3"/>
  <c r="W2252" i="3"/>
  <c r="W2251" i="3"/>
  <c r="W2250" i="3"/>
  <c r="W2249" i="3"/>
  <c r="W2248" i="3"/>
  <c r="W2247" i="3"/>
  <c r="W2246" i="3"/>
  <c r="W2245" i="3"/>
  <c r="W2244" i="3"/>
  <c r="W2243" i="3"/>
  <c r="W2242" i="3"/>
  <c r="W2241" i="3"/>
  <c r="W2240" i="3"/>
  <c r="W2239" i="3"/>
  <c r="W2238" i="3"/>
  <c r="W2237" i="3"/>
  <c r="W2236" i="3"/>
  <c r="W2235" i="3"/>
  <c r="W2234" i="3"/>
  <c r="W2233" i="3"/>
  <c r="W2232" i="3"/>
  <c r="W2231" i="3"/>
  <c r="W2230" i="3"/>
  <c r="W2229" i="3"/>
  <c r="W2228" i="3"/>
  <c r="W2227" i="3"/>
  <c r="W2226" i="3"/>
  <c r="W2225" i="3"/>
  <c r="W2224" i="3"/>
  <c r="W2223" i="3"/>
  <c r="W2222" i="3"/>
  <c r="W2221" i="3"/>
  <c r="W2220" i="3"/>
  <c r="W2219" i="3"/>
  <c r="W2218" i="3"/>
  <c r="W2217" i="3"/>
  <c r="W2216" i="3"/>
  <c r="W2215" i="3"/>
  <c r="W2214" i="3"/>
  <c r="W2213" i="3"/>
  <c r="W2212" i="3"/>
  <c r="W2211" i="3"/>
  <c r="W2210" i="3"/>
  <c r="W2209" i="3"/>
  <c r="W2208" i="3"/>
  <c r="W2207" i="3"/>
  <c r="W2206" i="3"/>
  <c r="W2205" i="3"/>
  <c r="W2204" i="3"/>
  <c r="W2203" i="3"/>
  <c r="W2202" i="3"/>
  <c r="W2201" i="3"/>
  <c r="W2200" i="3"/>
  <c r="W2199" i="3"/>
  <c r="W2198" i="3"/>
  <c r="W2197" i="3"/>
  <c r="W2196" i="3"/>
  <c r="W2195" i="3"/>
  <c r="W2194" i="3"/>
  <c r="W2193" i="3"/>
  <c r="W2192" i="3"/>
  <c r="W2191" i="3"/>
  <c r="W2190" i="3"/>
  <c r="W2189" i="3"/>
  <c r="W2188" i="3"/>
  <c r="W2187" i="3"/>
  <c r="W2186" i="3"/>
  <c r="W2185" i="3"/>
  <c r="W2184" i="3"/>
  <c r="W2183" i="3"/>
  <c r="W2182" i="3"/>
  <c r="W2181" i="3"/>
  <c r="W2180" i="3"/>
  <c r="W2179" i="3"/>
  <c r="W2178" i="3"/>
  <c r="W2177" i="3"/>
  <c r="W2176" i="3"/>
  <c r="W2175" i="3"/>
  <c r="W2174" i="3"/>
  <c r="W2173" i="3"/>
  <c r="W2172" i="3"/>
  <c r="W2171" i="3"/>
  <c r="W2170" i="3"/>
  <c r="W2169" i="3"/>
  <c r="W2168" i="3"/>
  <c r="W2167" i="3"/>
  <c r="W2166" i="3"/>
  <c r="W2165" i="3"/>
  <c r="W2164" i="3"/>
  <c r="W2163" i="3"/>
  <c r="W2162" i="3"/>
  <c r="W2161" i="3"/>
  <c r="W2160" i="3"/>
  <c r="W2159" i="3"/>
  <c r="W2158" i="3"/>
  <c r="W2157" i="3"/>
  <c r="W2156" i="3"/>
  <c r="W2155" i="3"/>
  <c r="W2154" i="3"/>
  <c r="W2153" i="3"/>
  <c r="W2152" i="3"/>
  <c r="W2151" i="3"/>
  <c r="W2150" i="3"/>
  <c r="W2149" i="3"/>
  <c r="W2148" i="3"/>
  <c r="W2147" i="3"/>
  <c r="W2146" i="3"/>
  <c r="W2145" i="3"/>
  <c r="W2144" i="3"/>
  <c r="W2143" i="3"/>
  <c r="W2142" i="3"/>
  <c r="W2141" i="3"/>
  <c r="W2140" i="3"/>
  <c r="W2139" i="3"/>
  <c r="W2138" i="3"/>
  <c r="W2137" i="3"/>
  <c r="W2136" i="3"/>
  <c r="W2135" i="3"/>
  <c r="W2134" i="3"/>
  <c r="W2133" i="3"/>
  <c r="W2132" i="3"/>
  <c r="W2131" i="3"/>
  <c r="W2130" i="3"/>
  <c r="W2129" i="3"/>
  <c r="W2128" i="3"/>
  <c r="W2127" i="3"/>
  <c r="W2126" i="3"/>
  <c r="W2125" i="3"/>
  <c r="W2124" i="3"/>
  <c r="W2123" i="3"/>
  <c r="W2122" i="3"/>
  <c r="W2121" i="3"/>
  <c r="W2120" i="3"/>
  <c r="W2119" i="3"/>
  <c r="W2118" i="3"/>
  <c r="W2117" i="3"/>
  <c r="W2116" i="3"/>
  <c r="W2115" i="3"/>
  <c r="W2114" i="3"/>
  <c r="W2113" i="3"/>
  <c r="W2112" i="3"/>
  <c r="W2111" i="3"/>
  <c r="W2110" i="3"/>
  <c r="W2109" i="3"/>
  <c r="W2108" i="3"/>
  <c r="W2107" i="3"/>
  <c r="W2106" i="3"/>
  <c r="W2105" i="3"/>
  <c r="W2104" i="3"/>
  <c r="W2103" i="3"/>
  <c r="W2102" i="3"/>
  <c r="W2101" i="3"/>
  <c r="W2100" i="3"/>
  <c r="W2099" i="3"/>
  <c r="W2098" i="3"/>
  <c r="W2097" i="3"/>
  <c r="W2096" i="3"/>
  <c r="W2095" i="3"/>
  <c r="W2094" i="3"/>
  <c r="W2093" i="3"/>
  <c r="W2092" i="3"/>
  <c r="W2091" i="3"/>
  <c r="W2090" i="3"/>
  <c r="W2089" i="3"/>
  <c r="W2088" i="3"/>
  <c r="W2087" i="3"/>
  <c r="W2086" i="3"/>
  <c r="W2085" i="3"/>
  <c r="W2084" i="3"/>
  <c r="W2083" i="3"/>
  <c r="W2082" i="3"/>
  <c r="W2081" i="3"/>
  <c r="W2080" i="3"/>
  <c r="W2079" i="3"/>
  <c r="W2078" i="3"/>
  <c r="W2077" i="3"/>
  <c r="W2076" i="3"/>
  <c r="W2075" i="3"/>
  <c r="W2074" i="3"/>
  <c r="W2073" i="3"/>
  <c r="W2072" i="3"/>
  <c r="W2071" i="3"/>
  <c r="W2070" i="3"/>
  <c r="W2069" i="3"/>
  <c r="W2068" i="3"/>
  <c r="W2067" i="3"/>
  <c r="W2066" i="3"/>
  <c r="W2065" i="3"/>
  <c r="W2064" i="3"/>
  <c r="W2063" i="3"/>
  <c r="W2062" i="3"/>
  <c r="W2061" i="3"/>
  <c r="W2060" i="3"/>
  <c r="W2059" i="3"/>
  <c r="W2058" i="3"/>
  <c r="W2057" i="3"/>
  <c r="W2056" i="3"/>
  <c r="W2055" i="3"/>
  <c r="W2054" i="3"/>
  <c r="W2053" i="3"/>
  <c r="W2052" i="3"/>
  <c r="W2051" i="3"/>
  <c r="W2050" i="3"/>
  <c r="W2049" i="3"/>
  <c r="W2048" i="3"/>
  <c r="W2047" i="3"/>
  <c r="W2046" i="3"/>
  <c r="W2045" i="3"/>
  <c r="W2044" i="3"/>
  <c r="W2043" i="3"/>
  <c r="W2042" i="3"/>
  <c r="W2041" i="3"/>
  <c r="W2040" i="3"/>
  <c r="W2039" i="3"/>
  <c r="W2038" i="3"/>
  <c r="W2037" i="3"/>
  <c r="W2036" i="3"/>
  <c r="W2035" i="3"/>
  <c r="W2034" i="3"/>
  <c r="W2033" i="3"/>
  <c r="W2032" i="3"/>
  <c r="W2031" i="3"/>
  <c r="W2030" i="3"/>
  <c r="W2029" i="3"/>
  <c r="W2028" i="3"/>
  <c r="W2027" i="3"/>
  <c r="W2026" i="3"/>
  <c r="W2025" i="3"/>
  <c r="W2024" i="3"/>
  <c r="W2023" i="3"/>
  <c r="W2022" i="3"/>
  <c r="W2021" i="3"/>
  <c r="W2020" i="3"/>
  <c r="W2019" i="3"/>
  <c r="W2018" i="3"/>
  <c r="W2017" i="3"/>
  <c r="W2016" i="3"/>
  <c r="W2015" i="3"/>
  <c r="W2014" i="3"/>
  <c r="W2013" i="3"/>
  <c r="W2012" i="3"/>
  <c r="W2011" i="3"/>
  <c r="W2010" i="3"/>
  <c r="W2009" i="3"/>
  <c r="W2008" i="3"/>
  <c r="W2007" i="3"/>
  <c r="W2006" i="3"/>
  <c r="W2005" i="3"/>
  <c r="W2004" i="3"/>
  <c r="W2003" i="3"/>
  <c r="W2002" i="3"/>
  <c r="W2001" i="3"/>
  <c r="W2000" i="3"/>
  <c r="W1999" i="3"/>
  <c r="W1998" i="3"/>
  <c r="W1997" i="3"/>
  <c r="W1996" i="3"/>
  <c r="W1995" i="3"/>
  <c r="W1994" i="3"/>
  <c r="W1993" i="3"/>
  <c r="W1992" i="3"/>
  <c r="W1991" i="3"/>
  <c r="W1990" i="3"/>
  <c r="W1989" i="3"/>
  <c r="W1988" i="3"/>
  <c r="W1987" i="3"/>
  <c r="W1986" i="3"/>
  <c r="W1985" i="3"/>
  <c r="W1984" i="3"/>
  <c r="W1983" i="3"/>
  <c r="W1982" i="3"/>
  <c r="W1981" i="3"/>
  <c r="W1980" i="3"/>
  <c r="W1979" i="3"/>
  <c r="W1978" i="3"/>
  <c r="W1977" i="3"/>
  <c r="W1976" i="3"/>
  <c r="W1975" i="3"/>
  <c r="W1974" i="3"/>
  <c r="W1973" i="3"/>
  <c r="W1972" i="3"/>
  <c r="W1971" i="3"/>
  <c r="W1970" i="3"/>
  <c r="W1969" i="3"/>
  <c r="W1968" i="3"/>
  <c r="W1967" i="3"/>
  <c r="W1966" i="3"/>
  <c r="W1965" i="3"/>
  <c r="W1964" i="3"/>
  <c r="W1963" i="3"/>
  <c r="W1962" i="3"/>
  <c r="W1961" i="3"/>
  <c r="W1960" i="3"/>
  <c r="W1959" i="3"/>
  <c r="W1958" i="3"/>
  <c r="W1957" i="3"/>
  <c r="W1956" i="3"/>
  <c r="W1955" i="3"/>
  <c r="W1954" i="3"/>
  <c r="W1953" i="3"/>
  <c r="W1952" i="3"/>
  <c r="W1951" i="3"/>
  <c r="W1950" i="3"/>
  <c r="W1949" i="3"/>
  <c r="W1948" i="3"/>
  <c r="W1947" i="3"/>
  <c r="W1946" i="3"/>
  <c r="W1945" i="3"/>
  <c r="W1944" i="3"/>
  <c r="W1943" i="3"/>
  <c r="W1942" i="3"/>
  <c r="W1941" i="3"/>
  <c r="W1940" i="3"/>
  <c r="W1939" i="3"/>
  <c r="W1938" i="3"/>
  <c r="W1937" i="3"/>
  <c r="W1936" i="3"/>
  <c r="W1935" i="3"/>
  <c r="W1934" i="3"/>
  <c r="W1933" i="3"/>
  <c r="W1932" i="3"/>
  <c r="W1931" i="3"/>
  <c r="W1930" i="3"/>
  <c r="W1929" i="3"/>
  <c r="W1928" i="3"/>
  <c r="W1927" i="3"/>
  <c r="W1926" i="3"/>
  <c r="W1925" i="3"/>
  <c r="W1924" i="3"/>
  <c r="W1923" i="3"/>
  <c r="W1922" i="3"/>
  <c r="W1921" i="3"/>
  <c r="W1920" i="3"/>
  <c r="W1919" i="3"/>
  <c r="W1918" i="3"/>
  <c r="W1917" i="3"/>
  <c r="W1916" i="3"/>
  <c r="W1915" i="3"/>
  <c r="W1914" i="3"/>
  <c r="W1913" i="3"/>
  <c r="W1912" i="3"/>
  <c r="W1911" i="3"/>
  <c r="W1910" i="3"/>
  <c r="W1909" i="3"/>
  <c r="W1908" i="3"/>
  <c r="W1907" i="3"/>
  <c r="W1906" i="3"/>
  <c r="W1905" i="3"/>
  <c r="W1904" i="3"/>
  <c r="W1903" i="3"/>
  <c r="W1902" i="3"/>
  <c r="W1901" i="3"/>
  <c r="W1900" i="3"/>
  <c r="W1899" i="3"/>
  <c r="W1898" i="3"/>
  <c r="W1897" i="3"/>
  <c r="W1896" i="3"/>
  <c r="W1895" i="3"/>
  <c r="W1894" i="3"/>
  <c r="W1893" i="3"/>
  <c r="W1892" i="3"/>
  <c r="W1891" i="3"/>
  <c r="W1890" i="3"/>
  <c r="W1889" i="3"/>
  <c r="W1888" i="3"/>
  <c r="W1887" i="3"/>
  <c r="W1886" i="3"/>
  <c r="W1885" i="3"/>
  <c r="W1884" i="3"/>
  <c r="W1883" i="3"/>
  <c r="W1882" i="3"/>
  <c r="W1881" i="3"/>
  <c r="W1880" i="3"/>
  <c r="W1879" i="3"/>
  <c r="W1878" i="3"/>
  <c r="W1877" i="3"/>
  <c r="W1876" i="3"/>
  <c r="W1875" i="3"/>
  <c r="W1874" i="3"/>
  <c r="W1873" i="3"/>
  <c r="W1872" i="3"/>
  <c r="W1871" i="3"/>
  <c r="W1870" i="3"/>
  <c r="W1869" i="3"/>
  <c r="W1868" i="3"/>
  <c r="W1867" i="3"/>
  <c r="W1866" i="3"/>
  <c r="W1865" i="3"/>
  <c r="W1864" i="3"/>
  <c r="W1863" i="3"/>
  <c r="W1862" i="3"/>
  <c r="W1861" i="3"/>
  <c r="W1860" i="3"/>
  <c r="W1859" i="3"/>
  <c r="W1858" i="3"/>
  <c r="W1857" i="3"/>
  <c r="W1856" i="3"/>
  <c r="W1855" i="3"/>
  <c r="W1854" i="3"/>
  <c r="W1853" i="3"/>
  <c r="W1852" i="3"/>
  <c r="W1851" i="3"/>
  <c r="W1850" i="3"/>
  <c r="W1849" i="3"/>
  <c r="W1848" i="3"/>
  <c r="W1847" i="3"/>
  <c r="W1846" i="3"/>
  <c r="W1845" i="3"/>
  <c r="W1844" i="3"/>
  <c r="W1843" i="3"/>
  <c r="W1842" i="3"/>
  <c r="W1841" i="3"/>
  <c r="W1840" i="3"/>
  <c r="W1839" i="3"/>
  <c r="W1838" i="3"/>
  <c r="W1837" i="3"/>
  <c r="W1836" i="3"/>
  <c r="W1835" i="3"/>
  <c r="W1834" i="3"/>
  <c r="W1833" i="3"/>
  <c r="W1832" i="3"/>
  <c r="W1831" i="3"/>
  <c r="W1830" i="3"/>
  <c r="W1829" i="3"/>
  <c r="W1828" i="3"/>
  <c r="W1827" i="3"/>
  <c r="W1826" i="3"/>
  <c r="W1825" i="3"/>
  <c r="W1824" i="3"/>
  <c r="W1823" i="3"/>
  <c r="W1822" i="3"/>
  <c r="W1821" i="3"/>
  <c r="W1820" i="3"/>
  <c r="W1819" i="3"/>
  <c r="W1818" i="3"/>
  <c r="W1817" i="3"/>
  <c r="W1816" i="3"/>
  <c r="W1815" i="3"/>
  <c r="W1814" i="3"/>
  <c r="W1813" i="3"/>
  <c r="W1812" i="3"/>
  <c r="W1811" i="3"/>
  <c r="W1810" i="3"/>
  <c r="W1809" i="3"/>
  <c r="W1808" i="3"/>
  <c r="W1807" i="3"/>
  <c r="W1806" i="3"/>
  <c r="W1805" i="3"/>
  <c r="W1804" i="3"/>
  <c r="W1803" i="3"/>
  <c r="W1802" i="3"/>
  <c r="W1801" i="3"/>
  <c r="W1800" i="3"/>
  <c r="W1799" i="3"/>
  <c r="W1798" i="3"/>
  <c r="W1797" i="3"/>
  <c r="W1796" i="3"/>
  <c r="W1795" i="3"/>
  <c r="W1794" i="3"/>
  <c r="W1793" i="3"/>
  <c r="W1792" i="3"/>
  <c r="W1791" i="3"/>
  <c r="W1790" i="3"/>
  <c r="W1789" i="3"/>
  <c r="W1788" i="3"/>
  <c r="W1787" i="3"/>
  <c r="W1786" i="3"/>
  <c r="W1785" i="3"/>
  <c r="W1784" i="3"/>
  <c r="W1783" i="3"/>
  <c r="W1782" i="3"/>
  <c r="W1781" i="3"/>
  <c r="W1780" i="3"/>
  <c r="W1779" i="3"/>
  <c r="W1778" i="3"/>
  <c r="W1777" i="3"/>
  <c r="W1776" i="3"/>
  <c r="W1775" i="3"/>
  <c r="W1774" i="3"/>
  <c r="W1773" i="3"/>
  <c r="W1772" i="3"/>
  <c r="W1771" i="3"/>
  <c r="W1770" i="3"/>
  <c r="W1769" i="3"/>
  <c r="W1768" i="3"/>
  <c r="W1767" i="3"/>
  <c r="W1766" i="3"/>
  <c r="W1765" i="3"/>
  <c r="W1764" i="3"/>
  <c r="W1763" i="3"/>
  <c r="W1762" i="3"/>
  <c r="W1761" i="3"/>
  <c r="W1760" i="3"/>
  <c r="W1759" i="3"/>
  <c r="W1758" i="3"/>
  <c r="W1757" i="3"/>
  <c r="W1756" i="3"/>
  <c r="W1755" i="3"/>
  <c r="W1754" i="3"/>
  <c r="W1753" i="3"/>
  <c r="W1752" i="3"/>
  <c r="W1751" i="3"/>
  <c r="W1750" i="3"/>
  <c r="W1749" i="3"/>
  <c r="W1748" i="3"/>
  <c r="W1747" i="3"/>
  <c r="W1746" i="3"/>
  <c r="W1745" i="3"/>
  <c r="W1744" i="3"/>
  <c r="W1743" i="3"/>
  <c r="W1742" i="3"/>
  <c r="W1741" i="3"/>
  <c r="W1740" i="3"/>
  <c r="W1739" i="3"/>
  <c r="W1738" i="3"/>
  <c r="W1737" i="3"/>
  <c r="W1736" i="3"/>
  <c r="W1735" i="3"/>
  <c r="W1734" i="3"/>
  <c r="W1733" i="3"/>
  <c r="W1732" i="3"/>
  <c r="W1731" i="3"/>
  <c r="W1730" i="3"/>
  <c r="W1729" i="3"/>
  <c r="W1728" i="3"/>
  <c r="W1727" i="3"/>
  <c r="W1726" i="3"/>
  <c r="W1725" i="3"/>
  <c r="W1724" i="3"/>
  <c r="W1723" i="3"/>
  <c r="W1722" i="3"/>
  <c r="W1721" i="3"/>
  <c r="W1720" i="3"/>
  <c r="W1719" i="3"/>
  <c r="W1718" i="3"/>
  <c r="W1717" i="3"/>
  <c r="W1716" i="3"/>
  <c r="W1715" i="3"/>
  <c r="W1714" i="3"/>
  <c r="W1713" i="3"/>
  <c r="W1712" i="3"/>
  <c r="W1711" i="3"/>
  <c r="W1710" i="3"/>
  <c r="W1709" i="3"/>
  <c r="W1708" i="3"/>
  <c r="W1707" i="3"/>
  <c r="W1706" i="3"/>
  <c r="W1705" i="3"/>
  <c r="W1704" i="3"/>
  <c r="W1703" i="3"/>
  <c r="W1702" i="3"/>
  <c r="W1701" i="3"/>
  <c r="W1700" i="3"/>
  <c r="W1699" i="3"/>
  <c r="W1698" i="3"/>
  <c r="W1697" i="3"/>
  <c r="W1696" i="3"/>
  <c r="W1695" i="3"/>
  <c r="W1694" i="3"/>
  <c r="W1693" i="3"/>
  <c r="W1692" i="3"/>
  <c r="W1691" i="3"/>
  <c r="W1690" i="3"/>
  <c r="W1689" i="3"/>
  <c r="W1688" i="3"/>
  <c r="W1687" i="3"/>
  <c r="W1686" i="3"/>
  <c r="W1685" i="3"/>
  <c r="W1684" i="3"/>
  <c r="W1683" i="3"/>
  <c r="W1682" i="3"/>
  <c r="W1681" i="3"/>
  <c r="W1680" i="3"/>
  <c r="W1679" i="3"/>
  <c r="W1678" i="3"/>
  <c r="W1677" i="3"/>
  <c r="W1676" i="3"/>
  <c r="W1675" i="3"/>
  <c r="W1674" i="3"/>
  <c r="W1673" i="3"/>
  <c r="W1672" i="3"/>
  <c r="W1671" i="3"/>
  <c r="W1670" i="3"/>
  <c r="W1669" i="3"/>
  <c r="W1668" i="3"/>
  <c r="W1667" i="3"/>
  <c r="W1666" i="3"/>
  <c r="W1665" i="3"/>
  <c r="W1664" i="3"/>
  <c r="W1663" i="3"/>
  <c r="W1662" i="3"/>
  <c r="W1661" i="3"/>
  <c r="W1660" i="3"/>
  <c r="W1659" i="3"/>
  <c r="W1658" i="3"/>
  <c r="W1657" i="3"/>
  <c r="W1656" i="3"/>
  <c r="W1655" i="3"/>
  <c r="W1654" i="3"/>
  <c r="W1653" i="3"/>
  <c r="W1652" i="3"/>
  <c r="W1651" i="3"/>
  <c r="W1650" i="3"/>
  <c r="W1649" i="3"/>
  <c r="W1648" i="3"/>
  <c r="W1647" i="3"/>
  <c r="W1646" i="3"/>
  <c r="W1645" i="3"/>
  <c r="W1644" i="3"/>
  <c r="W1643" i="3"/>
  <c r="W1642" i="3"/>
  <c r="W1641" i="3"/>
  <c r="W1640" i="3"/>
  <c r="W1639" i="3"/>
  <c r="W1638" i="3"/>
  <c r="W1637" i="3"/>
  <c r="W1636" i="3"/>
  <c r="W1635" i="3"/>
  <c r="W1634" i="3"/>
  <c r="W1633" i="3"/>
  <c r="W1632" i="3"/>
  <c r="W1631" i="3"/>
  <c r="W1630" i="3"/>
  <c r="W1629" i="3"/>
  <c r="W1628" i="3"/>
  <c r="W1627" i="3"/>
  <c r="W1626" i="3"/>
  <c r="W1625" i="3"/>
  <c r="W1624" i="3"/>
  <c r="W1623" i="3"/>
  <c r="W1622" i="3"/>
  <c r="W1621" i="3"/>
  <c r="W1620" i="3"/>
  <c r="W1619" i="3"/>
  <c r="W1618" i="3"/>
  <c r="W1617" i="3"/>
  <c r="W1616" i="3"/>
  <c r="W1615" i="3"/>
  <c r="W1614" i="3"/>
  <c r="W1613" i="3"/>
  <c r="W1612" i="3"/>
  <c r="W1611" i="3"/>
  <c r="W1610" i="3"/>
  <c r="W1609" i="3"/>
  <c r="W1608" i="3"/>
  <c r="W1607" i="3"/>
  <c r="W1606" i="3"/>
  <c r="W1605" i="3"/>
  <c r="W1604" i="3"/>
  <c r="W1603" i="3"/>
  <c r="W1602" i="3"/>
  <c r="W1601" i="3"/>
  <c r="W1600" i="3"/>
  <c r="W1599" i="3"/>
  <c r="W1598" i="3"/>
  <c r="W1597" i="3"/>
  <c r="W1596" i="3"/>
  <c r="W1595" i="3"/>
  <c r="W1594" i="3"/>
  <c r="W1593" i="3"/>
  <c r="W1592" i="3"/>
  <c r="W1591" i="3"/>
  <c r="W1590" i="3"/>
  <c r="W1589" i="3"/>
  <c r="W1588" i="3"/>
  <c r="W1587" i="3"/>
  <c r="W1586" i="3"/>
  <c r="W1585" i="3"/>
  <c r="W1584" i="3"/>
  <c r="W1583" i="3"/>
  <c r="W1582" i="3"/>
  <c r="W1581" i="3"/>
  <c r="W1580" i="3"/>
  <c r="W1579" i="3"/>
  <c r="W1578" i="3"/>
  <c r="W1577" i="3"/>
  <c r="W1576" i="3"/>
  <c r="W1575" i="3"/>
  <c r="W1574" i="3"/>
  <c r="W1573" i="3"/>
  <c r="W1572" i="3"/>
  <c r="W1571" i="3"/>
  <c r="W1570" i="3"/>
  <c r="W1569" i="3"/>
  <c r="W1568" i="3"/>
  <c r="W1567" i="3"/>
  <c r="W1566" i="3"/>
  <c r="W1565" i="3"/>
  <c r="W1564" i="3"/>
  <c r="W1563" i="3"/>
  <c r="W1562" i="3"/>
  <c r="W1561" i="3"/>
  <c r="W1560" i="3"/>
  <c r="W1559" i="3"/>
  <c r="W1558" i="3"/>
  <c r="W1557" i="3"/>
  <c r="W1556" i="3"/>
  <c r="W1555" i="3"/>
  <c r="W1554" i="3"/>
  <c r="W1553" i="3"/>
  <c r="W1552" i="3"/>
  <c r="W1551" i="3"/>
  <c r="W1550" i="3"/>
  <c r="W1549" i="3"/>
  <c r="W1548" i="3"/>
  <c r="W1547" i="3"/>
  <c r="W1546" i="3"/>
  <c r="W1545" i="3"/>
  <c r="W1544" i="3"/>
  <c r="W1543" i="3"/>
  <c r="W1542" i="3"/>
  <c r="W1541" i="3"/>
  <c r="W1540" i="3"/>
  <c r="W1539" i="3"/>
  <c r="W1538" i="3"/>
  <c r="W1537" i="3"/>
  <c r="W1536" i="3"/>
  <c r="W1535" i="3"/>
  <c r="W1534" i="3"/>
  <c r="W1533" i="3"/>
  <c r="W1532" i="3"/>
  <c r="W1531" i="3"/>
  <c r="W1530" i="3"/>
  <c r="W1529" i="3"/>
  <c r="W1528" i="3"/>
  <c r="W1527" i="3"/>
  <c r="W1526" i="3"/>
  <c r="W1525" i="3"/>
  <c r="W1524" i="3"/>
  <c r="W1523" i="3"/>
  <c r="W1522" i="3"/>
  <c r="W1521" i="3"/>
  <c r="W1520" i="3"/>
  <c r="W1519" i="3"/>
  <c r="W1518" i="3"/>
  <c r="W1517" i="3"/>
  <c r="W1516" i="3"/>
  <c r="W1515" i="3"/>
  <c r="W1514" i="3"/>
  <c r="W1513" i="3"/>
  <c r="W1512" i="3"/>
  <c r="W1511" i="3"/>
  <c r="W1510" i="3"/>
  <c r="W1509" i="3"/>
  <c r="W1508" i="3"/>
  <c r="W1507" i="3"/>
  <c r="W1506" i="3"/>
  <c r="W1505" i="3"/>
  <c r="W1504" i="3"/>
  <c r="W1503" i="3"/>
  <c r="W1502" i="3"/>
  <c r="W1501" i="3"/>
  <c r="W1500" i="3"/>
  <c r="W1499" i="3"/>
  <c r="W1498" i="3"/>
  <c r="W1497" i="3"/>
  <c r="W1496" i="3"/>
  <c r="W1495" i="3"/>
  <c r="W1494" i="3"/>
  <c r="W1493" i="3"/>
  <c r="W1492" i="3"/>
  <c r="W1491" i="3"/>
  <c r="W1490" i="3"/>
  <c r="W1489" i="3"/>
  <c r="W1488" i="3"/>
  <c r="W1487" i="3"/>
  <c r="W1486" i="3"/>
  <c r="W1485" i="3"/>
  <c r="W1484" i="3"/>
  <c r="W1483" i="3"/>
  <c r="W1482" i="3"/>
  <c r="W1481" i="3"/>
  <c r="W1480" i="3"/>
  <c r="W1479" i="3"/>
  <c r="W1478" i="3"/>
  <c r="W1477" i="3"/>
  <c r="W1476" i="3"/>
  <c r="W1475" i="3"/>
  <c r="W1474" i="3"/>
  <c r="W1473" i="3"/>
  <c r="W1472" i="3"/>
  <c r="W1471" i="3"/>
  <c r="W1470" i="3"/>
  <c r="W1469" i="3"/>
  <c r="W1468" i="3"/>
  <c r="W1467" i="3"/>
  <c r="W1466" i="3"/>
  <c r="W1465" i="3"/>
  <c r="W1464" i="3"/>
  <c r="W1463" i="3"/>
  <c r="W1462" i="3"/>
  <c r="W1461" i="3"/>
  <c r="W1460" i="3"/>
  <c r="W1459" i="3"/>
  <c r="W1458" i="3"/>
  <c r="W1457" i="3"/>
  <c r="W1456" i="3"/>
  <c r="W1455" i="3"/>
  <c r="W1454" i="3"/>
  <c r="W1453" i="3"/>
  <c r="W1452" i="3"/>
  <c r="W1451" i="3"/>
  <c r="W1450" i="3"/>
  <c r="W1449" i="3"/>
  <c r="W1448" i="3"/>
  <c r="W1447" i="3"/>
  <c r="W1446" i="3"/>
  <c r="W1445" i="3"/>
  <c r="W1444" i="3"/>
  <c r="W1443" i="3"/>
  <c r="W1442" i="3"/>
  <c r="W1441" i="3"/>
  <c r="W1440" i="3"/>
  <c r="W1439" i="3"/>
  <c r="W1438" i="3"/>
  <c r="W1437" i="3"/>
  <c r="W1436" i="3"/>
  <c r="W1435" i="3"/>
  <c r="W1434" i="3"/>
  <c r="W1433" i="3"/>
  <c r="W1432" i="3"/>
  <c r="W1431" i="3"/>
  <c r="W1430" i="3"/>
  <c r="W1429" i="3"/>
  <c r="W1428" i="3"/>
  <c r="W1427" i="3"/>
  <c r="W1426" i="3"/>
  <c r="W1425" i="3"/>
  <c r="W1424" i="3"/>
  <c r="W1423" i="3"/>
  <c r="W1422" i="3"/>
  <c r="W1421" i="3"/>
  <c r="W1420" i="3"/>
  <c r="W1419" i="3"/>
  <c r="W1418" i="3"/>
  <c r="W1417" i="3"/>
  <c r="W1416" i="3"/>
  <c r="W1415" i="3"/>
  <c r="W1414" i="3"/>
  <c r="W1413" i="3"/>
  <c r="W1412" i="3"/>
  <c r="W1411" i="3"/>
  <c r="W1410" i="3"/>
  <c r="W1409" i="3"/>
  <c r="W1408" i="3"/>
  <c r="W1407" i="3"/>
  <c r="W1406" i="3"/>
  <c r="W1405" i="3"/>
  <c r="W1404" i="3"/>
  <c r="W1403" i="3"/>
  <c r="W1402" i="3"/>
  <c r="W1401" i="3"/>
  <c r="W1400" i="3"/>
  <c r="W1399" i="3"/>
  <c r="W1398" i="3"/>
  <c r="W1397" i="3"/>
  <c r="W1396" i="3"/>
  <c r="W1395" i="3"/>
  <c r="W1394" i="3"/>
  <c r="W1393" i="3"/>
  <c r="W1392" i="3"/>
  <c r="W1391" i="3"/>
  <c r="W1390" i="3"/>
  <c r="W1389" i="3"/>
  <c r="W1388" i="3"/>
  <c r="W1387" i="3"/>
  <c r="W1386" i="3"/>
  <c r="W1385" i="3"/>
  <c r="W1384" i="3"/>
  <c r="W1383" i="3"/>
  <c r="W1382" i="3"/>
  <c r="W1381" i="3"/>
  <c r="W1380" i="3"/>
  <c r="W1379" i="3"/>
  <c r="W1378" i="3"/>
  <c r="W1377" i="3"/>
  <c r="W1376" i="3"/>
  <c r="W1375" i="3"/>
  <c r="W1374" i="3"/>
  <c r="W1373" i="3"/>
  <c r="W1372" i="3"/>
  <c r="W1371" i="3"/>
  <c r="W1370" i="3"/>
  <c r="W1369" i="3"/>
  <c r="W1368" i="3"/>
  <c r="W1367" i="3"/>
  <c r="W1366" i="3"/>
  <c r="W1365" i="3"/>
  <c r="W1364" i="3"/>
  <c r="W1363" i="3"/>
  <c r="W1362" i="3"/>
  <c r="W1361" i="3"/>
  <c r="W1360" i="3"/>
  <c r="W1359" i="3"/>
  <c r="W1358" i="3"/>
  <c r="W1357" i="3"/>
  <c r="W1356" i="3"/>
  <c r="W1355" i="3"/>
  <c r="W1354" i="3"/>
  <c r="W1353" i="3"/>
  <c r="W1352" i="3"/>
  <c r="W1351" i="3"/>
  <c r="W1350" i="3"/>
  <c r="W1349" i="3"/>
  <c r="W1348" i="3"/>
  <c r="W1347" i="3"/>
  <c r="W1346" i="3"/>
  <c r="W1345" i="3"/>
  <c r="W1344" i="3"/>
  <c r="W1343" i="3"/>
  <c r="W1342" i="3"/>
  <c r="W1341" i="3"/>
  <c r="W1340" i="3"/>
  <c r="W1339" i="3"/>
  <c r="W1338" i="3"/>
  <c r="W1337" i="3"/>
  <c r="W1336" i="3"/>
  <c r="W1335" i="3"/>
  <c r="W1334" i="3"/>
  <c r="W1333" i="3"/>
  <c r="W1332" i="3"/>
  <c r="W1331" i="3"/>
  <c r="W1330" i="3"/>
  <c r="W1329" i="3"/>
  <c r="W1328" i="3"/>
  <c r="W1327" i="3"/>
  <c r="W1326" i="3"/>
  <c r="W1325" i="3"/>
  <c r="W1324" i="3"/>
  <c r="W1323" i="3"/>
  <c r="W1322" i="3"/>
  <c r="W1321" i="3"/>
  <c r="W1320" i="3"/>
  <c r="W1319" i="3"/>
  <c r="W1318" i="3"/>
  <c r="W1317" i="3"/>
  <c r="W1316" i="3"/>
  <c r="W1315" i="3"/>
  <c r="W1314" i="3"/>
  <c r="W1313" i="3"/>
  <c r="W1312" i="3"/>
  <c r="W1311" i="3"/>
  <c r="W1310" i="3"/>
  <c r="W1309" i="3"/>
  <c r="W1308" i="3"/>
  <c r="W1307" i="3"/>
  <c r="W1306" i="3"/>
  <c r="W1305" i="3"/>
  <c r="W1304" i="3"/>
  <c r="W1303" i="3"/>
  <c r="W1302" i="3"/>
  <c r="W1301" i="3"/>
  <c r="W1300" i="3"/>
  <c r="W1299" i="3"/>
  <c r="W1298" i="3"/>
  <c r="W1297" i="3"/>
  <c r="W1296" i="3"/>
  <c r="W1295" i="3"/>
  <c r="W1294" i="3"/>
  <c r="W1293" i="3"/>
  <c r="W1292" i="3"/>
  <c r="W1291" i="3"/>
  <c r="W1290" i="3"/>
  <c r="W1289" i="3"/>
  <c r="W1288" i="3"/>
  <c r="W1287" i="3"/>
  <c r="W1286" i="3"/>
  <c r="W1285" i="3"/>
  <c r="W1284" i="3"/>
  <c r="W1283" i="3"/>
  <c r="W1282" i="3"/>
  <c r="W1281" i="3"/>
  <c r="W1280" i="3"/>
  <c r="W1279" i="3"/>
  <c r="W1278" i="3"/>
  <c r="W1277" i="3"/>
  <c r="W1276" i="3"/>
  <c r="W1275" i="3"/>
  <c r="W1274" i="3"/>
  <c r="W1273" i="3"/>
  <c r="W1272" i="3"/>
  <c r="W1271" i="3"/>
  <c r="W1270" i="3"/>
  <c r="W1269" i="3"/>
  <c r="W1268" i="3"/>
  <c r="W1267" i="3"/>
  <c r="W1266" i="3"/>
  <c r="W1265" i="3"/>
  <c r="W1264" i="3"/>
  <c r="W1263" i="3"/>
  <c r="W1262" i="3"/>
  <c r="W1261" i="3"/>
  <c r="W1260" i="3"/>
  <c r="W1259" i="3"/>
  <c r="W1258" i="3"/>
  <c r="W1257" i="3"/>
  <c r="W1256" i="3"/>
  <c r="W1255" i="3"/>
  <c r="W1254" i="3"/>
  <c r="W1253" i="3"/>
  <c r="W1252" i="3"/>
  <c r="W1251" i="3"/>
  <c r="W1250" i="3"/>
  <c r="W1249" i="3"/>
  <c r="W1248" i="3"/>
  <c r="W1247" i="3"/>
  <c r="W1246" i="3"/>
  <c r="W1245" i="3"/>
  <c r="W1244" i="3"/>
  <c r="W1243" i="3"/>
  <c r="W1242" i="3"/>
  <c r="W1241" i="3"/>
  <c r="W1240" i="3"/>
  <c r="W1239" i="3"/>
  <c r="W1238" i="3"/>
  <c r="W1237" i="3"/>
  <c r="W1236" i="3"/>
  <c r="W1235" i="3"/>
  <c r="W1234" i="3"/>
  <c r="W1233" i="3"/>
  <c r="W1232" i="3"/>
  <c r="W1231" i="3"/>
  <c r="W1230" i="3"/>
  <c r="W1229" i="3"/>
  <c r="W1228" i="3"/>
  <c r="W1227" i="3"/>
  <c r="W1226" i="3"/>
  <c r="W1225" i="3"/>
  <c r="W1224" i="3"/>
  <c r="W1223" i="3"/>
  <c r="W1222" i="3"/>
  <c r="W1221" i="3"/>
  <c r="W1220" i="3"/>
  <c r="W1219" i="3"/>
  <c r="W1218" i="3"/>
  <c r="W1217" i="3"/>
  <c r="W1216" i="3"/>
  <c r="W1215" i="3"/>
  <c r="W1214" i="3"/>
  <c r="W1213" i="3"/>
  <c r="W1212" i="3"/>
  <c r="W1211" i="3"/>
  <c r="W1210" i="3"/>
  <c r="W1209" i="3"/>
  <c r="W1208" i="3"/>
  <c r="W1207" i="3"/>
  <c r="W1206" i="3"/>
  <c r="W1205" i="3"/>
  <c r="W1204" i="3"/>
  <c r="W1203" i="3"/>
  <c r="W1202" i="3"/>
  <c r="W1201" i="3"/>
  <c r="W1200" i="3"/>
  <c r="W1199" i="3"/>
  <c r="W1198" i="3"/>
  <c r="W1197" i="3"/>
  <c r="W1196" i="3"/>
  <c r="W1195" i="3"/>
  <c r="W1194" i="3"/>
  <c r="W1193" i="3"/>
  <c r="W1192" i="3"/>
  <c r="W1191" i="3"/>
  <c r="W1190" i="3"/>
  <c r="W1189" i="3"/>
  <c r="W1188" i="3"/>
  <c r="W1187" i="3"/>
  <c r="W1186" i="3"/>
  <c r="W1185" i="3"/>
  <c r="W1184" i="3"/>
  <c r="W1183" i="3"/>
  <c r="W1182" i="3"/>
  <c r="W1181" i="3"/>
  <c r="W1180" i="3"/>
  <c r="W1179" i="3"/>
  <c r="W1178" i="3"/>
  <c r="W1177" i="3"/>
  <c r="W1176" i="3"/>
  <c r="W1175" i="3"/>
  <c r="W1174" i="3"/>
  <c r="W1173" i="3"/>
  <c r="W1172" i="3"/>
  <c r="W1171" i="3"/>
  <c r="W1170" i="3"/>
  <c r="W1169" i="3"/>
  <c r="W1168" i="3"/>
  <c r="W1167" i="3"/>
  <c r="W1166" i="3"/>
  <c r="W1165" i="3"/>
  <c r="W1164" i="3"/>
  <c r="W1163" i="3"/>
  <c r="W1162" i="3"/>
  <c r="W1161" i="3"/>
  <c r="W1160" i="3"/>
  <c r="W1159" i="3"/>
  <c r="W1158" i="3"/>
  <c r="W1157" i="3"/>
  <c r="W1156" i="3"/>
  <c r="W1155" i="3"/>
  <c r="W1154" i="3"/>
  <c r="W1153" i="3"/>
  <c r="W1152" i="3"/>
  <c r="W1151" i="3"/>
  <c r="W1150" i="3"/>
  <c r="W1149" i="3"/>
  <c r="W1148" i="3"/>
  <c r="W1147" i="3"/>
  <c r="W1146" i="3"/>
  <c r="W1145" i="3"/>
  <c r="W1144" i="3"/>
  <c r="W1143" i="3"/>
  <c r="W1142" i="3"/>
  <c r="W1141" i="3"/>
  <c r="W1140" i="3"/>
  <c r="W1139" i="3"/>
  <c r="W1138" i="3"/>
  <c r="W1137" i="3"/>
  <c r="W1136" i="3"/>
  <c r="W1135" i="3"/>
  <c r="W1134" i="3"/>
  <c r="W1133" i="3"/>
  <c r="W1132" i="3"/>
  <c r="W1131" i="3"/>
  <c r="W1130" i="3"/>
  <c r="W1129" i="3"/>
  <c r="W1128" i="3"/>
  <c r="W1127" i="3"/>
  <c r="W1126" i="3"/>
  <c r="W1125" i="3"/>
  <c r="W1124" i="3"/>
  <c r="W1123" i="3"/>
  <c r="W1122" i="3"/>
  <c r="W1121" i="3"/>
  <c r="W1120" i="3"/>
  <c r="W1119" i="3"/>
  <c r="W1118" i="3"/>
  <c r="W1117" i="3"/>
  <c r="W1116" i="3"/>
  <c r="W1115" i="3"/>
  <c r="W1114" i="3"/>
  <c r="W1113" i="3"/>
  <c r="W1112" i="3"/>
  <c r="W1111" i="3"/>
  <c r="W1110" i="3"/>
  <c r="W1109" i="3"/>
  <c r="W1108" i="3"/>
  <c r="W1107" i="3"/>
  <c r="W1106" i="3"/>
  <c r="W1105" i="3"/>
  <c r="W1104" i="3"/>
  <c r="W1103" i="3"/>
  <c r="W1102" i="3"/>
  <c r="W1101" i="3"/>
  <c r="W1100" i="3"/>
  <c r="W1099" i="3"/>
  <c r="W1098" i="3"/>
  <c r="W1097" i="3"/>
  <c r="W1096" i="3"/>
  <c r="W1095" i="3"/>
  <c r="W1094" i="3"/>
  <c r="W1093" i="3"/>
  <c r="W1092" i="3"/>
  <c r="W1091" i="3"/>
  <c r="W1090" i="3"/>
  <c r="W1089" i="3"/>
  <c r="W1088" i="3"/>
  <c r="W1087" i="3"/>
  <c r="W1086" i="3"/>
  <c r="W1085" i="3"/>
  <c r="W1084" i="3"/>
  <c r="W1083" i="3"/>
  <c r="W1082" i="3"/>
  <c r="W1081" i="3"/>
  <c r="W1080" i="3"/>
  <c r="W1079" i="3"/>
  <c r="W1078" i="3"/>
  <c r="W1077" i="3"/>
  <c r="W1076" i="3"/>
  <c r="W1075" i="3"/>
  <c r="W1074" i="3"/>
  <c r="W1073" i="3"/>
  <c r="W1072" i="3"/>
  <c r="W1071" i="3"/>
  <c r="W1070" i="3"/>
  <c r="W1069" i="3"/>
  <c r="W1068" i="3"/>
  <c r="W1067" i="3"/>
  <c r="W1066" i="3"/>
  <c r="W1065" i="3"/>
  <c r="W1064" i="3"/>
  <c r="W1063" i="3"/>
  <c r="W1062" i="3"/>
  <c r="W1061" i="3"/>
  <c r="W1060" i="3"/>
  <c r="W1059" i="3"/>
  <c r="W1058" i="3"/>
  <c r="W1057" i="3"/>
  <c r="W1056" i="3"/>
  <c r="W1055" i="3"/>
  <c r="W1054" i="3"/>
  <c r="W1053" i="3"/>
  <c r="W1052" i="3"/>
  <c r="W1051" i="3"/>
  <c r="W1050" i="3"/>
  <c r="W1049" i="3"/>
  <c r="W1048" i="3"/>
  <c r="W1047" i="3"/>
  <c r="W1046" i="3"/>
  <c r="W1045" i="3"/>
  <c r="W1044" i="3"/>
  <c r="W1043" i="3"/>
  <c r="W1042" i="3"/>
  <c r="W1041" i="3"/>
  <c r="W1040" i="3"/>
  <c r="W1039" i="3"/>
  <c r="W1038" i="3"/>
  <c r="W1037" i="3"/>
  <c r="W1036" i="3"/>
  <c r="W1035" i="3"/>
  <c r="W1034" i="3"/>
  <c r="W1033" i="3"/>
  <c r="W1032" i="3"/>
  <c r="W1031" i="3"/>
  <c r="W1030" i="3"/>
  <c r="W1029" i="3"/>
  <c r="W1028" i="3"/>
  <c r="W1027" i="3"/>
  <c r="W1026" i="3"/>
  <c r="W1025" i="3"/>
  <c r="W1024" i="3"/>
  <c r="W1023" i="3"/>
  <c r="W1022" i="3"/>
  <c r="W1021" i="3"/>
  <c r="W1020" i="3"/>
  <c r="W1019" i="3"/>
  <c r="W1018" i="3"/>
  <c r="W1017" i="3"/>
  <c r="W1016" i="3"/>
  <c r="W1015" i="3"/>
  <c r="W1014" i="3"/>
  <c r="W1013" i="3"/>
  <c r="W1012" i="3"/>
  <c r="W1011" i="3"/>
  <c r="W1010" i="3"/>
  <c r="W1009" i="3"/>
  <c r="W1008" i="3"/>
  <c r="W1007" i="3"/>
  <c r="W1006" i="3"/>
  <c r="W1005" i="3"/>
  <c r="W1004" i="3"/>
  <c r="W1003" i="3"/>
  <c r="W1002" i="3"/>
  <c r="W1001" i="3"/>
  <c r="W1000" i="3"/>
  <c r="W999" i="3"/>
  <c r="W998" i="3"/>
  <c r="W997" i="3"/>
  <c r="W996" i="3"/>
  <c r="W995" i="3"/>
  <c r="W994" i="3"/>
  <c r="W993" i="3"/>
  <c r="W992" i="3"/>
  <c r="W991" i="3"/>
  <c r="W990" i="3"/>
  <c r="W989" i="3"/>
  <c r="W988" i="3"/>
  <c r="W987" i="3"/>
  <c r="W986" i="3"/>
  <c r="W985" i="3"/>
  <c r="W984" i="3"/>
  <c r="W983" i="3"/>
  <c r="W982" i="3"/>
  <c r="W981" i="3"/>
  <c r="W980" i="3"/>
  <c r="W979" i="3"/>
  <c r="W978" i="3"/>
  <c r="W977" i="3"/>
  <c r="W976" i="3"/>
  <c r="W975" i="3"/>
  <c r="W974" i="3"/>
  <c r="W973" i="3"/>
  <c r="W972" i="3"/>
  <c r="W971" i="3"/>
  <c r="W970" i="3"/>
  <c r="W969" i="3"/>
  <c r="W968" i="3"/>
  <c r="W967" i="3"/>
  <c r="W966" i="3"/>
  <c r="W965" i="3"/>
  <c r="W964" i="3"/>
  <c r="W963" i="3"/>
  <c r="W962" i="3"/>
  <c r="W961" i="3"/>
  <c r="W960" i="3"/>
  <c r="W959" i="3"/>
  <c r="W958" i="3"/>
  <c r="W957" i="3"/>
  <c r="W956" i="3"/>
  <c r="W955" i="3"/>
  <c r="W954" i="3"/>
  <c r="W953" i="3"/>
  <c r="W952" i="3"/>
  <c r="W951" i="3"/>
  <c r="W950" i="3"/>
  <c r="W949" i="3"/>
  <c r="W948" i="3"/>
  <c r="W947" i="3"/>
  <c r="W946" i="3"/>
  <c r="W945" i="3"/>
  <c r="W944" i="3"/>
  <c r="W943" i="3"/>
  <c r="W942" i="3"/>
  <c r="W941" i="3"/>
  <c r="W940" i="3"/>
  <c r="W939" i="3"/>
  <c r="W938" i="3"/>
  <c r="W937" i="3"/>
  <c r="W936" i="3"/>
  <c r="W935" i="3"/>
  <c r="W934" i="3"/>
  <c r="W933" i="3"/>
  <c r="W932" i="3"/>
  <c r="W931" i="3"/>
  <c r="W930" i="3"/>
  <c r="W929" i="3"/>
  <c r="W928" i="3"/>
  <c r="W927" i="3"/>
  <c r="W926" i="3"/>
  <c r="W925" i="3"/>
  <c r="W924" i="3"/>
  <c r="W923" i="3"/>
  <c r="W922" i="3"/>
  <c r="W921" i="3"/>
  <c r="W920" i="3"/>
  <c r="W919" i="3"/>
  <c r="W918" i="3"/>
  <c r="W917" i="3"/>
  <c r="W916" i="3"/>
  <c r="W915" i="3"/>
  <c r="W914" i="3"/>
  <c r="W913" i="3"/>
  <c r="W912" i="3"/>
  <c r="W911" i="3"/>
  <c r="W910" i="3"/>
  <c r="W909" i="3"/>
  <c r="W908" i="3"/>
  <c r="W907" i="3"/>
  <c r="W906" i="3"/>
  <c r="W905" i="3"/>
  <c r="W904" i="3"/>
  <c r="W903" i="3"/>
  <c r="W902" i="3"/>
  <c r="W901" i="3"/>
  <c r="W900" i="3"/>
  <c r="W899" i="3"/>
  <c r="W898" i="3"/>
  <c r="W897" i="3"/>
  <c r="W896" i="3"/>
  <c r="W895" i="3"/>
  <c r="W894" i="3"/>
  <c r="W893" i="3"/>
  <c r="W892" i="3"/>
  <c r="W891" i="3"/>
  <c r="W890" i="3"/>
  <c r="W889" i="3"/>
  <c r="W888" i="3"/>
  <c r="W887" i="3"/>
  <c r="W886" i="3"/>
  <c r="W885" i="3"/>
  <c r="W884" i="3"/>
  <c r="W883" i="3"/>
  <c r="W882" i="3"/>
  <c r="W881" i="3"/>
  <c r="W880" i="3"/>
  <c r="W879" i="3"/>
  <c r="W878" i="3"/>
  <c r="W877" i="3"/>
  <c r="W876" i="3"/>
  <c r="W875" i="3"/>
  <c r="W874" i="3"/>
  <c r="W873" i="3"/>
  <c r="W872" i="3"/>
  <c r="W871" i="3"/>
  <c r="W870" i="3"/>
  <c r="W869" i="3"/>
  <c r="W868" i="3"/>
  <c r="W867" i="3"/>
  <c r="W866" i="3"/>
  <c r="W865" i="3"/>
  <c r="W864" i="3"/>
  <c r="W863" i="3"/>
  <c r="W862" i="3"/>
  <c r="W861" i="3"/>
  <c r="W860" i="3"/>
  <c r="W859" i="3"/>
  <c r="W858" i="3"/>
  <c r="W857" i="3"/>
  <c r="W856" i="3"/>
  <c r="W855" i="3"/>
  <c r="W854" i="3"/>
  <c r="W853" i="3"/>
  <c r="W852" i="3"/>
  <c r="W851" i="3"/>
  <c r="W850" i="3"/>
  <c r="W849" i="3"/>
  <c r="W848" i="3"/>
  <c r="W847" i="3"/>
  <c r="W846" i="3"/>
  <c r="W845" i="3"/>
  <c r="W844" i="3"/>
  <c r="W843" i="3"/>
  <c r="W842" i="3"/>
  <c r="W841" i="3"/>
  <c r="W840" i="3"/>
  <c r="W839" i="3"/>
  <c r="W838" i="3"/>
  <c r="W837" i="3"/>
  <c r="W836" i="3"/>
  <c r="W835" i="3"/>
  <c r="W834" i="3"/>
  <c r="W833" i="3"/>
  <c r="W832" i="3"/>
  <c r="W831" i="3"/>
  <c r="W830" i="3"/>
  <c r="W829" i="3"/>
  <c r="W828" i="3"/>
  <c r="W827" i="3"/>
  <c r="W826" i="3"/>
  <c r="W825" i="3"/>
  <c r="W824" i="3"/>
  <c r="W823" i="3"/>
  <c r="W822" i="3"/>
  <c r="W821" i="3"/>
  <c r="W820" i="3"/>
  <c r="W819" i="3"/>
  <c r="W818" i="3"/>
  <c r="W817" i="3"/>
  <c r="W816" i="3"/>
  <c r="W815" i="3"/>
  <c r="W814" i="3"/>
  <c r="W813" i="3"/>
  <c r="W812" i="3"/>
  <c r="W811" i="3"/>
  <c r="W810" i="3"/>
  <c r="W809" i="3"/>
  <c r="W808" i="3"/>
  <c r="W807" i="3"/>
  <c r="W806" i="3"/>
  <c r="W805" i="3"/>
  <c r="W804" i="3"/>
  <c r="W803" i="3"/>
  <c r="W802" i="3"/>
  <c r="W801" i="3"/>
  <c r="W800" i="3"/>
  <c r="W799" i="3"/>
  <c r="W798" i="3"/>
  <c r="W797" i="3"/>
  <c r="W796" i="3"/>
  <c r="W795" i="3"/>
  <c r="W794" i="3"/>
  <c r="W793" i="3"/>
  <c r="W792" i="3"/>
  <c r="W791" i="3"/>
  <c r="W790" i="3"/>
  <c r="W789" i="3"/>
  <c r="W788" i="3"/>
  <c r="W787" i="3"/>
  <c r="W786" i="3"/>
  <c r="W785" i="3"/>
  <c r="W784" i="3"/>
  <c r="W783" i="3"/>
  <c r="W782" i="3"/>
  <c r="W781" i="3"/>
  <c r="W780" i="3"/>
  <c r="W779" i="3"/>
  <c r="W778" i="3"/>
  <c r="W777" i="3"/>
  <c r="W776" i="3"/>
  <c r="W775" i="3"/>
  <c r="W774" i="3"/>
  <c r="W773" i="3"/>
  <c r="W772" i="3"/>
  <c r="W771" i="3"/>
  <c r="W770" i="3"/>
  <c r="W769" i="3"/>
  <c r="W768" i="3"/>
  <c r="W767" i="3"/>
  <c r="W766" i="3"/>
  <c r="W765" i="3"/>
  <c r="W764" i="3"/>
  <c r="W763" i="3"/>
  <c r="W762" i="3"/>
  <c r="W761" i="3"/>
  <c r="W760" i="3"/>
  <c r="W759" i="3"/>
  <c r="W758" i="3"/>
  <c r="W757" i="3"/>
  <c r="W756" i="3"/>
  <c r="W755" i="3"/>
  <c r="W754" i="3"/>
  <c r="W753" i="3"/>
  <c r="W752" i="3"/>
  <c r="W751" i="3"/>
  <c r="W750" i="3"/>
  <c r="W749" i="3"/>
  <c r="W748" i="3"/>
  <c r="W747" i="3"/>
  <c r="W746" i="3"/>
  <c r="W745" i="3"/>
  <c r="W744" i="3"/>
  <c r="W743" i="3"/>
  <c r="W742" i="3"/>
  <c r="W741" i="3"/>
  <c r="W740" i="3"/>
  <c r="W739" i="3"/>
  <c r="W738" i="3"/>
  <c r="W737" i="3"/>
  <c r="W736" i="3"/>
  <c r="W735" i="3"/>
  <c r="W734" i="3"/>
  <c r="W733" i="3"/>
  <c r="W732" i="3"/>
  <c r="W731" i="3"/>
  <c r="W730" i="3"/>
  <c r="W729" i="3"/>
  <c r="W728" i="3"/>
  <c r="W727" i="3"/>
  <c r="W726" i="3"/>
  <c r="W725" i="3"/>
  <c r="W724" i="3"/>
  <c r="W723" i="3"/>
  <c r="W722" i="3"/>
  <c r="W721" i="3"/>
  <c r="W720" i="3"/>
  <c r="W719" i="3"/>
  <c r="W718" i="3"/>
  <c r="W717" i="3"/>
  <c r="W716" i="3"/>
  <c r="W715" i="3"/>
  <c r="W714" i="3"/>
  <c r="W713" i="3"/>
  <c r="W712" i="3"/>
  <c r="W711" i="3"/>
  <c r="W710" i="3"/>
  <c r="W709" i="3"/>
  <c r="W708" i="3"/>
  <c r="W707" i="3"/>
  <c r="W706" i="3"/>
  <c r="W705" i="3"/>
  <c r="W704" i="3"/>
  <c r="W703" i="3"/>
  <c r="W702" i="3"/>
  <c r="W701" i="3"/>
  <c r="W700" i="3"/>
  <c r="W699" i="3"/>
  <c r="W698" i="3"/>
  <c r="W697" i="3"/>
  <c r="W696" i="3"/>
  <c r="W695" i="3"/>
  <c r="W694" i="3"/>
  <c r="W693" i="3"/>
  <c r="W692" i="3"/>
  <c r="W691" i="3"/>
  <c r="W690" i="3"/>
  <c r="W689" i="3"/>
  <c r="W688" i="3"/>
  <c r="W687" i="3"/>
  <c r="W686" i="3"/>
  <c r="W685" i="3"/>
  <c r="W684" i="3"/>
  <c r="W683" i="3"/>
  <c r="W682" i="3"/>
  <c r="W681" i="3"/>
  <c r="W680" i="3"/>
  <c r="W679" i="3"/>
  <c r="W678" i="3"/>
  <c r="W677" i="3"/>
  <c r="W676" i="3"/>
  <c r="W675" i="3"/>
  <c r="W674" i="3"/>
  <c r="W673" i="3"/>
  <c r="W672" i="3"/>
  <c r="W671" i="3"/>
  <c r="W670" i="3"/>
  <c r="W669" i="3"/>
  <c r="W668" i="3"/>
  <c r="W667" i="3"/>
  <c r="W666" i="3"/>
  <c r="W665" i="3"/>
  <c r="W664" i="3"/>
  <c r="W663" i="3"/>
  <c r="W662" i="3"/>
  <c r="W661" i="3"/>
  <c r="W660" i="3"/>
  <c r="W659" i="3"/>
  <c r="W658" i="3"/>
  <c r="W657" i="3"/>
  <c r="W656" i="3"/>
  <c r="W655" i="3"/>
  <c r="W654" i="3"/>
  <c r="W653" i="3"/>
  <c r="W652" i="3"/>
  <c r="W651" i="3"/>
  <c r="W650" i="3"/>
  <c r="W649" i="3"/>
  <c r="W648" i="3"/>
  <c r="W647" i="3"/>
  <c r="W646" i="3"/>
  <c r="W645" i="3"/>
  <c r="W644" i="3"/>
  <c r="W643" i="3"/>
  <c r="W642" i="3"/>
  <c r="W641" i="3"/>
  <c r="W640" i="3"/>
  <c r="W639" i="3"/>
  <c r="W638" i="3"/>
  <c r="W637" i="3"/>
  <c r="W636" i="3"/>
  <c r="W635" i="3"/>
  <c r="W634" i="3"/>
  <c r="W633" i="3"/>
  <c r="W632" i="3"/>
  <c r="W631" i="3"/>
  <c r="W630" i="3"/>
  <c r="W629" i="3"/>
  <c r="W628" i="3"/>
  <c r="W627" i="3"/>
  <c r="W626" i="3"/>
  <c r="W625" i="3"/>
  <c r="W624" i="3"/>
  <c r="W623" i="3"/>
  <c r="W622" i="3"/>
  <c r="W621" i="3"/>
  <c r="W620" i="3"/>
  <c r="W619" i="3"/>
  <c r="W618" i="3"/>
  <c r="W617" i="3"/>
  <c r="W616" i="3"/>
  <c r="W615" i="3"/>
  <c r="W614" i="3"/>
  <c r="W613" i="3"/>
  <c r="W612" i="3"/>
  <c r="W611" i="3"/>
  <c r="W610" i="3"/>
  <c r="W609" i="3"/>
  <c r="W608" i="3"/>
  <c r="W607" i="3"/>
  <c r="W606" i="3"/>
  <c r="W605" i="3"/>
  <c r="W604" i="3"/>
  <c r="W603" i="3"/>
  <c r="W602" i="3"/>
  <c r="W601" i="3"/>
  <c r="W600" i="3"/>
  <c r="W599" i="3"/>
  <c r="W598" i="3"/>
  <c r="W597" i="3"/>
  <c r="W596" i="3"/>
  <c r="W595" i="3"/>
  <c r="W594" i="3"/>
  <c r="W593" i="3"/>
  <c r="W592" i="3"/>
  <c r="W591" i="3"/>
  <c r="W590" i="3"/>
  <c r="W589" i="3"/>
  <c r="W588" i="3"/>
  <c r="W587" i="3"/>
  <c r="W586" i="3"/>
  <c r="W585" i="3"/>
  <c r="W584" i="3"/>
  <c r="W583" i="3"/>
  <c r="W582" i="3"/>
  <c r="W581" i="3"/>
  <c r="W580" i="3"/>
  <c r="W579" i="3"/>
  <c r="W578" i="3"/>
  <c r="W577" i="3"/>
  <c r="W576" i="3"/>
  <c r="W575" i="3"/>
  <c r="W574" i="3"/>
  <c r="W573" i="3"/>
  <c r="W572" i="3"/>
  <c r="W571" i="3"/>
  <c r="W570" i="3"/>
  <c r="W569" i="3"/>
  <c r="W568" i="3"/>
  <c r="W567" i="3"/>
  <c r="W566" i="3"/>
  <c r="W565" i="3"/>
  <c r="W564" i="3"/>
  <c r="W563" i="3"/>
  <c r="W562" i="3"/>
  <c r="W561" i="3"/>
  <c r="W560" i="3"/>
  <c r="W559" i="3"/>
  <c r="W558" i="3"/>
  <c r="W557" i="3"/>
  <c r="W556" i="3"/>
  <c r="W555" i="3"/>
  <c r="W554" i="3"/>
  <c r="W553" i="3"/>
  <c r="W552" i="3"/>
  <c r="W551" i="3"/>
  <c r="W550" i="3"/>
  <c r="W549" i="3"/>
  <c r="W548" i="3"/>
  <c r="W547" i="3"/>
  <c r="W546" i="3"/>
  <c r="W545" i="3"/>
  <c r="W544" i="3"/>
  <c r="W543" i="3"/>
  <c r="W542" i="3"/>
  <c r="W541" i="3"/>
  <c r="W540" i="3"/>
  <c r="W539" i="3"/>
  <c r="W538" i="3"/>
  <c r="W537" i="3"/>
  <c r="W536" i="3"/>
  <c r="W535" i="3"/>
  <c r="W534" i="3"/>
  <c r="W533" i="3"/>
  <c r="W532" i="3"/>
  <c r="W531" i="3"/>
  <c r="W530" i="3"/>
  <c r="W529" i="3"/>
  <c r="W528" i="3"/>
  <c r="W527" i="3"/>
  <c r="W526" i="3"/>
  <c r="W525" i="3"/>
  <c r="W524" i="3"/>
  <c r="W523" i="3"/>
  <c r="W522" i="3"/>
  <c r="W521" i="3"/>
  <c r="W520" i="3"/>
  <c r="W519" i="3"/>
  <c r="W518" i="3"/>
  <c r="W517" i="3"/>
  <c r="W516" i="3"/>
  <c r="W515" i="3"/>
  <c r="W514" i="3"/>
  <c r="W513" i="3"/>
  <c r="W512" i="3"/>
  <c r="W511" i="3"/>
  <c r="W510" i="3"/>
  <c r="W509" i="3"/>
  <c r="W508" i="3"/>
  <c r="W507" i="3"/>
  <c r="W506" i="3"/>
  <c r="W505" i="3"/>
  <c r="W504" i="3"/>
  <c r="W503" i="3"/>
  <c r="W502" i="3"/>
  <c r="W501" i="3"/>
  <c r="W500" i="3"/>
  <c r="W499" i="3"/>
  <c r="W498" i="3"/>
  <c r="W497" i="3"/>
  <c r="W496" i="3"/>
  <c r="W495" i="3"/>
  <c r="W494" i="3"/>
  <c r="W493" i="3"/>
  <c r="W492" i="3"/>
  <c r="W491" i="3"/>
  <c r="W490" i="3"/>
  <c r="W489" i="3"/>
  <c r="W488" i="3"/>
  <c r="W487" i="3"/>
  <c r="W486" i="3"/>
  <c r="W485" i="3"/>
  <c r="W484" i="3"/>
  <c r="W483" i="3"/>
  <c r="W482" i="3"/>
  <c r="W481" i="3"/>
  <c r="W480" i="3"/>
  <c r="W479" i="3"/>
  <c r="W478" i="3"/>
  <c r="W477" i="3"/>
  <c r="W476" i="3"/>
  <c r="W475" i="3"/>
  <c r="W474" i="3"/>
  <c r="W473" i="3"/>
  <c r="W472" i="3"/>
  <c r="W471" i="3"/>
  <c r="W470" i="3"/>
  <c r="W469" i="3"/>
  <c r="W468" i="3"/>
  <c r="W467" i="3"/>
  <c r="W466" i="3"/>
  <c r="W465" i="3"/>
  <c r="W464" i="3"/>
  <c r="W463" i="3"/>
  <c r="W462" i="3"/>
  <c r="W461" i="3"/>
  <c r="W460" i="3"/>
  <c r="W459" i="3"/>
  <c r="W458" i="3"/>
  <c r="W457" i="3"/>
  <c r="W456" i="3"/>
  <c r="W455" i="3"/>
  <c r="W454" i="3"/>
  <c r="W453" i="3"/>
  <c r="W452" i="3"/>
  <c r="W451" i="3"/>
  <c r="W450" i="3"/>
  <c r="W449" i="3"/>
  <c r="W448" i="3"/>
  <c r="W447" i="3"/>
  <c r="W446" i="3"/>
  <c r="W445" i="3"/>
  <c r="W444" i="3"/>
  <c r="W443" i="3"/>
  <c r="W442" i="3"/>
  <c r="W441" i="3"/>
  <c r="W440" i="3"/>
  <c r="W439" i="3"/>
  <c r="W438" i="3"/>
  <c r="W437" i="3"/>
  <c r="W436" i="3"/>
  <c r="W435" i="3"/>
  <c r="W434" i="3"/>
  <c r="W433" i="3"/>
  <c r="W432" i="3"/>
  <c r="W431" i="3"/>
  <c r="W430" i="3"/>
  <c r="W429" i="3"/>
  <c r="W428" i="3"/>
  <c r="W427" i="3"/>
  <c r="W426" i="3"/>
  <c r="W425" i="3"/>
  <c r="W424" i="3"/>
  <c r="W423" i="3"/>
  <c r="W422" i="3"/>
  <c r="W421" i="3"/>
  <c r="W420" i="3"/>
  <c r="W419" i="3"/>
  <c r="W418" i="3"/>
  <c r="W417" i="3"/>
  <c r="W416" i="3"/>
  <c r="W415" i="3"/>
  <c r="W414" i="3"/>
  <c r="W413" i="3"/>
  <c r="W412" i="3"/>
  <c r="W411" i="3"/>
  <c r="W410" i="3"/>
  <c r="W409" i="3"/>
  <c r="W408" i="3"/>
  <c r="W407" i="3"/>
  <c r="W406" i="3"/>
  <c r="W405" i="3"/>
  <c r="W404" i="3"/>
  <c r="W403" i="3"/>
  <c r="W402" i="3"/>
  <c r="W401" i="3"/>
  <c r="W400" i="3"/>
  <c r="W399" i="3"/>
  <c r="W398" i="3"/>
  <c r="W397" i="3"/>
  <c r="W396" i="3"/>
  <c r="W395" i="3"/>
  <c r="W394" i="3"/>
  <c r="W393" i="3"/>
  <c r="W392" i="3"/>
  <c r="W391" i="3"/>
  <c r="W390" i="3"/>
  <c r="W389" i="3"/>
  <c r="W388" i="3"/>
  <c r="W387" i="3"/>
  <c r="W386" i="3"/>
  <c r="W385" i="3"/>
  <c r="W384" i="3"/>
  <c r="W383" i="3"/>
  <c r="W382" i="3"/>
  <c r="W381" i="3"/>
  <c r="W380" i="3"/>
  <c r="W379" i="3"/>
  <c r="W378" i="3"/>
  <c r="W377" i="3"/>
  <c r="W376" i="3"/>
  <c r="W375" i="3"/>
  <c r="W374" i="3"/>
  <c r="W373" i="3"/>
  <c r="W372" i="3"/>
  <c r="W371" i="3"/>
  <c r="W370" i="3"/>
  <c r="W369" i="3"/>
  <c r="W368" i="3"/>
  <c r="W367" i="3"/>
  <c r="W366" i="3"/>
  <c r="W365" i="3"/>
  <c r="W364" i="3"/>
  <c r="W363" i="3"/>
  <c r="W362" i="3"/>
  <c r="W361" i="3"/>
  <c r="W360" i="3"/>
  <c r="W359" i="3"/>
  <c r="W358" i="3"/>
  <c r="W357" i="3"/>
  <c r="W356" i="3"/>
  <c r="W355" i="3"/>
  <c r="W354" i="3"/>
  <c r="W353" i="3"/>
  <c r="W352" i="3"/>
  <c r="W351" i="3"/>
  <c r="W350" i="3"/>
  <c r="W349" i="3"/>
  <c r="W348" i="3"/>
  <c r="W347" i="3"/>
  <c r="W346" i="3"/>
  <c r="W345" i="3"/>
  <c r="W344" i="3"/>
  <c r="W343" i="3"/>
  <c r="W342" i="3"/>
  <c r="W341" i="3"/>
  <c r="W340" i="3"/>
  <c r="W339" i="3"/>
  <c r="W338" i="3"/>
  <c r="W337" i="3"/>
  <c r="W336" i="3"/>
  <c r="W335" i="3"/>
  <c r="W334" i="3"/>
  <c r="W333" i="3"/>
  <c r="W332" i="3"/>
  <c r="W331" i="3"/>
  <c r="W330" i="3"/>
  <c r="W329" i="3"/>
  <c r="W328" i="3"/>
  <c r="W327" i="3"/>
  <c r="W326" i="3"/>
  <c r="W325" i="3"/>
  <c r="W324" i="3"/>
  <c r="W323" i="3"/>
  <c r="W322" i="3"/>
  <c r="W321" i="3"/>
  <c r="W320" i="3"/>
  <c r="W319" i="3"/>
  <c r="W318" i="3"/>
  <c r="W317" i="3"/>
  <c r="W316" i="3"/>
  <c r="W315" i="3"/>
  <c r="W314" i="3"/>
  <c r="W313" i="3"/>
  <c r="W312" i="3"/>
  <c r="W311" i="3"/>
  <c r="W310" i="3"/>
  <c r="W309" i="3"/>
  <c r="W308" i="3"/>
  <c r="W307" i="3"/>
  <c r="W306" i="3"/>
  <c r="W305" i="3"/>
  <c r="W304" i="3"/>
  <c r="W303" i="3"/>
  <c r="W302" i="3"/>
  <c r="W301" i="3"/>
  <c r="W300" i="3"/>
  <c r="W299" i="3"/>
  <c r="W298" i="3"/>
  <c r="W297" i="3"/>
  <c r="W296" i="3"/>
  <c r="W295" i="3"/>
  <c r="W294" i="3"/>
  <c r="W293" i="3"/>
  <c r="W292" i="3"/>
  <c r="W291" i="3"/>
  <c r="W290" i="3"/>
  <c r="W289" i="3"/>
  <c r="W288" i="3"/>
  <c r="W287" i="3"/>
  <c r="W286" i="3"/>
  <c r="W285" i="3"/>
  <c r="W284" i="3"/>
  <c r="W283" i="3"/>
  <c r="W282" i="3"/>
  <c r="W281" i="3"/>
  <c r="W280" i="3"/>
  <c r="W279" i="3"/>
  <c r="W278" i="3"/>
  <c r="W277" i="3"/>
  <c r="W276" i="3"/>
  <c r="W275" i="3"/>
  <c r="W274" i="3"/>
  <c r="W273" i="3"/>
  <c r="W272" i="3"/>
  <c r="W271" i="3"/>
  <c r="W270" i="3"/>
  <c r="W269" i="3"/>
  <c r="W268" i="3"/>
  <c r="W267" i="3"/>
  <c r="W266" i="3"/>
  <c r="W265" i="3"/>
  <c r="W264" i="3"/>
  <c r="W263" i="3"/>
  <c r="W262" i="3"/>
  <c r="W261" i="3"/>
  <c r="W260" i="3"/>
  <c r="W259" i="3"/>
  <c r="W258" i="3"/>
  <c r="W257" i="3"/>
  <c r="W256" i="3"/>
  <c r="W255" i="3"/>
  <c r="W25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E2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3" i="4"/>
  <c r="E4" i="4"/>
  <c r="E5" i="4"/>
  <c r="E6" i="4"/>
  <c r="E7" i="4"/>
  <c r="E8" i="4"/>
  <c r="E9" i="4"/>
  <c r="E10" i="4"/>
  <c r="E11" i="4"/>
  <c r="B3538" i="3"/>
  <c r="A3538" i="3"/>
  <c r="B3537" i="3"/>
  <c r="A3537" i="3"/>
  <c r="B3536" i="3"/>
  <c r="A3536" i="3"/>
  <c r="B3535" i="3"/>
  <c r="A3535" i="3"/>
  <c r="B3534" i="3"/>
  <c r="A3534" i="3"/>
  <c r="B3533" i="3"/>
  <c r="A3533" i="3"/>
  <c r="B3532" i="3"/>
  <c r="A3532" i="3"/>
  <c r="B3531" i="3"/>
  <c r="A3531" i="3"/>
  <c r="B3530" i="3"/>
  <c r="A3530" i="3"/>
  <c r="B3529" i="3"/>
  <c r="A3529" i="3"/>
  <c r="B3528" i="3"/>
  <c r="A3528" i="3"/>
  <c r="B3527" i="3"/>
  <c r="A3527" i="3"/>
  <c r="B3526" i="3"/>
  <c r="A3526" i="3"/>
  <c r="B3525" i="3"/>
  <c r="A3525" i="3"/>
  <c r="B3524" i="3"/>
  <c r="A3524" i="3"/>
  <c r="B3523" i="3"/>
  <c r="A3523" i="3"/>
  <c r="B3522" i="3"/>
  <c r="A3522" i="3"/>
  <c r="B3521" i="3"/>
  <c r="A3521" i="3"/>
  <c r="B3520" i="3"/>
  <c r="A3520" i="3"/>
  <c r="B3519" i="3"/>
  <c r="A3519" i="3"/>
  <c r="B3518" i="3"/>
  <c r="A3518" i="3"/>
  <c r="B3517" i="3"/>
  <c r="A3517" i="3"/>
  <c r="B3516" i="3"/>
  <c r="A3516" i="3"/>
  <c r="B3515" i="3"/>
  <c r="A3515" i="3"/>
  <c r="B3514" i="3"/>
  <c r="A3514" i="3"/>
  <c r="B3513" i="3"/>
  <c r="A3513" i="3"/>
  <c r="B3512" i="3"/>
  <c r="A3512" i="3"/>
  <c r="B3511" i="3"/>
  <c r="A3511" i="3"/>
  <c r="B3510" i="3"/>
  <c r="A3510" i="3"/>
  <c r="B3509" i="3"/>
  <c r="A3509" i="3"/>
  <c r="B3508" i="3"/>
  <c r="A3508" i="3"/>
  <c r="B3507" i="3"/>
  <c r="A3507" i="3"/>
  <c r="B3506" i="3"/>
  <c r="A3506" i="3"/>
  <c r="B3505" i="3"/>
  <c r="A3505" i="3"/>
  <c r="B3504" i="3"/>
  <c r="A3504" i="3"/>
  <c r="B3503" i="3"/>
  <c r="A3503" i="3"/>
  <c r="B3502" i="3"/>
  <c r="A3502" i="3"/>
  <c r="B3501" i="3"/>
  <c r="A3501" i="3"/>
  <c r="B3500" i="3"/>
  <c r="A3500" i="3"/>
  <c r="B3499" i="3"/>
  <c r="A3499" i="3"/>
  <c r="B3498" i="3"/>
  <c r="A3498" i="3"/>
  <c r="B3497" i="3"/>
  <c r="A3497" i="3"/>
  <c r="B3496" i="3"/>
  <c r="A3496" i="3"/>
  <c r="B3495" i="3"/>
  <c r="A3495" i="3"/>
  <c r="B3494" i="3"/>
  <c r="A3494" i="3"/>
  <c r="B3493" i="3"/>
  <c r="A3493" i="3"/>
  <c r="B3492" i="3"/>
  <c r="A3492" i="3"/>
  <c r="B3491" i="3"/>
  <c r="A3491" i="3"/>
  <c r="B3490" i="3"/>
  <c r="A3490" i="3"/>
  <c r="B3489" i="3"/>
  <c r="A3489" i="3"/>
  <c r="B3488" i="3"/>
  <c r="A3488" i="3"/>
  <c r="B3487" i="3"/>
  <c r="A3487" i="3"/>
  <c r="B3486" i="3"/>
  <c r="A3486" i="3"/>
  <c r="B3485" i="3"/>
  <c r="A3485" i="3"/>
  <c r="B3484" i="3"/>
  <c r="A3484" i="3"/>
  <c r="B3483" i="3"/>
  <c r="A3483" i="3"/>
  <c r="B3482" i="3"/>
  <c r="A3482" i="3"/>
  <c r="B3481" i="3"/>
  <c r="A3481" i="3"/>
  <c r="B3480" i="3"/>
  <c r="A3480" i="3"/>
  <c r="B3479" i="3"/>
  <c r="A3479" i="3"/>
  <c r="B3478" i="3"/>
  <c r="A3478" i="3"/>
  <c r="B3477" i="3"/>
  <c r="A3477" i="3"/>
  <c r="B3476" i="3"/>
  <c r="A3476" i="3"/>
  <c r="B3475" i="3"/>
  <c r="A3475" i="3"/>
  <c r="B3474" i="3"/>
  <c r="A3474" i="3"/>
  <c r="B3473" i="3"/>
  <c r="A3473" i="3"/>
  <c r="B3472" i="3"/>
  <c r="A3472" i="3"/>
  <c r="B3471" i="3"/>
  <c r="A3471" i="3"/>
  <c r="B3470" i="3"/>
  <c r="A3470" i="3"/>
  <c r="B3469" i="3"/>
  <c r="A3469" i="3"/>
  <c r="B3468" i="3"/>
  <c r="A3468" i="3"/>
  <c r="B3467" i="3"/>
  <c r="A3467" i="3"/>
  <c r="B3466" i="3"/>
  <c r="A3466" i="3"/>
  <c r="B3465" i="3"/>
  <c r="A3465" i="3"/>
  <c r="B3464" i="3"/>
  <c r="A3464" i="3"/>
  <c r="B3463" i="3"/>
  <c r="A3463" i="3"/>
  <c r="B3462" i="3"/>
  <c r="A3462" i="3"/>
  <c r="B3461" i="3"/>
  <c r="A3461" i="3"/>
  <c r="B3460" i="3"/>
  <c r="A3460" i="3"/>
  <c r="B3459" i="3"/>
  <c r="A3459" i="3"/>
  <c r="B3458" i="3"/>
  <c r="A3458" i="3"/>
  <c r="B3457" i="3"/>
  <c r="A3457" i="3"/>
  <c r="B3456" i="3"/>
  <c r="A3456" i="3"/>
  <c r="B3455" i="3"/>
  <c r="A3455" i="3"/>
  <c r="B3454" i="3"/>
  <c r="A3454" i="3"/>
  <c r="B3453" i="3"/>
  <c r="A3453" i="3"/>
  <c r="B3452" i="3"/>
  <c r="A3452" i="3"/>
  <c r="B3451" i="3"/>
  <c r="A3451" i="3"/>
  <c r="B3450" i="3"/>
  <c r="A3450" i="3"/>
  <c r="B3449" i="3"/>
  <c r="A3449" i="3"/>
  <c r="B3448" i="3"/>
  <c r="A3448" i="3"/>
  <c r="B3447" i="3"/>
  <c r="A3447" i="3"/>
  <c r="B3446" i="3"/>
  <c r="A3446" i="3"/>
  <c r="B3445" i="3"/>
  <c r="A3445" i="3"/>
  <c r="B3444" i="3"/>
  <c r="A3444" i="3"/>
  <c r="B3443" i="3"/>
  <c r="A3443" i="3"/>
  <c r="B3442" i="3"/>
  <c r="A3442" i="3"/>
  <c r="B3441" i="3"/>
  <c r="A3441" i="3"/>
  <c r="B3440" i="3"/>
  <c r="A3440" i="3"/>
  <c r="B3439" i="3"/>
  <c r="A3439" i="3"/>
  <c r="B3438" i="3"/>
  <c r="A3438" i="3"/>
  <c r="B3437" i="3"/>
  <c r="A3437" i="3"/>
  <c r="B3436" i="3"/>
  <c r="A3436" i="3"/>
  <c r="B3435" i="3"/>
  <c r="A3435" i="3"/>
  <c r="B3434" i="3"/>
  <c r="A3434" i="3"/>
  <c r="B3433" i="3"/>
  <c r="A3433" i="3"/>
  <c r="B3432" i="3"/>
  <c r="A3432" i="3"/>
  <c r="B3431" i="3"/>
  <c r="A3431" i="3"/>
  <c r="B3430" i="3"/>
  <c r="A3430" i="3"/>
  <c r="B3429" i="3"/>
  <c r="A3429" i="3"/>
  <c r="B3428" i="3"/>
  <c r="A3428" i="3"/>
  <c r="B3427" i="3"/>
  <c r="A3427" i="3"/>
  <c r="B3426" i="3"/>
  <c r="A3426" i="3"/>
  <c r="B3425" i="3"/>
  <c r="A3425" i="3"/>
  <c r="B3424" i="3"/>
  <c r="A3424" i="3"/>
  <c r="B3423" i="3"/>
  <c r="A3423" i="3"/>
  <c r="B3422" i="3"/>
  <c r="A3422" i="3"/>
  <c r="B3421" i="3"/>
  <c r="A3421" i="3"/>
  <c r="B3420" i="3"/>
  <c r="A3420" i="3"/>
  <c r="B3419" i="3"/>
  <c r="A3419" i="3"/>
  <c r="B3418" i="3"/>
  <c r="A3418" i="3"/>
  <c r="B3417" i="3"/>
  <c r="A3417" i="3"/>
  <c r="B3416" i="3"/>
  <c r="A3416" i="3"/>
  <c r="B3415" i="3"/>
  <c r="A3415" i="3"/>
  <c r="B3414" i="3"/>
  <c r="A3414" i="3"/>
  <c r="B3413" i="3"/>
  <c r="A3413" i="3"/>
  <c r="B3412" i="3"/>
  <c r="A3412" i="3"/>
  <c r="B3411" i="3"/>
  <c r="A3411" i="3"/>
  <c r="B3410" i="3"/>
  <c r="A3410" i="3"/>
  <c r="B3409" i="3"/>
  <c r="A3409" i="3"/>
  <c r="B3408" i="3"/>
  <c r="A3408" i="3"/>
  <c r="B3407" i="3"/>
  <c r="A3407" i="3"/>
  <c r="B3406" i="3"/>
  <c r="A3406" i="3"/>
  <c r="B3405" i="3"/>
  <c r="A3405" i="3"/>
  <c r="B3404" i="3"/>
  <c r="A3404" i="3"/>
  <c r="B3403" i="3"/>
  <c r="A3403" i="3"/>
  <c r="B3402" i="3"/>
  <c r="A3402" i="3"/>
  <c r="B3401" i="3"/>
  <c r="A3401" i="3"/>
  <c r="B3400" i="3"/>
  <c r="A3400" i="3"/>
  <c r="B3399" i="3"/>
  <c r="A3399" i="3"/>
  <c r="B3398" i="3"/>
  <c r="A3398" i="3"/>
  <c r="B3397" i="3"/>
  <c r="A3397" i="3"/>
  <c r="B3396" i="3"/>
  <c r="A3396" i="3"/>
  <c r="B3395" i="3"/>
  <c r="A3395" i="3"/>
  <c r="B3394" i="3"/>
  <c r="A3394" i="3"/>
  <c r="B3393" i="3"/>
  <c r="A3393" i="3"/>
  <c r="B3392" i="3"/>
  <c r="A3392" i="3"/>
  <c r="B3391" i="3"/>
  <c r="A3391" i="3"/>
  <c r="B3390" i="3"/>
  <c r="A3390" i="3"/>
  <c r="B3389" i="3"/>
  <c r="A3389" i="3"/>
  <c r="B3388" i="3"/>
  <c r="A3388" i="3"/>
  <c r="B3387" i="3"/>
  <c r="A3387" i="3"/>
  <c r="B3386" i="3"/>
  <c r="A3386" i="3"/>
  <c r="B3385" i="3"/>
  <c r="A3385" i="3"/>
  <c r="B3384" i="3"/>
  <c r="A3384" i="3"/>
  <c r="B3383" i="3"/>
  <c r="A3383" i="3"/>
  <c r="B3382" i="3"/>
  <c r="A3382" i="3"/>
  <c r="B3381" i="3"/>
  <c r="A3381" i="3"/>
  <c r="B3380" i="3"/>
  <c r="A3380" i="3"/>
  <c r="B3379" i="3"/>
  <c r="A3379" i="3"/>
  <c r="B3378" i="3"/>
  <c r="A3378" i="3"/>
  <c r="B3377" i="3"/>
  <c r="A3377" i="3"/>
  <c r="B3376" i="3"/>
  <c r="A3376" i="3"/>
  <c r="B3375" i="3"/>
  <c r="A3375" i="3"/>
  <c r="B3374" i="3"/>
  <c r="A3374" i="3"/>
  <c r="B3373" i="3"/>
  <c r="A3373" i="3"/>
  <c r="B3372" i="3"/>
  <c r="A3372" i="3"/>
  <c r="B3371" i="3"/>
  <c r="A3371" i="3"/>
  <c r="B3370" i="3"/>
  <c r="A3370" i="3"/>
  <c r="B3369" i="3"/>
  <c r="A3369" i="3"/>
  <c r="B3368" i="3"/>
  <c r="A3368" i="3"/>
  <c r="B3367" i="3"/>
  <c r="A3367" i="3"/>
  <c r="B3366" i="3"/>
  <c r="A3366" i="3"/>
  <c r="B3365" i="3"/>
  <c r="A3365" i="3"/>
  <c r="B3364" i="3"/>
  <c r="A3364" i="3"/>
  <c r="B3363" i="3"/>
  <c r="A3363" i="3"/>
  <c r="B3362" i="3"/>
  <c r="A3362" i="3"/>
  <c r="B3361" i="3"/>
  <c r="A3361" i="3"/>
  <c r="B3360" i="3"/>
  <c r="A3360" i="3"/>
  <c r="B3359" i="3"/>
  <c r="A3359" i="3"/>
  <c r="B3358" i="3"/>
  <c r="A3358" i="3"/>
  <c r="B3357" i="3"/>
  <c r="A3357" i="3"/>
  <c r="B3356" i="3"/>
  <c r="A3356" i="3"/>
  <c r="B3355" i="3"/>
  <c r="A3355" i="3"/>
  <c r="B3354" i="3"/>
  <c r="A3354" i="3"/>
  <c r="B3353" i="3"/>
  <c r="A3353" i="3"/>
  <c r="B3352" i="3"/>
  <c r="A3352" i="3"/>
  <c r="B3351" i="3"/>
  <c r="A3351" i="3"/>
  <c r="B3350" i="3"/>
  <c r="A3350" i="3"/>
  <c r="B3349" i="3"/>
  <c r="A3349" i="3"/>
  <c r="B3348" i="3"/>
  <c r="A3348" i="3"/>
  <c r="B3347" i="3"/>
  <c r="A3347" i="3"/>
  <c r="B3346" i="3"/>
  <c r="A3346" i="3"/>
  <c r="B3345" i="3"/>
  <c r="A3345" i="3"/>
  <c r="B3344" i="3"/>
  <c r="A3344" i="3"/>
  <c r="B3343" i="3"/>
  <c r="A3343" i="3"/>
  <c r="B3342" i="3"/>
  <c r="A3342" i="3"/>
  <c r="B3341" i="3"/>
  <c r="A3341" i="3"/>
  <c r="B3340" i="3"/>
  <c r="A3340" i="3"/>
  <c r="B3339" i="3"/>
  <c r="A3339" i="3"/>
  <c r="B3338" i="3"/>
  <c r="A3338" i="3"/>
  <c r="B3337" i="3"/>
  <c r="A3337" i="3"/>
  <c r="B3336" i="3"/>
  <c r="A3336" i="3"/>
  <c r="B3335" i="3"/>
  <c r="A3335" i="3"/>
  <c r="B3334" i="3"/>
  <c r="A3334" i="3"/>
  <c r="B3333" i="3"/>
  <c r="A3333" i="3"/>
  <c r="B3332" i="3"/>
  <c r="A3332" i="3"/>
  <c r="B3331" i="3"/>
  <c r="A3331" i="3"/>
  <c r="B3330" i="3"/>
  <c r="A3330" i="3"/>
  <c r="B3329" i="3"/>
  <c r="A3329" i="3"/>
  <c r="B3328" i="3"/>
  <c r="A3328" i="3"/>
  <c r="B3327" i="3"/>
  <c r="A3327" i="3"/>
  <c r="B3326" i="3"/>
  <c r="A3326" i="3"/>
  <c r="B3325" i="3"/>
  <c r="A3325" i="3"/>
  <c r="B3324" i="3"/>
  <c r="A3324" i="3"/>
  <c r="B3323" i="3"/>
  <c r="A3323" i="3"/>
  <c r="B3322" i="3"/>
  <c r="A3322" i="3"/>
  <c r="B3321" i="3"/>
  <c r="A3321" i="3"/>
  <c r="B3320" i="3"/>
  <c r="A3320" i="3"/>
  <c r="B3319" i="3"/>
  <c r="A3319" i="3"/>
  <c r="B3318" i="3"/>
  <c r="A3318" i="3"/>
  <c r="B3317" i="3"/>
  <c r="A3317" i="3"/>
  <c r="B3316" i="3"/>
  <c r="A3316" i="3"/>
  <c r="B3315" i="3"/>
  <c r="A3315" i="3"/>
  <c r="B3314" i="3"/>
  <c r="A3314" i="3"/>
  <c r="B3313" i="3"/>
  <c r="A3313" i="3"/>
  <c r="B3312" i="3"/>
  <c r="A3312" i="3"/>
  <c r="B3311" i="3"/>
  <c r="A3311" i="3"/>
  <c r="B3310" i="3"/>
  <c r="A3310" i="3"/>
  <c r="B3309" i="3"/>
  <c r="A3309" i="3"/>
  <c r="B3308" i="3"/>
  <c r="A3308" i="3"/>
  <c r="B3307" i="3"/>
  <c r="A3307" i="3"/>
  <c r="B3306" i="3"/>
  <c r="A3306" i="3"/>
  <c r="B3305" i="3"/>
  <c r="A3305" i="3"/>
  <c r="B3304" i="3"/>
  <c r="A3304" i="3"/>
  <c r="B3303" i="3"/>
  <c r="A3303" i="3"/>
  <c r="B3302" i="3"/>
  <c r="A3302" i="3"/>
  <c r="B3301" i="3"/>
  <c r="A3301" i="3"/>
  <c r="B3300" i="3"/>
  <c r="A3300" i="3"/>
  <c r="B3299" i="3"/>
  <c r="A3299" i="3"/>
  <c r="B3298" i="3"/>
  <c r="A3298" i="3"/>
  <c r="B3297" i="3"/>
  <c r="A3297" i="3"/>
  <c r="B3296" i="3"/>
  <c r="A3296" i="3"/>
  <c r="B3295" i="3"/>
  <c r="A3295" i="3"/>
  <c r="B3294" i="3"/>
  <c r="A3294" i="3"/>
  <c r="B3293" i="3"/>
  <c r="A3293" i="3"/>
  <c r="B3292" i="3"/>
  <c r="A3292" i="3"/>
  <c r="B3291" i="3"/>
  <c r="A3291" i="3"/>
  <c r="B3290" i="3"/>
  <c r="A3290" i="3"/>
  <c r="B3289" i="3"/>
  <c r="A3289" i="3"/>
  <c r="B3288" i="3"/>
  <c r="A3288" i="3"/>
  <c r="B3287" i="3"/>
  <c r="A3287" i="3"/>
  <c r="B3286" i="3"/>
  <c r="A3286" i="3"/>
  <c r="B3285" i="3"/>
  <c r="A3285" i="3"/>
  <c r="B3284" i="3"/>
  <c r="A3284" i="3"/>
  <c r="B3283" i="3"/>
  <c r="A3283" i="3"/>
  <c r="B3282" i="3"/>
  <c r="A3282" i="3"/>
  <c r="B3281" i="3"/>
  <c r="A3281" i="3"/>
  <c r="B3280" i="3"/>
  <c r="A3280" i="3"/>
  <c r="B3279" i="3"/>
  <c r="A3279" i="3"/>
  <c r="B3278" i="3"/>
  <c r="A3278" i="3"/>
  <c r="B3277" i="3"/>
  <c r="A3277" i="3"/>
  <c r="B3276" i="3"/>
  <c r="A3276" i="3"/>
  <c r="B3275" i="3"/>
  <c r="A3275" i="3"/>
  <c r="B3274" i="3"/>
  <c r="A3274" i="3"/>
  <c r="B3273" i="3"/>
  <c r="A3273" i="3"/>
  <c r="B3272" i="3"/>
  <c r="A3272" i="3"/>
  <c r="B3271" i="3"/>
  <c r="A3271" i="3"/>
  <c r="B3270" i="3"/>
  <c r="A3270" i="3"/>
  <c r="B3269" i="3"/>
  <c r="A3269" i="3"/>
  <c r="B3268" i="3"/>
  <c r="A3268" i="3"/>
  <c r="B3267" i="3"/>
  <c r="A3267" i="3"/>
  <c r="B3266" i="3"/>
  <c r="A3266" i="3"/>
  <c r="B3265" i="3"/>
  <c r="A3265" i="3"/>
  <c r="B3264" i="3"/>
  <c r="A3264" i="3"/>
  <c r="B3263" i="3"/>
  <c r="A3263" i="3"/>
  <c r="B3262" i="3"/>
  <c r="A3262" i="3"/>
  <c r="B3261" i="3"/>
  <c r="A3261" i="3"/>
  <c r="B3260" i="3"/>
  <c r="A3260" i="3"/>
  <c r="B3259" i="3"/>
  <c r="A3259" i="3"/>
  <c r="B3258" i="3"/>
  <c r="A3258" i="3"/>
  <c r="B3257" i="3"/>
  <c r="A3257" i="3"/>
  <c r="B3256" i="3"/>
  <c r="A3256" i="3"/>
  <c r="B3255" i="3"/>
  <c r="A3255" i="3"/>
  <c r="B3254" i="3"/>
  <c r="A3254" i="3"/>
  <c r="B3253" i="3"/>
  <c r="A3253" i="3"/>
  <c r="B3252" i="3"/>
  <c r="A3252" i="3"/>
  <c r="B3251" i="3"/>
  <c r="A3251" i="3"/>
  <c r="B3250" i="3"/>
  <c r="A3250" i="3"/>
  <c r="B3249" i="3"/>
  <c r="A3249" i="3"/>
  <c r="B3248" i="3"/>
  <c r="A3248" i="3"/>
  <c r="B3247" i="3"/>
  <c r="A3247" i="3"/>
  <c r="B3246" i="3"/>
  <c r="A3246" i="3"/>
  <c r="B3245" i="3"/>
  <c r="A3245" i="3"/>
  <c r="B3244" i="3"/>
  <c r="A3244" i="3"/>
  <c r="B3243" i="3"/>
  <c r="A3243" i="3"/>
  <c r="B3242" i="3"/>
  <c r="A3242" i="3"/>
  <c r="B3241" i="3"/>
  <c r="A3241" i="3"/>
  <c r="B3240" i="3"/>
  <c r="A3240" i="3"/>
  <c r="B3239" i="3"/>
  <c r="A3239" i="3"/>
  <c r="B3238" i="3"/>
  <c r="A3238" i="3"/>
  <c r="B3237" i="3"/>
  <c r="A3237" i="3"/>
  <c r="B3236" i="3"/>
  <c r="A3236" i="3"/>
  <c r="B3235" i="3"/>
  <c r="A3235" i="3"/>
  <c r="B3234" i="3"/>
  <c r="A3234" i="3"/>
  <c r="B3233" i="3"/>
  <c r="A3233" i="3"/>
  <c r="B3232" i="3"/>
  <c r="A3232" i="3"/>
  <c r="B3231" i="3"/>
  <c r="A3231" i="3"/>
  <c r="B3230" i="3"/>
  <c r="A3230" i="3"/>
  <c r="B3229" i="3"/>
  <c r="A3229" i="3"/>
  <c r="B3228" i="3"/>
  <c r="A3228" i="3"/>
  <c r="B3227" i="3"/>
  <c r="A3227" i="3"/>
  <c r="B3226" i="3"/>
  <c r="A3226" i="3"/>
  <c r="B3225" i="3"/>
  <c r="A3225" i="3"/>
  <c r="B3224" i="3"/>
  <c r="A3224" i="3"/>
  <c r="B3223" i="3"/>
  <c r="A3223" i="3"/>
  <c r="B3222" i="3"/>
  <c r="A3222" i="3"/>
  <c r="B3221" i="3"/>
  <c r="A3221" i="3"/>
  <c r="B3220" i="3"/>
  <c r="A3220" i="3"/>
  <c r="B3219" i="3"/>
  <c r="A3219" i="3"/>
  <c r="B3218" i="3"/>
  <c r="A3218" i="3"/>
  <c r="B3217" i="3"/>
  <c r="A3217" i="3"/>
  <c r="B3216" i="3"/>
  <c r="A3216" i="3"/>
  <c r="B3215" i="3"/>
  <c r="A3215" i="3"/>
  <c r="B3214" i="3"/>
  <c r="A3214" i="3"/>
  <c r="B3213" i="3"/>
  <c r="A3213" i="3"/>
  <c r="B3212" i="3"/>
  <c r="A3212" i="3"/>
  <c r="B3211" i="3"/>
  <c r="A3211" i="3"/>
  <c r="B3210" i="3"/>
  <c r="A3210" i="3"/>
  <c r="B3209" i="3"/>
  <c r="A3209" i="3"/>
  <c r="B3208" i="3"/>
  <c r="A3208" i="3"/>
  <c r="B3207" i="3"/>
  <c r="A3207" i="3"/>
  <c r="B3206" i="3"/>
  <c r="A3206" i="3"/>
  <c r="B3205" i="3"/>
  <c r="A3205" i="3"/>
  <c r="B3204" i="3"/>
  <c r="A3204" i="3"/>
  <c r="B3203" i="3"/>
  <c r="A3203" i="3"/>
  <c r="B3202" i="3"/>
  <c r="A3202" i="3"/>
  <c r="B3201" i="3"/>
  <c r="A3201" i="3"/>
  <c r="B3200" i="3"/>
  <c r="A3200" i="3"/>
  <c r="B3199" i="3"/>
  <c r="A3199" i="3"/>
  <c r="B3198" i="3"/>
  <c r="A3198" i="3"/>
  <c r="B3197" i="3"/>
  <c r="A3197" i="3"/>
  <c r="B3196" i="3"/>
  <c r="A3196" i="3"/>
  <c r="B3195" i="3"/>
  <c r="A3195" i="3"/>
  <c r="B3194" i="3"/>
  <c r="A3194" i="3"/>
  <c r="B3193" i="3"/>
  <c r="A3193" i="3"/>
  <c r="B3192" i="3"/>
  <c r="A3192" i="3"/>
  <c r="B3191" i="3"/>
  <c r="A3191" i="3"/>
  <c r="B3190" i="3"/>
  <c r="A3190" i="3"/>
  <c r="B3189" i="3"/>
  <c r="A3189" i="3"/>
  <c r="B3188" i="3"/>
  <c r="A3188" i="3"/>
  <c r="B3187" i="3"/>
  <c r="A3187" i="3"/>
  <c r="B3186" i="3"/>
  <c r="A3186" i="3"/>
  <c r="B3185" i="3"/>
  <c r="A3185" i="3"/>
  <c r="B3184" i="3"/>
  <c r="A3184" i="3"/>
  <c r="B3183" i="3"/>
  <c r="A3183" i="3"/>
  <c r="B3182" i="3"/>
  <c r="A3182" i="3"/>
  <c r="B3181" i="3"/>
  <c r="A3181" i="3"/>
  <c r="B3180" i="3"/>
  <c r="A3180" i="3"/>
  <c r="B3179" i="3"/>
  <c r="A3179" i="3"/>
  <c r="B3178" i="3"/>
  <c r="A3178" i="3"/>
  <c r="B3177" i="3"/>
  <c r="A3177" i="3"/>
  <c r="B3176" i="3"/>
  <c r="A3176" i="3"/>
  <c r="B3175" i="3"/>
  <c r="A3175" i="3"/>
  <c r="B3174" i="3"/>
  <c r="A3174" i="3"/>
  <c r="B3173" i="3"/>
  <c r="A3173" i="3"/>
  <c r="B3172" i="3"/>
  <c r="A3172" i="3"/>
  <c r="B3171" i="3"/>
  <c r="A3171" i="3"/>
  <c r="B3170" i="3"/>
  <c r="A3170" i="3"/>
  <c r="B3169" i="3"/>
  <c r="A3169" i="3"/>
  <c r="B3168" i="3"/>
  <c r="A3168" i="3"/>
  <c r="B3167" i="3"/>
  <c r="A3167" i="3"/>
  <c r="B3166" i="3"/>
  <c r="A3166" i="3"/>
  <c r="B3165" i="3"/>
  <c r="A3165" i="3"/>
  <c r="B3164" i="3"/>
  <c r="A3164" i="3"/>
  <c r="B3163" i="3"/>
  <c r="A3163" i="3"/>
  <c r="B3162" i="3"/>
  <c r="A3162" i="3"/>
  <c r="B3161" i="3"/>
  <c r="A3161" i="3"/>
  <c r="B3160" i="3"/>
  <c r="A3160" i="3"/>
  <c r="B3159" i="3"/>
  <c r="A3159" i="3"/>
  <c r="B3158" i="3"/>
  <c r="A3158" i="3"/>
  <c r="B3157" i="3"/>
  <c r="A3157" i="3"/>
  <c r="B3156" i="3"/>
  <c r="A3156" i="3"/>
  <c r="B3155" i="3"/>
  <c r="A3155" i="3"/>
  <c r="B3154" i="3"/>
  <c r="A3154" i="3"/>
  <c r="B3153" i="3"/>
  <c r="A3153" i="3"/>
  <c r="B3152" i="3"/>
  <c r="A3152" i="3"/>
  <c r="B3151" i="3"/>
  <c r="A3151" i="3"/>
  <c r="B3150" i="3"/>
  <c r="A3150" i="3"/>
  <c r="B3149" i="3"/>
  <c r="A3149" i="3"/>
  <c r="B3148" i="3"/>
  <c r="A3148" i="3"/>
  <c r="B3147" i="3"/>
  <c r="A3147" i="3"/>
  <c r="B3146" i="3"/>
  <c r="A3146" i="3"/>
  <c r="B3145" i="3"/>
  <c r="A3145" i="3"/>
  <c r="B3144" i="3"/>
  <c r="A3144" i="3"/>
  <c r="B3143" i="3"/>
  <c r="A3143" i="3"/>
  <c r="B3142" i="3"/>
  <c r="A3142" i="3"/>
  <c r="B3141" i="3"/>
  <c r="A3141" i="3"/>
  <c r="B3140" i="3"/>
  <c r="A3140" i="3"/>
  <c r="B3139" i="3"/>
  <c r="A3139" i="3"/>
  <c r="B3138" i="3"/>
  <c r="A3138" i="3"/>
  <c r="B3137" i="3"/>
  <c r="A3137" i="3"/>
  <c r="B3136" i="3"/>
  <c r="A3136" i="3"/>
  <c r="B3135" i="3"/>
  <c r="A3135" i="3"/>
  <c r="B3134" i="3"/>
  <c r="A3134" i="3"/>
  <c r="B3133" i="3"/>
  <c r="A3133" i="3"/>
  <c r="B3132" i="3"/>
  <c r="A3132" i="3"/>
  <c r="B3131" i="3"/>
  <c r="A3131" i="3"/>
  <c r="B3130" i="3"/>
  <c r="A3130" i="3"/>
  <c r="B3129" i="3"/>
  <c r="A3129" i="3"/>
  <c r="B3128" i="3"/>
  <c r="A3128" i="3"/>
  <c r="B3127" i="3"/>
  <c r="A3127" i="3"/>
  <c r="B3126" i="3"/>
  <c r="A3126" i="3"/>
  <c r="B3125" i="3"/>
  <c r="A3125" i="3"/>
  <c r="B3124" i="3"/>
  <c r="A3124" i="3"/>
  <c r="B3123" i="3"/>
  <c r="A3123" i="3"/>
  <c r="B3122" i="3"/>
  <c r="A3122" i="3"/>
  <c r="B3121" i="3"/>
  <c r="A3121" i="3"/>
  <c r="B3120" i="3"/>
  <c r="A3120" i="3"/>
  <c r="B3119" i="3"/>
  <c r="A3119" i="3"/>
  <c r="B3118" i="3"/>
  <c r="A3118" i="3"/>
  <c r="B3117" i="3"/>
  <c r="A3117" i="3"/>
  <c r="B3116" i="3"/>
  <c r="A3116" i="3"/>
  <c r="B3115" i="3"/>
  <c r="A3115" i="3"/>
  <c r="B3114" i="3"/>
  <c r="A3114" i="3"/>
  <c r="B3113" i="3"/>
  <c r="A3113" i="3"/>
  <c r="B3112" i="3"/>
  <c r="A3112" i="3"/>
  <c r="B3111" i="3"/>
  <c r="A3111" i="3"/>
  <c r="B3110" i="3"/>
  <c r="A3110" i="3"/>
  <c r="B3109" i="3"/>
  <c r="A3109" i="3"/>
  <c r="B3108" i="3"/>
  <c r="A3108" i="3"/>
  <c r="B3107" i="3"/>
  <c r="A3107" i="3"/>
  <c r="B3106" i="3"/>
  <c r="A3106" i="3"/>
  <c r="B3105" i="3"/>
  <c r="A3105" i="3"/>
  <c r="B3104" i="3"/>
  <c r="A3104" i="3"/>
  <c r="B3103" i="3"/>
  <c r="A3103" i="3"/>
  <c r="B3102" i="3"/>
  <c r="A3102" i="3"/>
  <c r="B3101" i="3"/>
  <c r="A3101" i="3"/>
  <c r="B3100" i="3"/>
  <c r="A3100" i="3"/>
  <c r="B3099" i="3"/>
  <c r="A3099" i="3"/>
  <c r="B3098" i="3"/>
  <c r="A3098" i="3"/>
  <c r="B3097" i="3"/>
  <c r="A3097" i="3"/>
  <c r="B3096" i="3"/>
  <c r="A3096" i="3"/>
  <c r="B3095" i="3"/>
  <c r="A3095" i="3"/>
  <c r="B3094" i="3"/>
  <c r="A3094" i="3"/>
  <c r="B3093" i="3"/>
  <c r="A3093" i="3"/>
  <c r="B3092" i="3"/>
  <c r="A3092" i="3"/>
  <c r="B3091" i="3"/>
  <c r="A3091" i="3"/>
  <c r="B3090" i="3"/>
  <c r="A3090" i="3"/>
  <c r="B3089" i="3"/>
  <c r="A3089" i="3"/>
  <c r="B3088" i="3"/>
  <c r="A3088" i="3"/>
  <c r="B3087" i="3"/>
  <c r="A3087" i="3"/>
  <c r="B3086" i="3"/>
  <c r="A3086" i="3"/>
  <c r="B3085" i="3"/>
  <c r="A3085" i="3"/>
  <c r="B3084" i="3"/>
  <c r="A3084" i="3"/>
  <c r="B3083" i="3"/>
  <c r="A3083" i="3"/>
  <c r="B3082" i="3"/>
  <c r="A3082" i="3"/>
  <c r="B3081" i="3"/>
  <c r="A3081" i="3"/>
  <c r="B3080" i="3"/>
  <c r="A3080" i="3"/>
  <c r="B3079" i="3"/>
  <c r="A3079" i="3"/>
  <c r="B3078" i="3"/>
  <c r="A3078" i="3"/>
  <c r="B3077" i="3"/>
  <c r="A3077" i="3"/>
  <c r="B3076" i="3"/>
  <c r="A3076" i="3"/>
  <c r="B3075" i="3"/>
  <c r="A3075" i="3"/>
  <c r="B3074" i="3"/>
  <c r="A3074" i="3"/>
  <c r="B3073" i="3"/>
  <c r="A3073" i="3"/>
  <c r="B3072" i="3"/>
  <c r="A3072" i="3"/>
  <c r="B3071" i="3"/>
  <c r="A3071" i="3"/>
  <c r="B3070" i="3"/>
  <c r="A3070" i="3"/>
  <c r="B3069" i="3"/>
  <c r="A3069" i="3"/>
  <c r="B3068" i="3"/>
  <c r="A3068" i="3"/>
  <c r="B3067" i="3"/>
  <c r="A3067" i="3"/>
  <c r="B3066" i="3"/>
  <c r="A3066" i="3"/>
  <c r="B3065" i="3"/>
  <c r="A3065" i="3"/>
  <c r="B3064" i="3"/>
  <c r="A3064" i="3"/>
  <c r="B3063" i="3"/>
  <c r="A3063" i="3"/>
  <c r="B3062" i="3"/>
  <c r="A3062" i="3"/>
  <c r="B3061" i="3"/>
  <c r="A3061" i="3"/>
  <c r="B3060" i="3"/>
  <c r="A3060" i="3"/>
  <c r="B3059" i="3"/>
  <c r="A3059" i="3"/>
  <c r="B3058" i="3"/>
  <c r="A3058" i="3"/>
  <c r="B3057" i="3"/>
  <c r="A3057" i="3"/>
  <c r="B3056" i="3"/>
  <c r="A3056" i="3"/>
  <c r="B3055" i="3"/>
  <c r="A3055" i="3"/>
  <c r="B3054" i="3"/>
  <c r="A3054" i="3"/>
  <c r="B3053" i="3"/>
  <c r="A3053" i="3"/>
  <c r="B3052" i="3"/>
  <c r="A3052" i="3"/>
  <c r="B3051" i="3"/>
  <c r="A3051" i="3"/>
  <c r="B3050" i="3"/>
  <c r="A3050" i="3"/>
  <c r="B3049" i="3"/>
  <c r="A3049" i="3"/>
  <c r="B3048" i="3"/>
  <c r="A3048" i="3"/>
  <c r="B3047" i="3"/>
  <c r="A3047" i="3"/>
  <c r="B3046" i="3"/>
  <c r="A3046" i="3"/>
  <c r="B3045" i="3"/>
  <c r="A3045" i="3"/>
  <c r="B3044" i="3"/>
  <c r="A3044" i="3"/>
  <c r="B3043" i="3"/>
  <c r="A3043" i="3"/>
  <c r="B3042" i="3"/>
  <c r="A3042" i="3"/>
  <c r="B3041" i="3"/>
  <c r="A3041" i="3"/>
  <c r="B3040" i="3"/>
  <c r="A3040" i="3"/>
  <c r="B3039" i="3"/>
  <c r="A3039" i="3"/>
  <c r="B3038" i="3"/>
  <c r="A3038" i="3"/>
  <c r="B3037" i="3"/>
  <c r="A3037" i="3"/>
  <c r="B3036" i="3"/>
  <c r="A3036" i="3"/>
  <c r="B3035" i="3"/>
  <c r="A3035" i="3"/>
  <c r="B3034" i="3"/>
  <c r="A3034" i="3"/>
  <c r="B3033" i="3"/>
  <c r="A3033" i="3"/>
  <c r="B3032" i="3"/>
  <c r="A3032" i="3"/>
  <c r="B3031" i="3"/>
  <c r="A3031" i="3"/>
  <c r="B3030" i="3"/>
  <c r="A3030" i="3"/>
  <c r="B3029" i="3"/>
  <c r="A3029" i="3"/>
  <c r="B3028" i="3"/>
  <c r="A3028" i="3"/>
  <c r="B3027" i="3"/>
  <c r="A3027" i="3"/>
  <c r="B3026" i="3"/>
  <c r="A3026" i="3"/>
  <c r="B3025" i="3"/>
  <c r="A3025" i="3"/>
  <c r="B3024" i="3"/>
  <c r="A3024" i="3"/>
  <c r="B3023" i="3"/>
  <c r="A3023" i="3"/>
  <c r="B3022" i="3"/>
  <c r="A3022" i="3"/>
  <c r="B3021" i="3"/>
  <c r="A3021" i="3"/>
  <c r="B3020" i="3"/>
  <c r="A3020" i="3"/>
  <c r="B3019" i="3"/>
  <c r="A3019" i="3"/>
  <c r="B3018" i="3"/>
  <c r="A3018" i="3"/>
  <c r="B3017" i="3"/>
  <c r="A3017" i="3"/>
  <c r="B3016" i="3"/>
  <c r="A3016" i="3"/>
  <c r="B3015" i="3"/>
  <c r="A3015" i="3"/>
  <c r="B3014" i="3"/>
  <c r="A3014" i="3"/>
  <c r="B3013" i="3"/>
  <c r="A3013" i="3"/>
  <c r="B3012" i="3"/>
  <c r="A3012" i="3"/>
  <c r="B3011" i="3"/>
  <c r="A3011" i="3"/>
  <c r="B3010" i="3"/>
  <c r="A3010" i="3"/>
  <c r="B3009" i="3"/>
  <c r="A3009" i="3"/>
  <c r="B3008" i="3"/>
  <c r="A3008" i="3"/>
  <c r="B3007" i="3"/>
  <c r="A3007" i="3"/>
  <c r="B3006" i="3"/>
  <c r="A3006" i="3"/>
  <c r="B3005" i="3"/>
  <c r="A3005" i="3"/>
  <c r="B3004" i="3"/>
  <c r="A3004" i="3"/>
  <c r="B3003" i="3"/>
  <c r="A3003" i="3"/>
  <c r="B3002" i="3"/>
  <c r="A3002" i="3"/>
  <c r="B3001" i="3"/>
  <c r="A3001" i="3"/>
  <c r="B3000" i="3"/>
  <c r="A3000" i="3"/>
  <c r="B2999" i="3"/>
  <c r="A2999" i="3"/>
  <c r="B2998" i="3"/>
  <c r="A2998" i="3"/>
  <c r="B2997" i="3"/>
  <c r="A2997" i="3"/>
  <c r="B2996" i="3"/>
  <c r="A2996" i="3"/>
  <c r="B2995" i="3"/>
  <c r="A2995" i="3"/>
  <c r="B2994" i="3"/>
  <c r="A2994" i="3"/>
  <c r="B2993" i="3"/>
  <c r="A2993" i="3"/>
  <c r="B2992" i="3"/>
  <c r="A2992" i="3"/>
  <c r="B2991" i="3"/>
  <c r="A2991" i="3"/>
  <c r="B2990" i="3"/>
  <c r="A2990" i="3"/>
  <c r="B2989" i="3"/>
  <c r="A2989" i="3"/>
  <c r="B2988" i="3"/>
  <c r="A2988" i="3"/>
  <c r="B2987" i="3"/>
  <c r="A2987" i="3"/>
  <c r="B2986" i="3"/>
  <c r="A2986" i="3"/>
  <c r="B2985" i="3"/>
  <c r="A2985" i="3"/>
  <c r="B2984" i="3"/>
  <c r="A2984" i="3"/>
  <c r="B2983" i="3"/>
  <c r="A2983" i="3"/>
  <c r="B2982" i="3"/>
  <c r="A2982" i="3"/>
  <c r="B2981" i="3"/>
  <c r="A2981" i="3"/>
  <c r="B2980" i="3"/>
  <c r="A2980" i="3"/>
  <c r="B2979" i="3"/>
  <c r="A2979" i="3"/>
  <c r="B2978" i="3"/>
  <c r="A2978" i="3"/>
  <c r="B2977" i="3"/>
  <c r="A2977" i="3"/>
  <c r="B2976" i="3"/>
  <c r="A2976" i="3"/>
  <c r="B2975" i="3"/>
  <c r="A2975" i="3"/>
  <c r="B2974" i="3"/>
  <c r="A2974" i="3"/>
  <c r="B2973" i="3"/>
  <c r="A2973" i="3"/>
  <c r="B2972" i="3"/>
  <c r="A2972" i="3"/>
  <c r="B2971" i="3"/>
  <c r="A2971" i="3"/>
  <c r="B2970" i="3"/>
  <c r="A2970" i="3"/>
  <c r="B2969" i="3"/>
  <c r="A2969" i="3"/>
  <c r="B2968" i="3"/>
  <c r="A2968" i="3"/>
  <c r="B2967" i="3"/>
  <c r="A2967" i="3"/>
  <c r="B2966" i="3"/>
  <c r="A2966" i="3"/>
  <c r="B2965" i="3"/>
  <c r="A2965" i="3"/>
  <c r="B2964" i="3"/>
  <c r="A2964" i="3"/>
  <c r="B2963" i="3"/>
  <c r="A2963" i="3"/>
  <c r="B2962" i="3"/>
  <c r="A2962" i="3"/>
  <c r="B2961" i="3"/>
  <c r="A2961" i="3"/>
  <c r="B2960" i="3"/>
  <c r="A2960" i="3"/>
  <c r="B2959" i="3"/>
  <c r="A2959" i="3"/>
  <c r="B2958" i="3"/>
  <c r="A2958" i="3"/>
  <c r="B2957" i="3"/>
  <c r="A2957" i="3"/>
  <c r="B2956" i="3"/>
  <c r="A2956" i="3"/>
  <c r="B2955" i="3"/>
  <c r="A2955" i="3"/>
  <c r="B2954" i="3"/>
  <c r="A2954" i="3"/>
  <c r="B2953" i="3"/>
  <c r="A2953" i="3"/>
  <c r="B2952" i="3"/>
  <c r="A2952" i="3"/>
  <c r="B2951" i="3"/>
  <c r="A2951" i="3"/>
  <c r="B2950" i="3"/>
  <c r="A2950" i="3"/>
  <c r="B2949" i="3"/>
  <c r="A2949" i="3"/>
  <c r="B2948" i="3"/>
  <c r="A2948" i="3"/>
  <c r="B2947" i="3"/>
  <c r="A2947" i="3"/>
  <c r="B2946" i="3"/>
  <c r="A2946" i="3"/>
  <c r="B2945" i="3"/>
  <c r="A2945" i="3"/>
  <c r="B2944" i="3"/>
  <c r="A2944" i="3"/>
  <c r="B2943" i="3"/>
  <c r="A2943" i="3"/>
  <c r="B2942" i="3"/>
  <c r="A2942" i="3"/>
  <c r="B2941" i="3"/>
  <c r="A2941" i="3"/>
  <c r="B2940" i="3"/>
  <c r="A2940" i="3"/>
  <c r="B2939" i="3"/>
  <c r="A2939" i="3"/>
  <c r="B2938" i="3"/>
  <c r="A2938" i="3"/>
  <c r="B2937" i="3"/>
  <c r="A2937" i="3"/>
  <c r="B2936" i="3"/>
  <c r="A2936" i="3"/>
  <c r="B2935" i="3"/>
  <c r="A2935" i="3"/>
  <c r="B2934" i="3"/>
  <c r="A2934" i="3"/>
  <c r="B2933" i="3"/>
  <c r="A2933" i="3"/>
  <c r="B2932" i="3"/>
  <c r="A2932" i="3"/>
  <c r="B2931" i="3"/>
  <c r="A2931" i="3"/>
  <c r="B2930" i="3"/>
  <c r="A2930" i="3"/>
  <c r="B2929" i="3"/>
  <c r="A2929" i="3"/>
  <c r="B2928" i="3"/>
  <c r="A2928" i="3"/>
  <c r="B2927" i="3"/>
  <c r="A2927" i="3"/>
  <c r="B2926" i="3"/>
  <c r="A2926" i="3"/>
  <c r="B2925" i="3"/>
  <c r="A2925" i="3"/>
  <c r="B2924" i="3"/>
  <c r="A2924" i="3"/>
  <c r="B2923" i="3"/>
  <c r="A2923" i="3"/>
  <c r="B2922" i="3"/>
  <c r="A2922" i="3"/>
  <c r="B2921" i="3"/>
  <c r="A2921" i="3"/>
  <c r="B2920" i="3"/>
  <c r="A2920" i="3"/>
  <c r="B2919" i="3"/>
  <c r="A2919" i="3"/>
  <c r="B2918" i="3"/>
  <c r="A2918" i="3"/>
  <c r="B2917" i="3"/>
  <c r="A2917" i="3"/>
  <c r="B2916" i="3"/>
  <c r="A2916" i="3"/>
  <c r="B2915" i="3"/>
  <c r="A2915" i="3"/>
  <c r="B2914" i="3"/>
  <c r="A2914" i="3"/>
  <c r="B2913" i="3"/>
  <c r="A2913" i="3"/>
  <c r="B2912" i="3"/>
  <c r="A2912" i="3"/>
  <c r="B2911" i="3"/>
  <c r="A2911" i="3"/>
  <c r="B2910" i="3"/>
  <c r="A2910" i="3"/>
  <c r="B2909" i="3"/>
  <c r="A2909" i="3"/>
  <c r="B2908" i="3"/>
  <c r="A2908" i="3"/>
  <c r="B2907" i="3"/>
  <c r="A2907" i="3"/>
  <c r="B2906" i="3"/>
  <c r="A2906" i="3"/>
  <c r="B2905" i="3"/>
  <c r="A2905" i="3"/>
  <c r="B2904" i="3"/>
  <c r="A2904" i="3"/>
  <c r="B2903" i="3"/>
  <c r="A2903" i="3"/>
  <c r="B2902" i="3"/>
  <c r="A2902" i="3"/>
  <c r="B2901" i="3"/>
  <c r="A2901" i="3"/>
  <c r="B2900" i="3"/>
  <c r="A2900" i="3"/>
  <c r="B2899" i="3"/>
  <c r="A2899" i="3"/>
  <c r="B2898" i="3"/>
  <c r="A2898" i="3"/>
  <c r="B2897" i="3"/>
  <c r="A2897" i="3"/>
  <c r="B2896" i="3"/>
  <c r="A2896" i="3"/>
  <c r="B2895" i="3"/>
  <c r="A2895" i="3"/>
  <c r="B2894" i="3"/>
  <c r="A2894" i="3"/>
  <c r="B2893" i="3"/>
  <c r="A2893" i="3"/>
  <c r="B2892" i="3"/>
  <c r="A2892" i="3"/>
  <c r="B2891" i="3"/>
  <c r="A2891" i="3"/>
  <c r="B2890" i="3"/>
  <c r="A2890" i="3"/>
  <c r="B2889" i="3"/>
  <c r="A2889" i="3"/>
  <c r="B2888" i="3"/>
  <c r="A2888" i="3"/>
  <c r="B2887" i="3"/>
  <c r="A2887" i="3"/>
  <c r="B2886" i="3"/>
  <c r="A2886" i="3"/>
  <c r="B2885" i="3"/>
  <c r="A2885" i="3"/>
  <c r="B2884" i="3"/>
  <c r="A2884" i="3"/>
  <c r="B2883" i="3"/>
  <c r="A2883" i="3"/>
  <c r="B2882" i="3"/>
  <c r="A2882" i="3"/>
  <c r="B2881" i="3"/>
  <c r="A2881" i="3"/>
  <c r="B2880" i="3"/>
  <c r="A2880" i="3"/>
  <c r="B2879" i="3"/>
  <c r="A2879" i="3"/>
  <c r="B2878" i="3"/>
  <c r="A2878" i="3"/>
  <c r="B2877" i="3"/>
  <c r="A2877" i="3"/>
  <c r="B2876" i="3"/>
  <c r="A2876" i="3"/>
  <c r="B2875" i="3"/>
  <c r="A2875" i="3"/>
  <c r="B2874" i="3"/>
  <c r="A2874" i="3"/>
  <c r="B2873" i="3"/>
  <c r="A2873" i="3"/>
  <c r="B2872" i="3"/>
  <c r="A2872" i="3"/>
  <c r="B2871" i="3"/>
  <c r="A2871" i="3"/>
  <c r="B2870" i="3"/>
  <c r="A2870" i="3"/>
  <c r="B2869" i="3"/>
  <c r="A2869" i="3"/>
  <c r="B2868" i="3"/>
  <c r="A2868" i="3"/>
  <c r="B2867" i="3"/>
  <c r="A2867" i="3"/>
  <c r="B2866" i="3"/>
  <c r="A2866" i="3"/>
  <c r="B2865" i="3"/>
  <c r="A2865" i="3"/>
  <c r="B2864" i="3"/>
  <c r="A2864" i="3"/>
  <c r="B2863" i="3"/>
  <c r="A2863" i="3"/>
  <c r="B2862" i="3"/>
  <c r="A2862" i="3"/>
  <c r="B2861" i="3"/>
  <c r="A2861" i="3"/>
  <c r="B2860" i="3"/>
  <c r="A2860" i="3"/>
  <c r="B2859" i="3"/>
  <c r="A2859" i="3"/>
  <c r="B2858" i="3"/>
  <c r="A2858" i="3"/>
  <c r="B2857" i="3"/>
  <c r="A2857" i="3"/>
  <c r="B2856" i="3"/>
  <c r="A2856" i="3"/>
  <c r="B2855" i="3"/>
  <c r="A2855" i="3"/>
  <c r="B2854" i="3"/>
  <c r="A2854" i="3"/>
  <c r="B2853" i="3"/>
  <c r="A2853" i="3"/>
  <c r="B2852" i="3"/>
  <c r="A2852" i="3"/>
  <c r="B2851" i="3"/>
  <c r="A2851" i="3"/>
  <c r="B2850" i="3"/>
  <c r="A2850" i="3"/>
  <c r="B2849" i="3"/>
  <c r="A2849" i="3"/>
  <c r="B2848" i="3"/>
  <c r="A2848" i="3"/>
  <c r="B2847" i="3"/>
  <c r="A2847" i="3"/>
  <c r="B2846" i="3"/>
  <c r="A2846" i="3"/>
  <c r="B2845" i="3"/>
  <c r="A2845" i="3"/>
  <c r="B2844" i="3"/>
  <c r="A2844" i="3"/>
  <c r="B2843" i="3"/>
  <c r="A2843" i="3"/>
  <c r="B2842" i="3"/>
  <c r="A2842" i="3"/>
  <c r="B2841" i="3"/>
  <c r="A2841" i="3"/>
  <c r="B2840" i="3"/>
  <c r="A2840" i="3"/>
  <c r="B2839" i="3"/>
  <c r="A2839" i="3"/>
  <c r="B2838" i="3"/>
  <c r="A2838" i="3"/>
  <c r="B2837" i="3"/>
  <c r="A2837" i="3"/>
  <c r="B2836" i="3"/>
  <c r="A2836" i="3"/>
  <c r="B2835" i="3"/>
  <c r="A2835" i="3"/>
  <c r="B2834" i="3"/>
  <c r="A2834" i="3"/>
  <c r="B2833" i="3"/>
  <c r="A2833" i="3"/>
  <c r="B2832" i="3"/>
  <c r="A2832" i="3"/>
  <c r="B2831" i="3"/>
  <c r="A2831" i="3"/>
  <c r="B2830" i="3"/>
  <c r="A2830" i="3"/>
  <c r="B2829" i="3"/>
  <c r="A2829" i="3"/>
  <c r="B2828" i="3"/>
  <c r="A2828" i="3"/>
  <c r="B2827" i="3"/>
  <c r="A2827" i="3"/>
  <c r="B2826" i="3"/>
  <c r="A2826" i="3"/>
  <c r="B2825" i="3"/>
  <c r="A2825" i="3"/>
  <c r="B2824" i="3"/>
  <c r="A2824" i="3"/>
  <c r="B2823" i="3"/>
  <c r="A2823" i="3"/>
  <c r="B2822" i="3"/>
  <c r="A2822" i="3"/>
  <c r="B2821" i="3"/>
  <c r="A2821" i="3"/>
  <c r="B2820" i="3"/>
  <c r="A2820" i="3"/>
  <c r="B2819" i="3"/>
  <c r="A2819" i="3"/>
  <c r="B2818" i="3"/>
  <c r="A2818" i="3"/>
  <c r="B2817" i="3"/>
  <c r="A2817" i="3"/>
  <c r="B2816" i="3"/>
  <c r="A2816" i="3"/>
  <c r="B2815" i="3"/>
  <c r="A2815" i="3"/>
  <c r="B2814" i="3"/>
  <c r="A2814" i="3"/>
  <c r="B2813" i="3"/>
  <c r="A2813" i="3"/>
  <c r="B2812" i="3"/>
  <c r="A2812" i="3"/>
  <c r="B2811" i="3"/>
  <c r="A2811" i="3"/>
  <c r="B2810" i="3"/>
  <c r="A2810" i="3"/>
  <c r="B2809" i="3"/>
  <c r="A2809" i="3"/>
  <c r="B2808" i="3"/>
  <c r="A2808" i="3"/>
  <c r="B2807" i="3"/>
  <c r="A2807" i="3"/>
  <c r="B2806" i="3"/>
  <c r="A2806" i="3"/>
  <c r="B2805" i="3"/>
  <c r="A2805" i="3"/>
  <c r="B2804" i="3"/>
  <c r="A2804" i="3"/>
  <c r="B2803" i="3"/>
  <c r="A2803" i="3"/>
  <c r="B2802" i="3"/>
  <c r="A2802" i="3"/>
  <c r="B2801" i="3"/>
  <c r="A2801" i="3"/>
  <c r="B2800" i="3"/>
  <c r="A2800" i="3"/>
  <c r="B2799" i="3"/>
  <c r="A2799" i="3"/>
  <c r="B2798" i="3"/>
  <c r="A2798" i="3"/>
  <c r="B2797" i="3"/>
  <c r="A2797" i="3"/>
  <c r="B2796" i="3"/>
  <c r="A2796" i="3"/>
  <c r="B2795" i="3"/>
  <c r="A2795" i="3"/>
  <c r="B2794" i="3"/>
  <c r="A2794" i="3"/>
  <c r="B2793" i="3"/>
  <c r="A2793" i="3"/>
  <c r="B2792" i="3"/>
  <c r="A2792" i="3"/>
  <c r="B2791" i="3"/>
  <c r="A2791" i="3"/>
  <c r="B2790" i="3"/>
  <c r="A2790" i="3"/>
  <c r="B2789" i="3"/>
  <c r="A2789" i="3"/>
  <c r="B2788" i="3"/>
  <c r="A2788" i="3"/>
  <c r="B2787" i="3"/>
  <c r="A2787" i="3"/>
  <c r="B2786" i="3"/>
  <c r="A2786" i="3"/>
  <c r="B2785" i="3"/>
  <c r="A2785" i="3"/>
  <c r="B2784" i="3"/>
  <c r="A2784" i="3"/>
  <c r="B2783" i="3"/>
  <c r="A2783" i="3"/>
  <c r="B2782" i="3"/>
  <c r="A2782" i="3"/>
  <c r="B2781" i="3"/>
  <c r="A2781" i="3"/>
  <c r="B2780" i="3"/>
  <c r="A2780" i="3"/>
  <c r="B2779" i="3"/>
  <c r="A2779" i="3"/>
  <c r="B2778" i="3"/>
  <c r="A2778" i="3"/>
  <c r="B2777" i="3"/>
  <c r="A2777" i="3"/>
  <c r="B2776" i="3"/>
  <c r="A2776" i="3"/>
  <c r="B2775" i="3"/>
  <c r="A2775" i="3"/>
  <c r="B2774" i="3"/>
  <c r="A2774" i="3"/>
  <c r="B2773" i="3"/>
  <c r="A2773" i="3"/>
  <c r="B2772" i="3"/>
  <c r="A2772" i="3"/>
  <c r="B2771" i="3"/>
  <c r="A2771" i="3"/>
  <c r="B2770" i="3"/>
  <c r="A2770" i="3"/>
  <c r="B2769" i="3"/>
  <c r="A2769" i="3"/>
  <c r="B2768" i="3"/>
  <c r="A2768" i="3"/>
  <c r="B2767" i="3"/>
  <c r="A2767" i="3"/>
  <c r="B2766" i="3"/>
  <c r="A2766" i="3"/>
  <c r="B2765" i="3"/>
  <c r="A2765" i="3"/>
  <c r="B2764" i="3"/>
  <c r="A2764" i="3"/>
  <c r="B2763" i="3"/>
  <c r="A2763" i="3"/>
  <c r="B2762" i="3"/>
  <c r="A2762" i="3"/>
  <c r="B2761" i="3"/>
  <c r="A2761" i="3"/>
  <c r="B2760" i="3"/>
  <c r="A2760" i="3"/>
  <c r="B2759" i="3"/>
  <c r="A2759" i="3"/>
  <c r="B2758" i="3"/>
  <c r="A2758" i="3"/>
  <c r="B2757" i="3"/>
  <c r="A2757" i="3"/>
  <c r="B2756" i="3"/>
  <c r="A2756" i="3"/>
  <c r="B2755" i="3"/>
  <c r="A2755" i="3"/>
  <c r="B2754" i="3"/>
  <c r="A2754" i="3"/>
  <c r="B2753" i="3"/>
  <c r="A2753" i="3"/>
  <c r="B2752" i="3"/>
  <c r="A2752" i="3"/>
  <c r="B2751" i="3"/>
  <c r="A2751" i="3"/>
  <c r="B2750" i="3"/>
  <c r="A2750" i="3"/>
  <c r="B2749" i="3"/>
  <c r="A2749" i="3"/>
  <c r="B2748" i="3"/>
  <c r="A2748" i="3"/>
  <c r="B2747" i="3"/>
  <c r="A2747" i="3"/>
  <c r="B2746" i="3"/>
  <c r="A2746" i="3"/>
  <c r="B2745" i="3"/>
  <c r="A2745" i="3"/>
  <c r="B2744" i="3"/>
  <c r="A2744" i="3"/>
  <c r="B2743" i="3"/>
  <c r="A2743" i="3"/>
  <c r="B2742" i="3"/>
  <c r="A2742" i="3"/>
  <c r="B2741" i="3"/>
  <c r="A2741" i="3"/>
  <c r="B2740" i="3"/>
  <c r="A2740" i="3"/>
  <c r="B2739" i="3"/>
  <c r="A2739" i="3"/>
  <c r="B2738" i="3"/>
  <c r="A2738" i="3"/>
  <c r="B2737" i="3"/>
  <c r="A2737" i="3"/>
  <c r="B2736" i="3"/>
  <c r="A2736" i="3"/>
  <c r="B2735" i="3"/>
  <c r="A2735" i="3"/>
  <c r="B2734" i="3"/>
  <c r="A2734" i="3"/>
  <c r="B2733" i="3"/>
  <c r="A2733" i="3"/>
  <c r="B2732" i="3"/>
  <c r="A2732" i="3"/>
  <c r="B2731" i="3"/>
  <c r="A2731" i="3"/>
  <c r="B2730" i="3"/>
  <c r="A2730" i="3"/>
  <c r="B2729" i="3"/>
  <c r="A2729" i="3"/>
  <c r="B2728" i="3"/>
  <c r="A2728" i="3"/>
  <c r="B2727" i="3"/>
  <c r="A2727" i="3"/>
  <c r="B2726" i="3"/>
  <c r="A2726" i="3"/>
  <c r="B2725" i="3"/>
  <c r="A2725" i="3"/>
  <c r="B2724" i="3"/>
  <c r="A2724" i="3"/>
  <c r="B2723" i="3"/>
  <c r="A2723" i="3"/>
  <c r="B2722" i="3"/>
  <c r="A2722" i="3"/>
  <c r="B2721" i="3"/>
  <c r="A2721" i="3"/>
  <c r="B2720" i="3"/>
  <c r="A2720" i="3"/>
  <c r="B2719" i="3"/>
  <c r="A2719" i="3"/>
  <c r="B2718" i="3"/>
  <c r="A2718" i="3"/>
  <c r="B2717" i="3"/>
  <c r="A2717" i="3"/>
  <c r="B2716" i="3"/>
  <c r="A2716" i="3"/>
  <c r="B2715" i="3"/>
  <c r="A2715" i="3"/>
  <c r="B2714" i="3"/>
  <c r="A2714" i="3"/>
  <c r="B2713" i="3"/>
  <c r="A2713" i="3"/>
  <c r="B2712" i="3"/>
  <c r="A2712" i="3"/>
  <c r="B2711" i="3"/>
  <c r="A2711" i="3"/>
  <c r="B2710" i="3"/>
  <c r="A2710" i="3"/>
  <c r="B2709" i="3"/>
  <c r="A2709" i="3"/>
  <c r="B2708" i="3"/>
  <c r="A2708" i="3"/>
  <c r="B2707" i="3"/>
  <c r="A2707" i="3"/>
  <c r="B2706" i="3"/>
  <c r="A2706" i="3"/>
  <c r="B2705" i="3"/>
  <c r="A2705" i="3"/>
  <c r="B2704" i="3"/>
  <c r="A2704" i="3"/>
  <c r="B2703" i="3"/>
  <c r="A2703" i="3"/>
  <c r="B2702" i="3"/>
  <c r="A2702" i="3"/>
  <c r="B2701" i="3"/>
  <c r="A2701" i="3"/>
  <c r="B2700" i="3"/>
  <c r="A2700" i="3"/>
  <c r="B2699" i="3"/>
  <c r="A2699" i="3"/>
  <c r="B2698" i="3"/>
  <c r="A2698" i="3"/>
  <c r="B2697" i="3"/>
  <c r="A2697" i="3"/>
  <c r="B2696" i="3"/>
  <c r="A2696" i="3"/>
  <c r="B2695" i="3"/>
  <c r="A2695" i="3"/>
  <c r="B2694" i="3"/>
  <c r="A2694" i="3"/>
  <c r="B2693" i="3"/>
  <c r="A2693" i="3"/>
  <c r="B2692" i="3"/>
  <c r="A2692" i="3"/>
  <c r="B2691" i="3"/>
  <c r="A2691" i="3"/>
  <c r="B2690" i="3"/>
  <c r="A2690" i="3"/>
  <c r="B2689" i="3"/>
  <c r="A2689" i="3"/>
  <c r="B2688" i="3"/>
  <c r="A2688" i="3"/>
  <c r="B2687" i="3"/>
  <c r="A2687" i="3"/>
  <c r="B2686" i="3"/>
  <c r="A2686" i="3"/>
  <c r="B2685" i="3"/>
  <c r="A2685" i="3"/>
  <c r="B2684" i="3"/>
  <c r="A2684" i="3"/>
  <c r="B2683" i="3"/>
  <c r="A2683" i="3"/>
  <c r="B2682" i="3"/>
  <c r="A2682" i="3"/>
  <c r="B2681" i="3"/>
  <c r="A2681" i="3"/>
  <c r="B2680" i="3"/>
  <c r="A2680" i="3"/>
  <c r="B2679" i="3"/>
  <c r="A2679" i="3"/>
  <c r="B2678" i="3"/>
  <c r="A2678" i="3"/>
  <c r="B2677" i="3"/>
  <c r="A2677" i="3"/>
  <c r="B2676" i="3"/>
  <c r="A2676" i="3"/>
  <c r="B2675" i="3"/>
  <c r="A2675" i="3"/>
  <c r="B2674" i="3"/>
  <c r="A2674" i="3"/>
  <c r="B2673" i="3"/>
  <c r="A2673" i="3"/>
  <c r="B2672" i="3"/>
  <c r="A2672" i="3"/>
  <c r="B2671" i="3"/>
  <c r="A2671" i="3"/>
  <c r="B2670" i="3"/>
  <c r="A2670" i="3"/>
  <c r="B2669" i="3"/>
  <c r="A2669" i="3"/>
  <c r="B2668" i="3"/>
  <c r="A2668" i="3"/>
  <c r="B2667" i="3"/>
  <c r="A2667" i="3"/>
  <c r="B2666" i="3"/>
  <c r="A2666" i="3"/>
  <c r="B2665" i="3"/>
  <c r="A2665" i="3"/>
  <c r="B2664" i="3"/>
  <c r="A2664" i="3"/>
  <c r="B2663" i="3"/>
  <c r="A2663" i="3"/>
  <c r="B2662" i="3"/>
  <c r="A2662" i="3"/>
  <c r="B2661" i="3"/>
  <c r="A2661" i="3"/>
  <c r="B2660" i="3"/>
  <c r="A2660" i="3"/>
  <c r="B2659" i="3"/>
  <c r="A2659" i="3"/>
  <c r="B2658" i="3"/>
  <c r="A2658" i="3"/>
  <c r="B2657" i="3"/>
  <c r="A2657" i="3"/>
  <c r="B2656" i="3"/>
  <c r="A2656" i="3"/>
  <c r="B2655" i="3"/>
  <c r="A2655" i="3"/>
  <c r="B2654" i="3"/>
  <c r="A2654" i="3"/>
  <c r="B2653" i="3"/>
  <c r="A2653" i="3"/>
  <c r="B2652" i="3"/>
  <c r="A2652" i="3"/>
  <c r="B2651" i="3"/>
  <c r="A2651" i="3"/>
  <c r="B2650" i="3"/>
  <c r="A2650" i="3"/>
  <c r="B2649" i="3"/>
  <c r="A2649" i="3"/>
  <c r="B2648" i="3"/>
  <c r="A2648" i="3"/>
  <c r="B2647" i="3"/>
  <c r="A2647" i="3"/>
  <c r="B2646" i="3"/>
  <c r="A2646" i="3"/>
  <c r="B2645" i="3"/>
  <c r="A2645" i="3"/>
  <c r="B2644" i="3"/>
  <c r="A2644" i="3"/>
  <c r="B2643" i="3"/>
  <c r="A2643" i="3"/>
  <c r="B2642" i="3"/>
  <c r="A2642" i="3"/>
  <c r="B2641" i="3"/>
  <c r="A2641" i="3"/>
  <c r="B2640" i="3"/>
  <c r="A2640" i="3"/>
  <c r="B2639" i="3"/>
  <c r="A2639" i="3"/>
  <c r="B2638" i="3"/>
  <c r="A2638" i="3"/>
  <c r="B2637" i="3"/>
  <c r="A2637" i="3"/>
  <c r="B2636" i="3"/>
  <c r="A2636" i="3"/>
  <c r="B2635" i="3"/>
  <c r="A2635" i="3"/>
  <c r="B2634" i="3"/>
  <c r="A2634" i="3"/>
  <c r="B2633" i="3"/>
  <c r="A2633" i="3"/>
  <c r="B2632" i="3"/>
  <c r="A2632" i="3"/>
  <c r="B2631" i="3"/>
  <c r="A2631" i="3"/>
  <c r="B2630" i="3"/>
  <c r="A2630" i="3"/>
  <c r="B2629" i="3"/>
  <c r="A2629" i="3"/>
  <c r="B2628" i="3"/>
  <c r="A2628" i="3"/>
  <c r="B2627" i="3"/>
  <c r="A2627" i="3"/>
  <c r="B2626" i="3"/>
  <c r="A2626" i="3"/>
  <c r="B2625" i="3"/>
  <c r="A2625" i="3"/>
  <c r="B2624" i="3"/>
  <c r="A2624" i="3"/>
  <c r="B2623" i="3"/>
  <c r="A2623" i="3"/>
  <c r="B2622" i="3"/>
  <c r="A2622" i="3"/>
  <c r="B2621" i="3"/>
  <c r="A2621" i="3"/>
  <c r="B2620" i="3"/>
  <c r="A2620" i="3"/>
  <c r="B2619" i="3"/>
  <c r="A2619" i="3"/>
  <c r="B2618" i="3"/>
  <c r="A2618" i="3"/>
  <c r="B2617" i="3"/>
  <c r="A2617" i="3"/>
  <c r="B2616" i="3"/>
  <c r="A2616" i="3"/>
  <c r="B2615" i="3"/>
  <c r="A2615" i="3"/>
  <c r="B2614" i="3"/>
  <c r="A2614" i="3"/>
  <c r="B2613" i="3"/>
  <c r="A2613" i="3"/>
  <c r="B2612" i="3"/>
  <c r="A2612" i="3"/>
  <c r="B2611" i="3"/>
  <c r="A2611" i="3"/>
  <c r="B2610" i="3"/>
  <c r="A2610" i="3"/>
  <c r="B2609" i="3"/>
  <c r="A2609" i="3"/>
  <c r="B2608" i="3"/>
  <c r="A2608" i="3"/>
  <c r="B2607" i="3"/>
  <c r="A2607" i="3"/>
  <c r="B2606" i="3"/>
  <c r="A2606" i="3"/>
  <c r="B2605" i="3"/>
  <c r="A2605" i="3"/>
  <c r="B2604" i="3"/>
  <c r="A2604" i="3"/>
  <c r="B2603" i="3"/>
  <c r="A2603" i="3"/>
  <c r="B2602" i="3"/>
  <c r="A2602" i="3"/>
  <c r="B2601" i="3"/>
  <c r="A2601" i="3"/>
  <c r="B2600" i="3"/>
  <c r="A2600" i="3"/>
  <c r="B2599" i="3"/>
  <c r="A2599" i="3"/>
  <c r="B2598" i="3"/>
  <c r="A2598" i="3"/>
  <c r="B2597" i="3"/>
  <c r="A2597" i="3"/>
  <c r="B2596" i="3"/>
  <c r="A2596" i="3"/>
  <c r="B2595" i="3"/>
  <c r="A2595" i="3"/>
  <c r="B2594" i="3"/>
  <c r="A2594" i="3"/>
  <c r="B2593" i="3"/>
  <c r="A2593" i="3"/>
  <c r="B2592" i="3"/>
  <c r="A2592" i="3"/>
  <c r="B2591" i="3"/>
  <c r="A2591" i="3"/>
  <c r="B2590" i="3"/>
  <c r="A2590" i="3"/>
  <c r="B2589" i="3"/>
  <c r="A2589" i="3"/>
  <c r="B2588" i="3"/>
  <c r="A2588" i="3"/>
  <c r="B2587" i="3"/>
  <c r="A2587" i="3"/>
  <c r="B2586" i="3"/>
  <c r="A2586" i="3"/>
  <c r="B2585" i="3"/>
  <c r="A2585" i="3"/>
  <c r="B2584" i="3"/>
  <c r="A2584" i="3"/>
  <c r="B2583" i="3"/>
  <c r="A2583" i="3"/>
  <c r="B2582" i="3"/>
  <c r="A2582" i="3"/>
  <c r="B2581" i="3"/>
  <c r="A2581" i="3"/>
  <c r="B2580" i="3"/>
  <c r="A2580" i="3"/>
  <c r="B2579" i="3"/>
  <c r="A2579" i="3"/>
  <c r="B2578" i="3"/>
  <c r="A2578" i="3"/>
  <c r="B2577" i="3"/>
  <c r="A2577" i="3"/>
  <c r="B2576" i="3"/>
  <c r="A2576" i="3"/>
  <c r="B2575" i="3"/>
  <c r="A2575" i="3"/>
  <c r="B2574" i="3"/>
  <c r="A2574" i="3"/>
  <c r="B2573" i="3"/>
  <c r="A2573" i="3"/>
  <c r="B2572" i="3"/>
  <c r="A2572" i="3"/>
  <c r="B2571" i="3"/>
  <c r="A2571" i="3"/>
  <c r="B2570" i="3"/>
  <c r="A2570" i="3"/>
  <c r="B2569" i="3"/>
  <c r="A2569" i="3"/>
  <c r="B2568" i="3"/>
  <c r="A2568" i="3"/>
  <c r="B2567" i="3"/>
  <c r="A2567" i="3"/>
  <c r="B2566" i="3"/>
  <c r="A2566" i="3"/>
  <c r="B2565" i="3"/>
  <c r="A2565" i="3"/>
  <c r="B2564" i="3"/>
  <c r="A2564" i="3"/>
  <c r="B2563" i="3"/>
  <c r="A2563" i="3"/>
  <c r="B2562" i="3"/>
  <c r="A2562" i="3"/>
  <c r="B2561" i="3"/>
  <c r="A2561" i="3"/>
  <c r="B2560" i="3"/>
  <c r="A2560" i="3"/>
  <c r="B2559" i="3"/>
  <c r="A2559" i="3"/>
  <c r="B2558" i="3"/>
  <c r="A2558" i="3"/>
  <c r="B2557" i="3"/>
  <c r="A2557" i="3"/>
  <c r="B2556" i="3"/>
  <c r="A2556" i="3"/>
  <c r="B2555" i="3"/>
  <c r="A2555" i="3"/>
  <c r="B2554" i="3"/>
  <c r="A2554" i="3"/>
  <c r="B2553" i="3"/>
  <c r="A2553" i="3"/>
  <c r="B2552" i="3"/>
  <c r="A2552" i="3"/>
  <c r="B2551" i="3"/>
  <c r="A2551" i="3"/>
  <c r="B2550" i="3"/>
  <c r="A2550" i="3"/>
  <c r="B2549" i="3"/>
  <c r="A2549" i="3"/>
  <c r="B2548" i="3"/>
  <c r="A2548" i="3"/>
  <c r="B2547" i="3"/>
  <c r="A2547" i="3"/>
  <c r="B2546" i="3"/>
  <c r="A2546" i="3"/>
  <c r="B2545" i="3"/>
  <c r="A2545" i="3"/>
  <c r="B2544" i="3"/>
  <c r="A2544" i="3"/>
  <c r="B2543" i="3"/>
  <c r="A2543" i="3"/>
  <c r="B2542" i="3"/>
  <c r="A2542" i="3"/>
  <c r="B2541" i="3"/>
  <c r="A2541" i="3"/>
  <c r="B2540" i="3"/>
  <c r="A2540" i="3"/>
  <c r="B2539" i="3"/>
  <c r="A2539" i="3"/>
  <c r="B2538" i="3"/>
  <c r="A2538" i="3"/>
  <c r="B2537" i="3"/>
  <c r="A2537" i="3"/>
  <c r="B2536" i="3"/>
  <c r="A2536" i="3"/>
  <c r="B2535" i="3"/>
  <c r="A2535" i="3"/>
  <c r="B2534" i="3"/>
  <c r="A2534" i="3"/>
  <c r="B2533" i="3"/>
  <c r="A2533" i="3"/>
  <c r="B2532" i="3"/>
  <c r="A2532" i="3"/>
  <c r="B2531" i="3"/>
  <c r="A2531" i="3"/>
  <c r="B2530" i="3"/>
  <c r="A2530" i="3"/>
  <c r="B2529" i="3"/>
  <c r="A2529" i="3"/>
  <c r="B2528" i="3"/>
  <c r="A2528" i="3"/>
  <c r="B2527" i="3"/>
  <c r="A2527" i="3"/>
  <c r="B2526" i="3"/>
  <c r="A2526" i="3"/>
  <c r="B2525" i="3"/>
  <c r="A2525" i="3"/>
  <c r="B2524" i="3"/>
  <c r="A2524" i="3"/>
  <c r="B2523" i="3"/>
  <c r="A2523" i="3"/>
  <c r="B2522" i="3"/>
  <c r="A2522" i="3"/>
  <c r="B2521" i="3"/>
  <c r="A2521" i="3"/>
  <c r="B2520" i="3"/>
  <c r="A2520" i="3"/>
  <c r="B2519" i="3"/>
  <c r="A2519" i="3"/>
  <c r="B2518" i="3"/>
  <c r="A2518" i="3"/>
  <c r="B2517" i="3"/>
  <c r="A2517" i="3"/>
  <c r="B2516" i="3"/>
  <c r="A2516" i="3"/>
  <c r="B2515" i="3"/>
  <c r="A2515" i="3"/>
  <c r="B2514" i="3"/>
  <c r="A2514" i="3"/>
  <c r="B2513" i="3"/>
  <c r="A2513" i="3"/>
  <c r="B2512" i="3"/>
  <c r="A2512" i="3"/>
  <c r="B2511" i="3"/>
  <c r="A2511" i="3"/>
  <c r="B2510" i="3"/>
  <c r="A2510" i="3"/>
  <c r="B2509" i="3"/>
  <c r="A2509" i="3"/>
  <c r="B2508" i="3"/>
  <c r="A2508" i="3"/>
  <c r="B2507" i="3"/>
  <c r="A2507" i="3"/>
  <c r="B2506" i="3"/>
  <c r="A2506" i="3"/>
  <c r="B2505" i="3"/>
  <c r="A2505" i="3"/>
  <c r="B2504" i="3"/>
  <c r="A2504" i="3"/>
  <c r="B2503" i="3"/>
  <c r="A2503" i="3"/>
  <c r="B2502" i="3"/>
  <c r="A2502" i="3"/>
  <c r="B2501" i="3"/>
  <c r="A2501" i="3"/>
  <c r="B2500" i="3"/>
  <c r="A2500" i="3"/>
  <c r="B2499" i="3"/>
  <c r="A2499" i="3"/>
  <c r="B2498" i="3"/>
  <c r="A2498" i="3"/>
  <c r="B2497" i="3"/>
  <c r="A2497" i="3"/>
  <c r="B2496" i="3"/>
  <c r="A2496" i="3"/>
  <c r="B2495" i="3"/>
  <c r="A2495" i="3"/>
  <c r="B2494" i="3"/>
  <c r="A2494" i="3"/>
  <c r="B2493" i="3"/>
  <c r="A2493" i="3"/>
  <c r="B2492" i="3"/>
  <c r="A2492" i="3"/>
  <c r="B2491" i="3"/>
  <c r="A2491" i="3"/>
  <c r="B2490" i="3"/>
  <c r="A2490" i="3"/>
  <c r="B2489" i="3"/>
  <c r="A2489" i="3"/>
  <c r="B2488" i="3"/>
  <c r="A2488" i="3"/>
  <c r="B2487" i="3"/>
  <c r="A2487" i="3"/>
  <c r="B2486" i="3"/>
  <c r="A2486" i="3"/>
  <c r="B2485" i="3"/>
  <c r="A2485" i="3"/>
  <c r="B2484" i="3"/>
  <c r="A2484" i="3"/>
  <c r="B2483" i="3"/>
  <c r="A2483" i="3"/>
  <c r="B2482" i="3"/>
  <c r="A2482" i="3"/>
  <c r="B2481" i="3"/>
  <c r="A2481" i="3"/>
  <c r="B2480" i="3"/>
  <c r="A2480" i="3"/>
  <c r="B2479" i="3"/>
  <c r="A2479" i="3"/>
  <c r="B2478" i="3"/>
  <c r="A2478" i="3"/>
  <c r="B2477" i="3"/>
  <c r="A2477" i="3"/>
  <c r="B2476" i="3"/>
  <c r="A2476" i="3"/>
  <c r="B2475" i="3"/>
  <c r="A2475" i="3"/>
  <c r="B2474" i="3"/>
  <c r="A2474" i="3"/>
  <c r="B2473" i="3"/>
  <c r="A2473" i="3"/>
  <c r="B2472" i="3"/>
  <c r="A2472" i="3"/>
  <c r="B2471" i="3"/>
  <c r="A2471" i="3"/>
  <c r="B2470" i="3"/>
  <c r="A2470" i="3"/>
  <c r="B2469" i="3"/>
  <c r="A2469" i="3"/>
  <c r="B2468" i="3"/>
  <c r="A2468" i="3"/>
  <c r="B2467" i="3"/>
  <c r="A2467" i="3"/>
  <c r="B2466" i="3"/>
  <c r="A2466" i="3"/>
  <c r="B2465" i="3"/>
  <c r="A2465" i="3"/>
  <c r="B2464" i="3"/>
  <c r="A2464" i="3"/>
  <c r="B2463" i="3"/>
  <c r="A2463" i="3"/>
  <c r="B2462" i="3"/>
  <c r="A2462" i="3"/>
  <c r="B2461" i="3"/>
  <c r="A2461" i="3"/>
  <c r="B2460" i="3"/>
  <c r="A2460" i="3"/>
  <c r="B2459" i="3"/>
  <c r="A2459" i="3"/>
  <c r="B2458" i="3"/>
  <c r="A2458" i="3"/>
  <c r="B2457" i="3"/>
  <c r="A2457" i="3"/>
  <c r="B2456" i="3"/>
  <c r="A2456" i="3"/>
  <c r="B2455" i="3"/>
  <c r="A2455" i="3"/>
  <c r="B2454" i="3"/>
  <c r="A2454" i="3"/>
  <c r="B2453" i="3"/>
  <c r="A2453" i="3"/>
  <c r="B2452" i="3"/>
  <c r="A2452" i="3"/>
  <c r="B2451" i="3"/>
  <c r="A2451" i="3"/>
  <c r="B2450" i="3"/>
  <c r="A2450" i="3"/>
  <c r="B2449" i="3"/>
  <c r="A2449" i="3"/>
  <c r="B2448" i="3"/>
  <c r="A2448" i="3"/>
  <c r="B2447" i="3"/>
  <c r="A2447" i="3"/>
  <c r="B2446" i="3"/>
  <c r="A2446" i="3"/>
  <c r="B2445" i="3"/>
  <c r="A2445" i="3"/>
  <c r="B2444" i="3"/>
  <c r="A2444" i="3"/>
  <c r="B2443" i="3"/>
  <c r="A2443" i="3"/>
  <c r="B2442" i="3"/>
  <c r="A2442" i="3"/>
  <c r="B2441" i="3"/>
  <c r="A2441" i="3"/>
  <c r="B2440" i="3"/>
  <c r="A2440" i="3"/>
  <c r="B2439" i="3"/>
  <c r="A2439" i="3"/>
  <c r="B2438" i="3"/>
  <c r="A2438" i="3"/>
  <c r="B2437" i="3"/>
  <c r="A2437" i="3"/>
  <c r="B2436" i="3"/>
  <c r="A2436" i="3"/>
  <c r="B2435" i="3"/>
  <c r="A2435" i="3"/>
  <c r="B2434" i="3"/>
  <c r="A2434" i="3"/>
  <c r="B2433" i="3"/>
  <c r="A2433" i="3"/>
  <c r="B2432" i="3"/>
  <c r="A2432" i="3"/>
  <c r="B2431" i="3"/>
  <c r="A2431" i="3"/>
  <c r="B2430" i="3"/>
  <c r="A2430" i="3"/>
  <c r="B2429" i="3"/>
  <c r="A2429" i="3"/>
  <c r="B2428" i="3"/>
  <c r="A2428" i="3"/>
  <c r="B2427" i="3"/>
  <c r="A2427" i="3"/>
  <c r="B2426" i="3"/>
  <c r="A2426" i="3"/>
  <c r="B2425" i="3"/>
  <c r="A2425" i="3"/>
  <c r="B2424" i="3"/>
  <c r="A2424" i="3"/>
  <c r="B2423" i="3"/>
  <c r="A2423" i="3"/>
  <c r="B2422" i="3"/>
  <c r="A2422" i="3"/>
  <c r="B2421" i="3"/>
  <c r="A2421" i="3"/>
  <c r="B2420" i="3"/>
  <c r="A2420" i="3"/>
  <c r="B2419" i="3"/>
  <c r="A2419" i="3"/>
  <c r="B2418" i="3"/>
  <c r="A2418" i="3"/>
  <c r="B2417" i="3"/>
  <c r="A2417" i="3"/>
  <c r="B2416" i="3"/>
  <c r="A2416" i="3"/>
  <c r="B2415" i="3"/>
  <c r="A2415" i="3"/>
  <c r="B2414" i="3"/>
  <c r="A2414" i="3"/>
  <c r="B2413" i="3"/>
  <c r="A2413" i="3"/>
  <c r="B2412" i="3"/>
  <c r="A2412" i="3"/>
  <c r="B2411" i="3"/>
  <c r="A2411" i="3"/>
  <c r="B2410" i="3"/>
  <c r="A2410" i="3"/>
  <c r="B2409" i="3"/>
  <c r="A2409" i="3"/>
  <c r="B2408" i="3"/>
  <c r="A2408" i="3"/>
  <c r="B2407" i="3"/>
  <c r="A2407" i="3"/>
  <c r="B2406" i="3"/>
  <c r="A2406" i="3"/>
  <c r="B2405" i="3"/>
  <c r="A2405" i="3"/>
  <c r="B2404" i="3"/>
  <c r="A2404" i="3"/>
  <c r="B2403" i="3"/>
  <c r="A2403" i="3"/>
  <c r="B2402" i="3"/>
  <c r="A2402" i="3"/>
  <c r="B2401" i="3"/>
  <c r="A2401" i="3"/>
  <c r="B2400" i="3"/>
  <c r="A2400" i="3"/>
  <c r="B2399" i="3"/>
  <c r="A2399" i="3"/>
  <c r="B2398" i="3"/>
  <c r="A2398" i="3"/>
  <c r="B2397" i="3"/>
  <c r="A2397" i="3"/>
  <c r="B2396" i="3"/>
  <c r="A2396" i="3"/>
  <c r="B2395" i="3"/>
  <c r="A2395" i="3"/>
  <c r="B2394" i="3"/>
  <c r="A2394" i="3"/>
  <c r="B2393" i="3"/>
  <c r="A2393" i="3"/>
  <c r="B2392" i="3"/>
  <c r="A2392" i="3"/>
  <c r="B2391" i="3"/>
  <c r="A2391" i="3"/>
  <c r="B2390" i="3"/>
  <c r="A2390" i="3"/>
  <c r="B2389" i="3"/>
  <c r="A2389" i="3"/>
  <c r="B2388" i="3"/>
  <c r="A2388" i="3"/>
  <c r="B2387" i="3"/>
  <c r="A2387" i="3"/>
  <c r="B2386" i="3"/>
  <c r="A2386" i="3"/>
  <c r="B2385" i="3"/>
  <c r="A2385" i="3"/>
  <c r="B2384" i="3"/>
  <c r="A2384" i="3"/>
  <c r="B2383" i="3"/>
  <c r="A2383" i="3"/>
  <c r="B2382" i="3"/>
  <c r="A2382" i="3"/>
  <c r="B2381" i="3"/>
  <c r="A2381" i="3"/>
  <c r="B2380" i="3"/>
  <c r="A2380" i="3"/>
  <c r="B2379" i="3"/>
  <c r="A2379" i="3"/>
  <c r="B2378" i="3"/>
  <c r="A2378" i="3"/>
  <c r="B2377" i="3"/>
  <c r="A2377" i="3"/>
  <c r="B2376" i="3"/>
  <c r="A2376" i="3"/>
  <c r="B2375" i="3"/>
  <c r="A2375" i="3"/>
  <c r="B2374" i="3"/>
  <c r="A2374" i="3"/>
  <c r="B2373" i="3"/>
  <c r="A2373" i="3"/>
  <c r="B2372" i="3"/>
  <c r="A2372" i="3"/>
  <c r="B2371" i="3"/>
  <c r="A2371" i="3"/>
  <c r="B2370" i="3"/>
  <c r="A2370" i="3"/>
  <c r="B2369" i="3"/>
  <c r="A2369" i="3"/>
  <c r="B2368" i="3"/>
  <c r="A2368" i="3"/>
  <c r="B2367" i="3"/>
  <c r="A2367" i="3"/>
  <c r="B2366" i="3"/>
  <c r="A2366" i="3"/>
  <c r="B2365" i="3"/>
  <c r="A2365" i="3"/>
  <c r="B2364" i="3"/>
  <c r="A2364" i="3"/>
  <c r="B2363" i="3"/>
  <c r="A2363" i="3"/>
  <c r="B2362" i="3"/>
  <c r="A2362" i="3"/>
  <c r="B2361" i="3"/>
  <c r="A2361" i="3"/>
  <c r="B2360" i="3"/>
  <c r="A2360" i="3"/>
  <c r="B2359" i="3"/>
  <c r="A2359" i="3"/>
  <c r="B2358" i="3"/>
  <c r="A2358" i="3"/>
  <c r="B2357" i="3"/>
  <c r="A2357" i="3"/>
  <c r="B2356" i="3"/>
  <c r="A2356" i="3"/>
  <c r="B2355" i="3"/>
  <c r="A2355" i="3"/>
  <c r="B2354" i="3"/>
  <c r="A2354" i="3"/>
  <c r="B2353" i="3"/>
  <c r="A2353" i="3"/>
  <c r="B2352" i="3"/>
  <c r="A2352" i="3"/>
  <c r="B2351" i="3"/>
  <c r="A2351" i="3"/>
  <c r="B2350" i="3"/>
  <c r="A2350" i="3"/>
  <c r="B2349" i="3"/>
  <c r="A2349" i="3"/>
  <c r="B2348" i="3"/>
  <c r="A2348" i="3"/>
  <c r="B2347" i="3"/>
  <c r="A2347" i="3"/>
  <c r="B2346" i="3"/>
  <c r="A2346" i="3"/>
  <c r="B2345" i="3"/>
  <c r="A2345" i="3"/>
  <c r="B2344" i="3"/>
  <c r="A2344" i="3"/>
  <c r="B2343" i="3"/>
  <c r="A2343" i="3"/>
  <c r="B2342" i="3"/>
  <c r="A2342" i="3"/>
  <c r="B2341" i="3"/>
  <c r="A2341" i="3"/>
  <c r="B2340" i="3"/>
  <c r="A2340" i="3"/>
  <c r="B2339" i="3"/>
  <c r="A2339" i="3"/>
  <c r="B2338" i="3"/>
  <c r="A2338" i="3"/>
  <c r="B2337" i="3"/>
  <c r="A2337" i="3"/>
  <c r="B2336" i="3"/>
  <c r="A2336" i="3"/>
  <c r="B2335" i="3"/>
  <c r="A2335" i="3"/>
  <c r="B2334" i="3"/>
  <c r="A2334" i="3"/>
  <c r="B2333" i="3"/>
  <c r="A2333" i="3"/>
  <c r="B2332" i="3"/>
  <c r="A2332" i="3"/>
  <c r="B2331" i="3"/>
  <c r="A2331" i="3"/>
  <c r="B2330" i="3"/>
  <c r="A2330" i="3"/>
  <c r="B2329" i="3"/>
  <c r="A2329" i="3"/>
  <c r="B2328" i="3"/>
  <c r="A2328" i="3"/>
  <c r="B2327" i="3"/>
  <c r="A2327" i="3"/>
  <c r="B2326" i="3"/>
  <c r="A2326" i="3"/>
  <c r="B2325" i="3"/>
  <c r="A2325" i="3"/>
  <c r="B2324" i="3"/>
  <c r="A2324" i="3"/>
  <c r="B2323" i="3"/>
  <c r="A2323" i="3"/>
  <c r="B2322" i="3"/>
  <c r="A2322" i="3"/>
  <c r="B2321" i="3"/>
  <c r="A2321" i="3"/>
  <c r="B2320" i="3"/>
  <c r="A2320" i="3"/>
  <c r="B2319" i="3"/>
  <c r="A2319" i="3"/>
  <c r="B2318" i="3"/>
  <c r="A2318" i="3"/>
  <c r="B2317" i="3"/>
  <c r="A2317" i="3"/>
  <c r="B2316" i="3"/>
  <c r="A2316" i="3"/>
  <c r="B2315" i="3"/>
  <c r="A2315" i="3"/>
  <c r="B2314" i="3"/>
  <c r="A2314" i="3"/>
  <c r="B2313" i="3"/>
  <c r="A2313" i="3"/>
  <c r="B2312" i="3"/>
  <c r="A2312" i="3"/>
  <c r="B2311" i="3"/>
  <c r="A2311" i="3"/>
  <c r="B2310" i="3"/>
  <c r="A2310" i="3"/>
  <c r="B2309" i="3"/>
  <c r="A2309" i="3"/>
  <c r="B2308" i="3"/>
  <c r="A2308" i="3"/>
  <c r="B2307" i="3"/>
  <c r="A2307" i="3"/>
  <c r="B2306" i="3"/>
  <c r="A2306" i="3"/>
  <c r="B2305" i="3"/>
  <c r="A2305" i="3"/>
  <c r="B2304" i="3"/>
  <c r="A2304" i="3"/>
  <c r="B2303" i="3"/>
  <c r="A2303" i="3"/>
  <c r="B2302" i="3"/>
  <c r="A2302" i="3"/>
  <c r="B2301" i="3"/>
  <c r="A2301" i="3"/>
  <c r="B2300" i="3"/>
  <c r="A2300" i="3"/>
  <c r="B2299" i="3"/>
  <c r="A2299" i="3"/>
  <c r="B2298" i="3"/>
  <c r="A2298" i="3"/>
  <c r="B2297" i="3"/>
  <c r="A2297" i="3"/>
  <c r="B2296" i="3"/>
  <c r="A2296" i="3"/>
  <c r="B2295" i="3"/>
  <c r="A2295" i="3"/>
  <c r="B2294" i="3"/>
  <c r="A2294" i="3"/>
  <c r="B2293" i="3"/>
  <c r="A2293" i="3"/>
  <c r="B2292" i="3"/>
  <c r="A2292" i="3"/>
  <c r="B2291" i="3"/>
  <c r="A2291" i="3"/>
  <c r="B2290" i="3"/>
  <c r="A2290" i="3"/>
  <c r="B2289" i="3"/>
  <c r="A2289" i="3"/>
  <c r="B2288" i="3"/>
  <c r="A2288" i="3"/>
  <c r="B2287" i="3"/>
  <c r="A2287" i="3"/>
  <c r="B2286" i="3"/>
  <c r="A2286" i="3"/>
  <c r="B2285" i="3"/>
  <c r="A2285" i="3"/>
  <c r="B2284" i="3"/>
  <c r="A2284" i="3"/>
  <c r="B2283" i="3"/>
  <c r="A2283" i="3"/>
  <c r="B2282" i="3"/>
  <c r="A2282" i="3"/>
  <c r="B2281" i="3"/>
  <c r="A2281" i="3"/>
  <c r="B2280" i="3"/>
  <c r="A2280" i="3"/>
  <c r="B2279" i="3"/>
  <c r="A2279" i="3"/>
  <c r="B2278" i="3"/>
  <c r="A2278" i="3"/>
  <c r="B2277" i="3"/>
  <c r="A2277" i="3"/>
  <c r="B2276" i="3"/>
  <c r="A2276" i="3"/>
  <c r="B2275" i="3"/>
  <c r="A2275" i="3"/>
  <c r="B2274" i="3"/>
  <c r="A2274" i="3"/>
  <c r="B2273" i="3"/>
  <c r="A2273" i="3"/>
  <c r="B2272" i="3"/>
  <c r="A2272" i="3"/>
  <c r="B2271" i="3"/>
  <c r="A2271" i="3"/>
  <c r="B2270" i="3"/>
  <c r="A2270" i="3"/>
  <c r="B2269" i="3"/>
  <c r="A2269" i="3"/>
  <c r="B2268" i="3"/>
  <c r="A2268" i="3"/>
  <c r="B2267" i="3"/>
  <c r="A2267" i="3"/>
  <c r="B2266" i="3"/>
  <c r="A2266" i="3"/>
  <c r="B2265" i="3"/>
  <c r="A2265" i="3"/>
  <c r="B2264" i="3"/>
  <c r="A2264" i="3"/>
  <c r="B2263" i="3"/>
  <c r="A2263" i="3"/>
  <c r="B2262" i="3"/>
  <c r="A2262" i="3"/>
  <c r="B2261" i="3"/>
  <c r="A2261" i="3"/>
  <c r="B2260" i="3"/>
  <c r="A2260" i="3"/>
  <c r="B2259" i="3"/>
  <c r="A2259" i="3"/>
  <c r="B2258" i="3"/>
  <c r="A2258" i="3"/>
  <c r="B2257" i="3"/>
  <c r="A2257" i="3"/>
  <c r="B2256" i="3"/>
  <c r="A2256" i="3"/>
  <c r="B2255" i="3"/>
  <c r="A2255" i="3"/>
  <c r="B2254" i="3"/>
  <c r="A2254" i="3"/>
  <c r="B2253" i="3"/>
  <c r="A2253" i="3"/>
  <c r="B2252" i="3"/>
  <c r="A2252" i="3"/>
  <c r="B2251" i="3"/>
  <c r="A2251" i="3"/>
  <c r="B2250" i="3"/>
  <c r="A2250" i="3"/>
  <c r="B2249" i="3"/>
  <c r="A2249" i="3"/>
  <c r="B2248" i="3"/>
  <c r="A2248" i="3"/>
  <c r="B2247" i="3"/>
  <c r="A2247" i="3"/>
  <c r="B2246" i="3"/>
  <c r="A2246" i="3"/>
  <c r="B2245" i="3"/>
  <c r="A2245" i="3"/>
  <c r="B2244" i="3"/>
  <c r="A2244" i="3"/>
  <c r="B2243" i="3"/>
  <c r="A2243" i="3"/>
  <c r="B2242" i="3"/>
  <c r="A2242" i="3"/>
  <c r="B2241" i="3"/>
  <c r="A2241" i="3"/>
  <c r="B2240" i="3"/>
  <c r="A2240" i="3"/>
  <c r="B2239" i="3"/>
  <c r="A2239" i="3"/>
  <c r="B2238" i="3"/>
  <c r="A2238" i="3"/>
  <c r="B2237" i="3"/>
  <c r="A2237" i="3"/>
  <c r="B2236" i="3"/>
  <c r="A2236" i="3"/>
  <c r="B2235" i="3"/>
  <c r="A2235" i="3"/>
  <c r="B2234" i="3"/>
  <c r="A2234" i="3"/>
  <c r="B2233" i="3"/>
  <c r="A2233" i="3"/>
  <c r="B2232" i="3"/>
  <c r="A2232" i="3"/>
  <c r="B2231" i="3"/>
  <c r="A2231" i="3"/>
  <c r="B2230" i="3"/>
  <c r="A2230" i="3"/>
  <c r="B2229" i="3"/>
  <c r="A2229" i="3"/>
  <c r="B2228" i="3"/>
  <c r="A2228" i="3"/>
  <c r="B2227" i="3"/>
  <c r="A2227" i="3"/>
  <c r="B2226" i="3"/>
  <c r="A2226" i="3"/>
  <c r="B2225" i="3"/>
  <c r="A2225" i="3"/>
  <c r="B2224" i="3"/>
  <c r="A2224" i="3"/>
  <c r="B2223" i="3"/>
  <c r="A2223" i="3"/>
  <c r="B2222" i="3"/>
  <c r="A2222" i="3"/>
  <c r="B2221" i="3"/>
  <c r="A2221" i="3"/>
  <c r="B2220" i="3"/>
  <c r="A2220" i="3"/>
  <c r="B2219" i="3"/>
  <c r="A2219" i="3"/>
  <c r="B2218" i="3"/>
  <c r="A2218" i="3"/>
  <c r="B2217" i="3"/>
  <c r="A2217" i="3"/>
  <c r="B2216" i="3"/>
  <c r="A2216" i="3"/>
  <c r="B2215" i="3"/>
  <c r="A2215" i="3"/>
  <c r="B2214" i="3"/>
  <c r="A2214" i="3"/>
  <c r="B2213" i="3"/>
  <c r="A2213" i="3"/>
  <c r="B2212" i="3"/>
  <c r="A2212" i="3"/>
  <c r="B2211" i="3"/>
  <c r="A2211" i="3"/>
  <c r="B2210" i="3"/>
  <c r="A2210" i="3"/>
  <c r="B2209" i="3"/>
  <c r="A2209" i="3"/>
  <c r="B2208" i="3"/>
  <c r="A2208" i="3"/>
  <c r="B2207" i="3"/>
  <c r="A2207" i="3"/>
  <c r="B2206" i="3"/>
  <c r="A2206" i="3"/>
  <c r="B2205" i="3"/>
  <c r="A2205" i="3"/>
  <c r="B2204" i="3"/>
  <c r="A2204" i="3"/>
  <c r="B2203" i="3"/>
  <c r="A2203" i="3"/>
  <c r="B2202" i="3"/>
  <c r="A2202" i="3"/>
  <c r="B2201" i="3"/>
  <c r="A2201" i="3"/>
  <c r="B2200" i="3"/>
  <c r="A2200" i="3"/>
  <c r="B2199" i="3"/>
  <c r="A2199" i="3"/>
  <c r="B2198" i="3"/>
  <c r="A2198" i="3"/>
  <c r="B2197" i="3"/>
  <c r="A2197" i="3"/>
  <c r="B2196" i="3"/>
  <c r="A2196" i="3"/>
  <c r="B2195" i="3"/>
  <c r="A2195" i="3"/>
  <c r="B2194" i="3"/>
  <c r="A2194" i="3"/>
  <c r="B2193" i="3"/>
  <c r="A2193" i="3"/>
  <c r="B2192" i="3"/>
  <c r="A2192" i="3"/>
  <c r="B2191" i="3"/>
  <c r="A2191" i="3"/>
  <c r="B2190" i="3"/>
  <c r="A2190" i="3"/>
  <c r="B2189" i="3"/>
  <c r="A2189" i="3"/>
  <c r="B2188" i="3"/>
  <c r="A2188" i="3"/>
  <c r="B2187" i="3"/>
  <c r="A2187" i="3"/>
  <c r="B2186" i="3"/>
  <c r="A2186" i="3"/>
  <c r="B2185" i="3"/>
  <c r="A2185" i="3"/>
  <c r="B2184" i="3"/>
  <c r="A2184" i="3"/>
  <c r="B2183" i="3"/>
  <c r="A2183" i="3"/>
  <c r="B2182" i="3"/>
  <c r="A2182" i="3"/>
  <c r="B2181" i="3"/>
  <c r="A2181" i="3"/>
  <c r="B2180" i="3"/>
  <c r="A2180" i="3"/>
  <c r="B2179" i="3"/>
  <c r="A2179" i="3"/>
  <c r="B2178" i="3"/>
  <c r="A2178" i="3"/>
  <c r="B2177" i="3"/>
  <c r="A2177" i="3"/>
  <c r="B2176" i="3"/>
  <c r="A2176" i="3"/>
  <c r="B2175" i="3"/>
  <c r="A2175" i="3"/>
  <c r="B2174" i="3"/>
  <c r="A2174" i="3"/>
  <c r="B2173" i="3"/>
  <c r="A2173" i="3"/>
  <c r="B2172" i="3"/>
  <c r="A2172" i="3"/>
  <c r="B2171" i="3"/>
  <c r="A2171" i="3"/>
  <c r="B2170" i="3"/>
  <c r="A2170" i="3"/>
  <c r="B2169" i="3"/>
  <c r="A2169" i="3"/>
  <c r="B2168" i="3"/>
  <c r="A2168" i="3"/>
  <c r="B2167" i="3"/>
  <c r="A2167" i="3"/>
  <c r="B2166" i="3"/>
  <c r="A2166" i="3"/>
  <c r="B2165" i="3"/>
  <c r="A2165" i="3"/>
  <c r="B2164" i="3"/>
  <c r="A2164" i="3"/>
  <c r="B2163" i="3"/>
  <c r="A2163" i="3"/>
  <c r="B2162" i="3"/>
  <c r="A2162" i="3"/>
  <c r="B2161" i="3"/>
  <c r="A2161" i="3"/>
  <c r="B2160" i="3"/>
  <c r="A2160" i="3"/>
  <c r="B2159" i="3"/>
  <c r="A2159" i="3"/>
  <c r="B2158" i="3"/>
  <c r="A2158" i="3"/>
  <c r="B2157" i="3"/>
  <c r="A2157" i="3"/>
  <c r="B2156" i="3"/>
  <c r="A2156" i="3"/>
  <c r="B2155" i="3"/>
  <c r="A2155" i="3"/>
  <c r="B2154" i="3"/>
  <c r="A2154" i="3"/>
  <c r="B2153" i="3"/>
  <c r="A2153" i="3"/>
  <c r="B2152" i="3"/>
  <c r="A2152" i="3"/>
  <c r="B2151" i="3"/>
  <c r="A2151" i="3"/>
  <c r="B2150" i="3"/>
  <c r="A2150" i="3"/>
  <c r="B2149" i="3"/>
  <c r="A2149" i="3"/>
  <c r="B2148" i="3"/>
  <c r="A2148" i="3"/>
  <c r="B2147" i="3"/>
  <c r="A2147" i="3"/>
  <c r="B2146" i="3"/>
  <c r="A2146" i="3"/>
  <c r="B2145" i="3"/>
  <c r="A2145" i="3"/>
  <c r="B2144" i="3"/>
  <c r="A2144" i="3"/>
  <c r="B2143" i="3"/>
  <c r="A2143" i="3"/>
  <c r="B2142" i="3"/>
  <c r="A2142" i="3"/>
  <c r="B2141" i="3"/>
  <c r="A2141" i="3"/>
  <c r="B2140" i="3"/>
  <c r="A2140" i="3"/>
  <c r="B2139" i="3"/>
  <c r="A2139" i="3"/>
  <c r="B2138" i="3"/>
  <c r="A2138" i="3"/>
  <c r="B2137" i="3"/>
  <c r="A2137" i="3"/>
  <c r="B2136" i="3"/>
  <c r="A2136" i="3"/>
  <c r="B2135" i="3"/>
  <c r="A2135" i="3"/>
  <c r="B2134" i="3"/>
  <c r="A2134" i="3"/>
  <c r="B2133" i="3"/>
  <c r="A2133" i="3"/>
  <c r="B2132" i="3"/>
  <c r="A2132" i="3"/>
  <c r="B2131" i="3"/>
  <c r="A2131" i="3"/>
  <c r="B2130" i="3"/>
  <c r="A2130" i="3"/>
  <c r="B2129" i="3"/>
  <c r="A2129" i="3"/>
  <c r="B2128" i="3"/>
  <c r="A2128" i="3"/>
  <c r="B2127" i="3"/>
  <c r="A2127" i="3"/>
  <c r="B2126" i="3"/>
  <c r="A2126" i="3"/>
  <c r="B2125" i="3"/>
  <c r="A2125" i="3"/>
  <c r="B2124" i="3"/>
  <c r="A2124" i="3"/>
  <c r="B2123" i="3"/>
  <c r="A2123" i="3"/>
  <c r="B2122" i="3"/>
  <c r="A2122" i="3"/>
  <c r="B2121" i="3"/>
  <c r="A2121" i="3"/>
  <c r="B2120" i="3"/>
  <c r="A2120" i="3"/>
  <c r="B2119" i="3"/>
  <c r="A2119" i="3"/>
  <c r="B2118" i="3"/>
  <c r="A2118" i="3"/>
  <c r="B2117" i="3"/>
  <c r="A2117" i="3"/>
  <c r="B2116" i="3"/>
  <c r="A2116" i="3"/>
  <c r="B2115" i="3"/>
  <c r="A2115" i="3"/>
  <c r="B2114" i="3"/>
  <c r="A2114" i="3"/>
  <c r="B2113" i="3"/>
  <c r="A2113" i="3"/>
  <c r="B2112" i="3"/>
  <c r="A2112" i="3"/>
  <c r="B2111" i="3"/>
  <c r="A2111" i="3"/>
  <c r="B2110" i="3"/>
  <c r="A2110" i="3"/>
  <c r="B2109" i="3"/>
  <c r="A2109" i="3"/>
  <c r="B2108" i="3"/>
  <c r="A2108" i="3"/>
  <c r="B2107" i="3"/>
  <c r="A2107" i="3"/>
  <c r="B2106" i="3"/>
  <c r="A2106" i="3"/>
  <c r="B2105" i="3"/>
  <c r="A2105" i="3"/>
  <c r="B2104" i="3"/>
  <c r="A2104" i="3"/>
  <c r="B2103" i="3"/>
  <c r="A2103" i="3"/>
  <c r="B2102" i="3"/>
  <c r="A2102" i="3"/>
  <c r="B2101" i="3"/>
  <c r="A2101" i="3"/>
  <c r="B2100" i="3"/>
  <c r="A2100" i="3"/>
  <c r="B2099" i="3"/>
  <c r="A2099" i="3"/>
  <c r="B2098" i="3"/>
  <c r="A2098" i="3"/>
  <c r="B2097" i="3"/>
  <c r="A2097" i="3"/>
  <c r="B2096" i="3"/>
  <c r="A2096" i="3"/>
  <c r="B2095" i="3"/>
  <c r="A2095" i="3"/>
  <c r="B2094" i="3"/>
  <c r="A2094" i="3"/>
  <c r="B2093" i="3"/>
  <c r="A2093" i="3"/>
  <c r="B2092" i="3"/>
  <c r="A2092" i="3"/>
  <c r="B2091" i="3"/>
  <c r="A2091" i="3"/>
  <c r="B2090" i="3"/>
  <c r="A2090" i="3"/>
  <c r="B2089" i="3"/>
  <c r="A2089" i="3"/>
  <c r="B2088" i="3"/>
  <c r="A2088" i="3"/>
  <c r="B2087" i="3"/>
  <c r="A2087" i="3"/>
  <c r="B2086" i="3"/>
  <c r="A2086" i="3"/>
  <c r="B2085" i="3"/>
  <c r="A2085" i="3"/>
  <c r="B2084" i="3"/>
  <c r="A2084" i="3"/>
  <c r="B2083" i="3"/>
  <c r="A2083" i="3"/>
  <c r="B2082" i="3"/>
  <c r="A2082" i="3"/>
  <c r="B2081" i="3"/>
  <c r="A2081" i="3"/>
  <c r="B2080" i="3"/>
  <c r="A2080" i="3"/>
  <c r="B2079" i="3"/>
  <c r="A2079" i="3"/>
  <c r="B2078" i="3"/>
  <c r="A2078" i="3"/>
  <c r="B2077" i="3"/>
  <c r="A2077" i="3"/>
  <c r="B2076" i="3"/>
  <c r="A2076" i="3"/>
  <c r="B2075" i="3"/>
  <c r="A2075" i="3"/>
  <c r="B2074" i="3"/>
  <c r="A2074" i="3"/>
  <c r="B2073" i="3"/>
  <c r="A2073" i="3"/>
  <c r="B2072" i="3"/>
  <c r="A2072" i="3"/>
  <c r="B2071" i="3"/>
  <c r="A2071" i="3"/>
  <c r="B2070" i="3"/>
  <c r="A2070" i="3"/>
  <c r="B2069" i="3"/>
  <c r="A2069" i="3"/>
  <c r="B2068" i="3"/>
  <c r="A2068" i="3"/>
  <c r="B2067" i="3"/>
  <c r="A2067" i="3"/>
  <c r="B2066" i="3"/>
  <c r="A2066" i="3"/>
  <c r="B2065" i="3"/>
  <c r="A2065" i="3"/>
  <c r="B2064" i="3"/>
  <c r="A2064" i="3"/>
  <c r="B2063" i="3"/>
  <c r="A2063" i="3"/>
  <c r="B2062" i="3"/>
  <c r="A2062" i="3"/>
  <c r="B2061" i="3"/>
  <c r="A2061" i="3"/>
  <c r="B2060" i="3"/>
  <c r="A2060" i="3"/>
  <c r="B2059" i="3"/>
  <c r="A2059" i="3"/>
  <c r="B2058" i="3"/>
  <c r="A2058" i="3"/>
  <c r="B2057" i="3"/>
  <c r="A2057" i="3"/>
  <c r="B2056" i="3"/>
  <c r="A2056" i="3"/>
  <c r="B2055" i="3"/>
  <c r="A2055" i="3"/>
  <c r="B2054" i="3"/>
  <c r="A2054" i="3"/>
  <c r="B2053" i="3"/>
  <c r="A2053" i="3"/>
  <c r="B2052" i="3"/>
  <c r="A2052" i="3"/>
  <c r="B2051" i="3"/>
  <c r="A2051" i="3"/>
  <c r="B2050" i="3"/>
  <c r="A2050" i="3"/>
  <c r="B2049" i="3"/>
  <c r="A2049" i="3"/>
  <c r="B2048" i="3"/>
  <c r="A2048" i="3"/>
  <c r="B2047" i="3"/>
  <c r="A2047" i="3"/>
  <c r="B2046" i="3"/>
  <c r="A2046" i="3"/>
  <c r="B2045" i="3"/>
  <c r="A2045" i="3"/>
  <c r="B2044" i="3"/>
  <c r="A2044" i="3"/>
  <c r="B2043" i="3"/>
  <c r="A2043" i="3"/>
  <c r="B2042" i="3"/>
  <c r="A2042" i="3"/>
  <c r="B2041" i="3"/>
  <c r="A2041" i="3"/>
  <c r="B2040" i="3"/>
  <c r="A2040" i="3"/>
  <c r="B2039" i="3"/>
  <c r="A2039" i="3"/>
  <c r="B2038" i="3"/>
  <c r="A2038" i="3"/>
  <c r="B2037" i="3"/>
  <c r="A2037" i="3"/>
  <c r="B2036" i="3"/>
  <c r="A2036" i="3"/>
  <c r="B2035" i="3"/>
  <c r="A2035" i="3"/>
  <c r="B2034" i="3"/>
  <c r="A2034" i="3"/>
  <c r="B2033" i="3"/>
  <c r="A2033" i="3"/>
  <c r="B2032" i="3"/>
  <c r="A2032" i="3"/>
  <c r="B2031" i="3"/>
  <c r="A2031" i="3"/>
  <c r="B2030" i="3"/>
  <c r="A2030" i="3"/>
  <c r="B2029" i="3"/>
  <c r="A2029" i="3"/>
  <c r="B2028" i="3"/>
  <c r="A2028" i="3"/>
  <c r="B2027" i="3"/>
  <c r="A2027" i="3"/>
  <c r="B2026" i="3"/>
  <c r="A2026" i="3"/>
  <c r="B2025" i="3"/>
  <c r="A2025" i="3"/>
  <c r="B2024" i="3"/>
  <c r="A2024" i="3"/>
  <c r="B2023" i="3"/>
  <c r="A2023" i="3"/>
  <c r="B2022" i="3"/>
  <c r="A2022" i="3"/>
  <c r="B2021" i="3"/>
  <c r="A2021" i="3"/>
  <c r="B2020" i="3"/>
  <c r="A2020" i="3"/>
  <c r="B2019" i="3"/>
  <c r="A2019" i="3"/>
  <c r="B2018" i="3"/>
  <c r="A2018" i="3"/>
  <c r="B2017" i="3"/>
  <c r="A2017" i="3"/>
  <c r="B2016" i="3"/>
  <c r="A2016" i="3"/>
  <c r="B2015" i="3"/>
  <c r="A2015" i="3"/>
  <c r="B2014" i="3"/>
  <c r="A2014" i="3"/>
  <c r="B2013" i="3"/>
  <c r="A2013" i="3"/>
  <c r="B2012" i="3"/>
  <c r="A2012" i="3"/>
  <c r="B2011" i="3"/>
  <c r="A2011" i="3"/>
  <c r="B2010" i="3"/>
  <c r="A2010" i="3"/>
  <c r="B2009" i="3"/>
  <c r="A2009" i="3"/>
  <c r="B2008" i="3"/>
  <c r="A2008" i="3"/>
  <c r="B2007" i="3"/>
  <c r="A2007" i="3"/>
  <c r="B2006" i="3"/>
  <c r="A2006" i="3"/>
  <c r="B2005" i="3"/>
  <c r="A2005" i="3"/>
  <c r="B2004" i="3"/>
  <c r="A2004" i="3"/>
  <c r="B2003" i="3"/>
  <c r="A2003" i="3"/>
  <c r="B2002" i="3"/>
  <c r="A2002" i="3"/>
  <c r="B2001" i="3"/>
  <c r="A2001" i="3"/>
  <c r="B2000" i="3"/>
  <c r="A2000" i="3"/>
  <c r="B1999" i="3"/>
  <c r="A1999" i="3"/>
  <c r="B1998" i="3"/>
  <c r="A1998" i="3"/>
  <c r="B1997" i="3"/>
  <c r="A1997" i="3"/>
  <c r="B1996" i="3"/>
  <c r="A1996" i="3"/>
  <c r="B1995" i="3"/>
  <c r="A1995" i="3"/>
  <c r="B1994" i="3"/>
  <c r="A1994" i="3"/>
  <c r="B1993" i="3"/>
  <c r="A1993" i="3"/>
  <c r="B1992" i="3"/>
  <c r="A1992" i="3"/>
  <c r="B1991" i="3"/>
  <c r="A1991" i="3"/>
  <c r="B1990" i="3"/>
  <c r="A1990" i="3"/>
  <c r="B1989" i="3"/>
  <c r="A1989" i="3"/>
  <c r="B1988" i="3"/>
  <c r="A1988" i="3"/>
  <c r="B1987" i="3"/>
  <c r="A1987" i="3"/>
  <c r="B1986" i="3"/>
  <c r="A1986" i="3"/>
  <c r="B1985" i="3"/>
  <c r="A1985" i="3"/>
  <c r="B1984" i="3"/>
  <c r="A1984" i="3"/>
  <c r="B1983" i="3"/>
  <c r="A1983" i="3"/>
  <c r="B1982" i="3"/>
  <c r="A1982" i="3"/>
  <c r="B1981" i="3"/>
  <c r="A1981" i="3"/>
  <c r="B1980" i="3"/>
  <c r="A1980" i="3"/>
  <c r="B1979" i="3"/>
  <c r="A1979" i="3"/>
  <c r="B1978" i="3"/>
  <c r="A1978" i="3"/>
  <c r="B1977" i="3"/>
  <c r="A1977" i="3"/>
  <c r="B1976" i="3"/>
  <c r="A1976" i="3"/>
  <c r="B1975" i="3"/>
  <c r="A1975" i="3"/>
  <c r="B1974" i="3"/>
  <c r="A1974" i="3"/>
  <c r="B1973" i="3"/>
  <c r="A1973" i="3"/>
  <c r="B1972" i="3"/>
  <c r="A1972" i="3"/>
  <c r="B1971" i="3"/>
  <c r="A1971" i="3"/>
  <c r="B1970" i="3"/>
  <c r="A1970" i="3"/>
  <c r="B1969" i="3"/>
  <c r="A1969" i="3"/>
  <c r="B1968" i="3"/>
  <c r="A1968" i="3"/>
  <c r="B1967" i="3"/>
  <c r="A1967" i="3"/>
  <c r="B1966" i="3"/>
  <c r="A1966" i="3"/>
  <c r="B1965" i="3"/>
  <c r="A1965" i="3"/>
  <c r="B1964" i="3"/>
  <c r="A1964" i="3"/>
  <c r="B1963" i="3"/>
  <c r="A1963" i="3"/>
  <c r="B1962" i="3"/>
  <c r="A1962" i="3"/>
  <c r="B1961" i="3"/>
  <c r="A1961" i="3"/>
  <c r="B1960" i="3"/>
  <c r="A1960" i="3"/>
  <c r="B1959" i="3"/>
  <c r="A1959" i="3"/>
  <c r="B1958" i="3"/>
  <c r="A1958" i="3"/>
  <c r="B1957" i="3"/>
  <c r="A1957" i="3"/>
  <c r="B1956" i="3"/>
  <c r="A1956" i="3"/>
  <c r="B1955" i="3"/>
  <c r="A1955" i="3"/>
  <c r="B1954" i="3"/>
  <c r="A1954" i="3"/>
  <c r="B1953" i="3"/>
  <c r="A1953" i="3"/>
  <c r="B1952" i="3"/>
  <c r="A1952" i="3"/>
  <c r="B1951" i="3"/>
  <c r="A1951" i="3"/>
  <c r="B1950" i="3"/>
  <c r="A1950" i="3"/>
  <c r="B1949" i="3"/>
  <c r="A1949" i="3"/>
  <c r="B1948" i="3"/>
  <c r="A1948" i="3"/>
  <c r="B1947" i="3"/>
  <c r="A1947" i="3"/>
  <c r="B1946" i="3"/>
  <c r="A1946" i="3"/>
  <c r="B1945" i="3"/>
  <c r="A1945" i="3"/>
  <c r="B1944" i="3"/>
  <c r="A1944" i="3"/>
  <c r="B1943" i="3"/>
  <c r="A1943" i="3"/>
  <c r="B1942" i="3"/>
  <c r="A1942" i="3"/>
  <c r="B1941" i="3"/>
  <c r="A1941" i="3"/>
  <c r="B1940" i="3"/>
  <c r="A1940" i="3"/>
  <c r="B1939" i="3"/>
  <c r="A1939" i="3"/>
  <c r="B1938" i="3"/>
  <c r="A1938" i="3"/>
  <c r="B1937" i="3"/>
  <c r="A1937" i="3"/>
  <c r="B1936" i="3"/>
  <c r="A1936" i="3"/>
  <c r="B1935" i="3"/>
  <c r="A1935" i="3"/>
  <c r="B1934" i="3"/>
  <c r="A1934" i="3"/>
  <c r="B1933" i="3"/>
  <c r="A1933" i="3"/>
  <c r="B1932" i="3"/>
  <c r="A1932" i="3"/>
  <c r="B1931" i="3"/>
  <c r="A1931" i="3"/>
  <c r="B1930" i="3"/>
  <c r="A1930" i="3"/>
  <c r="B1929" i="3"/>
  <c r="A1929" i="3"/>
  <c r="B1928" i="3"/>
  <c r="A1928" i="3"/>
  <c r="B1927" i="3"/>
  <c r="A1927" i="3"/>
  <c r="B1926" i="3"/>
  <c r="A1926" i="3"/>
  <c r="B1925" i="3"/>
  <c r="A1925" i="3"/>
  <c r="B1924" i="3"/>
  <c r="A1924" i="3"/>
  <c r="B1923" i="3"/>
  <c r="A1923" i="3"/>
  <c r="B1922" i="3"/>
  <c r="A1922" i="3"/>
  <c r="B1921" i="3"/>
  <c r="A1921" i="3"/>
  <c r="B1920" i="3"/>
  <c r="A1920" i="3"/>
  <c r="B1919" i="3"/>
  <c r="A1919" i="3"/>
  <c r="B1918" i="3"/>
  <c r="A1918" i="3"/>
  <c r="B1917" i="3"/>
  <c r="A1917" i="3"/>
  <c r="B1916" i="3"/>
  <c r="A1916" i="3"/>
  <c r="B1915" i="3"/>
  <c r="A1915" i="3"/>
  <c r="B1914" i="3"/>
  <c r="A1914" i="3"/>
  <c r="B1913" i="3"/>
  <c r="A1913" i="3"/>
  <c r="B1912" i="3"/>
  <c r="A1912" i="3"/>
  <c r="B1911" i="3"/>
  <c r="A1911" i="3"/>
  <c r="B1910" i="3"/>
  <c r="A1910" i="3"/>
  <c r="B1909" i="3"/>
  <c r="A1909" i="3"/>
  <c r="B1908" i="3"/>
  <c r="A1908" i="3"/>
  <c r="B1907" i="3"/>
  <c r="A1907" i="3"/>
  <c r="B1906" i="3"/>
  <c r="A1906" i="3"/>
  <c r="B1905" i="3"/>
  <c r="A1905" i="3"/>
  <c r="B1904" i="3"/>
  <c r="A1904" i="3"/>
  <c r="B1903" i="3"/>
  <c r="A1903" i="3"/>
  <c r="B1902" i="3"/>
  <c r="A1902" i="3"/>
  <c r="B1901" i="3"/>
  <c r="A1901" i="3"/>
  <c r="B1900" i="3"/>
  <c r="A1900" i="3"/>
  <c r="B1899" i="3"/>
  <c r="A1899" i="3"/>
  <c r="B1898" i="3"/>
  <c r="A1898" i="3"/>
  <c r="B1897" i="3"/>
  <c r="A1897" i="3"/>
  <c r="B1896" i="3"/>
  <c r="A1896" i="3"/>
  <c r="B1895" i="3"/>
  <c r="A1895" i="3"/>
  <c r="B1894" i="3"/>
  <c r="A1894" i="3"/>
  <c r="B1893" i="3"/>
  <c r="A1893" i="3"/>
  <c r="B1892" i="3"/>
  <c r="A1892" i="3"/>
  <c r="B1891" i="3"/>
  <c r="A1891" i="3"/>
  <c r="B1890" i="3"/>
  <c r="A1890" i="3"/>
  <c r="B1889" i="3"/>
  <c r="A1889" i="3"/>
  <c r="B1888" i="3"/>
  <c r="A1888" i="3"/>
  <c r="B1887" i="3"/>
  <c r="A1887" i="3"/>
  <c r="B1886" i="3"/>
  <c r="A1886" i="3"/>
  <c r="B1885" i="3"/>
  <c r="A1885" i="3"/>
  <c r="B1884" i="3"/>
  <c r="A1884" i="3"/>
  <c r="B1883" i="3"/>
  <c r="A1883" i="3"/>
  <c r="B1882" i="3"/>
  <c r="A1882" i="3"/>
  <c r="B1881" i="3"/>
  <c r="A1881" i="3"/>
  <c r="B1880" i="3"/>
  <c r="A1880" i="3"/>
  <c r="B1879" i="3"/>
  <c r="A1879" i="3"/>
  <c r="B1878" i="3"/>
  <c r="A1878" i="3"/>
  <c r="B1877" i="3"/>
  <c r="A1877" i="3"/>
  <c r="B1876" i="3"/>
  <c r="A1876" i="3"/>
  <c r="B1875" i="3"/>
  <c r="A1875" i="3"/>
  <c r="B1874" i="3"/>
  <c r="A1874" i="3"/>
  <c r="B1873" i="3"/>
  <c r="A1873" i="3"/>
  <c r="B1872" i="3"/>
  <c r="A1872" i="3"/>
  <c r="B1871" i="3"/>
  <c r="A1871" i="3"/>
  <c r="B1870" i="3"/>
  <c r="A1870" i="3"/>
  <c r="B1869" i="3"/>
  <c r="A1869" i="3"/>
  <c r="B1868" i="3"/>
  <c r="A1868" i="3"/>
  <c r="B1867" i="3"/>
  <c r="A1867" i="3"/>
  <c r="B1866" i="3"/>
  <c r="A1866" i="3"/>
  <c r="B1865" i="3"/>
  <c r="A1865" i="3"/>
  <c r="B1864" i="3"/>
  <c r="A1864" i="3"/>
  <c r="B1863" i="3"/>
  <c r="A1863" i="3"/>
  <c r="B1862" i="3"/>
  <c r="A1862" i="3"/>
  <c r="B1861" i="3"/>
  <c r="A1861" i="3"/>
  <c r="B1860" i="3"/>
  <c r="A1860" i="3"/>
  <c r="B1859" i="3"/>
  <c r="A1859" i="3"/>
  <c r="B1858" i="3"/>
  <c r="A1858" i="3"/>
  <c r="B1857" i="3"/>
  <c r="A1857" i="3"/>
  <c r="B1856" i="3"/>
  <c r="A1856" i="3"/>
  <c r="B1855" i="3"/>
  <c r="A1855" i="3"/>
  <c r="B1854" i="3"/>
  <c r="A1854" i="3"/>
  <c r="B1853" i="3"/>
  <c r="A1853" i="3"/>
  <c r="B1852" i="3"/>
  <c r="A1852" i="3"/>
  <c r="B1851" i="3"/>
  <c r="A1851" i="3"/>
  <c r="B1850" i="3"/>
  <c r="A1850" i="3"/>
  <c r="B1849" i="3"/>
  <c r="A1849" i="3"/>
  <c r="B1848" i="3"/>
  <c r="A1848" i="3"/>
  <c r="B1847" i="3"/>
  <c r="A1847" i="3"/>
  <c r="B1846" i="3"/>
  <c r="A1846" i="3"/>
  <c r="B1845" i="3"/>
  <c r="A1845" i="3"/>
  <c r="B1844" i="3"/>
  <c r="A1844" i="3"/>
  <c r="B1843" i="3"/>
  <c r="A1843" i="3"/>
  <c r="B1842" i="3"/>
  <c r="A1842" i="3"/>
  <c r="B1841" i="3"/>
  <c r="A1841" i="3"/>
  <c r="B1840" i="3"/>
  <c r="A1840" i="3"/>
  <c r="B1839" i="3"/>
  <c r="A1839" i="3"/>
  <c r="B1838" i="3"/>
  <c r="A1838" i="3"/>
  <c r="B1837" i="3"/>
  <c r="A1837" i="3"/>
  <c r="B1836" i="3"/>
  <c r="A1836" i="3"/>
  <c r="B1835" i="3"/>
  <c r="A1835" i="3"/>
  <c r="B1834" i="3"/>
  <c r="A1834" i="3"/>
  <c r="B1833" i="3"/>
  <c r="A1833" i="3"/>
  <c r="B1832" i="3"/>
  <c r="A1832" i="3"/>
  <c r="B1831" i="3"/>
  <c r="A1831" i="3"/>
  <c r="B1830" i="3"/>
  <c r="A1830" i="3"/>
  <c r="B1829" i="3"/>
  <c r="A1829" i="3"/>
  <c r="B1828" i="3"/>
  <c r="A1828" i="3"/>
  <c r="B1827" i="3"/>
  <c r="A1827" i="3"/>
  <c r="B1826" i="3"/>
  <c r="A1826" i="3"/>
  <c r="B1825" i="3"/>
  <c r="A1825" i="3"/>
  <c r="B1824" i="3"/>
  <c r="A1824" i="3"/>
  <c r="B1823" i="3"/>
  <c r="A1823" i="3"/>
  <c r="B1822" i="3"/>
  <c r="A1822" i="3"/>
  <c r="B1821" i="3"/>
  <c r="A1821" i="3"/>
  <c r="B1820" i="3"/>
  <c r="A1820" i="3"/>
  <c r="B1819" i="3"/>
  <c r="A1819" i="3"/>
  <c r="B1818" i="3"/>
  <c r="A1818" i="3"/>
  <c r="B1817" i="3"/>
  <c r="A1817" i="3"/>
  <c r="B1816" i="3"/>
  <c r="A1816" i="3"/>
  <c r="B1815" i="3"/>
  <c r="A1815" i="3"/>
  <c r="B1814" i="3"/>
  <c r="A1814" i="3"/>
  <c r="B1813" i="3"/>
  <c r="A1813" i="3"/>
  <c r="B1812" i="3"/>
  <c r="A1812" i="3"/>
  <c r="B1811" i="3"/>
  <c r="A1811" i="3"/>
  <c r="B1810" i="3"/>
  <c r="A1810" i="3"/>
  <c r="B1809" i="3"/>
  <c r="A1809" i="3"/>
  <c r="B1808" i="3"/>
  <c r="A1808" i="3"/>
  <c r="B1807" i="3"/>
  <c r="A1807" i="3"/>
  <c r="B1806" i="3"/>
  <c r="A1806" i="3"/>
  <c r="B1805" i="3"/>
  <c r="A1805" i="3"/>
  <c r="B1804" i="3"/>
  <c r="A1804" i="3"/>
  <c r="B1803" i="3"/>
  <c r="A1803" i="3"/>
  <c r="B1802" i="3"/>
  <c r="A1802" i="3"/>
  <c r="B1801" i="3"/>
  <c r="A1801" i="3"/>
  <c r="B1800" i="3"/>
  <c r="A1800" i="3"/>
  <c r="B1799" i="3"/>
  <c r="A1799" i="3"/>
  <c r="B1798" i="3"/>
  <c r="A1798" i="3"/>
  <c r="B1797" i="3"/>
  <c r="A1797" i="3"/>
  <c r="B1796" i="3"/>
  <c r="A1796" i="3"/>
  <c r="B1795" i="3"/>
  <c r="A1795" i="3"/>
  <c r="B1794" i="3"/>
  <c r="A1794" i="3"/>
  <c r="B1793" i="3"/>
  <c r="A1793" i="3"/>
  <c r="B1792" i="3"/>
  <c r="A1792" i="3"/>
  <c r="B1791" i="3"/>
  <c r="A1791" i="3"/>
  <c r="B1790" i="3"/>
  <c r="A1790" i="3"/>
  <c r="B1789" i="3"/>
  <c r="A1789" i="3"/>
  <c r="B1788" i="3"/>
  <c r="A1788" i="3"/>
  <c r="B1787" i="3"/>
  <c r="A1787" i="3"/>
  <c r="B1786" i="3"/>
  <c r="A1786" i="3"/>
  <c r="B1785" i="3"/>
  <c r="A1785" i="3"/>
  <c r="B1784" i="3"/>
  <c r="A1784" i="3"/>
  <c r="B1783" i="3"/>
  <c r="A1783" i="3"/>
  <c r="B1782" i="3"/>
  <c r="A1782" i="3"/>
  <c r="B1781" i="3"/>
  <c r="A1781" i="3"/>
  <c r="B1780" i="3"/>
  <c r="A1780" i="3"/>
  <c r="B1779" i="3"/>
  <c r="A1779" i="3"/>
  <c r="B1778" i="3"/>
  <c r="A1778" i="3"/>
  <c r="B1777" i="3"/>
  <c r="A1777" i="3"/>
  <c r="B1776" i="3"/>
  <c r="A1776" i="3"/>
  <c r="B1775" i="3"/>
  <c r="A1775" i="3"/>
  <c r="B1774" i="3"/>
  <c r="A1774" i="3"/>
  <c r="B1773" i="3"/>
  <c r="A1773" i="3"/>
  <c r="B1772" i="3"/>
  <c r="A1772" i="3"/>
  <c r="B1771" i="3"/>
  <c r="A1771" i="3"/>
  <c r="B1770" i="3"/>
  <c r="A1770" i="3"/>
  <c r="B1769" i="3"/>
  <c r="A1769" i="3"/>
  <c r="B1768" i="3"/>
  <c r="A1768" i="3"/>
  <c r="B1767" i="3"/>
  <c r="A1767" i="3"/>
  <c r="B1766" i="3"/>
  <c r="A1766" i="3"/>
  <c r="B1765" i="3"/>
  <c r="A1765" i="3"/>
  <c r="B1764" i="3"/>
  <c r="A1764" i="3"/>
  <c r="B1763" i="3"/>
  <c r="A1763" i="3"/>
  <c r="B1762" i="3"/>
  <c r="A1762" i="3"/>
  <c r="B1761" i="3"/>
  <c r="A1761" i="3"/>
  <c r="B1760" i="3"/>
  <c r="A1760" i="3"/>
  <c r="B1759" i="3"/>
  <c r="A1759" i="3"/>
  <c r="B1758" i="3"/>
  <c r="A1758" i="3"/>
  <c r="B1757" i="3"/>
  <c r="A1757" i="3"/>
  <c r="B1756" i="3"/>
  <c r="A1756" i="3"/>
  <c r="B1755" i="3"/>
  <c r="A1755" i="3"/>
  <c r="B1754" i="3"/>
  <c r="A1754" i="3"/>
  <c r="B1753" i="3"/>
  <c r="A1753" i="3"/>
  <c r="B1752" i="3"/>
  <c r="A1752" i="3"/>
  <c r="B1751" i="3"/>
  <c r="A1751" i="3"/>
  <c r="B1750" i="3"/>
  <c r="A1750" i="3"/>
  <c r="B1749" i="3"/>
  <c r="A1749" i="3"/>
  <c r="B1748" i="3"/>
  <c r="A1748" i="3"/>
  <c r="B1747" i="3"/>
  <c r="A1747" i="3"/>
  <c r="B1746" i="3"/>
  <c r="A1746" i="3"/>
  <c r="B1745" i="3"/>
  <c r="A1745" i="3"/>
  <c r="B1744" i="3"/>
  <c r="A1744" i="3"/>
  <c r="B1743" i="3"/>
  <c r="A1743" i="3"/>
  <c r="B1742" i="3"/>
  <c r="A1742" i="3"/>
  <c r="B1741" i="3"/>
  <c r="A1741" i="3"/>
  <c r="B1740" i="3"/>
  <c r="A1740" i="3"/>
  <c r="B1739" i="3"/>
  <c r="A1739" i="3"/>
  <c r="B1738" i="3"/>
  <c r="A1738" i="3"/>
  <c r="B1737" i="3"/>
  <c r="A1737" i="3"/>
  <c r="B1736" i="3"/>
  <c r="A1736" i="3"/>
  <c r="B1735" i="3"/>
  <c r="A1735" i="3"/>
  <c r="B1734" i="3"/>
  <c r="A1734" i="3"/>
  <c r="B1733" i="3"/>
  <c r="A1733" i="3"/>
  <c r="B1732" i="3"/>
  <c r="A1732" i="3"/>
  <c r="B1731" i="3"/>
  <c r="A1731" i="3"/>
  <c r="B1730" i="3"/>
  <c r="A1730" i="3"/>
  <c r="B1729" i="3"/>
  <c r="A1729" i="3"/>
  <c r="B1728" i="3"/>
  <c r="A1728" i="3"/>
  <c r="B1727" i="3"/>
  <c r="A1727" i="3"/>
  <c r="B1726" i="3"/>
  <c r="A1726" i="3"/>
  <c r="B1725" i="3"/>
  <c r="A1725" i="3"/>
  <c r="B1724" i="3"/>
  <c r="A1724" i="3"/>
  <c r="B1723" i="3"/>
  <c r="A1723" i="3"/>
  <c r="B1722" i="3"/>
  <c r="A1722" i="3"/>
  <c r="B1721" i="3"/>
  <c r="A1721" i="3"/>
  <c r="B1720" i="3"/>
  <c r="A1720" i="3"/>
  <c r="B1719" i="3"/>
  <c r="A1719" i="3"/>
  <c r="B1718" i="3"/>
  <c r="A1718" i="3"/>
  <c r="B1717" i="3"/>
  <c r="A1717" i="3"/>
  <c r="B1716" i="3"/>
  <c r="A1716" i="3"/>
  <c r="B1715" i="3"/>
  <c r="A1715" i="3"/>
  <c r="B1714" i="3"/>
  <c r="A1714" i="3"/>
  <c r="B1713" i="3"/>
  <c r="A1713" i="3"/>
  <c r="B1712" i="3"/>
  <c r="A1712" i="3"/>
  <c r="B1711" i="3"/>
  <c r="A1711" i="3"/>
  <c r="B1710" i="3"/>
  <c r="A1710" i="3"/>
  <c r="B1709" i="3"/>
  <c r="A1709" i="3"/>
  <c r="B1708" i="3"/>
  <c r="A1708" i="3"/>
  <c r="B1707" i="3"/>
  <c r="A1707" i="3"/>
  <c r="B1706" i="3"/>
  <c r="A1706" i="3"/>
  <c r="B1705" i="3"/>
  <c r="A1705" i="3"/>
  <c r="B1704" i="3"/>
  <c r="A1704" i="3"/>
  <c r="B1703" i="3"/>
  <c r="A1703" i="3"/>
  <c r="B1702" i="3"/>
  <c r="A1702" i="3"/>
  <c r="B1701" i="3"/>
  <c r="A1701" i="3"/>
  <c r="B1700" i="3"/>
  <c r="A1700" i="3"/>
  <c r="B1699" i="3"/>
  <c r="A1699" i="3"/>
  <c r="B1698" i="3"/>
  <c r="A1698" i="3"/>
  <c r="B1697" i="3"/>
  <c r="A1697" i="3"/>
  <c r="B1696" i="3"/>
  <c r="A1696" i="3"/>
  <c r="B1695" i="3"/>
  <c r="A1695" i="3"/>
  <c r="B1694" i="3"/>
  <c r="A1694" i="3"/>
  <c r="B1693" i="3"/>
  <c r="A1693" i="3"/>
  <c r="B1692" i="3"/>
  <c r="A1692" i="3"/>
  <c r="B1691" i="3"/>
  <c r="A1691" i="3"/>
  <c r="B1690" i="3"/>
  <c r="A1690" i="3"/>
  <c r="B1689" i="3"/>
  <c r="A1689" i="3"/>
  <c r="B1688" i="3"/>
  <c r="A1688" i="3"/>
  <c r="B1687" i="3"/>
  <c r="A1687" i="3"/>
  <c r="B1686" i="3"/>
  <c r="A1686" i="3"/>
  <c r="B1685" i="3"/>
  <c r="A1685" i="3"/>
  <c r="B1684" i="3"/>
  <c r="A1684" i="3"/>
  <c r="B1683" i="3"/>
  <c r="A1683" i="3"/>
  <c r="B1682" i="3"/>
  <c r="A1682" i="3"/>
  <c r="B1681" i="3"/>
  <c r="A1681" i="3"/>
  <c r="B1680" i="3"/>
  <c r="A1680" i="3"/>
  <c r="B1679" i="3"/>
  <c r="A1679" i="3"/>
  <c r="B1678" i="3"/>
  <c r="A1678" i="3"/>
  <c r="B1677" i="3"/>
  <c r="A1677" i="3"/>
  <c r="B1676" i="3"/>
  <c r="A1676" i="3"/>
  <c r="B1675" i="3"/>
  <c r="A1675" i="3"/>
  <c r="B1674" i="3"/>
  <c r="A1674" i="3"/>
  <c r="B1673" i="3"/>
  <c r="A1673" i="3"/>
  <c r="B1672" i="3"/>
  <c r="A1672" i="3"/>
  <c r="B1671" i="3"/>
  <c r="A1671" i="3"/>
  <c r="B1670" i="3"/>
  <c r="A1670" i="3"/>
  <c r="B1669" i="3"/>
  <c r="A1669" i="3"/>
  <c r="B1668" i="3"/>
  <c r="A1668" i="3"/>
  <c r="B1667" i="3"/>
  <c r="A1667" i="3"/>
  <c r="B1666" i="3"/>
  <c r="A1666" i="3"/>
  <c r="B1665" i="3"/>
  <c r="A1665" i="3"/>
  <c r="B1664" i="3"/>
  <c r="A1664" i="3"/>
  <c r="B1663" i="3"/>
  <c r="A1663" i="3"/>
  <c r="B1662" i="3"/>
  <c r="A1662" i="3"/>
  <c r="B1661" i="3"/>
  <c r="A1661" i="3"/>
  <c r="B1660" i="3"/>
  <c r="A1660" i="3"/>
  <c r="B1659" i="3"/>
  <c r="A1659" i="3"/>
  <c r="B1658" i="3"/>
  <c r="A1658" i="3"/>
  <c r="B1657" i="3"/>
  <c r="A1657" i="3"/>
  <c r="B1656" i="3"/>
  <c r="A1656" i="3"/>
  <c r="B1655" i="3"/>
  <c r="A1655" i="3"/>
  <c r="B1654" i="3"/>
  <c r="A1654" i="3"/>
  <c r="B1653" i="3"/>
  <c r="A1653" i="3"/>
  <c r="B1652" i="3"/>
  <c r="A1652" i="3"/>
  <c r="B1651" i="3"/>
  <c r="A1651" i="3"/>
  <c r="B1650" i="3"/>
  <c r="A1650" i="3"/>
  <c r="B1649" i="3"/>
  <c r="A1649" i="3"/>
  <c r="B1648" i="3"/>
  <c r="A1648" i="3"/>
  <c r="B1647" i="3"/>
  <c r="A1647" i="3"/>
  <c r="B1646" i="3"/>
  <c r="A1646" i="3"/>
  <c r="B1645" i="3"/>
  <c r="A1645" i="3"/>
  <c r="B1644" i="3"/>
  <c r="A1644" i="3"/>
  <c r="B1643" i="3"/>
  <c r="A1643" i="3"/>
  <c r="B1642" i="3"/>
  <c r="A1642" i="3"/>
  <c r="B1641" i="3"/>
  <c r="A1641" i="3"/>
  <c r="B1640" i="3"/>
  <c r="A1640" i="3"/>
  <c r="B1639" i="3"/>
  <c r="A1639" i="3"/>
  <c r="B1638" i="3"/>
  <c r="A1638" i="3"/>
  <c r="B1637" i="3"/>
  <c r="A1637" i="3"/>
  <c r="B1636" i="3"/>
  <c r="A1636" i="3"/>
  <c r="B1635" i="3"/>
  <c r="A1635" i="3"/>
  <c r="B1634" i="3"/>
  <c r="A1634" i="3"/>
  <c r="B1633" i="3"/>
  <c r="A1633" i="3"/>
  <c r="B1632" i="3"/>
  <c r="A1632" i="3"/>
  <c r="B1631" i="3"/>
  <c r="A1631" i="3"/>
  <c r="B1630" i="3"/>
  <c r="A1630" i="3"/>
  <c r="B1629" i="3"/>
  <c r="A1629" i="3"/>
  <c r="B1628" i="3"/>
  <c r="A1628" i="3"/>
  <c r="B1627" i="3"/>
  <c r="A1627" i="3"/>
  <c r="B1626" i="3"/>
  <c r="A1626" i="3"/>
  <c r="B1625" i="3"/>
  <c r="A1625" i="3"/>
  <c r="B1624" i="3"/>
  <c r="A1624" i="3"/>
  <c r="B1623" i="3"/>
  <c r="A1623" i="3"/>
  <c r="B1622" i="3"/>
  <c r="A1622" i="3"/>
  <c r="B1621" i="3"/>
  <c r="A1621" i="3"/>
  <c r="B1620" i="3"/>
  <c r="A1620" i="3"/>
  <c r="B1619" i="3"/>
  <c r="A1619" i="3"/>
  <c r="B1618" i="3"/>
  <c r="A1618" i="3"/>
  <c r="B1617" i="3"/>
  <c r="A1617" i="3"/>
  <c r="B1616" i="3"/>
  <c r="A1616" i="3"/>
  <c r="B1615" i="3"/>
  <c r="A1615" i="3"/>
  <c r="B1614" i="3"/>
  <c r="A1614" i="3"/>
  <c r="B1613" i="3"/>
  <c r="A1613" i="3"/>
  <c r="B1612" i="3"/>
  <c r="A1612" i="3"/>
  <c r="B1611" i="3"/>
  <c r="A1611" i="3"/>
  <c r="B1610" i="3"/>
  <c r="A1610" i="3"/>
  <c r="B1609" i="3"/>
  <c r="A1609" i="3"/>
  <c r="B1608" i="3"/>
  <c r="A1608" i="3"/>
  <c r="B1607" i="3"/>
  <c r="A1607" i="3"/>
  <c r="B1606" i="3"/>
  <c r="A1606" i="3"/>
  <c r="B1605" i="3"/>
  <c r="A1605" i="3"/>
  <c r="B1604" i="3"/>
  <c r="A1604" i="3"/>
  <c r="B1603" i="3"/>
  <c r="A1603" i="3"/>
  <c r="B1602" i="3"/>
  <c r="A1602" i="3"/>
  <c r="B1601" i="3"/>
  <c r="A1601" i="3"/>
  <c r="B1600" i="3"/>
  <c r="A1600" i="3"/>
  <c r="B1599" i="3"/>
  <c r="A1599" i="3"/>
  <c r="B1598" i="3"/>
  <c r="A1598" i="3"/>
  <c r="B1597" i="3"/>
  <c r="A1597" i="3"/>
  <c r="B1596" i="3"/>
  <c r="A1596" i="3"/>
  <c r="B1595" i="3"/>
  <c r="A1595" i="3"/>
  <c r="B1594" i="3"/>
  <c r="A1594" i="3"/>
  <c r="B1593" i="3"/>
  <c r="A1593" i="3"/>
  <c r="B1592" i="3"/>
  <c r="A1592" i="3"/>
  <c r="B1591" i="3"/>
  <c r="A1591" i="3"/>
  <c r="B1590" i="3"/>
  <c r="A1590" i="3"/>
  <c r="B1589" i="3"/>
  <c r="A1589" i="3"/>
  <c r="B1588" i="3"/>
  <c r="A1588" i="3"/>
  <c r="B1587" i="3"/>
  <c r="A1587" i="3"/>
  <c r="B1586" i="3"/>
  <c r="A1586" i="3"/>
  <c r="B1585" i="3"/>
  <c r="A1585" i="3"/>
  <c r="B1584" i="3"/>
  <c r="A1584" i="3"/>
  <c r="B1583" i="3"/>
  <c r="A1583" i="3"/>
  <c r="B1582" i="3"/>
  <c r="A1582" i="3"/>
  <c r="B1581" i="3"/>
  <c r="A1581" i="3"/>
  <c r="B1580" i="3"/>
  <c r="A1580" i="3"/>
  <c r="B1579" i="3"/>
  <c r="A1579" i="3"/>
  <c r="B1578" i="3"/>
  <c r="A1578" i="3"/>
  <c r="B1577" i="3"/>
  <c r="A1577" i="3"/>
  <c r="B1576" i="3"/>
  <c r="A1576" i="3"/>
  <c r="B1575" i="3"/>
  <c r="A1575" i="3"/>
  <c r="B1574" i="3"/>
  <c r="A1574" i="3"/>
  <c r="B1573" i="3"/>
  <c r="A1573" i="3"/>
  <c r="B1572" i="3"/>
  <c r="A1572" i="3"/>
  <c r="B1571" i="3"/>
  <c r="A1571" i="3"/>
  <c r="B1570" i="3"/>
  <c r="A1570" i="3"/>
  <c r="B1569" i="3"/>
  <c r="A1569" i="3"/>
  <c r="B1568" i="3"/>
  <c r="A1568" i="3"/>
  <c r="B1567" i="3"/>
  <c r="A1567" i="3"/>
  <c r="B1566" i="3"/>
  <c r="A1566" i="3"/>
  <c r="B1565" i="3"/>
  <c r="A1565" i="3"/>
  <c r="B1564" i="3"/>
  <c r="A1564" i="3"/>
  <c r="B1563" i="3"/>
  <c r="A1563" i="3"/>
  <c r="B1562" i="3"/>
  <c r="A1562" i="3"/>
  <c r="B1561" i="3"/>
  <c r="A1561" i="3"/>
  <c r="B1560" i="3"/>
  <c r="A1560" i="3"/>
  <c r="B1559" i="3"/>
  <c r="A1559" i="3"/>
  <c r="B1558" i="3"/>
  <c r="A1558" i="3"/>
  <c r="B1557" i="3"/>
  <c r="A1557" i="3"/>
  <c r="B1556" i="3"/>
  <c r="A1556" i="3"/>
  <c r="B1555" i="3"/>
  <c r="A1555" i="3"/>
  <c r="B1554" i="3"/>
  <c r="A1554" i="3"/>
  <c r="B1553" i="3"/>
  <c r="A1553" i="3"/>
  <c r="B1552" i="3"/>
  <c r="A1552" i="3"/>
  <c r="B1551" i="3"/>
  <c r="A1551" i="3"/>
  <c r="B1550" i="3"/>
  <c r="A1550" i="3"/>
  <c r="B1549" i="3"/>
  <c r="A1549" i="3"/>
  <c r="B1548" i="3"/>
  <c r="A1548" i="3"/>
  <c r="B1547" i="3"/>
  <c r="A1547" i="3"/>
  <c r="B1546" i="3"/>
  <c r="A1546" i="3"/>
  <c r="B1545" i="3"/>
  <c r="A1545" i="3"/>
  <c r="B1544" i="3"/>
  <c r="A1544" i="3"/>
  <c r="B1543" i="3"/>
  <c r="A1543" i="3"/>
  <c r="B1542" i="3"/>
  <c r="A1542" i="3"/>
  <c r="B1541" i="3"/>
  <c r="A1541" i="3"/>
  <c r="B1540" i="3"/>
  <c r="A1540" i="3"/>
  <c r="B1539" i="3"/>
  <c r="A1539" i="3"/>
  <c r="B1538" i="3"/>
  <c r="A1538" i="3"/>
  <c r="B1537" i="3"/>
  <c r="A1537" i="3"/>
  <c r="B1536" i="3"/>
  <c r="A1536" i="3"/>
  <c r="B1535" i="3"/>
  <c r="A1535" i="3"/>
  <c r="B1534" i="3"/>
  <c r="A1534" i="3"/>
  <c r="B1533" i="3"/>
  <c r="A1533" i="3"/>
  <c r="B1532" i="3"/>
  <c r="A1532" i="3"/>
  <c r="B1531" i="3"/>
  <c r="A1531" i="3"/>
  <c r="B1530" i="3"/>
  <c r="A1530" i="3"/>
  <c r="B1529" i="3"/>
  <c r="A1529" i="3"/>
  <c r="B1528" i="3"/>
  <c r="A1528" i="3"/>
  <c r="B1527" i="3"/>
  <c r="A1527" i="3"/>
  <c r="B1526" i="3"/>
  <c r="A1526" i="3"/>
  <c r="B1525" i="3"/>
  <c r="A1525" i="3"/>
  <c r="B1524" i="3"/>
  <c r="A1524" i="3"/>
  <c r="B1523" i="3"/>
  <c r="A1523" i="3"/>
  <c r="B1522" i="3"/>
  <c r="A1522" i="3"/>
  <c r="B1521" i="3"/>
  <c r="A1521" i="3"/>
  <c r="B1520" i="3"/>
  <c r="A1520" i="3"/>
  <c r="B1519" i="3"/>
  <c r="A1519" i="3"/>
  <c r="B1518" i="3"/>
  <c r="A1518" i="3"/>
  <c r="B1517" i="3"/>
  <c r="A1517" i="3"/>
  <c r="B1516" i="3"/>
  <c r="A1516" i="3"/>
  <c r="B1515" i="3"/>
  <c r="A1515" i="3"/>
  <c r="B1514" i="3"/>
  <c r="A1514" i="3"/>
  <c r="B1513" i="3"/>
  <c r="A1513" i="3"/>
  <c r="B1512" i="3"/>
  <c r="A1512" i="3"/>
  <c r="B1511" i="3"/>
  <c r="A1511" i="3"/>
  <c r="B1510" i="3"/>
  <c r="A1510" i="3"/>
  <c r="B1509" i="3"/>
  <c r="A1509" i="3"/>
  <c r="B1508" i="3"/>
  <c r="A1508" i="3"/>
  <c r="B1507" i="3"/>
  <c r="A1507" i="3"/>
  <c r="B1506" i="3"/>
  <c r="A1506" i="3"/>
  <c r="B1505" i="3"/>
  <c r="A1505" i="3"/>
  <c r="B1504" i="3"/>
  <c r="A1504" i="3"/>
  <c r="B1503" i="3"/>
  <c r="A1503" i="3"/>
  <c r="B1502" i="3"/>
  <c r="A1502" i="3"/>
  <c r="B1501" i="3"/>
  <c r="A1501" i="3"/>
  <c r="B1500" i="3"/>
  <c r="A1500" i="3"/>
  <c r="B1499" i="3"/>
  <c r="A1499" i="3"/>
  <c r="B1498" i="3"/>
  <c r="A1498" i="3"/>
  <c r="B1497" i="3"/>
  <c r="A1497" i="3"/>
  <c r="B1496" i="3"/>
  <c r="A1496" i="3"/>
  <c r="B1495" i="3"/>
  <c r="A1495" i="3"/>
  <c r="B1494" i="3"/>
  <c r="A1494" i="3"/>
  <c r="B1493" i="3"/>
  <c r="A1493" i="3"/>
  <c r="B1492" i="3"/>
  <c r="A1492" i="3"/>
  <c r="B1491" i="3"/>
  <c r="A1491" i="3"/>
  <c r="B1490" i="3"/>
  <c r="A1490" i="3"/>
  <c r="B1489" i="3"/>
  <c r="A1489" i="3"/>
  <c r="B1488" i="3"/>
  <c r="A1488" i="3"/>
  <c r="B1487" i="3"/>
  <c r="A1487" i="3"/>
  <c r="B1486" i="3"/>
  <c r="A1486" i="3"/>
  <c r="B1485" i="3"/>
  <c r="A1485" i="3"/>
  <c r="B1484" i="3"/>
  <c r="A1484" i="3"/>
  <c r="B1483" i="3"/>
  <c r="A1483" i="3"/>
  <c r="B1482" i="3"/>
  <c r="A1482" i="3"/>
  <c r="B1481" i="3"/>
  <c r="A1481" i="3"/>
  <c r="B1480" i="3"/>
  <c r="A1480" i="3"/>
  <c r="B1479" i="3"/>
  <c r="A1479" i="3"/>
  <c r="B1478" i="3"/>
  <c r="A1478" i="3"/>
  <c r="B1477" i="3"/>
  <c r="A1477" i="3"/>
  <c r="B1476" i="3"/>
  <c r="A1476" i="3"/>
  <c r="B1475" i="3"/>
  <c r="A1475" i="3"/>
  <c r="B1474" i="3"/>
  <c r="A1474" i="3"/>
  <c r="B1473" i="3"/>
  <c r="A1473" i="3"/>
  <c r="B1472" i="3"/>
  <c r="A1472" i="3"/>
  <c r="B1471" i="3"/>
  <c r="A1471" i="3"/>
  <c r="B1470" i="3"/>
  <c r="A1470" i="3"/>
  <c r="B1469" i="3"/>
  <c r="A1469" i="3"/>
  <c r="B1468" i="3"/>
  <c r="A1468" i="3"/>
  <c r="B1467" i="3"/>
  <c r="A1467" i="3"/>
  <c r="B1466" i="3"/>
  <c r="A1466" i="3"/>
  <c r="B1465" i="3"/>
  <c r="A1465" i="3"/>
  <c r="B1464" i="3"/>
  <c r="A1464" i="3"/>
  <c r="B1463" i="3"/>
  <c r="A1463" i="3"/>
  <c r="B1462" i="3"/>
  <c r="A1462" i="3"/>
  <c r="B1461" i="3"/>
  <c r="A1461" i="3"/>
  <c r="B1460" i="3"/>
  <c r="A1460" i="3"/>
  <c r="B1459" i="3"/>
  <c r="A1459" i="3"/>
  <c r="B1458" i="3"/>
  <c r="A1458" i="3"/>
  <c r="B1457" i="3"/>
  <c r="A1457" i="3"/>
  <c r="B1456" i="3"/>
  <c r="A1456" i="3"/>
  <c r="B1455" i="3"/>
  <c r="A1455" i="3"/>
  <c r="B1454" i="3"/>
  <c r="A1454" i="3"/>
  <c r="B1453" i="3"/>
  <c r="A1453" i="3"/>
  <c r="B1452" i="3"/>
  <c r="A1452" i="3"/>
  <c r="B1451" i="3"/>
  <c r="A1451" i="3"/>
  <c r="B1450" i="3"/>
  <c r="A1450" i="3"/>
  <c r="B1449" i="3"/>
  <c r="A1449" i="3"/>
  <c r="B1448" i="3"/>
  <c r="A1448" i="3"/>
  <c r="B1447" i="3"/>
  <c r="A1447" i="3"/>
  <c r="B1446" i="3"/>
  <c r="A1446" i="3"/>
  <c r="B1445" i="3"/>
  <c r="A1445" i="3"/>
  <c r="B1444" i="3"/>
  <c r="A1444" i="3"/>
  <c r="B1443" i="3"/>
  <c r="A1443" i="3"/>
  <c r="B1442" i="3"/>
  <c r="A1442" i="3"/>
  <c r="B1441" i="3"/>
  <c r="A1441" i="3"/>
  <c r="B1440" i="3"/>
  <c r="A1440" i="3"/>
  <c r="B1439" i="3"/>
  <c r="A1439" i="3"/>
  <c r="B1438" i="3"/>
  <c r="A1438" i="3"/>
  <c r="B1437" i="3"/>
  <c r="A1437" i="3"/>
  <c r="B1436" i="3"/>
  <c r="A1436" i="3"/>
  <c r="B1435" i="3"/>
  <c r="A1435" i="3"/>
  <c r="B1434" i="3"/>
  <c r="A1434" i="3"/>
  <c r="B1433" i="3"/>
  <c r="A1433" i="3"/>
  <c r="B1432" i="3"/>
  <c r="A1432" i="3"/>
  <c r="B1431" i="3"/>
  <c r="A1431" i="3"/>
  <c r="B1430" i="3"/>
  <c r="A1430" i="3"/>
  <c r="B1429" i="3"/>
  <c r="A1429" i="3"/>
  <c r="B1428" i="3"/>
  <c r="A1428" i="3"/>
  <c r="B1427" i="3"/>
  <c r="A1427" i="3"/>
  <c r="B1426" i="3"/>
  <c r="A1426" i="3"/>
  <c r="B1425" i="3"/>
  <c r="A1425" i="3"/>
  <c r="B1424" i="3"/>
  <c r="A1424" i="3"/>
  <c r="B1423" i="3"/>
  <c r="A1423" i="3"/>
  <c r="B1422" i="3"/>
  <c r="A1422" i="3"/>
  <c r="B1421" i="3"/>
  <c r="A1421" i="3"/>
  <c r="B1420" i="3"/>
  <c r="A1420" i="3"/>
  <c r="B1419" i="3"/>
  <c r="A1419" i="3"/>
  <c r="B1418" i="3"/>
  <c r="A1418" i="3"/>
  <c r="B1417" i="3"/>
  <c r="A1417" i="3"/>
  <c r="B1416" i="3"/>
  <c r="A1416" i="3"/>
  <c r="B1415" i="3"/>
  <c r="A1415" i="3"/>
  <c r="B1414" i="3"/>
  <c r="A1414" i="3"/>
  <c r="B1413" i="3"/>
  <c r="A1413" i="3"/>
  <c r="B1412" i="3"/>
  <c r="A1412" i="3"/>
  <c r="B1411" i="3"/>
  <c r="A1411" i="3"/>
  <c r="B1410" i="3"/>
  <c r="A1410" i="3"/>
  <c r="B1409" i="3"/>
  <c r="A1409" i="3"/>
  <c r="B1408" i="3"/>
  <c r="A1408" i="3"/>
  <c r="B1407" i="3"/>
  <c r="A1407" i="3"/>
  <c r="B1406" i="3"/>
  <c r="A1406" i="3"/>
  <c r="B1405" i="3"/>
  <c r="A1405" i="3"/>
  <c r="B1404" i="3"/>
  <c r="A1404" i="3"/>
  <c r="B1403" i="3"/>
  <c r="A1403" i="3"/>
  <c r="B1402" i="3"/>
  <c r="A1402" i="3"/>
  <c r="B1401" i="3"/>
  <c r="A1401" i="3"/>
  <c r="B1400" i="3"/>
  <c r="A1400" i="3"/>
  <c r="B1399" i="3"/>
  <c r="A1399" i="3"/>
  <c r="B1398" i="3"/>
  <c r="A1398" i="3"/>
  <c r="B1397" i="3"/>
  <c r="A1397" i="3"/>
  <c r="B1396" i="3"/>
  <c r="A1396" i="3"/>
  <c r="B1395" i="3"/>
  <c r="A1395" i="3"/>
  <c r="B1394" i="3"/>
  <c r="A1394" i="3"/>
  <c r="B1393" i="3"/>
  <c r="A1393" i="3"/>
  <c r="B1392" i="3"/>
  <c r="A1392" i="3"/>
  <c r="B1391" i="3"/>
  <c r="A1391" i="3"/>
  <c r="B1390" i="3"/>
  <c r="A1390" i="3"/>
  <c r="B1389" i="3"/>
  <c r="A1389" i="3"/>
  <c r="B1388" i="3"/>
  <c r="A1388" i="3"/>
  <c r="B1387" i="3"/>
  <c r="A1387" i="3"/>
  <c r="B1386" i="3"/>
  <c r="A1386" i="3"/>
  <c r="B1385" i="3"/>
  <c r="A1385" i="3"/>
  <c r="B1384" i="3"/>
  <c r="A1384" i="3"/>
  <c r="B1383" i="3"/>
  <c r="A1383" i="3"/>
  <c r="B1382" i="3"/>
  <c r="A1382" i="3"/>
  <c r="B1381" i="3"/>
  <c r="A1381" i="3"/>
  <c r="B1380" i="3"/>
  <c r="A1380" i="3"/>
  <c r="B1379" i="3"/>
  <c r="A1379" i="3"/>
  <c r="B1378" i="3"/>
  <c r="A1378" i="3"/>
  <c r="B1377" i="3"/>
  <c r="A1377" i="3"/>
  <c r="B1376" i="3"/>
  <c r="A1376" i="3"/>
  <c r="B1375" i="3"/>
  <c r="A1375" i="3"/>
  <c r="B1374" i="3"/>
  <c r="A1374" i="3"/>
  <c r="B1373" i="3"/>
  <c r="A1373" i="3"/>
  <c r="B1372" i="3"/>
  <c r="A1372" i="3"/>
  <c r="B1371" i="3"/>
  <c r="A1371" i="3"/>
  <c r="B1370" i="3"/>
  <c r="A1370" i="3"/>
  <c r="B1369" i="3"/>
  <c r="A1369" i="3"/>
  <c r="B1368" i="3"/>
  <c r="A1368" i="3"/>
  <c r="B1367" i="3"/>
  <c r="A1367" i="3"/>
  <c r="B1366" i="3"/>
  <c r="A1366" i="3"/>
  <c r="B1365" i="3"/>
  <c r="A1365" i="3"/>
  <c r="B1364" i="3"/>
  <c r="A1364" i="3"/>
  <c r="B1363" i="3"/>
  <c r="A1363" i="3"/>
  <c r="B1362" i="3"/>
  <c r="A1362" i="3"/>
  <c r="B1361" i="3"/>
  <c r="A1361" i="3"/>
  <c r="B1360" i="3"/>
  <c r="A1360" i="3"/>
  <c r="B1359" i="3"/>
  <c r="A1359" i="3"/>
  <c r="B1358" i="3"/>
  <c r="A1358" i="3"/>
  <c r="B1357" i="3"/>
  <c r="A1357" i="3"/>
  <c r="B1356" i="3"/>
  <c r="A1356" i="3"/>
  <c r="B1355" i="3"/>
  <c r="A1355" i="3"/>
  <c r="B1354" i="3"/>
  <c r="A1354" i="3"/>
  <c r="B1353" i="3"/>
  <c r="A1353" i="3"/>
  <c r="B1352" i="3"/>
  <c r="A1352" i="3"/>
  <c r="B1351" i="3"/>
  <c r="A1351" i="3"/>
  <c r="B1350" i="3"/>
  <c r="A1350" i="3"/>
  <c r="B1349" i="3"/>
  <c r="A1349" i="3"/>
  <c r="B1348" i="3"/>
  <c r="A1348" i="3"/>
  <c r="B1347" i="3"/>
  <c r="A1347" i="3"/>
  <c r="B1346" i="3"/>
  <c r="A1346" i="3"/>
  <c r="B1345" i="3"/>
  <c r="A1345" i="3"/>
  <c r="B1344" i="3"/>
  <c r="A1344" i="3"/>
  <c r="B1343" i="3"/>
  <c r="A1343" i="3"/>
  <c r="B1342" i="3"/>
  <c r="A1342" i="3"/>
  <c r="B1341" i="3"/>
  <c r="A1341" i="3"/>
  <c r="B1340" i="3"/>
  <c r="A1340" i="3"/>
  <c r="B1339" i="3"/>
  <c r="A1339" i="3"/>
  <c r="B1338" i="3"/>
  <c r="A1338" i="3"/>
  <c r="B1337" i="3"/>
  <c r="A1337" i="3"/>
  <c r="B1336" i="3"/>
  <c r="A1336" i="3"/>
  <c r="B1335" i="3"/>
  <c r="A1335" i="3"/>
  <c r="B1334" i="3"/>
  <c r="A1334" i="3"/>
  <c r="B1333" i="3"/>
  <c r="A1333" i="3"/>
  <c r="B1332" i="3"/>
  <c r="A1332" i="3"/>
  <c r="B1331" i="3"/>
  <c r="A1331" i="3"/>
  <c r="B1330" i="3"/>
  <c r="A1330" i="3"/>
  <c r="B1329" i="3"/>
  <c r="A1329" i="3"/>
  <c r="B1328" i="3"/>
  <c r="A1328" i="3"/>
  <c r="B1327" i="3"/>
  <c r="A1327" i="3"/>
  <c r="B1326" i="3"/>
  <c r="A1326" i="3"/>
  <c r="B1325" i="3"/>
  <c r="A1325" i="3"/>
  <c r="B1324" i="3"/>
  <c r="A1324" i="3"/>
  <c r="B1323" i="3"/>
  <c r="A1323" i="3"/>
  <c r="B1322" i="3"/>
  <c r="A1322" i="3"/>
  <c r="B1321" i="3"/>
  <c r="A1321" i="3"/>
  <c r="B1320" i="3"/>
  <c r="A1320" i="3"/>
  <c r="B1319" i="3"/>
  <c r="A1319" i="3"/>
  <c r="B1318" i="3"/>
  <c r="A1318" i="3"/>
  <c r="B1317" i="3"/>
  <c r="A1317" i="3"/>
  <c r="B1316" i="3"/>
  <c r="A1316" i="3"/>
  <c r="B1315" i="3"/>
  <c r="A1315" i="3"/>
  <c r="B1314" i="3"/>
  <c r="A1314" i="3"/>
  <c r="B1313" i="3"/>
  <c r="A1313" i="3"/>
  <c r="B1312" i="3"/>
  <c r="A1312" i="3"/>
  <c r="B1311" i="3"/>
  <c r="A1311" i="3"/>
  <c r="B1310" i="3"/>
  <c r="A1310" i="3"/>
  <c r="B1309" i="3"/>
  <c r="A1309" i="3"/>
  <c r="B1308" i="3"/>
  <c r="A1308" i="3"/>
  <c r="B1307" i="3"/>
  <c r="A1307" i="3"/>
  <c r="B1306" i="3"/>
  <c r="A1306" i="3"/>
  <c r="B1305" i="3"/>
  <c r="A1305" i="3"/>
  <c r="B1304" i="3"/>
  <c r="A1304" i="3"/>
  <c r="B1303" i="3"/>
  <c r="A1303" i="3"/>
  <c r="B1302" i="3"/>
  <c r="A1302" i="3"/>
  <c r="B1301" i="3"/>
  <c r="A1301" i="3"/>
  <c r="B1300" i="3"/>
  <c r="A1300" i="3"/>
  <c r="B1299" i="3"/>
  <c r="A1299" i="3"/>
  <c r="B1298" i="3"/>
  <c r="A1298" i="3"/>
  <c r="B1297" i="3"/>
  <c r="A1297" i="3"/>
  <c r="B1296" i="3"/>
  <c r="A1296" i="3"/>
  <c r="B1295" i="3"/>
  <c r="A1295" i="3"/>
  <c r="B1294" i="3"/>
  <c r="A1294" i="3"/>
  <c r="B1293" i="3"/>
  <c r="A1293" i="3"/>
  <c r="B1292" i="3"/>
  <c r="A1292" i="3"/>
  <c r="B1291" i="3"/>
  <c r="A1291" i="3"/>
  <c r="B1290" i="3"/>
  <c r="A1290" i="3"/>
  <c r="B1289" i="3"/>
  <c r="A1289" i="3"/>
  <c r="B1288" i="3"/>
  <c r="A1288" i="3"/>
  <c r="B1287" i="3"/>
  <c r="A1287" i="3"/>
  <c r="B1286" i="3"/>
  <c r="A1286" i="3"/>
  <c r="B1285" i="3"/>
  <c r="A1285" i="3"/>
  <c r="B1284" i="3"/>
  <c r="A1284" i="3"/>
  <c r="B1283" i="3"/>
  <c r="A1283" i="3"/>
  <c r="B1282" i="3"/>
  <c r="A1282" i="3"/>
  <c r="B1281" i="3"/>
  <c r="A1281" i="3"/>
  <c r="B1280" i="3"/>
  <c r="A1280" i="3"/>
  <c r="B1279" i="3"/>
  <c r="A1279" i="3"/>
  <c r="B1278" i="3"/>
  <c r="A1278" i="3"/>
  <c r="B1277" i="3"/>
  <c r="A1277" i="3"/>
  <c r="B1276" i="3"/>
  <c r="A1276" i="3"/>
  <c r="B1275" i="3"/>
  <c r="A1275" i="3"/>
  <c r="B1274" i="3"/>
  <c r="A1274" i="3"/>
  <c r="B1273" i="3"/>
  <c r="A1273" i="3"/>
  <c r="B1272" i="3"/>
  <c r="A1272" i="3"/>
  <c r="B1271" i="3"/>
  <c r="A1271" i="3"/>
  <c r="B1270" i="3"/>
  <c r="A1270" i="3"/>
  <c r="B1269" i="3"/>
  <c r="A1269" i="3"/>
  <c r="B1268" i="3"/>
  <c r="A1268" i="3"/>
  <c r="B1267" i="3"/>
  <c r="A1267" i="3"/>
  <c r="B1266" i="3"/>
  <c r="A1266" i="3"/>
  <c r="B1265" i="3"/>
  <c r="A1265" i="3"/>
  <c r="B1264" i="3"/>
  <c r="A1264" i="3"/>
  <c r="B1263" i="3"/>
  <c r="A1263" i="3"/>
  <c r="B1262" i="3"/>
  <c r="A1262" i="3"/>
  <c r="B1261" i="3"/>
  <c r="A1261" i="3"/>
  <c r="B1260" i="3"/>
  <c r="A1260" i="3"/>
  <c r="B1259" i="3"/>
  <c r="A1259" i="3"/>
  <c r="B1258" i="3"/>
  <c r="A1258" i="3"/>
  <c r="B1257" i="3"/>
  <c r="A1257" i="3"/>
  <c r="B1256" i="3"/>
  <c r="A1256" i="3"/>
  <c r="B1255" i="3"/>
  <c r="A1255" i="3"/>
  <c r="B1254" i="3"/>
  <c r="A1254" i="3"/>
  <c r="B1253" i="3"/>
  <c r="A1253" i="3"/>
  <c r="B1252" i="3"/>
  <c r="A1252" i="3"/>
  <c r="B1251" i="3"/>
  <c r="A1251" i="3"/>
  <c r="B1250" i="3"/>
  <c r="A1250" i="3"/>
  <c r="B1249" i="3"/>
  <c r="A1249" i="3"/>
  <c r="B1248" i="3"/>
  <c r="A1248" i="3"/>
  <c r="B1247" i="3"/>
  <c r="A1247" i="3"/>
  <c r="B1246" i="3"/>
  <c r="A1246" i="3"/>
  <c r="B1245" i="3"/>
  <c r="A1245" i="3"/>
  <c r="B1244" i="3"/>
  <c r="A1244" i="3"/>
  <c r="B1243" i="3"/>
  <c r="A1243" i="3"/>
  <c r="B1242" i="3"/>
  <c r="A1242" i="3"/>
  <c r="B1241" i="3"/>
  <c r="A1241" i="3"/>
  <c r="B1240" i="3"/>
  <c r="A1240" i="3"/>
  <c r="B1239" i="3"/>
  <c r="A1239" i="3"/>
  <c r="B1238" i="3"/>
  <c r="A1238" i="3"/>
  <c r="B1237" i="3"/>
  <c r="A1237" i="3"/>
  <c r="B1236" i="3"/>
  <c r="A1236" i="3"/>
  <c r="B1235" i="3"/>
  <c r="A1235" i="3"/>
  <c r="B1234" i="3"/>
  <c r="A1234" i="3"/>
  <c r="B1233" i="3"/>
  <c r="A1233" i="3"/>
  <c r="B1232" i="3"/>
  <c r="A1232" i="3"/>
  <c r="B1231" i="3"/>
  <c r="A1231" i="3"/>
  <c r="B1230" i="3"/>
  <c r="A1230" i="3"/>
  <c r="B1229" i="3"/>
  <c r="A1229" i="3"/>
  <c r="B1228" i="3"/>
  <c r="A1228" i="3"/>
  <c r="B1227" i="3"/>
  <c r="A1227" i="3"/>
  <c r="B1226" i="3"/>
  <c r="A1226" i="3"/>
  <c r="B1225" i="3"/>
  <c r="A1225" i="3"/>
  <c r="B1224" i="3"/>
  <c r="A1224" i="3"/>
  <c r="B1223" i="3"/>
  <c r="A1223" i="3"/>
  <c r="B1222" i="3"/>
  <c r="A1222" i="3"/>
  <c r="B1221" i="3"/>
  <c r="A1221" i="3"/>
  <c r="B1220" i="3"/>
  <c r="A1220" i="3"/>
  <c r="B1219" i="3"/>
  <c r="A1219" i="3"/>
  <c r="B1218" i="3"/>
  <c r="A1218" i="3"/>
  <c r="B1217" i="3"/>
  <c r="A1217" i="3"/>
  <c r="B1216" i="3"/>
  <c r="A1216" i="3"/>
  <c r="B1215" i="3"/>
  <c r="A1215" i="3"/>
  <c r="B1214" i="3"/>
  <c r="A1214" i="3"/>
  <c r="B1213" i="3"/>
  <c r="A1213" i="3"/>
  <c r="B1212" i="3"/>
  <c r="A1212" i="3"/>
  <c r="B1211" i="3"/>
  <c r="A1211" i="3"/>
  <c r="B1210" i="3"/>
  <c r="A1210" i="3"/>
  <c r="B1209" i="3"/>
  <c r="A1209" i="3"/>
  <c r="B1208" i="3"/>
  <c r="A1208" i="3"/>
  <c r="B1207" i="3"/>
  <c r="A1207" i="3"/>
  <c r="B1206" i="3"/>
  <c r="A1206" i="3"/>
  <c r="B1205" i="3"/>
  <c r="A1205" i="3"/>
  <c r="B1204" i="3"/>
  <c r="A1204" i="3"/>
  <c r="B1203" i="3"/>
  <c r="A1203" i="3"/>
  <c r="B1202" i="3"/>
  <c r="A1202" i="3"/>
  <c r="B1201" i="3"/>
  <c r="A1201" i="3"/>
  <c r="B1200" i="3"/>
  <c r="A1200" i="3"/>
  <c r="B1199" i="3"/>
  <c r="A1199" i="3"/>
  <c r="B1198" i="3"/>
  <c r="A1198" i="3"/>
  <c r="B1197" i="3"/>
  <c r="A1197" i="3"/>
  <c r="B1196" i="3"/>
  <c r="A1196" i="3"/>
  <c r="B1195" i="3"/>
  <c r="A1195" i="3"/>
  <c r="B1194" i="3"/>
  <c r="A1194" i="3"/>
  <c r="B1193" i="3"/>
  <c r="A1193" i="3"/>
  <c r="B1192" i="3"/>
  <c r="A1192" i="3"/>
  <c r="B1191" i="3"/>
  <c r="A1191" i="3"/>
  <c r="B1190" i="3"/>
  <c r="A1190" i="3"/>
  <c r="B1189" i="3"/>
  <c r="A1189" i="3"/>
  <c r="B1188" i="3"/>
  <c r="A1188" i="3"/>
  <c r="B1187" i="3"/>
  <c r="A1187" i="3"/>
  <c r="B1186" i="3"/>
  <c r="A1186" i="3"/>
  <c r="B1185" i="3"/>
  <c r="A1185" i="3"/>
  <c r="B1184" i="3"/>
  <c r="A1184" i="3"/>
  <c r="B1183" i="3"/>
  <c r="A1183" i="3"/>
  <c r="B1182" i="3"/>
  <c r="A1182" i="3"/>
  <c r="B1181" i="3"/>
  <c r="A1181" i="3"/>
  <c r="B1180" i="3"/>
  <c r="A1180" i="3"/>
  <c r="B1179" i="3"/>
  <c r="A1179" i="3"/>
  <c r="B1178" i="3"/>
  <c r="A1178" i="3"/>
  <c r="B1177" i="3"/>
  <c r="A1177" i="3"/>
  <c r="B1176" i="3"/>
  <c r="A1176" i="3"/>
  <c r="B1175" i="3"/>
  <c r="A1175" i="3"/>
  <c r="B1174" i="3"/>
  <c r="A1174" i="3"/>
  <c r="B1173" i="3"/>
  <c r="A1173" i="3"/>
  <c r="B1172" i="3"/>
  <c r="A1172" i="3"/>
  <c r="B1171" i="3"/>
  <c r="A1171" i="3"/>
  <c r="B1170" i="3"/>
  <c r="A1170" i="3"/>
  <c r="B1169" i="3"/>
  <c r="A1169" i="3"/>
  <c r="B1168" i="3"/>
  <c r="A1168" i="3"/>
  <c r="B1167" i="3"/>
  <c r="A1167" i="3"/>
  <c r="B1166" i="3"/>
  <c r="A1166" i="3"/>
  <c r="B1165" i="3"/>
  <c r="A1165" i="3"/>
  <c r="B1164" i="3"/>
  <c r="A1164" i="3"/>
  <c r="B1163" i="3"/>
  <c r="A1163" i="3"/>
  <c r="B1162" i="3"/>
  <c r="A1162" i="3"/>
  <c r="B1161" i="3"/>
  <c r="A1161" i="3"/>
  <c r="B1160" i="3"/>
  <c r="A1160" i="3"/>
  <c r="B1159" i="3"/>
  <c r="A1159" i="3"/>
  <c r="B1158" i="3"/>
  <c r="A1158" i="3"/>
  <c r="B1157" i="3"/>
  <c r="A1157" i="3"/>
  <c r="B1156" i="3"/>
  <c r="A1156" i="3"/>
  <c r="B1155" i="3"/>
  <c r="A1155" i="3"/>
  <c r="B1154" i="3"/>
  <c r="A1154" i="3"/>
  <c r="B1153" i="3"/>
  <c r="A1153" i="3"/>
  <c r="B1152" i="3"/>
  <c r="A1152" i="3"/>
  <c r="B1151" i="3"/>
  <c r="A1151" i="3"/>
  <c r="B1150" i="3"/>
  <c r="A1150" i="3"/>
  <c r="B1149" i="3"/>
  <c r="A1149" i="3"/>
  <c r="B1148" i="3"/>
  <c r="A1148" i="3"/>
  <c r="B1147" i="3"/>
  <c r="A1147" i="3"/>
  <c r="B1146" i="3"/>
  <c r="A1146" i="3"/>
  <c r="B1145" i="3"/>
  <c r="A1145" i="3"/>
  <c r="B1144" i="3"/>
  <c r="A1144" i="3"/>
  <c r="B1143" i="3"/>
  <c r="A1143" i="3"/>
  <c r="B1142" i="3"/>
  <c r="A1142" i="3"/>
  <c r="B1141" i="3"/>
  <c r="A1141" i="3"/>
  <c r="B1140" i="3"/>
  <c r="A1140" i="3"/>
  <c r="B1139" i="3"/>
  <c r="A1139" i="3"/>
  <c r="B1138" i="3"/>
  <c r="A1138" i="3"/>
  <c r="B1137" i="3"/>
  <c r="A1137" i="3"/>
  <c r="B1136" i="3"/>
  <c r="A1136" i="3"/>
  <c r="B1135" i="3"/>
  <c r="A1135" i="3"/>
  <c r="B1134" i="3"/>
  <c r="A1134" i="3"/>
  <c r="B1133" i="3"/>
  <c r="A1133" i="3"/>
  <c r="B1132" i="3"/>
  <c r="A1132" i="3"/>
  <c r="B1131" i="3"/>
  <c r="A1131" i="3"/>
  <c r="B1130" i="3"/>
  <c r="A1130" i="3"/>
  <c r="B1129" i="3"/>
  <c r="A1129" i="3"/>
  <c r="B1128" i="3"/>
  <c r="A1128" i="3"/>
  <c r="B1127" i="3"/>
  <c r="A1127" i="3"/>
  <c r="B1126" i="3"/>
  <c r="A1126" i="3"/>
  <c r="B1125" i="3"/>
  <c r="A1125" i="3"/>
  <c r="B1124" i="3"/>
  <c r="A1124" i="3"/>
  <c r="B1123" i="3"/>
  <c r="A1123" i="3"/>
  <c r="B1122" i="3"/>
  <c r="A1122" i="3"/>
  <c r="B1121" i="3"/>
  <c r="A1121" i="3"/>
  <c r="B1120" i="3"/>
  <c r="A1120" i="3"/>
  <c r="B1119" i="3"/>
  <c r="A1119" i="3"/>
  <c r="B1118" i="3"/>
  <c r="A1118" i="3"/>
  <c r="B1117" i="3"/>
  <c r="A1117" i="3"/>
  <c r="B1116" i="3"/>
  <c r="A1116" i="3"/>
  <c r="B1115" i="3"/>
  <c r="A1115" i="3"/>
  <c r="B1114" i="3"/>
  <c r="A1114" i="3"/>
  <c r="B1113" i="3"/>
  <c r="A1113" i="3"/>
  <c r="B1112" i="3"/>
  <c r="A1112" i="3"/>
  <c r="B1111" i="3"/>
  <c r="A1111" i="3"/>
  <c r="B1110" i="3"/>
  <c r="A1110" i="3"/>
  <c r="B1109" i="3"/>
  <c r="A1109" i="3"/>
  <c r="B1108" i="3"/>
  <c r="A1108" i="3"/>
  <c r="B1107" i="3"/>
  <c r="A1107" i="3"/>
  <c r="B1106" i="3"/>
  <c r="A1106" i="3"/>
  <c r="B1105" i="3"/>
  <c r="A1105" i="3"/>
  <c r="B1104" i="3"/>
  <c r="A1104" i="3"/>
  <c r="B1103" i="3"/>
  <c r="A1103" i="3"/>
  <c r="B1102" i="3"/>
  <c r="A1102" i="3"/>
  <c r="B1101" i="3"/>
  <c r="A1101" i="3"/>
  <c r="B1100" i="3"/>
  <c r="A1100" i="3"/>
  <c r="B1099" i="3"/>
  <c r="A1099" i="3"/>
  <c r="B1098" i="3"/>
  <c r="A1098" i="3"/>
  <c r="B1097" i="3"/>
  <c r="A1097" i="3"/>
  <c r="B1096" i="3"/>
  <c r="A1096" i="3"/>
  <c r="B1095" i="3"/>
  <c r="A1095" i="3"/>
  <c r="B1094" i="3"/>
  <c r="A1094" i="3"/>
  <c r="B1093" i="3"/>
  <c r="A1093" i="3"/>
  <c r="B1092" i="3"/>
  <c r="A1092" i="3"/>
  <c r="B1091" i="3"/>
  <c r="A1091" i="3"/>
  <c r="B1090" i="3"/>
  <c r="A1090" i="3"/>
  <c r="B1089" i="3"/>
  <c r="A1089" i="3"/>
  <c r="B1088" i="3"/>
  <c r="A1088" i="3"/>
  <c r="B1087" i="3"/>
  <c r="A1087" i="3"/>
  <c r="B1086" i="3"/>
  <c r="A1086" i="3"/>
  <c r="B1085" i="3"/>
  <c r="A1085" i="3"/>
  <c r="B1084" i="3"/>
  <c r="A1084" i="3"/>
  <c r="B1083" i="3"/>
  <c r="A1083" i="3"/>
  <c r="B1082" i="3"/>
  <c r="A1082" i="3"/>
  <c r="B1081" i="3"/>
  <c r="A1081" i="3"/>
  <c r="B1080" i="3"/>
  <c r="A1080" i="3"/>
  <c r="B1079" i="3"/>
  <c r="A1079" i="3"/>
  <c r="B1078" i="3"/>
  <c r="A1078" i="3"/>
  <c r="B1077" i="3"/>
  <c r="A1077" i="3"/>
  <c r="B1076" i="3"/>
  <c r="A1076" i="3"/>
  <c r="B1075" i="3"/>
  <c r="A1075" i="3"/>
  <c r="B1074" i="3"/>
  <c r="A1074" i="3"/>
  <c r="B1073" i="3"/>
  <c r="A1073" i="3"/>
  <c r="B1072" i="3"/>
  <c r="A1072" i="3"/>
  <c r="B1071" i="3"/>
  <c r="A1071" i="3"/>
  <c r="B1070" i="3"/>
  <c r="A1070" i="3"/>
  <c r="B1069" i="3"/>
  <c r="A1069" i="3"/>
  <c r="B1068" i="3"/>
  <c r="A1068" i="3"/>
  <c r="B1067" i="3"/>
  <c r="A1067" i="3"/>
  <c r="B1066" i="3"/>
  <c r="A1066" i="3"/>
  <c r="B1065" i="3"/>
  <c r="A1065" i="3"/>
  <c r="B1064" i="3"/>
  <c r="A1064" i="3"/>
  <c r="B1063" i="3"/>
  <c r="A1063" i="3"/>
  <c r="B1062" i="3"/>
  <c r="A1062" i="3"/>
  <c r="B1061" i="3"/>
  <c r="A1061" i="3"/>
  <c r="B1060" i="3"/>
  <c r="A1060" i="3"/>
  <c r="B1059" i="3"/>
  <c r="A1059" i="3"/>
  <c r="B1058" i="3"/>
  <c r="A1058" i="3"/>
  <c r="B1057" i="3"/>
  <c r="A1057" i="3"/>
  <c r="B1056" i="3"/>
  <c r="A1056" i="3"/>
  <c r="B1055" i="3"/>
  <c r="A1055" i="3"/>
  <c r="B1054" i="3"/>
  <c r="A1054" i="3"/>
  <c r="B1053" i="3"/>
  <c r="A1053" i="3"/>
  <c r="B1052" i="3"/>
  <c r="A1052" i="3"/>
  <c r="B1051" i="3"/>
  <c r="A1051" i="3"/>
  <c r="B1050" i="3"/>
  <c r="A1050" i="3"/>
  <c r="B1049" i="3"/>
  <c r="A1049" i="3"/>
  <c r="B1048" i="3"/>
  <c r="A1048" i="3"/>
  <c r="B1047" i="3"/>
  <c r="A1047" i="3"/>
  <c r="B1046" i="3"/>
  <c r="A1046" i="3"/>
  <c r="B1045" i="3"/>
  <c r="A1045" i="3"/>
  <c r="B1044" i="3"/>
  <c r="A1044" i="3"/>
  <c r="B1043" i="3"/>
  <c r="A1043" i="3"/>
  <c r="B1042" i="3"/>
  <c r="A1042" i="3"/>
  <c r="B1041" i="3"/>
  <c r="A1041" i="3"/>
  <c r="B1040" i="3"/>
  <c r="A1040" i="3"/>
  <c r="B1039" i="3"/>
  <c r="A1039" i="3"/>
  <c r="B1038" i="3"/>
  <c r="A1038" i="3"/>
  <c r="B1037" i="3"/>
  <c r="A1037" i="3"/>
  <c r="B1036" i="3"/>
  <c r="A1036" i="3"/>
  <c r="B1035" i="3"/>
  <c r="A1035" i="3"/>
  <c r="B1034" i="3"/>
  <c r="A1034" i="3"/>
  <c r="B1033" i="3"/>
  <c r="A1033" i="3"/>
  <c r="B1032" i="3"/>
  <c r="A1032" i="3"/>
  <c r="B1031" i="3"/>
  <c r="A1031" i="3"/>
  <c r="B1030" i="3"/>
  <c r="A1030" i="3"/>
  <c r="B1029" i="3"/>
  <c r="A1029" i="3"/>
  <c r="B1028" i="3"/>
  <c r="A1028" i="3"/>
  <c r="B1027" i="3"/>
  <c r="A1027" i="3"/>
  <c r="B1026" i="3"/>
  <c r="A1026" i="3"/>
  <c r="B1025" i="3"/>
  <c r="A1025" i="3"/>
  <c r="B1024" i="3"/>
  <c r="A1024" i="3"/>
  <c r="B1023" i="3"/>
  <c r="A1023" i="3"/>
  <c r="B1022" i="3"/>
  <c r="A1022" i="3"/>
  <c r="B1021" i="3"/>
  <c r="A1021" i="3"/>
  <c r="B1020" i="3"/>
  <c r="A1020" i="3"/>
  <c r="B1019" i="3"/>
  <c r="A1019" i="3"/>
  <c r="B1018" i="3"/>
  <c r="A1018" i="3"/>
  <c r="B1017" i="3"/>
  <c r="A1017" i="3"/>
  <c r="B1016" i="3"/>
  <c r="A1016" i="3"/>
  <c r="B1015" i="3"/>
  <c r="A1015" i="3"/>
  <c r="B1014" i="3"/>
  <c r="A1014" i="3"/>
  <c r="B1013" i="3"/>
  <c r="A1013" i="3"/>
  <c r="B1012" i="3"/>
  <c r="A1012" i="3"/>
  <c r="B1011" i="3"/>
  <c r="A1011" i="3"/>
  <c r="B1010" i="3"/>
  <c r="A1010" i="3"/>
  <c r="B1009" i="3"/>
  <c r="A1009" i="3"/>
  <c r="B1008" i="3"/>
  <c r="A1008" i="3"/>
  <c r="B1007" i="3"/>
  <c r="A1007" i="3"/>
  <c r="B1006" i="3"/>
  <c r="A1006" i="3"/>
  <c r="B1005" i="3"/>
  <c r="A1005" i="3"/>
  <c r="B1004" i="3"/>
  <c r="A1004" i="3"/>
  <c r="B1003" i="3"/>
  <c r="A1003" i="3"/>
  <c r="B1002" i="3"/>
  <c r="A1002" i="3"/>
  <c r="B1001" i="3"/>
  <c r="A1001" i="3"/>
  <c r="B1000" i="3"/>
  <c r="A1000" i="3"/>
  <c r="B999" i="3"/>
  <c r="A999" i="3"/>
  <c r="B998" i="3"/>
  <c r="A998" i="3"/>
  <c r="B997" i="3"/>
  <c r="A997" i="3"/>
  <c r="B996" i="3"/>
  <c r="A996" i="3"/>
  <c r="B995" i="3"/>
  <c r="A995" i="3"/>
  <c r="B994" i="3"/>
  <c r="A994" i="3"/>
  <c r="B993" i="3"/>
  <c r="A993" i="3"/>
  <c r="B992" i="3"/>
  <c r="A992" i="3"/>
  <c r="B991" i="3"/>
  <c r="A991" i="3"/>
  <c r="B990" i="3"/>
  <c r="A990" i="3"/>
  <c r="B989" i="3"/>
  <c r="A989" i="3"/>
  <c r="B988" i="3"/>
  <c r="A988" i="3"/>
  <c r="B987" i="3"/>
  <c r="A987" i="3"/>
  <c r="B986" i="3"/>
  <c r="A986" i="3"/>
  <c r="B985" i="3"/>
  <c r="A985" i="3"/>
  <c r="B984" i="3"/>
  <c r="A984" i="3"/>
  <c r="B983" i="3"/>
  <c r="A983" i="3"/>
  <c r="B982" i="3"/>
  <c r="A982" i="3"/>
  <c r="B981" i="3"/>
  <c r="A981" i="3"/>
  <c r="B980" i="3"/>
  <c r="A980" i="3"/>
  <c r="B979" i="3"/>
  <c r="A979" i="3"/>
  <c r="B978" i="3"/>
  <c r="A978" i="3"/>
  <c r="B977" i="3"/>
  <c r="A977" i="3"/>
  <c r="B976" i="3"/>
  <c r="A976" i="3"/>
  <c r="B975" i="3"/>
  <c r="A975" i="3"/>
  <c r="B974" i="3"/>
  <c r="A974" i="3"/>
  <c r="B973" i="3"/>
  <c r="A973" i="3"/>
  <c r="B972" i="3"/>
  <c r="A972" i="3"/>
  <c r="B971" i="3"/>
  <c r="A971" i="3"/>
  <c r="B970" i="3"/>
  <c r="A970" i="3"/>
  <c r="B969" i="3"/>
  <c r="A969" i="3"/>
  <c r="B968" i="3"/>
  <c r="A968" i="3"/>
  <c r="B967" i="3"/>
  <c r="A967" i="3"/>
  <c r="B966" i="3"/>
  <c r="A966" i="3"/>
  <c r="B965" i="3"/>
  <c r="A965" i="3"/>
  <c r="B964" i="3"/>
  <c r="A964" i="3"/>
  <c r="B963" i="3"/>
  <c r="A963" i="3"/>
  <c r="B962" i="3"/>
  <c r="A962" i="3"/>
  <c r="B961" i="3"/>
  <c r="A961" i="3"/>
  <c r="B960" i="3"/>
  <c r="A960" i="3"/>
  <c r="B959" i="3"/>
  <c r="A959" i="3"/>
  <c r="B958" i="3"/>
  <c r="A958" i="3"/>
  <c r="B957" i="3"/>
  <c r="A957" i="3"/>
  <c r="B956" i="3"/>
  <c r="A956" i="3"/>
  <c r="B955" i="3"/>
  <c r="A955" i="3"/>
  <c r="B954" i="3"/>
  <c r="A954" i="3"/>
  <c r="B953" i="3"/>
  <c r="A953" i="3"/>
  <c r="B952" i="3"/>
  <c r="A952" i="3"/>
  <c r="B951" i="3"/>
  <c r="A951" i="3"/>
  <c r="B950" i="3"/>
  <c r="A950" i="3"/>
  <c r="B949" i="3"/>
  <c r="A949" i="3"/>
  <c r="B948" i="3"/>
  <c r="A948" i="3"/>
  <c r="B947" i="3"/>
  <c r="A947" i="3"/>
  <c r="B946" i="3"/>
  <c r="A946" i="3"/>
  <c r="B945" i="3"/>
  <c r="A945" i="3"/>
  <c r="B944" i="3"/>
  <c r="A944" i="3"/>
  <c r="B943" i="3"/>
  <c r="A943" i="3"/>
  <c r="B942" i="3"/>
  <c r="A942" i="3"/>
  <c r="B941" i="3"/>
  <c r="A941" i="3"/>
  <c r="B940" i="3"/>
  <c r="A940" i="3"/>
  <c r="B939" i="3"/>
  <c r="A939" i="3"/>
  <c r="B938" i="3"/>
  <c r="A938" i="3"/>
  <c r="B937" i="3"/>
  <c r="A937" i="3"/>
  <c r="B936" i="3"/>
  <c r="A936" i="3"/>
  <c r="B935" i="3"/>
  <c r="A935" i="3"/>
  <c r="B934" i="3"/>
  <c r="A934" i="3"/>
  <c r="B933" i="3"/>
  <c r="A933" i="3"/>
  <c r="B932" i="3"/>
  <c r="A932" i="3"/>
  <c r="B931" i="3"/>
  <c r="A931" i="3"/>
  <c r="B930" i="3"/>
  <c r="A930" i="3"/>
  <c r="B929" i="3"/>
  <c r="A929" i="3"/>
  <c r="B928" i="3"/>
  <c r="A928" i="3"/>
  <c r="B927" i="3"/>
  <c r="A927" i="3"/>
  <c r="B926" i="3"/>
  <c r="A926" i="3"/>
  <c r="B925" i="3"/>
  <c r="A925" i="3"/>
  <c r="B924" i="3"/>
  <c r="A924" i="3"/>
  <c r="B923" i="3"/>
  <c r="A923" i="3"/>
  <c r="B922" i="3"/>
  <c r="A922" i="3"/>
  <c r="B921" i="3"/>
  <c r="A921" i="3"/>
  <c r="B920" i="3"/>
  <c r="A920" i="3"/>
  <c r="B919" i="3"/>
  <c r="A919" i="3"/>
  <c r="B918" i="3"/>
  <c r="A918" i="3"/>
  <c r="B917" i="3"/>
  <c r="A917" i="3"/>
  <c r="B916" i="3"/>
  <c r="A916" i="3"/>
  <c r="B915" i="3"/>
  <c r="A915" i="3"/>
  <c r="B914" i="3"/>
  <c r="A914" i="3"/>
  <c r="B913" i="3"/>
  <c r="A913" i="3"/>
  <c r="B912" i="3"/>
  <c r="A912" i="3"/>
  <c r="B911" i="3"/>
  <c r="A911" i="3"/>
  <c r="B910" i="3"/>
  <c r="A910" i="3"/>
  <c r="B909" i="3"/>
  <c r="A909" i="3"/>
  <c r="B908" i="3"/>
  <c r="A908" i="3"/>
  <c r="B907" i="3"/>
  <c r="A907" i="3"/>
  <c r="B906" i="3"/>
  <c r="A906" i="3"/>
  <c r="B905" i="3"/>
  <c r="A905" i="3"/>
  <c r="B904" i="3"/>
  <c r="A904" i="3"/>
  <c r="B903" i="3"/>
  <c r="A903" i="3"/>
  <c r="B902" i="3"/>
  <c r="A902" i="3"/>
  <c r="B901" i="3"/>
  <c r="A901" i="3"/>
  <c r="B900" i="3"/>
  <c r="A900" i="3"/>
  <c r="B899" i="3"/>
  <c r="A899" i="3"/>
  <c r="B898" i="3"/>
  <c r="A898" i="3"/>
  <c r="B897" i="3"/>
  <c r="A897" i="3"/>
  <c r="B896" i="3"/>
  <c r="A896" i="3"/>
  <c r="B895" i="3"/>
  <c r="A895" i="3"/>
  <c r="B894" i="3"/>
  <c r="A894" i="3"/>
  <c r="B893" i="3"/>
  <c r="A893" i="3"/>
  <c r="B892" i="3"/>
  <c r="A892" i="3"/>
  <c r="B891" i="3"/>
  <c r="A891" i="3"/>
  <c r="B890" i="3"/>
  <c r="A890" i="3"/>
  <c r="B889" i="3"/>
  <c r="A889" i="3"/>
  <c r="B888" i="3"/>
  <c r="A888" i="3"/>
  <c r="B887" i="3"/>
  <c r="A887" i="3"/>
  <c r="B886" i="3"/>
  <c r="A886" i="3"/>
  <c r="B885" i="3"/>
  <c r="A885" i="3"/>
  <c r="B884" i="3"/>
  <c r="A884" i="3"/>
  <c r="B883" i="3"/>
  <c r="A883" i="3"/>
  <c r="B882" i="3"/>
  <c r="A882" i="3"/>
  <c r="B881" i="3"/>
  <c r="A881" i="3"/>
  <c r="B880" i="3"/>
  <c r="A880" i="3"/>
  <c r="B879" i="3"/>
  <c r="A879" i="3"/>
  <c r="B878" i="3"/>
  <c r="A878" i="3"/>
  <c r="B877" i="3"/>
  <c r="A877" i="3"/>
  <c r="B876" i="3"/>
  <c r="A876" i="3"/>
  <c r="B875" i="3"/>
  <c r="A875" i="3"/>
  <c r="B874" i="3"/>
  <c r="A874" i="3"/>
  <c r="B873" i="3"/>
  <c r="A873" i="3"/>
  <c r="B872" i="3"/>
  <c r="A872" i="3"/>
  <c r="B871" i="3"/>
  <c r="A871" i="3"/>
  <c r="B870" i="3"/>
  <c r="A870" i="3"/>
  <c r="B869" i="3"/>
  <c r="A869" i="3"/>
  <c r="B868" i="3"/>
  <c r="A868" i="3"/>
  <c r="B867" i="3"/>
  <c r="A867" i="3"/>
  <c r="B866" i="3"/>
  <c r="A866" i="3"/>
  <c r="B865" i="3"/>
  <c r="A865" i="3"/>
  <c r="B864" i="3"/>
  <c r="A864" i="3"/>
  <c r="B863" i="3"/>
  <c r="A863" i="3"/>
  <c r="B862" i="3"/>
  <c r="A862" i="3"/>
  <c r="B861" i="3"/>
  <c r="A861" i="3"/>
  <c r="B860" i="3"/>
  <c r="A860" i="3"/>
  <c r="B859" i="3"/>
  <c r="A859" i="3"/>
  <c r="B858" i="3"/>
  <c r="A858" i="3"/>
  <c r="B857" i="3"/>
  <c r="A857" i="3"/>
  <c r="B856" i="3"/>
  <c r="A856" i="3"/>
  <c r="B855" i="3"/>
  <c r="A855" i="3"/>
  <c r="B854" i="3"/>
  <c r="A854" i="3"/>
  <c r="B853" i="3"/>
  <c r="A853" i="3"/>
  <c r="B852" i="3"/>
  <c r="A852" i="3"/>
  <c r="B851" i="3"/>
  <c r="A851" i="3"/>
  <c r="B850" i="3"/>
  <c r="A850" i="3"/>
  <c r="B849" i="3"/>
  <c r="A849" i="3"/>
  <c r="B848" i="3"/>
  <c r="A848" i="3"/>
  <c r="B847" i="3"/>
  <c r="A847" i="3"/>
  <c r="B846" i="3"/>
  <c r="A846" i="3"/>
  <c r="B845" i="3"/>
  <c r="A845" i="3"/>
  <c r="B844" i="3"/>
  <c r="A844" i="3"/>
  <c r="B843" i="3"/>
  <c r="A843" i="3"/>
  <c r="B842" i="3"/>
  <c r="A842" i="3"/>
  <c r="B841" i="3"/>
  <c r="A841" i="3"/>
  <c r="B840" i="3"/>
  <c r="A840" i="3"/>
  <c r="B839" i="3"/>
  <c r="A839" i="3"/>
  <c r="B838" i="3"/>
  <c r="A838" i="3"/>
  <c r="B837" i="3"/>
  <c r="A837" i="3"/>
  <c r="B836" i="3"/>
  <c r="A836" i="3"/>
  <c r="B835" i="3"/>
  <c r="A835" i="3"/>
  <c r="B834" i="3"/>
  <c r="A834" i="3"/>
  <c r="B833" i="3"/>
  <c r="A833" i="3"/>
  <c r="B832" i="3"/>
  <c r="A832" i="3"/>
  <c r="B831" i="3"/>
  <c r="A831" i="3"/>
  <c r="B830" i="3"/>
  <c r="A830" i="3"/>
  <c r="B829" i="3"/>
  <c r="A829" i="3"/>
  <c r="B828" i="3"/>
  <c r="A828" i="3"/>
  <c r="B827" i="3"/>
  <c r="A827" i="3"/>
  <c r="B826" i="3"/>
  <c r="A826" i="3"/>
  <c r="B825" i="3"/>
  <c r="A825" i="3"/>
  <c r="B824" i="3"/>
  <c r="A824" i="3"/>
  <c r="B823" i="3"/>
  <c r="A823" i="3"/>
  <c r="B822" i="3"/>
  <c r="A822" i="3"/>
  <c r="B821" i="3"/>
  <c r="A821" i="3"/>
  <c r="B820" i="3"/>
  <c r="A820" i="3"/>
  <c r="B819" i="3"/>
  <c r="A819" i="3"/>
  <c r="B818" i="3"/>
  <c r="A818" i="3"/>
  <c r="B817" i="3"/>
  <c r="A817" i="3"/>
  <c r="B816" i="3"/>
  <c r="A816" i="3"/>
  <c r="B815" i="3"/>
  <c r="A815" i="3"/>
  <c r="B814" i="3"/>
  <c r="A814" i="3"/>
  <c r="B813" i="3"/>
  <c r="A813" i="3"/>
  <c r="B812" i="3"/>
  <c r="A812" i="3"/>
  <c r="B811" i="3"/>
  <c r="A811" i="3"/>
  <c r="B810" i="3"/>
  <c r="A810" i="3"/>
  <c r="B809" i="3"/>
  <c r="A809" i="3"/>
  <c r="B808" i="3"/>
  <c r="A808" i="3"/>
  <c r="B807" i="3"/>
  <c r="A807" i="3"/>
  <c r="B806" i="3"/>
  <c r="A806" i="3"/>
  <c r="B805" i="3"/>
  <c r="A805" i="3"/>
  <c r="B804" i="3"/>
  <c r="A804" i="3"/>
  <c r="B803" i="3"/>
  <c r="A803" i="3"/>
  <c r="B802" i="3"/>
  <c r="A802" i="3"/>
  <c r="B801" i="3"/>
  <c r="A801" i="3"/>
  <c r="B800" i="3"/>
  <c r="A800" i="3"/>
  <c r="B799" i="3"/>
  <c r="A799" i="3"/>
  <c r="B798" i="3"/>
  <c r="A798" i="3"/>
  <c r="B797" i="3"/>
  <c r="A797" i="3"/>
  <c r="B796" i="3"/>
  <c r="A796" i="3"/>
  <c r="B795" i="3"/>
  <c r="A795" i="3"/>
  <c r="B794" i="3"/>
  <c r="A794" i="3"/>
  <c r="B793" i="3"/>
  <c r="A793" i="3"/>
  <c r="B792" i="3"/>
  <c r="A792" i="3"/>
  <c r="B791" i="3"/>
  <c r="A791" i="3"/>
  <c r="B790" i="3"/>
  <c r="A790" i="3"/>
  <c r="B789" i="3"/>
  <c r="A789" i="3"/>
  <c r="B788" i="3"/>
  <c r="A788" i="3"/>
  <c r="B787" i="3"/>
  <c r="A787" i="3"/>
  <c r="B786" i="3"/>
  <c r="A786" i="3"/>
  <c r="B785" i="3"/>
  <c r="A785" i="3"/>
  <c r="B784" i="3"/>
  <c r="A784" i="3"/>
  <c r="B783" i="3"/>
  <c r="A783" i="3"/>
  <c r="B782" i="3"/>
  <c r="A782" i="3"/>
  <c r="B781" i="3"/>
  <c r="A781" i="3"/>
  <c r="B780" i="3"/>
  <c r="A780" i="3"/>
  <c r="B779" i="3"/>
  <c r="A779" i="3"/>
  <c r="B778" i="3"/>
  <c r="A778" i="3"/>
  <c r="B777" i="3"/>
  <c r="A777" i="3"/>
  <c r="B776" i="3"/>
  <c r="A776" i="3"/>
  <c r="B775" i="3"/>
  <c r="A775" i="3"/>
  <c r="B774" i="3"/>
  <c r="A774" i="3"/>
  <c r="B773" i="3"/>
  <c r="A773" i="3"/>
  <c r="B772" i="3"/>
  <c r="A772" i="3"/>
  <c r="B771" i="3"/>
  <c r="A771" i="3"/>
  <c r="B770" i="3"/>
  <c r="A770" i="3"/>
  <c r="B769" i="3"/>
  <c r="A769" i="3"/>
  <c r="B768" i="3"/>
  <c r="A768" i="3"/>
  <c r="B767" i="3"/>
  <c r="A767" i="3"/>
  <c r="B766" i="3"/>
  <c r="A766" i="3"/>
  <c r="B765" i="3"/>
  <c r="A765" i="3"/>
  <c r="B764" i="3"/>
  <c r="A764" i="3"/>
  <c r="B763" i="3"/>
  <c r="A763" i="3"/>
  <c r="B762" i="3"/>
  <c r="A762" i="3"/>
  <c r="B761" i="3"/>
  <c r="A761" i="3"/>
  <c r="B760" i="3"/>
  <c r="A760" i="3"/>
  <c r="B759" i="3"/>
  <c r="A759" i="3"/>
  <c r="B758" i="3"/>
  <c r="A758" i="3"/>
  <c r="B757" i="3"/>
  <c r="A757" i="3"/>
  <c r="B756" i="3"/>
  <c r="A756" i="3"/>
  <c r="B755" i="3"/>
  <c r="A755" i="3"/>
  <c r="B754" i="3"/>
  <c r="A754" i="3"/>
  <c r="B753" i="3"/>
  <c r="A753" i="3"/>
  <c r="B752" i="3"/>
  <c r="A752" i="3"/>
  <c r="B751" i="3"/>
  <c r="A751" i="3"/>
  <c r="B750" i="3"/>
  <c r="A750" i="3"/>
  <c r="B749" i="3"/>
  <c r="A749" i="3"/>
  <c r="B748" i="3"/>
  <c r="A748" i="3"/>
  <c r="B747" i="3"/>
  <c r="A747" i="3"/>
  <c r="B746" i="3"/>
  <c r="A746" i="3"/>
  <c r="B745" i="3"/>
  <c r="A745" i="3"/>
  <c r="B744" i="3"/>
  <c r="A744" i="3"/>
  <c r="B743" i="3"/>
  <c r="A743" i="3"/>
  <c r="B742" i="3"/>
  <c r="A742" i="3"/>
  <c r="B741" i="3"/>
  <c r="A741" i="3"/>
  <c r="B740" i="3"/>
  <c r="A740" i="3"/>
  <c r="B739" i="3"/>
  <c r="A739" i="3"/>
  <c r="B738" i="3"/>
  <c r="A738" i="3"/>
  <c r="B737" i="3"/>
  <c r="A737" i="3"/>
  <c r="B736" i="3"/>
  <c r="A736" i="3"/>
  <c r="B735" i="3"/>
  <c r="A735" i="3"/>
  <c r="B734" i="3"/>
  <c r="A734" i="3"/>
  <c r="B733" i="3"/>
  <c r="A733" i="3"/>
  <c r="B732" i="3"/>
  <c r="A732" i="3"/>
  <c r="B731" i="3"/>
  <c r="A731" i="3"/>
  <c r="B730" i="3"/>
  <c r="A730" i="3"/>
  <c r="B729" i="3"/>
  <c r="A729" i="3"/>
  <c r="B728" i="3"/>
  <c r="A728" i="3"/>
  <c r="B727" i="3"/>
  <c r="A727" i="3"/>
  <c r="B726" i="3"/>
  <c r="A726" i="3"/>
  <c r="B725" i="3"/>
  <c r="A725" i="3"/>
  <c r="B724" i="3"/>
  <c r="A724" i="3"/>
  <c r="B723" i="3"/>
  <c r="A723" i="3"/>
  <c r="B722" i="3"/>
  <c r="A722" i="3"/>
  <c r="B721" i="3"/>
  <c r="A721" i="3"/>
  <c r="B720" i="3"/>
  <c r="A720" i="3"/>
  <c r="B719" i="3"/>
  <c r="A719" i="3"/>
  <c r="B718" i="3"/>
  <c r="A718" i="3"/>
  <c r="B717" i="3"/>
  <c r="A717" i="3"/>
  <c r="B716" i="3"/>
  <c r="A716" i="3"/>
  <c r="B715" i="3"/>
  <c r="A715" i="3"/>
  <c r="B714" i="3"/>
  <c r="A714" i="3"/>
  <c r="B713" i="3"/>
  <c r="A713" i="3"/>
  <c r="B712" i="3"/>
  <c r="A712" i="3"/>
  <c r="B711" i="3"/>
  <c r="A711" i="3"/>
  <c r="B710" i="3"/>
  <c r="A710" i="3"/>
  <c r="B709" i="3"/>
  <c r="A709" i="3"/>
  <c r="B708" i="3"/>
  <c r="A708" i="3"/>
  <c r="B707" i="3"/>
  <c r="A707" i="3"/>
  <c r="B706" i="3"/>
  <c r="A706" i="3"/>
  <c r="B705" i="3"/>
  <c r="A705" i="3"/>
  <c r="B704" i="3"/>
  <c r="A704" i="3"/>
  <c r="B703" i="3"/>
  <c r="A703" i="3"/>
  <c r="B702" i="3"/>
  <c r="A702" i="3"/>
  <c r="B701" i="3"/>
  <c r="A701" i="3"/>
  <c r="B700" i="3"/>
  <c r="A700" i="3"/>
  <c r="B699" i="3"/>
  <c r="A699" i="3"/>
  <c r="B698" i="3"/>
  <c r="A698" i="3"/>
  <c r="B697" i="3"/>
  <c r="A697" i="3"/>
  <c r="B696" i="3"/>
  <c r="A696" i="3"/>
  <c r="B695" i="3"/>
  <c r="A695" i="3"/>
  <c r="B694" i="3"/>
  <c r="A694" i="3"/>
  <c r="B693" i="3"/>
  <c r="A693" i="3"/>
  <c r="B692" i="3"/>
  <c r="A692" i="3"/>
  <c r="B691" i="3"/>
  <c r="A691" i="3"/>
  <c r="B690" i="3"/>
  <c r="A690" i="3"/>
  <c r="B689" i="3"/>
  <c r="A689" i="3"/>
  <c r="B688" i="3"/>
  <c r="A688" i="3"/>
  <c r="B687" i="3"/>
  <c r="A687" i="3"/>
  <c r="B686" i="3"/>
  <c r="A686" i="3"/>
  <c r="B685" i="3"/>
  <c r="A685" i="3"/>
  <c r="B684" i="3"/>
  <c r="A684" i="3"/>
  <c r="B683" i="3"/>
  <c r="A683" i="3"/>
  <c r="B682" i="3"/>
  <c r="A682" i="3"/>
  <c r="B681" i="3"/>
  <c r="A681" i="3"/>
  <c r="B680" i="3"/>
  <c r="A680" i="3"/>
  <c r="B679" i="3"/>
  <c r="A679" i="3"/>
  <c r="B678" i="3"/>
  <c r="A678" i="3"/>
  <c r="B677" i="3"/>
  <c r="A677" i="3"/>
  <c r="B676" i="3"/>
  <c r="A676" i="3"/>
  <c r="B675" i="3"/>
  <c r="A675" i="3"/>
  <c r="B674" i="3"/>
  <c r="A674" i="3"/>
  <c r="B673" i="3"/>
  <c r="A673" i="3"/>
  <c r="B672" i="3"/>
  <c r="A672" i="3"/>
  <c r="B671" i="3"/>
  <c r="A671" i="3"/>
  <c r="B670" i="3"/>
  <c r="A670" i="3"/>
  <c r="B669" i="3"/>
  <c r="A669" i="3"/>
  <c r="B668" i="3"/>
  <c r="A668" i="3"/>
  <c r="B667" i="3"/>
  <c r="A667" i="3"/>
  <c r="B666" i="3"/>
  <c r="A666" i="3"/>
  <c r="B665" i="3"/>
  <c r="A665" i="3"/>
  <c r="B664" i="3"/>
  <c r="A664" i="3"/>
  <c r="B663" i="3"/>
  <c r="A663" i="3"/>
  <c r="B662" i="3"/>
  <c r="A662" i="3"/>
  <c r="B661" i="3"/>
  <c r="A661" i="3"/>
  <c r="B660" i="3"/>
  <c r="A660" i="3"/>
  <c r="B659" i="3"/>
  <c r="A659" i="3"/>
  <c r="B658" i="3"/>
  <c r="A658" i="3"/>
  <c r="B657" i="3"/>
  <c r="A657" i="3"/>
  <c r="B656" i="3"/>
  <c r="A656" i="3"/>
  <c r="B655" i="3"/>
  <c r="A655" i="3"/>
  <c r="B654" i="3"/>
  <c r="A654" i="3"/>
  <c r="B653" i="3"/>
  <c r="A653" i="3"/>
  <c r="B652" i="3"/>
  <c r="A652" i="3"/>
  <c r="B651" i="3"/>
  <c r="A651" i="3"/>
  <c r="B650" i="3"/>
  <c r="A650" i="3"/>
  <c r="B649" i="3"/>
  <c r="A649" i="3"/>
  <c r="B648" i="3"/>
  <c r="A648" i="3"/>
  <c r="B647" i="3"/>
  <c r="A647" i="3"/>
  <c r="B646" i="3"/>
  <c r="A646" i="3"/>
  <c r="B645" i="3"/>
  <c r="A645" i="3"/>
  <c r="B644" i="3"/>
  <c r="A644" i="3"/>
  <c r="B643" i="3"/>
  <c r="A643" i="3"/>
  <c r="B642" i="3"/>
  <c r="A642" i="3"/>
  <c r="B641" i="3"/>
  <c r="A641" i="3"/>
  <c r="B640" i="3"/>
  <c r="A640" i="3"/>
  <c r="B639" i="3"/>
  <c r="A639" i="3"/>
  <c r="B638" i="3"/>
  <c r="A638" i="3"/>
  <c r="B637" i="3"/>
  <c r="A637" i="3"/>
  <c r="B636" i="3"/>
  <c r="A636" i="3"/>
  <c r="B635" i="3"/>
  <c r="A635" i="3"/>
  <c r="B634" i="3"/>
  <c r="A634" i="3"/>
  <c r="B633" i="3"/>
  <c r="A633" i="3"/>
  <c r="B632" i="3"/>
  <c r="A632" i="3"/>
  <c r="B631" i="3"/>
  <c r="A631" i="3"/>
  <c r="B630" i="3"/>
  <c r="A630" i="3"/>
  <c r="B629" i="3"/>
  <c r="A629" i="3"/>
  <c r="B628" i="3"/>
  <c r="A628" i="3"/>
  <c r="B627" i="3"/>
  <c r="A627" i="3"/>
  <c r="B626" i="3"/>
  <c r="A626" i="3"/>
  <c r="B625" i="3"/>
  <c r="A625" i="3"/>
  <c r="B624" i="3"/>
  <c r="A624" i="3"/>
  <c r="B623" i="3"/>
  <c r="A623" i="3"/>
  <c r="B622" i="3"/>
  <c r="A622" i="3"/>
  <c r="B621" i="3"/>
  <c r="A621" i="3"/>
  <c r="B620" i="3"/>
  <c r="A620" i="3"/>
  <c r="B619" i="3"/>
  <c r="A619" i="3"/>
  <c r="B618" i="3"/>
  <c r="A618" i="3"/>
  <c r="B617" i="3"/>
  <c r="A617" i="3"/>
  <c r="B616" i="3"/>
  <c r="A616" i="3"/>
  <c r="B615" i="3"/>
  <c r="A615" i="3"/>
  <c r="B614" i="3"/>
  <c r="A614" i="3"/>
  <c r="B613" i="3"/>
  <c r="A613" i="3"/>
  <c r="B612" i="3"/>
  <c r="A612" i="3"/>
  <c r="B611" i="3"/>
  <c r="A611" i="3"/>
  <c r="B610" i="3"/>
  <c r="A610" i="3"/>
  <c r="B609" i="3"/>
  <c r="A609" i="3"/>
  <c r="B608" i="3"/>
  <c r="A608" i="3"/>
  <c r="B607" i="3"/>
  <c r="A607" i="3"/>
  <c r="B606" i="3"/>
  <c r="A606" i="3"/>
  <c r="B605" i="3"/>
  <c r="A605" i="3"/>
  <c r="B604" i="3"/>
  <c r="A604" i="3"/>
  <c r="B603" i="3"/>
  <c r="A603" i="3"/>
  <c r="B602" i="3"/>
  <c r="A602" i="3"/>
  <c r="B601" i="3"/>
  <c r="A601" i="3"/>
  <c r="B600" i="3"/>
  <c r="A600" i="3"/>
  <c r="B599" i="3"/>
  <c r="A599" i="3"/>
  <c r="B598" i="3"/>
  <c r="A598" i="3"/>
  <c r="B597" i="3"/>
  <c r="A597" i="3"/>
  <c r="B596" i="3"/>
  <c r="A596" i="3"/>
  <c r="B595" i="3"/>
  <c r="A595" i="3"/>
  <c r="B594" i="3"/>
  <c r="A594" i="3"/>
  <c r="B593" i="3"/>
  <c r="A593" i="3"/>
  <c r="B592" i="3"/>
  <c r="A592" i="3"/>
  <c r="B591" i="3"/>
  <c r="A591" i="3"/>
  <c r="B590" i="3"/>
  <c r="A590" i="3"/>
  <c r="B589" i="3"/>
  <c r="A589" i="3"/>
  <c r="B588" i="3"/>
  <c r="A588" i="3"/>
  <c r="B587" i="3"/>
  <c r="A587" i="3"/>
  <c r="B586" i="3"/>
  <c r="A586" i="3"/>
  <c r="B585" i="3"/>
  <c r="A585" i="3"/>
  <c r="B584" i="3"/>
  <c r="A584" i="3"/>
  <c r="B583" i="3"/>
  <c r="A583" i="3"/>
  <c r="B582" i="3"/>
  <c r="A582" i="3"/>
  <c r="B581" i="3"/>
  <c r="A581" i="3"/>
  <c r="B580" i="3"/>
  <c r="A580" i="3"/>
  <c r="B579" i="3"/>
  <c r="A579" i="3"/>
  <c r="B578" i="3"/>
  <c r="A578" i="3"/>
  <c r="B577" i="3"/>
  <c r="A577" i="3"/>
  <c r="B576" i="3"/>
  <c r="A576" i="3"/>
  <c r="B575" i="3"/>
  <c r="A575" i="3"/>
  <c r="B574" i="3"/>
  <c r="A574" i="3"/>
  <c r="B573" i="3"/>
  <c r="A573" i="3"/>
  <c r="B572" i="3"/>
  <c r="A572" i="3"/>
  <c r="B571" i="3"/>
  <c r="A571" i="3"/>
  <c r="B570" i="3"/>
  <c r="A570" i="3"/>
  <c r="B569" i="3"/>
  <c r="A569" i="3"/>
  <c r="B568" i="3"/>
  <c r="A568" i="3"/>
  <c r="B567" i="3"/>
  <c r="A567" i="3"/>
  <c r="B566" i="3"/>
  <c r="A566" i="3"/>
  <c r="B565" i="3"/>
  <c r="A565" i="3"/>
  <c r="B564" i="3"/>
  <c r="A564" i="3"/>
  <c r="B563" i="3"/>
  <c r="A563" i="3"/>
  <c r="B562" i="3"/>
  <c r="A562" i="3"/>
  <c r="B561" i="3"/>
  <c r="A561" i="3"/>
  <c r="B560" i="3"/>
  <c r="A560" i="3"/>
  <c r="B559" i="3"/>
  <c r="A559" i="3"/>
  <c r="B558" i="3"/>
  <c r="A558" i="3"/>
  <c r="B557" i="3"/>
  <c r="A557" i="3"/>
  <c r="B556" i="3"/>
  <c r="A556" i="3"/>
  <c r="B555" i="3"/>
  <c r="A555" i="3"/>
  <c r="B554" i="3"/>
  <c r="A554" i="3"/>
  <c r="B553" i="3"/>
  <c r="A553" i="3"/>
  <c r="B552" i="3"/>
  <c r="A552" i="3"/>
  <c r="B551" i="3"/>
  <c r="A551" i="3"/>
  <c r="B550" i="3"/>
  <c r="A550" i="3"/>
  <c r="B549" i="3"/>
  <c r="A549" i="3"/>
  <c r="B548" i="3"/>
  <c r="A548" i="3"/>
  <c r="B547" i="3"/>
  <c r="A547" i="3"/>
  <c r="B546" i="3"/>
  <c r="A546" i="3"/>
  <c r="B545" i="3"/>
  <c r="A545" i="3"/>
  <c r="B544" i="3"/>
  <c r="A544" i="3"/>
  <c r="B543" i="3"/>
  <c r="A543" i="3"/>
  <c r="B542" i="3"/>
  <c r="A542" i="3"/>
  <c r="B541" i="3"/>
  <c r="A541" i="3"/>
  <c r="B540" i="3"/>
  <c r="A540" i="3"/>
  <c r="B539" i="3"/>
  <c r="A539" i="3"/>
  <c r="B538" i="3"/>
  <c r="A538" i="3"/>
  <c r="B537" i="3"/>
  <c r="A537" i="3"/>
  <c r="B536" i="3"/>
  <c r="A536" i="3"/>
  <c r="B535" i="3"/>
  <c r="A535" i="3"/>
  <c r="B534" i="3"/>
  <c r="A534" i="3"/>
  <c r="B533" i="3"/>
  <c r="A533" i="3"/>
  <c r="B532" i="3"/>
  <c r="A532" i="3"/>
  <c r="B531" i="3"/>
  <c r="A531" i="3"/>
  <c r="B530" i="3"/>
  <c r="A530" i="3"/>
  <c r="B529" i="3"/>
  <c r="A529" i="3"/>
  <c r="B528" i="3"/>
  <c r="A528" i="3"/>
  <c r="B527" i="3"/>
  <c r="A527" i="3"/>
  <c r="B526" i="3"/>
  <c r="A526" i="3"/>
  <c r="B525" i="3"/>
  <c r="A525" i="3"/>
  <c r="B524" i="3"/>
  <c r="A524" i="3"/>
  <c r="B523" i="3"/>
  <c r="A523" i="3"/>
  <c r="B522" i="3"/>
  <c r="A522" i="3"/>
  <c r="B521" i="3"/>
  <c r="A521" i="3"/>
  <c r="B520" i="3"/>
  <c r="A520" i="3"/>
  <c r="B519" i="3"/>
  <c r="A519" i="3"/>
  <c r="B518" i="3"/>
  <c r="A518" i="3"/>
  <c r="B517" i="3"/>
  <c r="A517" i="3"/>
  <c r="B516" i="3"/>
  <c r="A516" i="3"/>
  <c r="B515" i="3"/>
  <c r="A515" i="3"/>
  <c r="B514" i="3"/>
  <c r="A514" i="3"/>
  <c r="B513" i="3"/>
  <c r="A513" i="3"/>
  <c r="B512" i="3"/>
  <c r="A512" i="3"/>
  <c r="B511" i="3"/>
  <c r="A511" i="3"/>
  <c r="B510" i="3"/>
  <c r="A510" i="3"/>
  <c r="B509" i="3"/>
  <c r="A509" i="3"/>
  <c r="B508" i="3"/>
  <c r="A508" i="3"/>
  <c r="B507" i="3"/>
  <c r="A507" i="3"/>
  <c r="B506" i="3"/>
  <c r="A506" i="3"/>
  <c r="B505" i="3"/>
  <c r="A505" i="3"/>
  <c r="B504" i="3"/>
  <c r="A504" i="3"/>
  <c r="B503" i="3"/>
  <c r="A503" i="3"/>
  <c r="B502" i="3"/>
  <c r="A502" i="3"/>
  <c r="B501" i="3"/>
  <c r="A501" i="3"/>
  <c r="B500" i="3"/>
  <c r="A500" i="3"/>
  <c r="B499" i="3"/>
  <c r="A499" i="3"/>
  <c r="B498" i="3"/>
  <c r="A498" i="3"/>
  <c r="B497" i="3"/>
  <c r="A497" i="3"/>
  <c r="B496" i="3"/>
  <c r="A496" i="3"/>
  <c r="B495" i="3"/>
  <c r="A495" i="3"/>
  <c r="B494" i="3"/>
  <c r="A494" i="3"/>
  <c r="B493" i="3"/>
  <c r="A493" i="3"/>
  <c r="B492" i="3"/>
  <c r="A492" i="3"/>
  <c r="B491" i="3"/>
  <c r="A491" i="3"/>
  <c r="B490" i="3"/>
  <c r="A490" i="3"/>
  <c r="B489" i="3"/>
  <c r="A489" i="3"/>
  <c r="B488" i="3"/>
  <c r="A488" i="3"/>
  <c r="B487" i="3"/>
  <c r="A487" i="3"/>
  <c r="B486" i="3"/>
  <c r="A486" i="3"/>
  <c r="B485" i="3"/>
  <c r="A485" i="3"/>
  <c r="B484" i="3"/>
  <c r="A484" i="3"/>
  <c r="B483" i="3"/>
  <c r="A483" i="3"/>
  <c r="B482" i="3"/>
  <c r="A482" i="3"/>
  <c r="B481" i="3"/>
  <c r="A481" i="3"/>
  <c r="B480" i="3"/>
  <c r="A480" i="3"/>
  <c r="B479" i="3"/>
  <c r="A479" i="3"/>
  <c r="B478" i="3"/>
  <c r="A478" i="3"/>
  <c r="B477" i="3"/>
  <c r="A477" i="3"/>
  <c r="B476" i="3"/>
  <c r="A476" i="3"/>
  <c r="B475" i="3"/>
  <c r="A475" i="3"/>
  <c r="B474" i="3"/>
  <c r="A474" i="3"/>
  <c r="B473" i="3"/>
  <c r="A473" i="3"/>
  <c r="B472" i="3"/>
  <c r="A472" i="3"/>
  <c r="B471" i="3"/>
  <c r="A471" i="3"/>
  <c r="B470" i="3"/>
  <c r="A470" i="3"/>
  <c r="B469" i="3"/>
  <c r="A469" i="3"/>
  <c r="B468" i="3"/>
  <c r="A468" i="3"/>
  <c r="B467" i="3"/>
  <c r="A467" i="3"/>
  <c r="B466" i="3"/>
  <c r="A466" i="3"/>
  <c r="B465" i="3"/>
  <c r="A465" i="3"/>
  <c r="B464" i="3"/>
  <c r="A464" i="3"/>
  <c r="B463" i="3"/>
  <c r="A463" i="3"/>
  <c r="B462" i="3"/>
  <c r="A462" i="3"/>
  <c r="B461" i="3"/>
  <c r="A461" i="3"/>
  <c r="B460" i="3"/>
  <c r="A460" i="3"/>
  <c r="B459" i="3"/>
  <c r="A459" i="3"/>
  <c r="B458" i="3"/>
  <c r="A458" i="3"/>
  <c r="B457" i="3"/>
  <c r="A457" i="3"/>
  <c r="B456" i="3"/>
  <c r="A456" i="3"/>
  <c r="B455" i="3"/>
  <c r="A455" i="3"/>
  <c r="B454" i="3"/>
  <c r="A454" i="3"/>
  <c r="B453" i="3"/>
  <c r="A453" i="3"/>
  <c r="B452" i="3"/>
  <c r="A452" i="3"/>
  <c r="B451" i="3"/>
  <c r="A451" i="3"/>
  <c r="B450" i="3"/>
  <c r="A450" i="3"/>
  <c r="B449" i="3"/>
  <c r="A449" i="3"/>
  <c r="B448" i="3"/>
  <c r="A448" i="3"/>
  <c r="B447" i="3"/>
  <c r="A447" i="3"/>
  <c r="B446" i="3"/>
  <c r="A446" i="3"/>
  <c r="B445" i="3"/>
  <c r="A445" i="3"/>
  <c r="B444" i="3"/>
  <c r="A444" i="3"/>
  <c r="B443" i="3"/>
  <c r="A443" i="3"/>
  <c r="B442" i="3"/>
  <c r="A442" i="3"/>
  <c r="B441" i="3"/>
  <c r="A441" i="3"/>
  <c r="B440" i="3"/>
  <c r="A440" i="3"/>
  <c r="B439" i="3"/>
  <c r="A439" i="3"/>
  <c r="B438" i="3"/>
  <c r="A438" i="3"/>
  <c r="B437" i="3"/>
  <c r="A437" i="3"/>
  <c r="B436" i="3"/>
  <c r="A436" i="3"/>
  <c r="B435" i="3"/>
  <c r="A435" i="3"/>
  <c r="B434" i="3"/>
  <c r="A434" i="3"/>
  <c r="B433" i="3"/>
  <c r="A433" i="3"/>
  <c r="B432" i="3"/>
  <c r="A432" i="3"/>
  <c r="B431" i="3"/>
  <c r="A431" i="3"/>
  <c r="B430" i="3"/>
  <c r="A430" i="3"/>
  <c r="B429" i="3"/>
  <c r="A429" i="3"/>
  <c r="B428" i="3"/>
  <c r="A428" i="3"/>
  <c r="B427" i="3"/>
  <c r="A427" i="3"/>
  <c r="B426" i="3"/>
  <c r="A426" i="3"/>
  <c r="B425" i="3"/>
  <c r="A425" i="3"/>
  <c r="B424" i="3"/>
  <c r="A424" i="3"/>
  <c r="B423" i="3"/>
  <c r="A423" i="3"/>
  <c r="B422" i="3"/>
  <c r="A422" i="3"/>
  <c r="B421" i="3"/>
  <c r="A421" i="3"/>
  <c r="B420" i="3"/>
  <c r="A420" i="3"/>
  <c r="B419" i="3"/>
  <c r="A419" i="3"/>
  <c r="B418" i="3"/>
  <c r="A418" i="3"/>
  <c r="B417" i="3"/>
  <c r="A417" i="3"/>
  <c r="B416" i="3"/>
  <c r="A416" i="3"/>
  <c r="B415" i="3"/>
  <c r="A415" i="3"/>
  <c r="B414" i="3"/>
  <c r="A414" i="3"/>
  <c r="B413" i="3"/>
  <c r="A413" i="3"/>
  <c r="B412" i="3"/>
  <c r="A412" i="3"/>
  <c r="B411" i="3"/>
  <c r="A411" i="3"/>
  <c r="B410" i="3"/>
  <c r="A410" i="3"/>
  <c r="B409" i="3"/>
  <c r="A409" i="3"/>
  <c r="B408" i="3"/>
  <c r="A408" i="3"/>
  <c r="B407" i="3"/>
  <c r="A407" i="3"/>
  <c r="B406" i="3"/>
  <c r="A406" i="3"/>
  <c r="B405" i="3"/>
  <c r="A405" i="3"/>
  <c r="B404" i="3"/>
  <c r="A404" i="3"/>
  <c r="B403" i="3"/>
  <c r="A403" i="3"/>
  <c r="B402" i="3"/>
  <c r="A402" i="3"/>
  <c r="B401" i="3"/>
  <c r="A401" i="3"/>
  <c r="B400" i="3"/>
  <c r="A400" i="3"/>
  <c r="B399" i="3"/>
  <c r="A399" i="3"/>
  <c r="B398" i="3"/>
  <c r="A398" i="3"/>
  <c r="B397" i="3"/>
  <c r="A397" i="3"/>
  <c r="B396" i="3"/>
  <c r="A396" i="3"/>
  <c r="B395" i="3"/>
  <c r="A395" i="3"/>
  <c r="B394" i="3"/>
  <c r="A394" i="3"/>
  <c r="B393" i="3"/>
  <c r="A393" i="3"/>
  <c r="B392" i="3"/>
  <c r="A392" i="3"/>
  <c r="B391" i="3"/>
  <c r="A391" i="3"/>
  <c r="B390" i="3"/>
  <c r="A390" i="3"/>
  <c r="B389" i="3"/>
  <c r="A389" i="3"/>
  <c r="B388" i="3"/>
  <c r="A388" i="3"/>
  <c r="B387" i="3"/>
  <c r="A387" i="3"/>
  <c r="B386" i="3"/>
  <c r="A386" i="3"/>
  <c r="B385" i="3"/>
  <c r="A385" i="3"/>
  <c r="B384" i="3"/>
  <c r="A384" i="3"/>
  <c r="B383" i="3"/>
  <c r="A383" i="3"/>
  <c r="B382" i="3"/>
  <c r="A382" i="3"/>
  <c r="B381" i="3"/>
  <c r="A381" i="3"/>
  <c r="B380" i="3"/>
  <c r="A380" i="3"/>
  <c r="B379" i="3"/>
  <c r="A379" i="3"/>
  <c r="B378" i="3"/>
  <c r="A378" i="3"/>
  <c r="B377" i="3"/>
  <c r="A377" i="3"/>
  <c r="B376" i="3"/>
  <c r="A376" i="3"/>
  <c r="B375" i="3"/>
  <c r="A375" i="3"/>
  <c r="B374" i="3"/>
  <c r="A374" i="3"/>
  <c r="B373" i="3"/>
  <c r="A373" i="3"/>
  <c r="B372" i="3"/>
  <c r="A372" i="3"/>
  <c r="B371" i="3"/>
  <c r="A371" i="3"/>
  <c r="B370" i="3"/>
  <c r="A370" i="3"/>
  <c r="B369" i="3"/>
  <c r="A369" i="3"/>
  <c r="B368" i="3"/>
  <c r="A368" i="3"/>
  <c r="B367" i="3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G445" i="1" l="1"/>
  <c r="E445" i="1"/>
  <c r="F445" i="1"/>
  <c r="F489" i="1"/>
  <c r="G489" i="1"/>
  <c r="G459" i="1"/>
  <c r="G447" i="1"/>
  <c r="G330" i="1"/>
  <c r="G45" i="1"/>
  <c r="G41" i="1"/>
  <c r="G20" i="1"/>
  <c r="G16" i="1"/>
  <c r="G13" i="1"/>
  <c r="G3" i="1"/>
  <c r="F3" i="1"/>
  <c r="F13" i="1"/>
  <c r="F16" i="1"/>
  <c r="F20" i="1"/>
  <c r="F41" i="1"/>
  <c r="F45" i="1"/>
  <c r="F330" i="1"/>
  <c r="F447" i="1"/>
  <c r="F459" i="1"/>
  <c r="E489" i="1"/>
  <c r="E459" i="1"/>
  <c r="E447" i="1"/>
  <c r="E330" i="1"/>
  <c r="E45" i="1"/>
  <c r="E41" i="1"/>
  <c r="E20" i="1"/>
  <c r="E16" i="1"/>
  <c r="E13" i="1"/>
  <c r="E3" i="1"/>
  <c r="X3542" i="3"/>
  <c r="X3541" i="3"/>
  <c r="Y3541" i="3" s="1"/>
  <c r="X3540" i="3"/>
  <c r="V3538" i="3"/>
  <c r="R3538" i="3"/>
  <c r="Q3538" i="3"/>
  <c r="V3537" i="3"/>
  <c r="R3537" i="3"/>
  <c r="Q3537" i="3"/>
  <c r="V3536" i="3"/>
  <c r="R3536" i="3"/>
  <c r="Q3536" i="3"/>
  <c r="V3535" i="3"/>
  <c r="R3535" i="3"/>
  <c r="Q3535" i="3"/>
  <c r="V3534" i="3"/>
  <c r="R3534" i="3"/>
  <c r="Q3534" i="3"/>
  <c r="V3533" i="3"/>
  <c r="R3533" i="3"/>
  <c r="Q3533" i="3"/>
  <c r="V3532" i="3"/>
  <c r="R3532" i="3"/>
  <c r="Q3532" i="3"/>
  <c r="V3531" i="3"/>
  <c r="R3531" i="3"/>
  <c r="Q3531" i="3"/>
  <c r="V3530" i="3"/>
  <c r="R3530" i="3"/>
  <c r="Q3530" i="3"/>
  <c r="V3529" i="3"/>
  <c r="R3529" i="3"/>
  <c r="Q3529" i="3"/>
  <c r="V3528" i="3"/>
  <c r="R3528" i="3"/>
  <c r="Q3528" i="3"/>
  <c r="V3527" i="3"/>
  <c r="R3527" i="3"/>
  <c r="Q3527" i="3"/>
  <c r="V3526" i="3"/>
  <c r="R3526" i="3"/>
  <c r="Q3526" i="3"/>
  <c r="V3525" i="3"/>
  <c r="R3525" i="3"/>
  <c r="Q3525" i="3"/>
  <c r="V3524" i="3"/>
  <c r="R3524" i="3"/>
  <c r="Q3524" i="3"/>
  <c r="V3523" i="3"/>
  <c r="R3523" i="3"/>
  <c r="Q3523" i="3"/>
  <c r="V3522" i="3"/>
  <c r="R3522" i="3"/>
  <c r="Q3522" i="3"/>
  <c r="V3521" i="3"/>
  <c r="R3521" i="3"/>
  <c r="Q3521" i="3"/>
  <c r="V3520" i="3"/>
  <c r="R3520" i="3"/>
  <c r="Q3520" i="3"/>
  <c r="V3519" i="3"/>
  <c r="R3519" i="3"/>
  <c r="Q3519" i="3"/>
  <c r="V3518" i="3"/>
  <c r="R3518" i="3"/>
  <c r="Q3518" i="3"/>
  <c r="V3517" i="3"/>
  <c r="R3517" i="3"/>
  <c r="Q3517" i="3"/>
  <c r="V3516" i="3"/>
  <c r="R3516" i="3"/>
  <c r="Q3516" i="3"/>
  <c r="V3515" i="3"/>
  <c r="R3515" i="3"/>
  <c r="Q3515" i="3"/>
  <c r="V3514" i="3"/>
  <c r="R3514" i="3"/>
  <c r="Q3514" i="3"/>
  <c r="V3513" i="3"/>
  <c r="R3513" i="3"/>
  <c r="Q3513" i="3"/>
  <c r="V3512" i="3"/>
  <c r="R3512" i="3"/>
  <c r="Q3512" i="3"/>
  <c r="V3511" i="3"/>
  <c r="R3511" i="3"/>
  <c r="Q3511" i="3"/>
  <c r="V3510" i="3"/>
  <c r="R3510" i="3"/>
  <c r="Q3510" i="3"/>
  <c r="V3509" i="3"/>
  <c r="R3509" i="3"/>
  <c r="Q3509" i="3"/>
  <c r="V3508" i="3"/>
  <c r="R3508" i="3"/>
  <c r="Q3508" i="3"/>
  <c r="V3507" i="3"/>
  <c r="R3507" i="3"/>
  <c r="Q3507" i="3"/>
  <c r="V3506" i="3"/>
  <c r="R3506" i="3"/>
  <c r="Q3506" i="3"/>
  <c r="V3505" i="3"/>
  <c r="R3505" i="3"/>
  <c r="Q3505" i="3"/>
  <c r="V3504" i="3"/>
  <c r="R3504" i="3"/>
  <c r="Q3504" i="3"/>
  <c r="V3503" i="3"/>
  <c r="R3503" i="3"/>
  <c r="Q3503" i="3"/>
  <c r="V3502" i="3"/>
  <c r="R3502" i="3"/>
  <c r="Q3502" i="3"/>
  <c r="V3501" i="3"/>
  <c r="R3501" i="3"/>
  <c r="Q3501" i="3"/>
  <c r="V3500" i="3"/>
  <c r="R3500" i="3"/>
  <c r="Q3500" i="3"/>
  <c r="V3499" i="3"/>
  <c r="R3499" i="3"/>
  <c r="Q3499" i="3"/>
  <c r="V3498" i="3"/>
  <c r="R3498" i="3"/>
  <c r="Q3498" i="3"/>
  <c r="V3497" i="3"/>
  <c r="R3497" i="3"/>
  <c r="Q3497" i="3"/>
  <c r="V3496" i="3"/>
  <c r="R3496" i="3"/>
  <c r="Q3496" i="3"/>
  <c r="V3495" i="3"/>
  <c r="R3495" i="3"/>
  <c r="Q3495" i="3"/>
  <c r="V3494" i="3"/>
  <c r="R3494" i="3"/>
  <c r="Q3494" i="3"/>
  <c r="V3493" i="3"/>
  <c r="R3493" i="3"/>
  <c r="Q3493" i="3"/>
  <c r="V3492" i="3"/>
  <c r="R3492" i="3"/>
  <c r="Q3492" i="3"/>
  <c r="V3491" i="3"/>
  <c r="R3491" i="3"/>
  <c r="Q3491" i="3"/>
  <c r="V3490" i="3"/>
  <c r="R3490" i="3"/>
  <c r="Q3490" i="3"/>
  <c r="V3489" i="3"/>
  <c r="R3489" i="3"/>
  <c r="Q3489" i="3"/>
  <c r="V3488" i="3"/>
  <c r="R3488" i="3"/>
  <c r="Q3488" i="3"/>
  <c r="V3487" i="3"/>
  <c r="R3487" i="3"/>
  <c r="Q3487" i="3"/>
  <c r="V3486" i="3"/>
  <c r="R3486" i="3"/>
  <c r="Q3486" i="3"/>
  <c r="V3485" i="3"/>
  <c r="R3485" i="3"/>
  <c r="Q3485" i="3"/>
  <c r="V3484" i="3"/>
  <c r="R3484" i="3"/>
  <c r="Q3484" i="3"/>
  <c r="V3483" i="3"/>
  <c r="R3483" i="3"/>
  <c r="Q3483" i="3"/>
  <c r="V3482" i="3"/>
  <c r="R3482" i="3"/>
  <c r="Q3482" i="3"/>
  <c r="V3481" i="3"/>
  <c r="R3481" i="3"/>
  <c r="Q3481" i="3"/>
  <c r="V3480" i="3"/>
  <c r="R3480" i="3"/>
  <c r="Q3480" i="3"/>
  <c r="V3479" i="3"/>
  <c r="R3479" i="3"/>
  <c r="Q3479" i="3"/>
  <c r="V3478" i="3"/>
  <c r="R3478" i="3"/>
  <c r="Q3478" i="3"/>
  <c r="V3477" i="3"/>
  <c r="R3477" i="3"/>
  <c r="Q3477" i="3"/>
  <c r="V3476" i="3"/>
  <c r="R3476" i="3"/>
  <c r="Q3476" i="3"/>
  <c r="V3475" i="3"/>
  <c r="R3475" i="3"/>
  <c r="Q3475" i="3"/>
  <c r="V3474" i="3"/>
  <c r="R3474" i="3"/>
  <c r="Q3474" i="3"/>
  <c r="V3473" i="3"/>
  <c r="R3473" i="3"/>
  <c r="Q3473" i="3"/>
  <c r="V3472" i="3"/>
  <c r="R3472" i="3"/>
  <c r="Q3472" i="3"/>
  <c r="V3471" i="3"/>
  <c r="R3471" i="3"/>
  <c r="Q3471" i="3"/>
  <c r="V3470" i="3"/>
  <c r="R3470" i="3"/>
  <c r="Q3470" i="3"/>
  <c r="V3469" i="3"/>
  <c r="R3469" i="3"/>
  <c r="Q3469" i="3"/>
  <c r="V3468" i="3"/>
  <c r="R3468" i="3"/>
  <c r="Q3468" i="3"/>
  <c r="V3467" i="3"/>
  <c r="R3467" i="3"/>
  <c r="Q3467" i="3"/>
  <c r="V3466" i="3"/>
  <c r="R3466" i="3"/>
  <c r="Q3466" i="3"/>
  <c r="V3465" i="3"/>
  <c r="R3465" i="3"/>
  <c r="Q3465" i="3"/>
  <c r="V3464" i="3"/>
  <c r="R3464" i="3"/>
  <c r="Q3464" i="3"/>
  <c r="V3463" i="3"/>
  <c r="R3463" i="3"/>
  <c r="Q3463" i="3"/>
  <c r="V3462" i="3"/>
  <c r="R3462" i="3"/>
  <c r="Q3462" i="3"/>
  <c r="V3461" i="3"/>
  <c r="R3461" i="3"/>
  <c r="Q3461" i="3"/>
  <c r="V3460" i="3"/>
  <c r="R3460" i="3"/>
  <c r="Q3460" i="3"/>
  <c r="V3459" i="3"/>
  <c r="R3459" i="3"/>
  <c r="Q3459" i="3"/>
  <c r="V3458" i="3"/>
  <c r="R3458" i="3"/>
  <c r="Q3458" i="3"/>
  <c r="V3457" i="3"/>
  <c r="R3457" i="3"/>
  <c r="Q3457" i="3"/>
  <c r="V3456" i="3"/>
  <c r="R3456" i="3"/>
  <c r="Q3456" i="3"/>
  <c r="V3455" i="3"/>
  <c r="R3455" i="3"/>
  <c r="Q3455" i="3"/>
  <c r="V3454" i="3"/>
  <c r="R3454" i="3"/>
  <c r="Q3454" i="3"/>
  <c r="V3453" i="3"/>
  <c r="R3453" i="3"/>
  <c r="Q3453" i="3"/>
  <c r="V3452" i="3"/>
  <c r="R3452" i="3"/>
  <c r="Q3452" i="3"/>
  <c r="V3451" i="3"/>
  <c r="R3451" i="3"/>
  <c r="Q3451" i="3"/>
  <c r="V3450" i="3"/>
  <c r="R3450" i="3"/>
  <c r="Q3450" i="3"/>
  <c r="V3449" i="3"/>
  <c r="R3449" i="3"/>
  <c r="Q3449" i="3"/>
  <c r="V3448" i="3"/>
  <c r="R3448" i="3"/>
  <c r="Q3448" i="3"/>
  <c r="V3447" i="3"/>
  <c r="R3447" i="3"/>
  <c r="Q3447" i="3"/>
  <c r="V3446" i="3"/>
  <c r="R3446" i="3"/>
  <c r="Q3446" i="3"/>
  <c r="V3445" i="3"/>
  <c r="R3445" i="3"/>
  <c r="Q3445" i="3"/>
  <c r="V3444" i="3"/>
  <c r="R3444" i="3"/>
  <c r="Q3444" i="3"/>
  <c r="V3443" i="3"/>
  <c r="R3443" i="3"/>
  <c r="Q3443" i="3"/>
  <c r="V3442" i="3"/>
  <c r="R3442" i="3"/>
  <c r="Q3442" i="3"/>
  <c r="V3441" i="3"/>
  <c r="R3441" i="3"/>
  <c r="Q3441" i="3"/>
  <c r="V3440" i="3"/>
  <c r="R3440" i="3"/>
  <c r="Q3440" i="3"/>
  <c r="V3439" i="3"/>
  <c r="R3439" i="3"/>
  <c r="Q3439" i="3"/>
  <c r="V3438" i="3"/>
  <c r="R3438" i="3"/>
  <c r="Q3438" i="3"/>
  <c r="V3437" i="3"/>
  <c r="R3437" i="3"/>
  <c r="Q3437" i="3"/>
  <c r="V3436" i="3"/>
  <c r="R3436" i="3"/>
  <c r="Q3436" i="3"/>
  <c r="V3435" i="3"/>
  <c r="R3435" i="3"/>
  <c r="Q3435" i="3"/>
  <c r="V3434" i="3"/>
  <c r="R3434" i="3"/>
  <c r="Q3434" i="3"/>
  <c r="V3433" i="3"/>
  <c r="R3433" i="3"/>
  <c r="Q3433" i="3"/>
  <c r="V3432" i="3"/>
  <c r="R3432" i="3"/>
  <c r="Q3432" i="3"/>
  <c r="V3431" i="3"/>
  <c r="R3431" i="3"/>
  <c r="Q3431" i="3"/>
  <c r="V3430" i="3"/>
  <c r="R3430" i="3"/>
  <c r="Q3430" i="3"/>
  <c r="V3429" i="3"/>
  <c r="R3429" i="3"/>
  <c r="Q3429" i="3"/>
  <c r="V3428" i="3"/>
  <c r="R3428" i="3"/>
  <c r="Q3428" i="3"/>
  <c r="V3427" i="3"/>
  <c r="R3427" i="3"/>
  <c r="Q3427" i="3"/>
  <c r="V3426" i="3"/>
  <c r="R3426" i="3"/>
  <c r="Q3426" i="3"/>
  <c r="V3425" i="3"/>
  <c r="R3425" i="3"/>
  <c r="Q3425" i="3"/>
  <c r="V3424" i="3"/>
  <c r="R3424" i="3"/>
  <c r="Q3424" i="3"/>
  <c r="V3423" i="3"/>
  <c r="R3423" i="3"/>
  <c r="Q3423" i="3"/>
  <c r="V3422" i="3"/>
  <c r="R3422" i="3"/>
  <c r="Q3422" i="3"/>
  <c r="V3421" i="3"/>
  <c r="R3421" i="3"/>
  <c r="Q3421" i="3"/>
  <c r="V3420" i="3"/>
  <c r="R3420" i="3"/>
  <c r="Q3420" i="3"/>
  <c r="V3419" i="3"/>
  <c r="R3419" i="3"/>
  <c r="Q3419" i="3"/>
  <c r="V3418" i="3"/>
  <c r="R3418" i="3"/>
  <c r="Q3418" i="3"/>
  <c r="V3417" i="3"/>
  <c r="R3417" i="3"/>
  <c r="Q3417" i="3"/>
  <c r="V3416" i="3"/>
  <c r="R3416" i="3"/>
  <c r="Q3416" i="3"/>
  <c r="V3415" i="3"/>
  <c r="R3415" i="3"/>
  <c r="Q3415" i="3"/>
  <c r="V3414" i="3"/>
  <c r="R3414" i="3"/>
  <c r="Q3414" i="3"/>
  <c r="V3413" i="3"/>
  <c r="R3413" i="3"/>
  <c r="Q3413" i="3"/>
  <c r="V3412" i="3"/>
  <c r="R3412" i="3"/>
  <c r="Q3412" i="3"/>
  <c r="V3411" i="3"/>
  <c r="R3411" i="3"/>
  <c r="Q3411" i="3"/>
  <c r="V3410" i="3"/>
  <c r="R3410" i="3"/>
  <c r="Q3410" i="3"/>
  <c r="V3409" i="3"/>
  <c r="R3409" i="3"/>
  <c r="Q3409" i="3"/>
  <c r="V3408" i="3"/>
  <c r="R3408" i="3"/>
  <c r="Q3408" i="3"/>
  <c r="V3407" i="3"/>
  <c r="R3407" i="3"/>
  <c r="Q3407" i="3"/>
  <c r="V3406" i="3"/>
  <c r="R3406" i="3"/>
  <c r="Q3406" i="3"/>
  <c r="V3405" i="3"/>
  <c r="R3405" i="3"/>
  <c r="Q3405" i="3"/>
  <c r="V3404" i="3"/>
  <c r="R3404" i="3"/>
  <c r="Q3404" i="3"/>
  <c r="V3403" i="3"/>
  <c r="R3403" i="3"/>
  <c r="Q3403" i="3"/>
  <c r="V3402" i="3"/>
  <c r="R3402" i="3"/>
  <c r="Q3402" i="3"/>
  <c r="V3401" i="3"/>
  <c r="R3401" i="3"/>
  <c r="Q3401" i="3"/>
  <c r="V3400" i="3"/>
  <c r="R3400" i="3"/>
  <c r="Q3400" i="3"/>
  <c r="V3399" i="3"/>
  <c r="R3399" i="3"/>
  <c r="Q3399" i="3"/>
  <c r="V3398" i="3"/>
  <c r="R3398" i="3"/>
  <c r="Q3398" i="3"/>
  <c r="V3397" i="3"/>
  <c r="R3397" i="3"/>
  <c r="Q3397" i="3"/>
  <c r="V3396" i="3"/>
  <c r="R3396" i="3"/>
  <c r="Q3396" i="3"/>
  <c r="V3395" i="3"/>
  <c r="R3395" i="3"/>
  <c r="Q3395" i="3"/>
  <c r="V3394" i="3"/>
  <c r="R3394" i="3"/>
  <c r="Q3394" i="3"/>
  <c r="V3393" i="3"/>
  <c r="R3393" i="3"/>
  <c r="Q3393" i="3"/>
  <c r="V3392" i="3"/>
  <c r="R3392" i="3"/>
  <c r="Q3392" i="3"/>
  <c r="V3391" i="3"/>
  <c r="R3391" i="3"/>
  <c r="Q3391" i="3"/>
  <c r="V3390" i="3"/>
  <c r="R3390" i="3"/>
  <c r="Q3390" i="3"/>
  <c r="V3389" i="3"/>
  <c r="R3389" i="3"/>
  <c r="Q3389" i="3"/>
  <c r="V3388" i="3"/>
  <c r="R3388" i="3"/>
  <c r="Q3388" i="3"/>
  <c r="V3387" i="3"/>
  <c r="R3387" i="3"/>
  <c r="Q3387" i="3"/>
  <c r="V3386" i="3"/>
  <c r="R3386" i="3"/>
  <c r="Q3386" i="3"/>
  <c r="V3385" i="3"/>
  <c r="R3385" i="3"/>
  <c r="Q3385" i="3"/>
  <c r="V3384" i="3"/>
  <c r="R3384" i="3"/>
  <c r="Q3384" i="3"/>
  <c r="V3383" i="3"/>
  <c r="R3383" i="3"/>
  <c r="Q3383" i="3"/>
  <c r="V3382" i="3"/>
  <c r="R3382" i="3"/>
  <c r="Q3382" i="3"/>
  <c r="V3381" i="3"/>
  <c r="R3381" i="3"/>
  <c r="Q3381" i="3"/>
  <c r="V3380" i="3"/>
  <c r="R3380" i="3"/>
  <c r="Q3380" i="3"/>
  <c r="V3379" i="3"/>
  <c r="R3379" i="3"/>
  <c r="Q3379" i="3"/>
  <c r="V3378" i="3"/>
  <c r="R3378" i="3"/>
  <c r="Q3378" i="3"/>
  <c r="V3377" i="3"/>
  <c r="R3377" i="3"/>
  <c r="Q3377" i="3"/>
  <c r="V3376" i="3"/>
  <c r="R3376" i="3"/>
  <c r="Q3376" i="3"/>
  <c r="V3375" i="3"/>
  <c r="R3375" i="3"/>
  <c r="Q3375" i="3"/>
  <c r="V3374" i="3"/>
  <c r="R3374" i="3"/>
  <c r="Q3374" i="3"/>
  <c r="V3373" i="3"/>
  <c r="R3373" i="3"/>
  <c r="Q3373" i="3"/>
  <c r="V3372" i="3"/>
  <c r="R3372" i="3"/>
  <c r="Q3372" i="3"/>
  <c r="V3371" i="3"/>
  <c r="R3371" i="3"/>
  <c r="Q3371" i="3"/>
  <c r="V3370" i="3"/>
  <c r="R3370" i="3"/>
  <c r="Q3370" i="3"/>
  <c r="V3369" i="3"/>
  <c r="R3369" i="3"/>
  <c r="Q3369" i="3"/>
  <c r="V3368" i="3"/>
  <c r="R3368" i="3"/>
  <c r="Q3368" i="3"/>
  <c r="V3367" i="3"/>
  <c r="R3367" i="3"/>
  <c r="Q3367" i="3"/>
  <c r="V3366" i="3"/>
  <c r="R3366" i="3"/>
  <c r="Q3366" i="3"/>
  <c r="V3365" i="3"/>
  <c r="R3365" i="3"/>
  <c r="Q3365" i="3"/>
  <c r="V3364" i="3"/>
  <c r="R3364" i="3"/>
  <c r="Q3364" i="3"/>
  <c r="V3363" i="3"/>
  <c r="R3363" i="3"/>
  <c r="Q3363" i="3"/>
  <c r="V3362" i="3"/>
  <c r="R3362" i="3"/>
  <c r="Q3362" i="3"/>
  <c r="V3361" i="3"/>
  <c r="R3361" i="3"/>
  <c r="Q3361" i="3"/>
  <c r="V3360" i="3"/>
  <c r="R3360" i="3"/>
  <c r="Q3360" i="3"/>
  <c r="V3359" i="3"/>
  <c r="R3359" i="3"/>
  <c r="Q3359" i="3"/>
  <c r="V3358" i="3"/>
  <c r="R3358" i="3"/>
  <c r="Q3358" i="3"/>
  <c r="V3357" i="3"/>
  <c r="R3357" i="3"/>
  <c r="Q3357" i="3"/>
  <c r="V3356" i="3"/>
  <c r="R3356" i="3"/>
  <c r="Q3356" i="3"/>
  <c r="V3355" i="3"/>
  <c r="R3355" i="3"/>
  <c r="Q3355" i="3"/>
  <c r="V3354" i="3"/>
  <c r="R3354" i="3"/>
  <c r="Q3354" i="3"/>
  <c r="V3353" i="3"/>
  <c r="R3353" i="3"/>
  <c r="Q3353" i="3"/>
  <c r="V3352" i="3"/>
  <c r="R3352" i="3"/>
  <c r="Q3352" i="3"/>
  <c r="V3351" i="3"/>
  <c r="R3351" i="3"/>
  <c r="Q3351" i="3"/>
  <c r="V3350" i="3"/>
  <c r="R3350" i="3"/>
  <c r="Q3350" i="3"/>
  <c r="V3349" i="3"/>
  <c r="R3349" i="3"/>
  <c r="Q3349" i="3"/>
  <c r="V3348" i="3"/>
  <c r="R3348" i="3"/>
  <c r="Q3348" i="3"/>
  <c r="V3347" i="3"/>
  <c r="R3347" i="3"/>
  <c r="Q3347" i="3"/>
  <c r="V3346" i="3"/>
  <c r="R3346" i="3"/>
  <c r="Q3346" i="3"/>
  <c r="V3345" i="3"/>
  <c r="R3345" i="3"/>
  <c r="Q3345" i="3"/>
  <c r="V3344" i="3"/>
  <c r="R3344" i="3"/>
  <c r="Q3344" i="3"/>
  <c r="V3343" i="3"/>
  <c r="R3343" i="3"/>
  <c r="Q3343" i="3"/>
  <c r="V3342" i="3"/>
  <c r="R3342" i="3"/>
  <c r="Q3342" i="3"/>
  <c r="V3341" i="3"/>
  <c r="R3341" i="3"/>
  <c r="Q3341" i="3"/>
  <c r="V3340" i="3"/>
  <c r="R3340" i="3"/>
  <c r="Q3340" i="3"/>
  <c r="V3339" i="3"/>
  <c r="R3339" i="3"/>
  <c r="Q3339" i="3"/>
  <c r="V3338" i="3"/>
  <c r="R3338" i="3"/>
  <c r="Q3338" i="3"/>
  <c r="V3337" i="3"/>
  <c r="R3337" i="3"/>
  <c r="Q3337" i="3"/>
  <c r="V3336" i="3"/>
  <c r="R3336" i="3"/>
  <c r="Q3336" i="3"/>
  <c r="V3335" i="3"/>
  <c r="R3335" i="3"/>
  <c r="Q3335" i="3"/>
  <c r="V3334" i="3"/>
  <c r="R3334" i="3"/>
  <c r="Q3334" i="3"/>
  <c r="V3333" i="3"/>
  <c r="R3333" i="3"/>
  <c r="Q3333" i="3"/>
  <c r="V3332" i="3"/>
  <c r="R3332" i="3"/>
  <c r="Q3332" i="3"/>
  <c r="V3331" i="3"/>
  <c r="R3331" i="3"/>
  <c r="Q3331" i="3"/>
  <c r="V3330" i="3"/>
  <c r="R3330" i="3"/>
  <c r="Q3330" i="3"/>
  <c r="V3329" i="3"/>
  <c r="R3329" i="3"/>
  <c r="Q3329" i="3"/>
  <c r="V3328" i="3"/>
  <c r="R3328" i="3"/>
  <c r="Q3328" i="3"/>
  <c r="V3327" i="3"/>
  <c r="R3327" i="3"/>
  <c r="Q3327" i="3"/>
  <c r="V3326" i="3"/>
  <c r="R3326" i="3"/>
  <c r="Q3326" i="3"/>
  <c r="V3325" i="3"/>
  <c r="R3325" i="3"/>
  <c r="Q3325" i="3"/>
  <c r="V3324" i="3"/>
  <c r="R3324" i="3"/>
  <c r="Q3324" i="3"/>
  <c r="V3323" i="3"/>
  <c r="R3323" i="3"/>
  <c r="Q3323" i="3"/>
  <c r="V3322" i="3"/>
  <c r="R3322" i="3"/>
  <c r="Q3322" i="3"/>
  <c r="V3321" i="3"/>
  <c r="R3321" i="3"/>
  <c r="Q3321" i="3"/>
  <c r="V3320" i="3"/>
  <c r="R3320" i="3"/>
  <c r="Q3320" i="3"/>
  <c r="V3319" i="3"/>
  <c r="R3319" i="3"/>
  <c r="Q3319" i="3"/>
  <c r="V3318" i="3"/>
  <c r="R3318" i="3"/>
  <c r="Q3318" i="3"/>
  <c r="V3317" i="3"/>
  <c r="R3317" i="3"/>
  <c r="Q3317" i="3"/>
  <c r="V3316" i="3"/>
  <c r="R3316" i="3"/>
  <c r="Q3316" i="3"/>
  <c r="V3315" i="3"/>
  <c r="R3315" i="3"/>
  <c r="Q3315" i="3"/>
  <c r="V3314" i="3"/>
  <c r="R3314" i="3"/>
  <c r="Q3314" i="3"/>
  <c r="V3313" i="3"/>
  <c r="R3313" i="3"/>
  <c r="Q3313" i="3"/>
  <c r="V3312" i="3"/>
  <c r="R3312" i="3"/>
  <c r="Q3312" i="3"/>
  <c r="V3311" i="3"/>
  <c r="R3311" i="3"/>
  <c r="Q3311" i="3"/>
  <c r="V3310" i="3"/>
  <c r="R3310" i="3"/>
  <c r="Q3310" i="3"/>
  <c r="V3309" i="3"/>
  <c r="R3309" i="3"/>
  <c r="Q3309" i="3"/>
  <c r="V3308" i="3"/>
  <c r="R3308" i="3"/>
  <c r="Q3308" i="3"/>
  <c r="V3307" i="3"/>
  <c r="R3307" i="3"/>
  <c r="Q3307" i="3"/>
  <c r="V3306" i="3"/>
  <c r="R3306" i="3"/>
  <c r="Q3306" i="3"/>
  <c r="V3305" i="3"/>
  <c r="R3305" i="3"/>
  <c r="Q3305" i="3"/>
  <c r="V3304" i="3"/>
  <c r="R3304" i="3"/>
  <c r="Q3304" i="3"/>
  <c r="V3303" i="3"/>
  <c r="R3303" i="3"/>
  <c r="Q3303" i="3"/>
  <c r="V3302" i="3"/>
  <c r="R3302" i="3"/>
  <c r="Q3302" i="3"/>
  <c r="V3301" i="3"/>
  <c r="R3301" i="3"/>
  <c r="Q3301" i="3"/>
  <c r="V3300" i="3"/>
  <c r="R3300" i="3"/>
  <c r="Q3300" i="3"/>
  <c r="V3299" i="3"/>
  <c r="R3299" i="3"/>
  <c r="Q3299" i="3"/>
  <c r="V3298" i="3"/>
  <c r="R3298" i="3"/>
  <c r="Q3298" i="3"/>
  <c r="V3297" i="3"/>
  <c r="R3297" i="3"/>
  <c r="Q3297" i="3"/>
  <c r="V3296" i="3"/>
  <c r="R3296" i="3"/>
  <c r="Q3296" i="3"/>
  <c r="V3295" i="3"/>
  <c r="R3295" i="3"/>
  <c r="Q3295" i="3"/>
  <c r="V3294" i="3"/>
  <c r="R3294" i="3"/>
  <c r="Q3294" i="3"/>
  <c r="V3293" i="3"/>
  <c r="R3293" i="3"/>
  <c r="Q3293" i="3"/>
  <c r="V3292" i="3"/>
  <c r="R3292" i="3"/>
  <c r="Q3292" i="3"/>
  <c r="V3291" i="3"/>
  <c r="R3291" i="3"/>
  <c r="Q3291" i="3"/>
  <c r="V3290" i="3"/>
  <c r="R3290" i="3"/>
  <c r="Q3290" i="3"/>
  <c r="V3289" i="3"/>
  <c r="R3289" i="3"/>
  <c r="Q3289" i="3"/>
  <c r="V3288" i="3"/>
  <c r="R3288" i="3"/>
  <c r="Q3288" i="3"/>
  <c r="V3287" i="3"/>
  <c r="R3287" i="3"/>
  <c r="Q3287" i="3"/>
  <c r="V3286" i="3"/>
  <c r="R3286" i="3"/>
  <c r="Q3286" i="3"/>
  <c r="V3285" i="3"/>
  <c r="R3285" i="3"/>
  <c r="Q3285" i="3"/>
  <c r="V3284" i="3"/>
  <c r="R3284" i="3"/>
  <c r="Q3284" i="3"/>
  <c r="V3283" i="3"/>
  <c r="R3283" i="3"/>
  <c r="Q3283" i="3"/>
  <c r="V3282" i="3"/>
  <c r="R3282" i="3"/>
  <c r="Q3282" i="3"/>
  <c r="V3281" i="3"/>
  <c r="R3281" i="3"/>
  <c r="Q3281" i="3"/>
  <c r="V3280" i="3"/>
  <c r="R3280" i="3"/>
  <c r="Q3280" i="3"/>
  <c r="V3279" i="3"/>
  <c r="R3279" i="3"/>
  <c r="Q3279" i="3"/>
  <c r="V3278" i="3"/>
  <c r="R3278" i="3"/>
  <c r="Q3278" i="3"/>
  <c r="V3277" i="3"/>
  <c r="R3277" i="3"/>
  <c r="Q3277" i="3"/>
  <c r="V3276" i="3"/>
  <c r="R3276" i="3"/>
  <c r="Q3276" i="3"/>
  <c r="V3275" i="3"/>
  <c r="R3275" i="3"/>
  <c r="Q3275" i="3"/>
  <c r="V3274" i="3"/>
  <c r="R3274" i="3"/>
  <c r="Q3274" i="3"/>
  <c r="V3273" i="3"/>
  <c r="R3273" i="3"/>
  <c r="Q3273" i="3"/>
  <c r="V3272" i="3"/>
  <c r="R3272" i="3"/>
  <c r="Q3272" i="3"/>
  <c r="V3271" i="3"/>
  <c r="R3271" i="3"/>
  <c r="Q3271" i="3"/>
  <c r="V3270" i="3"/>
  <c r="R3270" i="3"/>
  <c r="Q3270" i="3"/>
  <c r="V3269" i="3"/>
  <c r="R3269" i="3"/>
  <c r="Q3269" i="3"/>
  <c r="V3268" i="3"/>
  <c r="R3268" i="3"/>
  <c r="Q3268" i="3"/>
  <c r="V3267" i="3"/>
  <c r="R3267" i="3"/>
  <c r="Q3267" i="3"/>
  <c r="V3266" i="3"/>
  <c r="R3266" i="3"/>
  <c r="Q3266" i="3"/>
  <c r="V3265" i="3"/>
  <c r="R3265" i="3"/>
  <c r="Q3265" i="3"/>
  <c r="V3264" i="3"/>
  <c r="R3264" i="3"/>
  <c r="Q3264" i="3"/>
  <c r="V3263" i="3"/>
  <c r="R3263" i="3"/>
  <c r="Q3263" i="3"/>
  <c r="V3262" i="3"/>
  <c r="R3262" i="3"/>
  <c r="Q3262" i="3"/>
  <c r="V3261" i="3"/>
  <c r="R3261" i="3"/>
  <c r="Q3261" i="3"/>
  <c r="V3260" i="3"/>
  <c r="R3260" i="3"/>
  <c r="Q3260" i="3"/>
  <c r="V3259" i="3"/>
  <c r="R3259" i="3"/>
  <c r="Q3259" i="3"/>
  <c r="V3258" i="3"/>
  <c r="R3258" i="3"/>
  <c r="Q3258" i="3"/>
  <c r="V3257" i="3"/>
  <c r="R3257" i="3"/>
  <c r="Q3257" i="3"/>
  <c r="V3256" i="3"/>
  <c r="R3256" i="3"/>
  <c r="Q3256" i="3"/>
  <c r="V3255" i="3"/>
  <c r="R3255" i="3"/>
  <c r="Q3255" i="3"/>
  <c r="V3254" i="3"/>
  <c r="R3254" i="3"/>
  <c r="Q3254" i="3"/>
  <c r="V3253" i="3"/>
  <c r="R3253" i="3"/>
  <c r="Q3253" i="3"/>
  <c r="V3252" i="3"/>
  <c r="R3252" i="3"/>
  <c r="Q3252" i="3"/>
  <c r="V3251" i="3"/>
  <c r="R3251" i="3"/>
  <c r="Q3251" i="3"/>
  <c r="V3250" i="3"/>
  <c r="R3250" i="3"/>
  <c r="Q3250" i="3"/>
  <c r="V3249" i="3"/>
  <c r="R3249" i="3"/>
  <c r="Q3249" i="3"/>
  <c r="V3248" i="3"/>
  <c r="R3248" i="3"/>
  <c r="Q3248" i="3"/>
  <c r="V3247" i="3"/>
  <c r="R3247" i="3"/>
  <c r="Q3247" i="3"/>
  <c r="V3246" i="3"/>
  <c r="R3246" i="3"/>
  <c r="Q3246" i="3"/>
  <c r="V3245" i="3"/>
  <c r="R3245" i="3"/>
  <c r="Q3245" i="3"/>
  <c r="V3244" i="3"/>
  <c r="R3244" i="3"/>
  <c r="Q3244" i="3"/>
  <c r="V3243" i="3"/>
  <c r="R3243" i="3"/>
  <c r="Q3243" i="3"/>
  <c r="V3242" i="3"/>
  <c r="R3242" i="3"/>
  <c r="Q3242" i="3"/>
  <c r="V3241" i="3"/>
  <c r="R3241" i="3"/>
  <c r="Q3241" i="3"/>
  <c r="V3240" i="3"/>
  <c r="R3240" i="3"/>
  <c r="Q3240" i="3"/>
  <c r="V3239" i="3"/>
  <c r="R3239" i="3"/>
  <c r="Q3239" i="3"/>
  <c r="V3238" i="3"/>
  <c r="R3238" i="3"/>
  <c r="Q3238" i="3"/>
  <c r="V3237" i="3"/>
  <c r="R3237" i="3"/>
  <c r="Q3237" i="3"/>
  <c r="V3236" i="3"/>
  <c r="R3236" i="3"/>
  <c r="Q3236" i="3"/>
  <c r="V3235" i="3"/>
  <c r="R3235" i="3"/>
  <c r="Q3235" i="3"/>
  <c r="V3234" i="3"/>
  <c r="R3234" i="3"/>
  <c r="Q3234" i="3"/>
  <c r="V3233" i="3"/>
  <c r="R3233" i="3"/>
  <c r="Q3233" i="3"/>
  <c r="V3232" i="3"/>
  <c r="R3232" i="3"/>
  <c r="Q3232" i="3"/>
  <c r="V3231" i="3"/>
  <c r="R3231" i="3"/>
  <c r="Q3231" i="3"/>
  <c r="V3230" i="3"/>
  <c r="R3230" i="3"/>
  <c r="Q3230" i="3"/>
  <c r="V3229" i="3"/>
  <c r="R3229" i="3"/>
  <c r="Q3229" i="3"/>
  <c r="V3228" i="3"/>
  <c r="R3228" i="3"/>
  <c r="Q3228" i="3"/>
  <c r="V3227" i="3"/>
  <c r="R3227" i="3"/>
  <c r="Q3227" i="3"/>
  <c r="V3226" i="3"/>
  <c r="R3226" i="3"/>
  <c r="Q3226" i="3"/>
  <c r="V3225" i="3"/>
  <c r="R3225" i="3"/>
  <c r="Q3225" i="3"/>
  <c r="V3224" i="3"/>
  <c r="R3224" i="3"/>
  <c r="Q3224" i="3"/>
  <c r="V3223" i="3"/>
  <c r="R3223" i="3"/>
  <c r="Q3223" i="3"/>
  <c r="V3222" i="3"/>
  <c r="R3222" i="3"/>
  <c r="Q3222" i="3"/>
  <c r="V3221" i="3"/>
  <c r="R3221" i="3"/>
  <c r="Q3221" i="3"/>
  <c r="V3220" i="3"/>
  <c r="R3220" i="3"/>
  <c r="Q3220" i="3"/>
  <c r="V3219" i="3"/>
  <c r="R3219" i="3"/>
  <c r="Q3219" i="3"/>
  <c r="V3218" i="3"/>
  <c r="R3218" i="3"/>
  <c r="Q3218" i="3"/>
  <c r="V3217" i="3"/>
  <c r="R3217" i="3"/>
  <c r="Q3217" i="3"/>
  <c r="V3216" i="3"/>
  <c r="R3216" i="3"/>
  <c r="Q3216" i="3"/>
  <c r="V3215" i="3"/>
  <c r="R3215" i="3"/>
  <c r="Q3215" i="3"/>
  <c r="V3214" i="3"/>
  <c r="R3214" i="3"/>
  <c r="Q3214" i="3"/>
  <c r="V3213" i="3"/>
  <c r="R3213" i="3"/>
  <c r="Q3213" i="3"/>
  <c r="V3212" i="3"/>
  <c r="R3212" i="3"/>
  <c r="Q3212" i="3"/>
  <c r="V3211" i="3"/>
  <c r="R3211" i="3"/>
  <c r="Q3211" i="3"/>
  <c r="V3210" i="3"/>
  <c r="R3210" i="3"/>
  <c r="Q3210" i="3"/>
  <c r="V3209" i="3"/>
  <c r="R3209" i="3"/>
  <c r="Q3209" i="3"/>
  <c r="V3208" i="3"/>
  <c r="R3208" i="3"/>
  <c r="Q3208" i="3"/>
  <c r="V3207" i="3"/>
  <c r="R3207" i="3"/>
  <c r="Q3207" i="3"/>
  <c r="V3206" i="3"/>
  <c r="R3206" i="3"/>
  <c r="Q3206" i="3"/>
  <c r="V3205" i="3"/>
  <c r="R3205" i="3"/>
  <c r="Q3205" i="3"/>
  <c r="V3204" i="3"/>
  <c r="R3204" i="3"/>
  <c r="Q3204" i="3"/>
  <c r="V3203" i="3"/>
  <c r="R3203" i="3"/>
  <c r="Q3203" i="3"/>
  <c r="V3202" i="3"/>
  <c r="R3202" i="3"/>
  <c r="Q3202" i="3"/>
  <c r="V3201" i="3"/>
  <c r="R3201" i="3"/>
  <c r="Q3201" i="3"/>
  <c r="V3200" i="3"/>
  <c r="R3200" i="3"/>
  <c r="Q3200" i="3"/>
  <c r="V3199" i="3"/>
  <c r="R3199" i="3"/>
  <c r="Q3199" i="3"/>
  <c r="V3198" i="3"/>
  <c r="R3198" i="3"/>
  <c r="Q3198" i="3"/>
  <c r="V3197" i="3"/>
  <c r="R3197" i="3"/>
  <c r="Q3197" i="3"/>
  <c r="V3196" i="3"/>
  <c r="R3196" i="3"/>
  <c r="Q3196" i="3"/>
  <c r="V3195" i="3"/>
  <c r="R3195" i="3"/>
  <c r="Q3195" i="3"/>
  <c r="V3194" i="3"/>
  <c r="R3194" i="3"/>
  <c r="Q3194" i="3"/>
  <c r="V3193" i="3"/>
  <c r="R3193" i="3"/>
  <c r="Q3193" i="3"/>
  <c r="V3192" i="3"/>
  <c r="R3192" i="3"/>
  <c r="Q3192" i="3"/>
  <c r="V3191" i="3"/>
  <c r="R3191" i="3"/>
  <c r="Q3191" i="3"/>
  <c r="V3190" i="3"/>
  <c r="R3190" i="3"/>
  <c r="Q3190" i="3"/>
  <c r="V3189" i="3"/>
  <c r="R3189" i="3"/>
  <c r="Q3189" i="3"/>
  <c r="V3188" i="3"/>
  <c r="R3188" i="3"/>
  <c r="Q3188" i="3"/>
  <c r="V3187" i="3"/>
  <c r="R3187" i="3"/>
  <c r="Q3187" i="3"/>
  <c r="V3186" i="3"/>
  <c r="R3186" i="3"/>
  <c r="Q3186" i="3"/>
  <c r="V3185" i="3"/>
  <c r="R3185" i="3"/>
  <c r="Q3185" i="3"/>
  <c r="V3184" i="3"/>
  <c r="R3184" i="3"/>
  <c r="Q3184" i="3"/>
  <c r="V3183" i="3"/>
  <c r="R3183" i="3"/>
  <c r="Q3183" i="3"/>
  <c r="V3182" i="3"/>
  <c r="R3182" i="3"/>
  <c r="Q3182" i="3"/>
  <c r="V3181" i="3"/>
  <c r="R3181" i="3"/>
  <c r="Q3181" i="3"/>
  <c r="V3180" i="3"/>
  <c r="R3180" i="3"/>
  <c r="Q3180" i="3"/>
  <c r="V3179" i="3"/>
  <c r="R3179" i="3"/>
  <c r="Q3179" i="3"/>
  <c r="V3178" i="3"/>
  <c r="R3178" i="3"/>
  <c r="Q3178" i="3"/>
  <c r="V3177" i="3"/>
  <c r="R3177" i="3"/>
  <c r="Q3177" i="3"/>
  <c r="V3176" i="3"/>
  <c r="R3176" i="3"/>
  <c r="Q3176" i="3"/>
  <c r="V3175" i="3"/>
  <c r="R3175" i="3"/>
  <c r="Q3175" i="3"/>
  <c r="V3174" i="3"/>
  <c r="R3174" i="3"/>
  <c r="Q3174" i="3"/>
  <c r="V3173" i="3"/>
  <c r="R3173" i="3"/>
  <c r="Q3173" i="3"/>
  <c r="V3172" i="3"/>
  <c r="R3172" i="3"/>
  <c r="Q3172" i="3"/>
  <c r="V3171" i="3"/>
  <c r="R3171" i="3"/>
  <c r="Q3171" i="3"/>
  <c r="V3170" i="3"/>
  <c r="R3170" i="3"/>
  <c r="Q3170" i="3"/>
  <c r="V3169" i="3"/>
  <c r="R3169" i="3"/>
  <c r="Q3169" i="3"/>
  <c r="V3168" i="3"/>
  <c r="R3168" i="3"/>
  <c r="Q3168" i="3"/>
  <c r="V3167" i="3"/>
  <c r="R3167" i="3"/>
  <c r="Q3167" i="3"/>
  <c r="V3166" i="3"/>
  <c r="R3166" i="3"/>
  <c r="Q3166" i="3"/>
  <c r="V3165" i="3"/>
  <c r="R3165" i="3"/>
  <c r="Q3165" i="3"/>
  <c r="V3164" i="3"/>
  <c r="R3164" i="3"/>
  <c r="Q3164" i="3"/>
  <c r="V3163" i="3"/>
  <c r="R3163" i="3"/>
  <c r="Q3163" i="3"/>
  <c r="V3162" i="3"/>
  <c r="R3162" i="3"/>
  <c r="Q3162" i="3"/>
  <c r="V3161" i="3"/>
  <c r="R3161" i="3"/>
  <c r="Q3161" i="3"/>
  <c r="V3160" i="3"/>
  <c r="R3160" i="3"/>
  <c r="Q3160" i="3"/>
  <c r="V3159" i="3"/>
  <c r="R3159" i="3"/>
  <c r="Q3159" i="3"/>
  <c r="V3158" i="3"/>
  <c r="R3158" i="3"/>
  <c r="Q3158" i="3"/>
  <c r="V3157" i="3"/>
  <c r="R3157" i="3"/>
  <c r="Q3157" i="3"/>
  <c r="V3156" i="3"/>
  <c r="R3156" i="3"/>
  <c r="Q3156" i="3"/>
  <c r="V3155" i="3"/>
  <c r="R3155" i="3"/>
  <c r="Q3155" i="3"/>
  <c r="V3154" i="3"/>
  <c r="R3154" i="3"/>
  <c r="Q3154" i="3"/>
  <c r="V3153" i="3"/>
  <c r="R3153" i="3"/>
  <c r="Q3153" i="3"/>
  <c r="V3152" i="3"/>
  <c r="R3152" i="3"/>
  <c r="Q3152" i="3"/>
  <c r="V3151" i="3"/>
  <c r="R3151" i="3"/>
  <c r="Q3151" i="3"/>
  <c r="V3150" i="3"/>
  <c r="R3150" i="3"/>
  <c r="Q3150" i="3"/>
  <c r="V3149" i="3"/>
  <c r="R3149" i="3"/>
  <c r="Q3149" i="3"/>
  <c r="V3148" i="3"/>
  <c r="R3148" i="3"/>
  <c r="Q3148" i="3"/>
  <c r="V3147" i="3"/>
  <c r="R3147" i="3"/>
  <c r="Q3147" i="3"/>
  <c r="V3146" i="3"/>
  <c r="R3146" i="3"/>
  <c r="Q3146" i="3"/>
  <c r="V3145" i="3"/>
  <c r="R3145" i="3"/>
  <c r="Q3145" i="3"/>
  <c r="V3144" i="3"/>
  <c r="R3144" i="3"/>
  <c r="Q3144" i="3"/>
  <c r="V3143" i="3"/>
  <c r="R3143" i="3"/>
  <c r="Q3143" i="3"/>
  <c r="V3142" i="3"/>
  <c r="R3142" i="3"/>
  <c r="Q3142" i="3"/>
  <c r="V3141" i="3"/>
  <c r="R3141" i="3"/>
  <c r="Q3141" i="3"/>
  <c r="V3140" i="3"/>
  <c r="R3140" i="3"/>
  <c r="Q3140" i="3"/>
  <c r="V3139" i="3"/>
  <c r="R3139" i="3"/>
  <c r="Q3139" i="3"/>
  <c r="V3138" i="3"/>
  <c r="R3138" i="3"/>
  <c r="Q3138" i="3"/>
  <c r="V3137" i="3"/>
  <c r="R3137" i="3"/>
  <c r="Q3137" i="3"/>
  <c r="V3136" i="3"/>
  <c r="R3136" i="3"/>
  <c r="Q3136" i="3"/>
  <c r="V3135" i="3"/>
  <c r="R3135" i="3"/>
  <c r="Q3135" i="3"/>
  <c r="V3134" i="3"/>
  <c r="R3134" i="3"/>
  <c r="Q3134" i="3"/>
  <c r="V3133" i="3"/>
  <c r="R3133" i="3"/>
  <c r="Q3133" i="3"/>
  <c r="V3132" i="3"/>
  <c r="R3132" i="3"/>
  <c r="Q3132" i="3"/>
  <c r="V3131" i="3"/>
  <c r="R3131" i="3"/>
  <c r="Q3131" i="3"/>
  <c r="V3130" i="3"/>
  <c r="R3130" i="3"/>
  <c r="Q3130" i="3"/>
  <c r="V3129" i="3"/>
  <c r="R3129" i="3"/>
  <c r="Q3129" i="3"/>
  <c r="V3128" i="3"/>
  <c r="R3128" i="3"/>
  <c r="Q3128" i="3"/>
  <c r="V3127" i="3"/>
  <c r="R3127" i="3"/>
  <c r="Q3127" i="3"/>
  <c r="V3126" i="3"/>
  <c r="R3126" i="3"/>
  <c r="Q3126" i="3"/>
  <c r="V3125" i="3"/>
  <c r="R3125" i="3"/>
  <c r="Q3125" i="3"/>
  <c r="V3124" i="3"/>
  <c r="R3124" i="3"/>
  <c r="Q3124" i="3"/>
  <c r="V3123" i="3"/>
  <c r="R3123" i="3"/>
  <c r="Q3123" i="3"/>
  <c r="V3122" i="3"/>
  <c r="R3122" i="3"/>
  <c r="Q3122" i="3"/>
  <c r="V3121" i="3"/>
  <c r="R3121" i="3"/>
  <c r="Q3121" i="3"/>
  <c r="V3120" i="3"/>
  <c r="R3120" i="3"/>
  <c r="Q3120" i="3"/>
  <c r="V3119" i="3"/>
  <c r="R3119" i="3"/>
  <c r="Q3119" i="3"/>
  <c r="V3118" i="3"/>
  <c r="R3118" i="3"/>
  <c r="Q3118" i="3"/>
  <c r="V3117" i="3"/>
  <c r="R3117" i="3"/>
  <c r="Q3117" i="3"/>
  <c r="V3116" i="3"/>
  <c r="R3116" i="3"/>
  <c r="Q3116" i="3"/>
  <c r="V3115" i="3"/>
  <c r="R3115" i="3"/>
  <c r="Q3115" i="3"/>
  <c r="V3114" i="3"/>
  <c r="R3114" i="3"/>
  <c r="Q3114" i="3"/>
  <c r="V3113" i="3"/>
  <c r="R3113" i="3"/>
  <c r="Q3113" i="3"/>
  <c r="V3112" i="3"/>
  <c r="R3112" i="3"/>
  <c r="Q3112" i="3"/>
  <c r="V3111" i="3"/>
  <c r="R3111" i="3"/>
  <c r="Q3111" i="3"/>
  <c r="V3110" i="3"/>
  <c r="R3110" i="3"/>
  <c r="Q3110" i="3"/>
  <c r="V3109" i="3"/>
  <c r="R3109" i="3"/>
  <c r="Q3109" i="3"/>
  <c r="V3108" i="3"/>
  <c r="R3108" i="3"/>
  <c r="Q3108" i="3"/>
  <c r="V3107" i="3"/>
  <c r="R3107" i="3"/>
  <c r="Q3107" i="3"/>
  <c r="V3106" i="3"/>
  <c r="R3106" i="3"/>
  <c r="Q3106" i="3"/>
  <c r="V3105" i="3"/>
  <c r="R3105" i="3"/>
  <c r="Q3105" i="3"/>
  <c r="V3104" i="3"/>
  <c r="R3104" i="3"/>
  <c r="Q3104" i="3"/>
  <c r="V3103" i="3"/>
  <c r="R3103" i="3"/>
  <c r="Q3103" i="3"/>
  <c r="V3102" i="3"/>
  <c r="R3102" i="3"/>
  <c r="Q3102" i="3"/>
  <c r="V3101" i="3"/>
  <c r="R3101" i="3"/>
  <c r="Q3101" i="3"/>
  <c r="V3100" i="3"/>
  <c r="R3100" i="3"/>
  <c r="Q3100" i="3"/>
  <c r="V3099" i="3"/>
  <c r="R3099" i="3"/>
  <c r="Q3099" i="3"/>
  <c r="V3098" i="3"/>
  <c r="R3098" i="3"/>
  <c r="Q3098" i="3"/>
  <c r="V3097" i="3"/>
  <c r="R3097" i="3"/>
  <c r="Q3097" i="3"/>
  <c r="V3096" i="3"/>
  <c r="R3096" i="3"/>
  <c r="Q3096" i="3"/>
  <c r="V3095" i="3"/>
  <c r="R3095" i="3"/>
  <c r="Q3095" i="3"/>
  <c r="V3094" i="3"/>
  <c r="R3094" i="3"/>
  <c r="Q3094" i="3"/>
  <c r="V3093" i="3"/>
  <c r="R3093" i="3"/>
  <c r="Q3093" i="3"/>
  <c r="V3092" i="3"/>
  <c r="R3092" i="3"/>
  <c r="Q3092" i="3"/>
  <c r="V3091" i="3"/>
  <c r="R3091" i="3"/>
  <c r="Q3091" i="3"/>
  <c r="V3090" i="3"/>
  <c r="R3090" i="3"/>
  <c r="Q3090" i="3"/>
  <c r="V3089" i="3"/>
  <c r="R3089" i="3"/>
  <c r="Q3089" i="3"/>
  <c r="V3088" i="3"/>
  <c r="R3088" i="3"/>
  <c r="Q3088" i="3"/>
  <c r="V3087" i="3"/>
  <c r="R3087" i="3"/>
  <c r="Q3087" i="3"/>
  <c r="V3086" i="3"/>
  <c r="R3086" i="3"/>
  <c r="Q3086" i="3"/>
  <c r="V3085" i="3"/>
  <c r="R3085" i="3"/>
  <c r="Q3085" i="3"/>
  <c r="V3084" i="3"/>
  <c r="R3084" i="3"/>
  <c r="Q3084" i="3"/>
  <c r="V3083" i="3"/>
  <c r="R3083" i="3"/>
  <c r="Q3083" i="3"/>
  <c r="V3082" i="3"/>
  <c r="R3082" i="3"/>
  <c r="Q3082" i="3"/>
  <c r="V3081" i="3"/>
  <c r="R3081" i="3"/>
  <c r="Q3081" i="3"/>
  <c r="V3080" i="3"/>
  <c r="R3080" i="3"/>
  <c r="Q3080" i="3"/>
  <c r="V3079" i="3"/>
  <c r="R3079" i="3"/>
  <c r="Q3079" i="3"/>
  <c r="V3078" i="3"/>
  <c r="R3078" i="3"/>
  <c r="Q3078" i="3"/>
  <c r="V3077" i="3"/>
  <c r="R3077" i="3"/>
  <c r="Q3077" i="3"/>
  <c r="V3076" i="3"/>
  <c r="R3076" i="3"/>
  <c r="Q3076" i="3"/>
  <c r="V3075" i="3"/>
  <c r="R3075" i="3"/>
  <c r="Q3075" i="3"/>
  <c r="V3074" i="3"/>
  <c r="R3074" i="3"/>
  <c r="Q3074" i="3"/>
  <c r="V3073" i="3"/>
  <c r="R3073" i="3"/>
  <c r="Q3073" i="3"/>
  <c r="V3072" i="3"/>
  <c r="R3072" i="3"/>
  <c r="Q3072" i="3"/>
  <c r="V3071" i="3"/>
  <c r="R3071" i="3"/>
  <c r="Q3071" i="3"/>
  <c r="V3070" i="3"/>
  <c r="R3070" i="3"/>
  <c r="Q3070" i="3"/>
  <c r="V3069" i="3"/>
  <c r="R3069" i="3"/>
  <c r="Q3069" i="3"/>
  <c r="V3068" i="3"/>
  <c r="R3068" i="3"/>
  <c r="Q3068" i="3"/>
  <c r="V3067" i="3"/>
  <c r="R3067" i="3"/>
  <c r="Q3067" i="3"/>
  <c r="V3066" i="3"/>
  <c r="R3066" i="3"/>
  <c r="Q3066" i="3"/>
  <c r="V3065" i="3"/>
  <c r="R3065" i="3"/>
  <c r="Q3065" i="3"/>
  <c r="V3064" i="3"/>
  <c r="R3064" i="3"/>
  <c r="Q3064" i="3"/>
  <c r="V3063" i="3"/>
  <c r="R3063" i="3"/>
  <c r="Q3063" i="3"/>
  <c r="V3062" i="3"/>
  <c r="R3062" i="3"/>
  <c r="Q3062" i="3"/>
  <c r="V3061" i="3"/>
  <c r="R3061" i="3"/>
  <c r="Q3061" i="3"/>
  <c r="V3060" i="3"/>
  <c r="R3060" i="3"/>
  <c r="Q3060" i="3"/>
  <c r="V3059" i="3"/>
  <c r="R3059" i="3"/>
  <c r="Q3059" i="3"/>
  <c r="V3058" i="3"/>
  <c r="R3058" i="3"/>
  <c r="Q3058" i="3"/>
  <c r="V3057" i="3"/>
  <c r="R3057" i="3"/>
  <c r="Q3057" i="3"/>
  <c r="V3056" i="3"/>
  <c r="R3056" i="3"/>
  <c r="Q3056" i="3"/>
  <c r="V3055" i="3"/>
  <c r="R3055" i="3"/>
  <c r="Q3055" i="3"/>
  <c r="V3054" i="3"/>
  <c r="R3054" i="3"/>
  <c r="Q3054" i="3"/>
  <c r="V3053" i="3"/>
  <c r="R3053" i="3"/>
  <c r="Q3053" i="3"/>
  <c r="V3052" i="3"/>
  <c r="R3052" i="3"/>
  <c r="Q3052" i="3"/>
  <c r="V3051" i="3"/>
  <c r="R3051" i="3"/>
  <c r="Q3051" i="3"/>
  <c r="V3050" i="3"/>
  <c r="R3050" i="3"/>
  <c r="Q3050" i="3"/>
  <c r="V3049" i="3"/>
  <c r="R3049" i="3"/>
  <c r="Q3049" i="3"/>
  <c r="V3048" i="3"/>
  <c r="R3048" i="3"/>
  <c r="Q3048" i="3"/>
  <c r="V3047" i="3"/>
  <c r="R3047" i="3"/>
  <c r="Q3047" i="3"/>
  <c r="V3046" i="3"/>
  <c r="R3046" i="3"/>
  <c r="Q3046" i="3"/>
  <c r="V3045" i="3"/>
  <c r="R3045" i="3"/>
  <c r="Q3045" i="3"/>
  <c r="V3044" i="3"/>
  <c r="R3044" i="3"/>
  <c r="Q3044" i="3"/>
  <c r="V3043" i="3"/>
  <c r="R3043" i="3"/>
  <c r="Q3043" i="3"/>
  <c r="V3042" i="3"/>
  <c r="R3042" i="3"/>
  <c r="Q3042" i="3"/>
  <c r="V3041" i="3"/>
  <c r="R3041" i="3"/>
  <c r="Q3041" i="3"/>
  <c r="V3040" i="3"/>
  <c r="R3040" i="3"/>
  <c r="Q3040" i="3"/>
  <c r="V3039" i="3"/>
  <c r="R3039" i="3"/>
  <c r="Q3039" i="3"/>
  <c r="V3038" i="3"/>
  <c r="R3038" i="3"/>
  <c r="Q3038" i="3"/>
  <c r="V3037" i="3"/>
  <c r="R3037" i="3"/>
  <c r="Q3037" i="3"/>
  <c r="V3036" i="3"/>
  <c r="R3036" i="3"/>
  <c r="Q3036" i="3"/>
  <c r="V3035" i="3"/>
  <c r="R3035" i="3"/>
  <c r="Q3035" i="3"/>
  <c r="V3034" i="3"/>
  <c r="R3034" i="3"/>
  <c r="Q3034" i="3"/>
  <c r="V3033" i="3"/>
  <c r="R3033" i="3"/>
  <c r="Q3033" i="3"/>
  <c r="V3032" i="3"/>
  <c r="R3032" i="3"/>
  <c r="Q3032" i="3"/>
  <c r="V3031" i="3"/>
  <c r="R3031" i="3"/>
  <c r="Q3031" i="3"/>
  <c r="V3030" i="3"/>
  <c r="R3030" i="3"/>
  <c r="Q3030" i="3"/>
  <c r="V3029" i="3"/>
  <c r="R3029" i="3"/>
  <c r="Q3029" i="3"/>
  <c r="V3028" i="3"/>
  <c r="R3028" i="3"/>
  <c r="Q3028" i="3"/>
  <c r="V3027" i="3"/>
  <c r="R3027" i="3"/>
  <c r="Q3027" i="3"/>
  <c r="V3026" i="3"/>
  <c r="R3026" i="3"/>
  <c r="Q3026" i="3"/>
  <c r="V3025" i="3"/>
  <c r="R3025" i="3"/>
  <c r="Q3025" i="3"/>
  <c r="V3024" i="3"/>
  <c r="R3024" i="3"/>
  <c r="Q3024" i="3"/>
  <c r="V3023" i="3"/>
  <c r="R3023" i="3"/>
  <c r="Q3023" i="3"/>
  <c r="V3022" i="3"/>
  <c r="R3022" i="3"/>
  <c r="Q3022" i="3"/>
  <c r="V3021" i="3"/>
  <c r="R3021" i="3"/>
  <c r="Q3021" i="3"/>
  <c r="V3020" i="3"/>
  <c r="R3020" i="3"/>
  <c r="Q3020" i="3"/>
  <c r="V3019" i="3"/>
  <c r="R3019" i="3"/>
  <c r="Q3019" i="3"/>
  <c r="V3018" i="3"/>
  <c r="R3018" i="3"/>
  <c r="Q3018" i="3"/>
  <c r="V3017" i="3"/>
  <c r="R3017" i="3"/>
  <c r="Q3017" i="3"/>
  <c r="V3016" i="3"/>
  <c r="R3016" i="3"/>
  <c r="Q3016" i="3"/>
  <c r="V3015" i="3"/>
  <c r="R3015" i="3"/>
  <c r="Q3015" i="3"/>
  <c r="V3014" i="3"/>
  <c r="R3014" i="3"/>
  <c r="Q3014" i="3"/>
  <c r="V3013" i="3"/>
  <c r="R3013" i="3"/>
  <c r="Q3013" i="3"/>
  <c r="V3012" i="3"/>
  <c r="R3012" i="3"/>
  <c r="Q3012" i="3"/>
  <c r="V3011" i="3"/>
  <c r="R3011" i="3"/>
  <c r="Q3011" i="3"/>
  <c r="V3010" i="3"/>
  <c r="R3010" i="3"/>
  <c r="Q3010" i="3"/>
  <c r="V3009" i="3"/>
  <c r="R3009" i="3"/>
  <c r="Q3009" i="3"/>
  <c r="V3008" i="3"/>
  <c r="R3008" i="3"/>
  <c r="Q3008" i="3"/>
  <c r="V3007" i="3"/>
  <c r="R3007" i="3"/>
  <c r="Q3007" i="3"/>
  <c r="V3006" i="3"/>
  <c r="R3006" i="3"/>
  <c r="Q3006" i="3"/>
  <c r="V3005" i="3"/>
  <c r="R3005" i="3"/>
  <c r="Q3005" i="3"/>
  <c r="V3004" i="3"/>
  <c r="R3004" i="3"/>
  <c r="Q3004" i="3"/>
  <c r="V3003" i="3"/>
  <c r="R3003" i="3"/>
  <c r="Q3003" i="3"/>
  <c r="V3002" i="3"/>
  <c r="R3002" i="3"/>
  <c r="Q3002" i="3"/>
  <c r="V3001" i="3"/>
  <c r="R3001" i="3"/>
  <c r="Q3001" i="3"/>
  <c r="V3000" i="3"/>
  <c r="R3000" i="3"/>
  <c r="Q3000" i="3"/>
  <c r="V2999" i="3"/>
  <c r="R2999" i="3"/>
  <c r="Q2999" i="3"/>
  <c r="V2998" i="3"/>
  <c r="R2998" i="3"/>
  <c r="Q2998" i="3"/>
  <c r="V2997" i="3"/>
  <c r="R2997" i="3"/>
  <c r="Q2997" i="3"/>
  <c r="V2996" i="3"/>
  <c r="R2996" i="3"/>
  <c r="Q2996" i="3"/>
  <c r="V2995" i="3"/>
  <c r="R2995" i="3"/>
  <c r="Q2995" i="3"/>
  <c r="V2994" i="3"/>
  <c r="R2994" i="3"/>
  <c r="Q2994" i="3"/>
  <c r="V2993" i="3"/>
  <c r="R2993" i="3"/>
  <c r="Q2993" i="3"/>
  <c r="V2992" i="3"/>
  <c r="R2992" i="3"/>
  <c r="Q2992" i="3"/>
  <c r="V2991" i="3"/>
  <c r="R2991" i="3"/>
  <c r="Q2991" i="3"/>
  <c r="V2990" i="3"/>
  <c r="R2990" i="3"/>
  <c r="Q2990" i="3"/>
  <c r="V2989" i="3"/>
  <c r="R2989" i="3"/>
  <c r="Q2989" i="3"/>
  <c r="V2988" i="3"/>
  <c r="R2988" i="3"/>
  <c r="Q2988" i="3"/>
  <c r="V2987" i="3"/>
  <c r="R2987" i="3"/>
  <c r="Q2987" i="3"/>
  <c r="V2986" i="3"/>
  <c r="R2986" i="3"/>
  <c r="Q2986" i="3"/>
  <c r="V2985" i="3"/>
  <c r="R2985" i="3"/>
  <c r="Q2985" i="3"/>
  <c r="V2984" i="3"/>
  <c r="R2984" i="3"/>
  <c r="Q2984" i="3"/>
  <c r="V2983" i="3"/>
  <c r="R2983" i="3"/>
  <c r="Q2983" i="3"/>
  <c r="V2982" i="3"/>
  <c r="R2982" i="3"/>
  <c r="Q2982" i="3"/>
  <c r="V2981" i="3"/>
  <c r="R2981" i="3"/>
  <c r="Q2981" i="3"/>
  <c r="V2980" i="3"/>
  <c r="R2980" i="3"/>
  <c r="Q2980" i="3"/>
  <c r="V2979" i="3"/>
  <c r="R2979" i="3"/>
  <c r="Q2979" i="3"/>
  <c r="V2978" i="3"/>
  <c r="R2978" i="3"/>
  <c r="Q2978" i="3"/>
  <c r="V2977" i="3"/>
  <c r="R2977" i="3"/>
  <c r="Q2977" i="3"/>
  <c r="V2976" i="3"/>
  <c r="R2976" i="3"/>
  <c r="Q2976" i="3"/>
  <c r="V2975" i="3"/>
  <c r="R2975" i="3"/>
  <c r="Q2975" i="3"/>
  <c r="V2974" i="3"/>
  <c r="R2974" i="3"/>
  <c r="Q2974" i="3"/>
  <c r="V2973" i="3"/>
  <c r="R2973" i="3"/>
  <c r="Q2973" i="3"/>
  <c r="V2972" i="3"/>
  <c r="R2972" i="3"/>
  <c r="Q2972" i="3"/>
  <c r="V2971" i="3"/>
  <c r="R2971" i="3"/>
  <c r="Q2971" i="3"/>
  <c r="V2970" i="3"/>
  <c r="R2970" i="3"/>
  <c r="Q2970" i="3"/>
  <c r="V2969" i="3"/>
  <c r="R2969" i="3"/>
  <c r="Q2969" i="3"/>
  <c r="V2968" i="3"/>
  <c r="R2968" i="3"/>
  <c r="Q2968" i="3"/>
  <c r="V2967" i="3"/>
  <c r="R2967" i="3"/>
  <c r="Q2967" i="3"/>
  <c r="V2966" i="3"/>
  <c r="R2966" i="3"/>
  <c r="Q2966" i="3"/>
  <c r="V2965" i="3"/>
  <c r="R2965" i="3"/>
  <c r="Q2965" i="3"/>
  <c r="V2964" i="3"/>
  <c r="R2964" i="3"/>
  <c r="Q2964" i="3"/>
  <c r="V2963" i="3"/>
  <c r="R2963" i="3"/>
  <c r="Q2963" i="3"/>
  <c r="V2962" i="3"/>
  <c r="R2962" i="3"/>
  <c r="Q2962" i="3"/>
  <c r="V2961" i="3"/>
  <c r="R2961" i="3"/>
  <c r="Q2961" i="3"/>
  <c r="V2960" i="3"/>
  <c r="R2960" i="3"/>
  <c r="Q2960" i="3"/>
  <c r="V2959" i="3"/>
  <c r="R2959" i="3"/>
  <c r="Q2959" i="3"/>
  <c r="V2958" i="3"/>
  <c r="R2958" i="3"/>
  <c r="Q2958" i="3"/>
  <c r="V2957" i="3"/>
  <c r="R2957" i="3"/>
  <c r="Q2957" i="3"/>
  <c r="V2956" i="3"/>
  <c r="R2956" i="3"/>
  <c r="Q2956" i="3"/>
  <c r="V2955" i="3"/>
  <c r="R2955" i="3"/>
  <c r="Q2955" i="3"/>
  <c r="V2954" i="3"/>
  <c r="R2954" i="3"/>
  <c r="Q2954" i="3"/>
  <c r="V2953" i="3"/>
  <c r="R2953" i="3"/>
  <c r="Q2953" i="3"/>
  <c r="V2952" i="3"/>
  <c r="R2952" i="3"/>
  <c r="Q2952" i="3"/>
  <c r="V2951" i="3"/>
  <c r="R2951" i="3"/>
  <c r="Q2951" i="3"/>
  <c r="V2950" i="3"/>
  <c r="R2950" i="3"/>
  <c r="Q2950" i="3"/>
  <c r="V2949" i="3"/>
  <c r="R2949" i="3"/>
  <c r="Q2949" i="3"/>
  <c r="V2948" i="3"/>
  <c r="R2948" i="3"/>
  <c r="Q2948" i="3"/>
  <c r="V2947" i="3"/>
  <c r="R2947" i="3"/>
  <c r="Q2947" i="3"/>
  <c r="V2946" i="3"/>
  <c r="R2946" i="3"/>
  <c r="Q2946" i="3"/>
  <c r="V2945" i="3"/>
  <c r="R2945" i="3"/>
  <c r="Q2945" i="3"/>
  <c r="V2944" i="3"/>
  <c r="R2944" i="3"/>
  <c r="Q2944" i="3"/>
  <c r="V2943" i="3"/>
  <c r="R2943" i="3"/>
  <c r="Q2943" i="3"/>
  <c r="V2942" i="3"/>
  <c r="R2942" i="3"/>
  <c r="Q2942" i="3"/>
  <c r="V2941" i="3"/>
  <c r="R2941" i="3"/>
  <c r="Q2941" i="3"/>
  <c r="V2940" i="3"/>
  <c r="R2940" i="3"/>
  <c r="Q2940" i="3"/>
  <c r="V2939" i="3"/>
  <c r="R2939" i="3"/>
  <c r="Q2939" i="3"/>
  <c r="V2938" i="3"/>
  <c r="R2938" i="3"/>
  <c r="Q2938" i="3"/>
  <c r="V2937" i="3"/>
  <c r="R2937" i="3"/>
  <c r="Q2937" i="3"/>
  <c r="V2936" i="3"/>
  <c r="R2936" i="3"/>
  <c r="Q2936" i="3"/>
  <c r="V2935" i="3"/>
  <c r="R2935" i="3"/>
  <c r="Q2935" i="3"/>
  <c r="V2934" i="3"/>
  <c r="R2934" i="3"/>
  <c r="Q2934" i="3"/>
  <c r="V2933" i="3"/>
  <c r="R2933" i="3"/>
  <c r="Q2933" i="3"/>
  <c r="V2932" i="3"/>
  <c r="R2932" i="3"/>
  <c r="Q2932" i="3"/>
  <c r="V2931" i="3"/>
  <c r="R2931" i="3"/>
  <c r="Q2931" i="3"/>
  <c r="V2930" i="3"/>
  <c r="R2930" i="3"/>
  <c r="Q2930" i="3"/>
  <c r="V2929" i="3"/>
  <c r="R2929" i="3"/>
  <c r="Q2929" i="3"/>
  <c r="V2928" i="3"/>
  <c r="R2928" i="3"/>
  <c r="Q2928" i="3"/>
  <c r="V2927" i="3"/>
  <c r="R2927" i="3"/>
  <c r="Q2927" i="3"/>
  <c r="V2926" i="3"/>
  <c r="R2926" i="3"/>
  <c r="Q2926" i="3"/>
  <c r="V2925" i="3"/>
  <c r="R2925" i="3"/>
  <c r="Q2925" i="3"/>
  <c r="V2924" i="3"/>
  <c r="R2924" i="3"/>
  <c r="Q2924" i="3"/>
  <c r="V2923" i="3"/>
  <c r="R2923" i="3"/>
  <c r="Q2923" i="3"/>
  <c r="V2922" i="3"/>
  <c r="R2922" i="3"/>
  <c r="Q2922" i="3"/>
  <c r="V2921" i="3"/>
  <c r="R2921" i="3"/>
  <c r="Q2921" i="3"/>
  <c r="V2920" i="3"/>
  <c r="R2920" i="3"/>
  <c r="Q2920" i="3"/>
  <c r="V2919" i="3"/>
  <c r="R2919" i="3"/>
  <c r="Q2919" i="3"/>
  <c r="V2918" i="3"/>
  <c r="R2918" i="3"/>
  <c r="Q2918" i="3"/>
  <c r="V2917" i="3"/>
  <c r="R2917" i="3"/>
  <c r="Q2917" i="3"/>
  <c r="V2916" i="3"/>
  <c r="R2916" i="3"/>
  <c r="Q2916" i="3"/>
  <c r="V2915" i="3"/>
  <c r="R2915" i="3"/>
  <c r="Q2915" i="3"/>
  <c r="V2914" i="3"/>
  <c r="R2914" i="3"/>
  <c r="Q2914" i="3"/>
  <c r="V2913" i="3"/>
  <c r="R2913" i="3"/>
  <c r="Q2913" i="3"/>
  <c r="V2912" i="3"/>
  <c r="R2912" i="3"/>
  <c r="Q2912" i="3"/>
  <c r="V2911" i="3"/>
  <c r="R2911" i="3"/>
  <c r="Q2911" i="3"/>
  <c r="V2910" i="3"/>
  <c r="R2910" i="3"/>
  <c r="Q2910" i="3"/>
  <c r="V2909" i="3"/>
  <c r="R2909" i="3"/>
  <c r="Q2909" i="3"/>
  <c r="V2908" i="3"/>
  <c r="R2908" i="3"/>
  <c r="Q2908" i="3"/>
  <c r="V2907" i="3"/>
  <c r="R2907" i="3"/>
  <c r="Q2907" i="3"/>
  <c r="V2906" i="3"/>
  <c r="R2906" i="3"/>
  <c r="Q2906" i="3"/>
  <c r="V2905" i="3"/>
  <c r="R2905" i="3"/>
  <c r="Q2905" i="3"/>
  <c r="V2904" i="3"/>
  <c r="R2904" i="3"/>
  <c r="Q2904" i="3"/>
  <c r="V2903" i="3"/>
  <c r="R2903" i="3"/>
  <c r="Q2903" i="3"/>
  <c r="V2902" i="3"/>
  <c r="R2902" i="3"/>
  <c r="Q2902" i="3"/>
  <c r="V2901" i="3"/>
  <c r="R2901" i="3"/>
  <c r="Q2901" i="3"/>
  <c r="V2900" i="3"/>
  <c r="R2900" i="3"/>
  <c r="Q2900" i="3"/>
  <c r="V2899" i="3"/>
  <c r="R2899" i="3"/>
  <c r="Q2899" i="3"/>
  <c r="V2898" i="3"/>
  <c r="R2898" i="3"/>
  <c r="Q2898" i="3"/>
  <c r="V2897" i="3"/>
  <c r="R2897" i="3"/>
  <c r="Q2897" i="3"/>
  <c r="V2896" i="3"/>
  <c r="R2896" i="3"/>
  <c r="Q2896" i="3"/>
  <c r="V2895" i="3"/>
  <c r="R2895" i="3"/>
  <c r="Q2895" i="3"/>
  <c r="V2894" i="3"/>
  <c r="R2894" i="3"/>
  <c r="Q2894" i="3"/>
  <c r="V2893" i="3"/>
  <c r="R2893" i="3"/>
  <c r="Q2893" i="3"/>
  <c r="V2892" i="3"/>
  <c r="R2892" i="3"/>
  <c r="Q2892" i="3"/>
  <c r="V2891" i="3"/>
  <c r="R2891" i="3"/>
  <c r="Q2891" i="3"/>
  <c r="V2890" i="3"/>
  <c r="R2890" i="3"/>
  <c r="Q2890" i="3"/>
  <c r="V2889" i="3"/>
  <c r="R2889" i="3"/>
  <c r="Q2889" i="3"/>
  <c r="V2888" i="3"/>
  <c r="R2888" i="3"/>
  <c r="Q2888" i="3"/>
  <c r="V2887" i="3"/>
  <c r="R2887" i="3"/>
  <c r="Q2887" i="3"/>
  <c r="V2886" i="3"/>
  <c r="R2886" i="3"/>
  <c r="Q2886" i="3"/>
  <c r="V2885" i="3"/>
  <c r="R2885" i="3"/>
  <c r="Q2885" i="3"/>
  <c r="V2884" i="3"/>
  <c r="R2884" i="3"/>
  <c r="Q2884" i="3"/>
  <c r="V2883" i="3"/>
  <c r="R2883" i="3"/>
  <c r="Q2883" i="3"/>
  <c r="V2882" i="3"/>
  <c r="R2882" i="3"/>
  <c r="Q2882" i="3"/>
  <c r="V2881" i="3"/>
  <c r="R2881" i="3"/>
  <c r="Q2881" i="3"/>
  <c r="V2880" i="3"/>
  <c r="R2880" i="3"/>
  <c r="Q2880" i="3"/>
  <c r="V2879" i="3"/>
  <c r="R2879" i="3"/>
  <c r="Q2879" i="3"/>
  <c r="V2878" i="3"/>
  <c r="R2878" i="3"/>
  <c r="Q2878" i="3"/>
  <c r="V2877" i="3"/>
  <c r="R2877" i="3"/>
  <c r="Q2877" i="3"/>
  <c r="V2876" i="3"/>
  <c r="R2876" i="3"/>
  <c r="Q2876" i="3"/>
  <c r="V2875" i="3"/>
  <c r="R2875" i="3"/>
  <c r="Q2875" i="3"/>
  <c r="V2874" i="3"/>
  <c r="R2874" i="3"/>
  <c r="Q2874" i="3"/>
  <c r="V2873" i="3"/>
  <c r="R2873" i="3"/>
  <c r="Q2873" i="3"/>
  <c r="V2872" i="3"/>
  <c r="R2872" i="3"/>
  <c r="Q2872" i="3"/>
  <c r="V2871" i="3"/>
  <c r="R2871" i="3"/>
  <c r="Q2871" i="3"/>
  <c r="V2870" i="3"/>
  <c r="R2870" i="3"/>
  <c r="Q2870" i="3"/>
  <c r="V2869" i="3"/>
  <c r="R2869" i="3"/>
  <c r="Q2869" i="3"/>
  <c r="V2868" i="3"/>
  <c r="R2868" i="3"/>
  <c r="Q2868" i="3"/>
  <c r="V2867" i="3"/>
  <c r="R2867" i="3"/>
  <c r="Q2867" i="3"/>
  <c r="V2866" i="3"/>
  <c r="R2866" i="3"/>
  <c r="Q2866" i="3"/>
  <c r="V2865" i="3"/>
  <c r="R2865" i="3"/>
  <c r="Q2865" i="3"/>
  <c r="V2864" i="3"/>
  <c r="R2864" i="3"/>
  <c r="Q2864" i="3"/>
  <c r="V2863" i="3"/>
  <c r="R2863" i="3"/>
  <c r="Q2863" i="3"/>
  <c r="V2862" i="3"/>
  <c r="R2862" i="3"/>
  <c r="Q2862" i="3"/>
  <c r="V2861" i="3"/>
  <c r="R2861" i="3"/>
  <c r="Q2861" i="3"/>
  <c r="V2860" i="3"/>
  <c r="R2860" i="3"/>
  <c r="Q2860" i="3"/>
  <c r="V2859" i="3"/>
  <c r="R2859" i="3"/>
  <c r="Q2859" i="3"/>
  <c r="V2858" i="3"/>
  <c r="R2858" i="3"/>
  <c r="Q2858" i="3"/>
  <c r="V2857" i="3"/>
  <c r="R2857" i="3"/>
  <c r="Q2857" i="3"/>
  <c r="V2856" i="3"/>
  <c r="R2856" i="3"/>
  <c r="Q2856" i="3"/>
  <c r="V2855" i="3"/>
  <c r="R2855" i="3"/>
  <c r="Q2855" i="3"/>
  <c r="V2854" i="3"/>
  <c r="R2854" i="3"/>
  <c r="Q2854" i="3"/>
  <c r="V2853" i="3"/>
  <c r="R2853" i="3"/>
  <c r="Q2853" i="3"/>
  <c r="V2852" i="3"/>
  <c r="R2852" i="3"/>
  <c r="Q2852" i="3"/>
  <c r="V2851" i="3"/>
  <c r="R2851" i="3"/>
  <c r="Q2851" i="3"/>
  <c r="V2850" i="3"/>
  <c r="R2850" i="3"/>
  <c r="Q2850" i="3"/>
  <c r="V2849" i="3"/>
  <c r="R2849" i="3"/>
  <c r="Q2849" i="3"/>
  <c r="V2848" i="3"/>
  <c r="R2848" i="3"/>
  <c r="Q2848" i="3"/>
  <c r="V2847" i="3"/>
  <c r="R2847" i="3"/>
  <c r="Q2847" i="3"/>
  <c r="V2846" i="3"/>
  <c r="R2846" i="3"/>
  <c r="Q2846" i="3"/>
  <c r="V2845" i="3"/>
  <c r="R2845" i="3"/>
  <c r="Q2845" i="3"/>
  <c r="V2844" i="3"/>
  <c r="R2844" i="3"/>
  <c r="Q2844" i="3"/>
  <c r="V2843" i="3"/>
  <c r="R2843" i="3"/>
  <c r="Q2843" i="3"/>
  <c r="V2842" i="3"/>
  <c r="R2842" i="3"/>
  <c r="Q2842" i="3"/>
  <c r="V2841" i="3"/>
  <c r="R2841" i="3"/>
  <c r="Q2841" i="3"/>
  <c r="V2840" i="3"/>
  <c r="R2840" i="3"/>
  <c r="Q2840" i="3"/>
  <c r="V2839" i="3"/>
  <c r="R2839" i="3"/>
  <c r="Q2839" i="3"/>
  <c r="V2838" i="3"/>
  <c r="R2838" i="3"/>
  <c r="Q2838" i="3"/>
  <c r="V2837" i="3"/>
  <c r="R2837" i="3"/>
  <c r="Q2837" i="3"/>
  <c r="V2836" i="3"/>
  <c r="R2836" i="3"/>
  <c r="Q2836" i="3"/>
  <c r="V2835" i="3"/>
  <c r="R2835" i="3"/>
  <c r="Q2835" i="3"/>
  <c r="V2834" i="3"/>
  <c r="R2834" i="3"/>
  <c r="Q2834" i="3"/>
  <c r="V2833" i="3"/>
  <c r="R2833" i="3"/>
  <c r="Q2833" i="3"/>
  <c r="V2832" i="3"/>
  <c r="R2832" i="3"/>
  <c r="Q2832" i="3"/>
  <c r="V2831" i="3"/>
  <c r="R2831" i="3"/>
  <c r="Q2831" i="3"/>
  <c r="V2830" i="3"/>
  <c r="R2830" i="3"/>
  <c r="Q2830" i="3"/>
  <c r="V2829" i="3"/>
  <c r="R2829" i="3"/>
  <c r="Q2829" i="3"/>
  <c r="V2828" i="3"/>
  <c r="R2828" i="3"/>
  <c r="Q2828" i="3"/>
  <c r="V2827" i="3"/>
  <c r="R2827" i="3"/>
  <c r="Q2827" i="3"/>
  <c r="V2826" i="3"/>
  <c r="R2826" i="3"/>
  <c r="Q2826" i="3"/>
  <c r="V2825" i="3"/>
  <c r="R2825" i="3"/>
  <c r="Q2825" i="3"/>
  <c r="V2824" i="3"/>
  <c r="R2824" i="3"/>
  <c r="Q2824" i="3"/>
  <c r="V2823" i="3"/>
  <c r="R2823" i="3"/>
  <c r="Q2823" i="3"/>
  <c r="V2822" i="3"/>
  <c r="R2822" i="3"/>
  <c r="Q2822" i="3"/>
  <c r="V2821" i="3"/>
  <c r="R2821" i="3"/>
  <c r="Q2821" i="3"/>
  <c r="V2820" i="3"/>
  <c r="R2820" i="3"/>
  <c r="Q2820" i="3"/>
  <c r="V2819" i="3"/>
  <c r="R2819" i="3"/>
  <c r="Q2819" i="3"/>
  <c r="V2818" i="3"/>
  <c r="R2818" i="3"/>
  <c r="Q2818" i="3"/>
  <c r="V2817" i="3"/>
  <c r="R2817" i="3"/>
  <c r="Q2817" i="3"/>
  <c r="V2816" i="3"/>
  <c r="R2816" i="3"/>
  <c r="Q2816" i="3"/>
  <c r="V2815" i="3"/>
  <c r="R2815" i="3"/>
  <c r="Q2815" i="3"/>
  <c r="V2814" i="3"/>
  <c r="R2814" i="3"/>
  <c r="Q2814" i="3"/>
  <c r="V2813" i="3"/>
  <c r="R2813" i="3"/>
  <c r="Q2813" i="3"/>
  <c r="V2812" i="3"/>
  <c r="R2812" i="3"/>
  <c r="Q2812" i="3"/>
  <c r="V2811" i="3"/>
  <c r="R2811" i="3"/>
  <c r="Q2811" i="3"/>
  <c r="V2810" i="3"/>
  <c r="R2810" i="3"/>
  <c r="Q2810" i="3"/>
  <c r="V2809" i="3"/>
  <c r="R2809" i="3"/>
  <c r="Q2809" i="3"/>
  <c r="V2808" i="3"/>
  <c r="R2808" i="3"/>
  <c r="Q2808" i="3"/>
  <c r="V2807" i="3"/>
  <c r="R2807" i="3"/>
  <c r="Q2807" i="3"/>
  <c r="V2806" i="3"/>
  <c r="R2806" i="3"/>
  <c r="Q2806" i="3"/>
  <c r="V2805" i="3"/>
  <c r="R2805" i="3"/>
  <c r="Q2805" i="3"/>
  <c r="V2804" i="3"/>
  <c r="R2804" i="3"/>
  <c r="Q2804" i="3"/>
  <c r="V2803" i="3"/>
  <c r="R2803" i="3"/>
  <c r="Q2803" i="3"/>
  <c r="V2802" i="3"/>
  <c r="R2802" i="3"/>
  <c r="Q2802" i="3"/>
  <c r="V2801" i="3"/>
  <c r="R2801" i="3"/>
  <c r="Q2801" i="3"/>
  <c r="V2800" i="3"/>
  <c r="R2800" i="3"/>
  <c r="Q2800" i="3"/>
  <c r="V2799" i="3"/>
  <c r="R2799" i="3"/>
  <c r="Q2799" i="3"/>
  <c r="V2798" i="3"/>
  <c r="R2798" i="3"/>
  <c r="Q2798" i="3"/>
  <c r="V2797" i="3"/>
  <c r="R2797" i="3"/>
  <c r="Q2797" i="3"/>
  <c r="V2796" i="3"/>
  <c r="R2796" i="3"/>
  <c r="Q2796" i="3"/>
  <c r="V2795" i="3"/>
  <c r="R2795" i="3"/>
  <c r="Q2795" i="3"/>
  <c r="V2794" i="3"/>
  <c r="R2794" i="3"/>
  <c r="Q2794" i="3"/>
  <c r="V2793" i="3"/>
  <c r="R2793" i="3"/>
  <c r="Q2793" i="3"/>
  <c r="V2792" i="3"/>
  <c r="R2792" i="3"/>
  <c r="Q2792" i="3"/>
  <c r="V2791" i="3"/>
  <c r="R2791" i="3"/>
  <c r="Q2791" i="3"/>
  <c r="V2790" i="3"/>
  <c r="R2790" i="3"/>
  <c r="Q2790" i="3"/>
  <c r="V2789" i="3"/>
  <c r="R2789" i="3"/>
  <c r="Q2789" i="3"/>
  <c r="V2788" i="3"/>
  <c r="R2788" i="3"/>
  <c r="Q2788" i="3"/>
  <c r="V2787" i="3"/>
  <c r="R2787" i="3"/>
  <c r="Q2787" i="3"/>
  <c r="V2786" i="3"/>
  <c r="R2786" i="3"/>
  <c r="Q2786" i="3"/>
  <c r="V2785" i="3"/>
  <c r="R2785" i="3"/>
  <c r="Q2785" i="3"/>
  <c r="V2784" i="3"/>
  <c r="R2784" i="3"/>
  <c r="Q2784" i="3"/>
  <c r="V2783" i="3"/>
  <c r="R2783" i="3"/>
  <c r="Q2783" i="3"/>
  <c r="V2782" i="3"/>
  <c r="R2782" i="3"/>
  <c r="Q2782" i="3"/>
  <c r="V2781" i="3"/>
  <c r="R2781" i="3"/>
  <c r="Q2781" i="3"/>
  <c r="V2780" i="3"/>
  <c r="R2780" i="3"/>
  <c r="Q2780" i="3"/>
  <c r="V2779" i="3"/>
  <c r="R2779" i="3"/>
  <c r="Q2779" i="3"/>
  <c r="V2778" i="3"/>
  <c r="R2778" i="3"/>
  <c r="Q2778" i="3"/>
  <c r="V2777" i="3"/>
  <c r="R2777" i="3"/>
  <c r="Q2777" i="3"/>
  <c r="V2776" i="3"/>
  <c r="R2776" i="3"/>
  <c r="Q2776" i="3"/>
  <c r="V2775" i="3"/>
  <c r="R2775" i="3"/>
  <c r="Q2775" i="3"/>
  <c r="V2774" i="3"/>
  <c r="R2774" i="3"/>
  <c r="Q2774" i="3"/>
  <c r="V2773" i="3"/>
  <c r="R2773" i="3"/>
  <c r="Q2773" i="3"/>
  <c r="V2772" i="3"/>
  <c r="R2772" i="3"/>
  <c r="Q2772" i="3"/>
  <c r="V2771" i="3"/>
  <c r="R2771" i="3"/>
  <c r="Q2771" i="3"/>
  <c r="V2770" i="3"/>
  <c r="R2770" i="3"/>
  <c r="Q2770" i="3"/>
  <c r="V2769" i="3"/>
  <c r="R2769" i="3"/>
  <c r="Q2769" i="3"/>
  <c r="V2768" i="3"/>
  <c r="R2768" i="3"/>
  <c r="Q2768" i="3"/>
  <c r="V2767" i="3"/>
  <c r="R2767" i="3"/>
  <c r="Q2767" i="3"/>
  <c r="V2766" i="3"/>
  <c r="R2766" i="3"/>
  <c r="Q2766" i="3"/>
  <c r="V2765" i="3"/>
  <c r="R2765" i="3"/>
  <c r="Q2765" i="3"/>
  <c r="V2764" i="3"/>
  <c r="R2764" i="3"/>
  <c r="Q2764" i="3"/>
  <c r="V2763" i="3"/>
  <c r="R2763" i="3"/>
  <c r="Q2763" i="3"/>
  <c r="V2762" i="3"/>
  <c r="R2762" i="3"/>
  <c r="Q2762" i="3"/>
  <c r="V2761" i="3"/>
  <c r="R2761" i="3"/>
  <c r="Q2761" i="3"/>
  <c r="V2760" i="3"/>
  <c r="R2760" i="3"/>
  <c r="Q2760" i="3"/>
  <c r="V2759" i="3"/>
  <c r="R2759" i="3"/>
  <c r="Q2759" i="3"/>
  <c r="V2758" i="3"/>
  <c r="R2758" i="3"/>
  <c r="Q2758" i="3"/>
  <c r="V2757" i="3"/>
  <c r="R2757" i="3"/>
  <c r="Q2757" i="3"/>
  <c r="V2756" i="3"/>
  <c r="R2756" i="3"/>
  <c r="Q2756" i="3"/>
  <c r="V2755" i="3"/>
  <c r="R2755" i="3"/>
  <c r="Q2755" i="3"/>
  <c r="V2754" i="3"/>
  <c r="R2754" i="3"/>
  <c r="Q2754" i="3"/>
  <c r="V2753" i="3"/>
  <c r="R2753" i="3"/>
  <c r="Q2753" i="3"/>
  <c r="V2752" i="3"/>
  <c r="R2752" i="3"/>
  <c r="Q2752" i="3"/>
  <c r="V2751" i="3"/>
  <c r="R2751" i="3"/>
  <c r="Q2751" i="3"/>
  <c r="V2750" i="3"/>
  <c r="R2750" i="3"/>
  <c r="Q2750" i="3"/>
  <c r="V2749" i="3"/>
  <c r="R2749" i="3"/>
  <c r="Q2749" i="3"/>
  <c r="V2748" i="3"/>
  <c r="R2748" i="3"/>
  <c r="Q2748" i="3"/>
  <c r="V2747" i="3"/>
  <c r="R2747" i="3"/>
  <c r="Q2747" i="3"/>
  <c r="V2746" i="3"/>
  <c r="R2746" i="3"/>
  <c r="Q2746" i="3"/>
  <c r="V2745" i="3"/>
  <c r="R2745" i="3"/>
  <c r="Q2745" i="3"/>
  <c r="V2744" i="3"/>
  <c r="R2744" i="3"/>
  <c r="Q2744" i="3"/>
  <c r="V2743" i="3"/>
  <c r="R2743" i="3"/>
  <c r="Q2743" i="3"/>
  <c r="V2742" i="3"/>
  <c r="R2742" i="3"/>
  <c r="Q2742" i="3"/>
  <c r="V2741" i="3"/>
  <c r="R2741" i="3"/>
  <c r="Q2741" i="3"/>
  <c r="V2740" i="3"/>
  <c r="R2740" i="3"/>
  <c r="Q2740" i="3"/>
  <c r="V2739" i="3"/>
  <c r="R2739" i="3"/>
  <c r="Q2739" i="3"/>
  <c r="V2738" i="3"/>
  <c r="R2738" i="3"/>
  <c r="Q2738" i="3"/>
  <c r="V2737" i="3"/>
  <c r="R2737" i="3"/>
  <c r="Q2737" i="3"/>
  <c r="V2736" i="3"/>
  <c r="R2736" i="3"/>
  <c r="Q2736" i="3"/>
  <c r="V2735" i="3"/>
  <c r="R2735" i="3"/>
  <c r="Q2735" i="3"/>
  <c r="V2734" i="3"/>
  <c r="R2734" i="3"/>
  <c r="Q2734" i="3"/>
  <c r="V2733" i="3"/>
  <c r="R2733" i="3"/>
  <c r="Q2733" i="3"/>
  <c r="V2732" i="3"/>
  <c r="R2732" i="3"/>
  <c r="Q2732" i="3"/>
  <c r="V2731" i="3"/>
  <c r="R2731" i="3"/>
  <c r="Q2731" i="3"/>
  <c r="V2730" i="3"/>
  <c r="R2730" i="3"/>
  <c r="Q2730" i="3"/>
  <c r="V2729" i="3"/>
  <c r="R2729" i="3"/>
  <c r="Q2729" i="3"/>
  <c r="V2728" i="3"/>
  <c r="R2728" i="3"/>
  <c r="Q2728" i="3"/>
  <c r="V2727" i="3"/>
  <c r="R2727" i="3"/>
  <c r="Q2727" i="3"/>
  <c r="V2726" i="3"/>
  <c r="R2726" i="3"/>
  <c r="Q2726" i="3"/>
  <c r="V2725" i="3"/>
  <c r="R2725" i="3"/>
  <c r="Q2725" i="3"/>
  <c r="V2724" i="3"/>
  <c r="R2724" i="3"/>
  <c r="Q2724" i="3"/>
  <c r="V2723" i="3"/>
  <c r="R2723" i="3"/>
  <c r="Q2723" i="3"/>
  <c r="V2722" i="3"/>
  <c r="R2722" i="3"/>
  <c r="Q2722" i="3"/>
  <c r="V2721" i="3"/>
  <c r="R2721" i="3"/>
  <c r="Q2721" i="3"/>
  <c r="V2720" i="3"/>
  <c r="R2720" i="3"/>
  <c r="Q2720" i="3"/>
  <c r="V2719" i="3"/>
  <c r="R2719" i="3"/>
  <c r="Q2719" i="3"/>
  <c r="V2718" i="3"/>
  <c r="R2718" i="3"/>
  <c r="Q2718" i="3"/>
  <c r="V2717" i="3"/>
  <c r="R2717" i="3"/>
  <c r="Q2717" i="3"/>
  <c r="V2716" i="3"/>
  <c r="R2716" i="3"/>
  <c r="Q2716" i="3"/>
  <c r="V2715" i="3"/>
  <c r="R2715" i="3"/>
  <c r="Q2715" i="3"/>
  <c r="V2714" i="3"/>
  <c r="R2714" i="3"/>
  <c r="Q2714" i="3"/>
  <c r="V2713" i="3"/>
  <c r="R2713" i="3"/>
  <c r="Q2713" i="3"/>
  <c r="V2712" i="3"/>
  <c r="R2712" i="3"/>
  <c r="Q2712" i="3"/>
  <c r="V2711" i="3"/>
  <c r="R2711" i="3"/>
  <c r="Q2711" i="3"/>
  <c r="V2710" i="3"/>
  <c r="R2710" i="3"/>
  <c r="Q2710" i="3"/>
  <c r="V2709" i="3"/>
  <c r="R2709" i="3"/>
  <c r="Q2709" i="3"/>
  <c r="V2708" i="3"/>
  <c r="R2708" i="3"/>
  <c r="Q2708" i="3"/>
  <c r="V2707" i="3"/>
  <c r="R2707" i="3"/>
  <c r="Q2707" i="3"/>
  <c r="V2706" i="3"/>
  <c r="R2706" i="3"/>
  <c r="Q2706" i="3"/>
  <c r="V2705" i="3"/>
  <c r="R2705" i="3"/>
  <c r="Q2705" i="3"/>
  <c r="V2704" i="3"/>
  <c r="R2704" i="3"/>
  <c r="Q2704" i="3"/>
  <c r="V2703" i="3"/>
  <c r="R2703" i="3"/>
  <c r="Q2703" i="3"/>
  <c r="V2702" i="3"/>
  <c r="R2702" i="3"/>
  <c r="Q2702" i="3"/>
  <c r="V2701" i="3"/>
  <c r="R2701" i="3"/>
  <c r="Q2701" i="3"/>
  <c r="V2700" i="3"/>
  <c r="R2700" i="3"/>
  <c r="Q2700" i="3"/>
  <c r="V2699" i="3"/>
  <c r="R2699" i="3"/>
  <c r="Q2699" i="3"/>
  <c r="V2698" i="3"/>
  <c r="R2698" i="3"/>
  <c r="Q2698" i="3"/>
  <c r="V2697" i="3"/>
  <c r="R2697" i="3"/>
  <c r="Q2697" i="3"/>
  <c r="V2696" i="3"/>
  <c r="R2696" i="3"/>
  <c r="Q2696" i="3"/>
  <c r="V2695" i="3"/>
  <c r="R2695" i="3"/>
  <c r="Q2695" i="3"/>
  <c r="V2694" i="3"/>
  <c r="R2694" i="3"/>
  <c r="Q2694" i="3"/>
  <c r="V2693" i="3"/>
  <c r="R2693" i="3"/>
  <c r="Q2693" i="3"/>
  <c r="V2692" i="3"/>
  <c r="R2692" i="3"/>
  <c r="Q2692" i="3"/>
  <c r="V2691" i="3"/>
  <c r="R2691" i="3"/>
  <c r="Q2691" i="3"/>
  <c r="V2690" i="3"/>
  <c r="R2690" i="3"/>
  <c r="Q2690" i="3"/>
  <c r="V2689" i="3"/>
  <c r="R2689" i="3"/>
  <c r="Q2689" i="3"/>
  <c r="V2688" i="3"/>
  <c r="R2688" i="3"/>
  <c r="Q2688" i="3"/>
  <c r="V2687" i="3"/>
  <c r="R2687" i="3"/>
  <c r="Q2687" i="3"/>
  <c r="V2686" i="3"/>
  <c r="R2686" i="3"/>
  <c r="Q2686" i="3"/>
  <c r="V2685" i="3"/>
  <c r="R2685" i="3"/>
  <c r="Q2685" i="3"/>
  <c r="V2684" i="3"/>
  <c r="R2684" i="3"/>
  <c r="Q2684" i="3"/>
  <c r="V2683" i="3"/>
  <c r="R2683" i="3"/>
  <c r="Q2683" i="3"/>
  <c r="V2682" i="3"/>
  <c r="R2682" i="3"/>
  <c r="Q2682" i="3"/>
  <c r="V2681" i="3"/>
  <c r="R2681" i="3"/>
  <c r="Q2681" i="3"/>
  <c r="V2680" i="3"/>
  <c r="R2680" i="3"/>
  <c r="Q2680" i="3"/>
  <c r="V2679" i="3"/>
  <c r="R2679" i="3"/>
  <c r="Q2679" i="3"/>
  <c r="V2678" i="3"/>
  <c r="R2678" i="3"/>
  <c r="Q2678" i="3"/>
  <c r="V2677" i="3"/>
  <c r="R2677" i="3"/>
  <c r="Q2677" i="3"/>
  <c r="V2676" i="3"/>
  <c r="R2676" i="3"/>
  <c r="Q2676" i="3"/>
  <c r="V2675" i="3"/>
  <c r="R2675" i="3"/>
  <c r="Q2675" i="3"/>
  <c r="V2674" i="3"/>
  <c r="R2674" i="3"/>
  <c r="Q2674" i="3"/>
  <c r="V2673" i="3"/>
  <c r="R2673" i="3"/>
  <c r="Q2673" i="3"/>
  <c r="V2672" i="3"/>
  <c r="R2672" i="3"/>
  <c r="Q2672" i="3"/>
  <c r="V2671" i="3"/>
  <c r="R2671" i="3"/>
  <c r="Q2671" i="3"/>
  <c r="V2670" i="3"/>
  <c r="R2670" i="3"/>
  <c r="Q2670" i="3"/>
  <c r="V2669" i="3"/>
  <c r="R2669" i="3"/>
  <c r="Q2669" i="3"/>
  <c r="V2668" i="3"/>
  <c r="R2668" i="3"/>
  <c r="Q2668" i="3"/>
  <c r="V2667" i="3"/>
  <c r="R2667" i="3"/>
  <c r="Q2667" i="3"/>
  <c r="V2666" i="3"/>
  <c r="R2666" i="3"/>
  <c r="Q2666" i="3"/>
  <c r="V2665" i="3"/>
  <c r="R2665" i="3"/>
  <c r="Q2665" i="3"/>
  <c r="V2664" i="3"/>
  <c r="R2664" i="3"/>
  <c r="Q2664" i="3"/>
  <c r="V2663" i="3"/>
  <c r="R2663" i="3"/>
  <c r="Q2663" i="3"/>
  <c r="V2662" i="3"/>
  <c r="R2662" i="3"/>
  <c r="Q2662" i="3"/>
  <c r="V2661" i="3"/>
  <c r="R2661" i="3"/>
  <c r="Q2661" i="3"/>
  <c r="V2660" i="3"/>
  <c r="R2660" i="3"/>
  <c r="Q2660" i="3"/>
  <c r="V2659" i="3"/>
  <c r="R2659" i="3"/>
  <c r="Q2659" i="3"/>
  <c r="V2658" i="3"/>
  <c r="R2658" i="3"/>
  <c r="Q2658" i="3"/>
  <c r="V2657" i="3"/>
  <c r="R2657" i="3"/>
  <c r="Q2657" i="3"/>
  <c r="V2656" i="3"/>
  <c r="R2656" i="3"/>
  <c r="Q2656" i="3"/>
  <c r="V2655" i="3"/>
  <c r="R2655" i="3"/>
  <c r="Q2655" i="3"/>
  <c r="V2654" i="3"/>
  <c r="R2654" i="3"/>
  <c r="Q2654" i="3"/>
  <c r="V2653" i="3"/>
  <c r="R2653" i="3"/>
  <c r="Q2653" i="3"/>
  <c r="V2652" i="3"/>
  <c r="R2652" i="3"/>
  <c r="Q2652" i="3"/>
  <c r="V2651" i="3"/>
  <c r="R2651" i="3"/>
  <c r="Q2651" i="3"/>
  <c r="V2650" i="3"/>
  <c r="R2650" i="3"/>
  <c r="Q2650" i="3"/>
  <c r="V2649" i="3"/>
  <c r="R2649" i="3"/>
  <c r="Q2649" i="3"/>
  <c r="V2648" i="3"/>
  <c r="R2648" i="3"/>
  <c r="Q2648" i="3"/>
  <c r="V2647" i="3"/>
  <c r="R2647" i="3"/>
  <c r="Q2647" i="3"/>
  <c r="V2646" i="3"/>
  <c r="R2646" i="3"/>
  <c r="Q2646" i="3"/>
  <c r="V2645" i="3"/>
  <c r="R2645" i="3"/>
  <c r="Q2645" i="3"/>
  <c r="V2644" i="3"/>
  <c r="R2644" i="3"/>
  <c r="Q2644" i="3"/>
  <c r="V2643" i="3"/>
  <c r="R2643" i="3"/>
  <c r="Q2643" i="3"/>
  <c r="V2642" i="3"/>
  <c r="R2642" i="3"/>
  <c r="Q2642" i="3"/>
  <c r="V2641" i="3"/>
  <c r="R2641" i="3"/>
  <c r="Q2641" i="3"/>
  <c r="V2640" i="3"/>
  <c r="R2640" i="3"/>
  <c r="Q2640" i="3"/>
  <c r="V2639" i="3"/>
  <c r="R2639" i="3"/>
  <c r="Q2639" i="3"/>
  <c r="V2638" i="3"/>
  <c r="R2638" i="3"/>
  <c r="Q2638" i="3"/>
  <c r="V2637" i="3"/>
  <c r="R2637" i="3"/>
  <c r="Q2637" i="3"/>
  <c r="V2636" i="3"/>
  <c r="R2636" i="3"/>
  <c r="Q2636" i="3"/>
  <c r="V2635" i="3"/>
  <c r="R2635" i="3"/>
  <c r="Q2635" i="3"/>
  <c r="V2634" i="3"/>
  <c r="R2634" i="3"/>
  <c r="Q2634" i="3"/>
  <c r="V2633" i="3"/>
  <c r="R2633" i="3"/>
  <c r="Q2633" i="3"/>
  <c r="V2632" i="3"/>
  <c r="R2632" i="3"/>
  <c r="Q2632" i="3"/>
  <c r="V2631" i="3"/>
  <c r="R2631" i="3"/>
  <c r="Q2631" i="3"/>
  <c r="V2630" i="3"/>
  <c r="R2630" i="3"/>
  <c r="Q2630" i="3"/>
  <c r="V2629" i="3"/>
  <c r="R2629" i="3"/>
  <c r="Q2629" i="3"/>
  <c r="V2628" i="3"/>
  <c r="R2628" i="3"/>
  <c r="Q2628" i="3"/>
  <c r="V2627" i="3"/>
  <c r="R2627" i="3"/>
  <c r="Q2627" i="3"/>
  <c r="V2626" i="3"/>
  <c r="R2626" i="3"/>
  <c r="Q2626" i="3"/>
  <c r="V2625" i="3"/>
  <c r="R2625" i="3"/>
  <c r="Q2625" i="3"/>
  <c r="V2624" i="3"/>
  <c r="R2624" i="3"/>
  <c r="Q2624" i="3"/>
  <c r="V2623" i="3"/>
  <c r="R2623" i="3"/>
  <c r="Q2623" i="3"/>
  <c r="V2622" i="3"/>
  <c r="R2622" i="3"/>
  <c r="Q2622" i="3"/>
  <c r="V2621" i="3"/>
  <c r="R2621" i="3"/>
  <c r="Q2621" i="3"/>
  <c r="V2620" i="3"/>
  <c r="R2620" i="3"/>
  <c r="Q2620" i="3"/>
  <c r="V2619" i="3"/>
  <c r="R2619" i="3"/>
  <c r="Q2619" i="3"/>
  <c r="V2618" i="3"/>
  <c r="R2618" i="3"/>
  <c r="Q2618" i="3"/>
  <c r="V2617" i="3"/>
  <c r="R2617" i="3"/>
  <c r="Q2617" i="3"/>
  <c r="V2616" i="3"/>
  <c r="R2616" i="3"/>
  <c r="Q2616" i="3"/>
  <c r="V2615" i="3"/>
  <c r="R2615" i="3"/>
  <c r="Q2615" i="3"/>
  <c r="V2614" i="3"/>
  <c r="R2614" i="3"/>
  <c r="Q2614" i="3"/>
  <c r="V2613" i="3"/>
  <c r="R2613" i="3"/>
  <c r="Q2613" i="3"/>
  <c r="V2612" i="3"/>
  <c r="R2612" i="3"/>
  <c r="Q2612" i="3"/>
  <c r="V2611" i="3"/>
  <c r="R2611" i="3"/>
  <c r="Q2611" i="3"/>
  <c r="V2610" i="3"/>
  <c r="R2610" i="3"/>
  <c r="Q2610" i="3"/>
  <c r="V2609" i="3"/>
  <c r="R2609" i="3"/>
  <c r="Q2609" i="3"/>
  <c r="V2608" i="3"/>
  <c r="R2608" i="3"/>
  <c r="Q2608" i="3"/>
  <c r="V2607" i="3"/>
  <c r="R2607" i="3"/>
  <c r="Q2607" i="3"/>
  <c r="V2606" i="3"/>
  <c r="R2606" i="3"/>
  <c r="Q2606" i="3"/>
  <c r="V2605" i="3"/>
  <c r="R2605" i="3"/>
  <c r="Q2605" i="3"/>
  <c r="V2604" i="3"/>
  <c r="R2604" i="3"/>
  <c r="Q2604" i="3"/>
  <c r="V2603" i="3"/>
  <c r="R2603" i="3"/>
  <c r="Q2603" i="3"/>
  <c r="V2602" i="3"/>
  <c r="R2602" i="3"/>
  <c r="Q2602" i="3"/>
  <c r="V2601" i="3"/>
  <c r="R2601" i="3"/>
  <c r="Q2601" i="3"/>
  <c r="V2600" i="3"/>
  <c r="R2600" i="3"/>
  <c r="Q2600" i="3"/>
  <c r="V2599" i="3"/>
  <c r="R2599" i="3"/>
  <c r="Q2599" i="3"/>
  <c r="V2598" i="3"/>
  <c r="R2598" i="3"/>
  <c r="Q2598" i="3"/>
  <c r="V2597" i="3"/>
  <c r="R2597" i="3"/>
  <c r="Q2597" i="3"/>
  <c r="V2596" i="3"/>
  <c r="R2596" i="3"/>
  <c r="Q2596" i="3"/>
  <c r="V2595" i="3"/>
  <c r="R2595" i="3"/>
  <c r="Q2595" i="3"/>
  <c r="V2594" i="3"/>
  <c r="R2594" i="3"/>
  <c r="Q2594" i="3"/>
  <c r="V2593" i="3"/>
  <c r="R2593" i="3"/>
  <c r="Q2593" i="3"/>
  <c r="V2592" i="3"/>
  <c r="R2592" i="3"/>
  <c r="Q2592" i="3"/>
  <c r="V2591" i="3"/>
  <c r="R2591" i="3"/>
  <c r="Q2591" i="3"/>
  <c r="V2590" i="3"/>
  <c r="R2590" i="3"/>
  <c r="Q2590" i="3"/>
  <c r="V2589" i="3"/>
  <c r="R2589" i="3"/>
  <c r="Q2589" i="3"/>
  <c r="V2588" i="3"/>
  <c r="R2588" i="3"/>
  <c r="Q2588" i="3"/>
  <c r="V2587" i="3"/>
  <c r="R2587" i="3"/>
  <c r="Q2587" i="3"/>
  <c r="V2586" i="3"/>
  <c r="R2586" i="3"/>
  <c r="Q2586" i="3"/>
  <c r="V2585" i="3"/>
  <c r="R2585" i="3"/>
  <c r="Q2585" i="3"/>
  <c r="V2584" i="3"/>
  <c r="R2584" i="3"/>
  <c r="Q2584" i="3"/>
  <c r="V2583" i="3"/>
  <c r="R2583" i="3"/>
  <c r="Q2583" i="3"/>
  <c r="V2582" i="3"/>
  <c r="R2582" i="3"/>
  <c r="Q2582" i="3"/>
  <c r="V2581" i="3"/>
  <c r="R2581" i="3"/>
  <c r="Q2581" i="3"/>
  <c r="V2580" i="3"/>
  <c r="R2580" i="3"/>
  <c r="Q2580" i="3"/>
  <c r="V2579" i="3"/>
  <c r="R2579" i="3"/>
  <c r="Q2579" i="3"/>
  <c r="V2578" i="3"/>
  <c r="R2578" i="3"/>
  <c r="Q2578" i="3"/>
  <c r="V2577" i="3"/>
  <c r="R2577" i="3"/>
  <c r="Q2577" i="3"/>
  <c r="V2576" i="3"/>
  <c r="R2576" i="3"/>
  <c r="Q2576" i="3"/>
  <c r="V2575" i="3"/>
  <c r="R2575" i="3"/>
  <c r="Q2575" i="3"/>
  <c r="V2574" i="3"/>
  <c r="R2574" i="3"/>
  <c r="Q2574" i="3"/>
  <c r="V2573" i="3"/>
  <c r="R2573" i="3"/>
  <c r="Q2573" i="3"/>
  <c r="V2572" i="3"/>
  <c r="R2572" i="3"/>
  <c r="Q2572" i="3"/>
  <c r="V2571" i="3"/>
  <c r="R2571" i="3"/>
  <c r="Q2571" i="3"/>
  <c r="V2570" i="3"/>
  <c r="R2570" i="3"/>
  <c r="Q2570" i="3"/>
  <c r="V2569" i="3"/>
  <c r="R2569" i="3"/>
  <c r="Q2569" i="3"/>
  <c r="V2568" i="3"/>
  <c r="R2568" i="3"/>
  <c r="Q2568" i="3"/>
  <c r="V2567" i="3"/>
  <c r="R2567" i="3"/>
  <c r="Q2567" i="3"/>
  <c r="V2566" i="3"/>
  <c r="R2566" i="3"/>
  <c r="Q2566" i="3"/>
  <c r="V2565" i="3"/>
  <c r="R2565" i="3"/>
  <c r="Q2565" i="3"/>
  <c r="V2564" i="3"/>
  <c r="R2564" i="3"/>
  <c r="Q2564" i="3"/>
  <c r="V2563" i="3"/>
  <c r="R2563" i="3"/>
  <c r="Q2563" i="3"/>
  <c r="V2562" i="3"/>
  <c r="R2562" i="3"/>
  <c r="Q2562" i="3"/>
  <c r="V2561" i="3"/>
  <c r="R2561" i="3"/>
  <c r="Q2561" i="3"/>
  <c r="V2560" i="3"/>
  <c r="R2560" i="3"/>
  <c r="Q2560" i="3"/>
  <c r="V2559" i="3"/>
  <c r="R2559" i="3"/>
  <c r="Q2559" i="3"/>
  <c r="V2558" i="3"/>
  <c r="R2558" i="3"/>
  <c r="Q2558" i="3"/>
  <c r="V2557" i="3"/>
  <c r="R2557" i="3"/>
  <c r="Q2557" i="3"/>
  <c r="V2556" i="3"/>
  <c r="R2556" i="3"/>
  <c r="Q2556" i="3"/>
  <c r="V2555" i="3"/>
  <c r="R2555" i="3"/>
  <c r="Q2555" i="3"/>
  <c r="V2554" i="3"/>
  <c r="R2554" i="3"/>
  <c r="Q2554" i="3"/>
  <c r="V2553" i="3"/>
  <c r="R2553" i="3"/>
  <c r="Q2553" i="3"/>
  <c r="V2552" i="3"/>
  <c r="R2552" i="3"/>
  <c r="Q2552" i="3"/>
  <c r="V2551" i="3"/>
  <c r="R2551" i="3"/>
  <c r="Q2551" i="3"/>
  <c r="V2550" i="3"/>
  <c r="R2550" i="3"/>
  <c r="Q2550" i="3"/>
  <c r="V2549" i="3"/>
  <c r="R2549" i="3"/>
  <c r="Q2549" i="3"/>
  <c r="V2548" i="3"/>
  <c r="R2548" i="3"/>
  <c r="Q2548" i="3"/>
  <c r="V2547" i="3"/>
  <c r="R2547" i="3"/>
  <c r="Q2547" i="3"/>
  <c r="V2546" i="3"/>
  <c r="R2546" i="3"/>
  <c r="Q2546" i="3"/>
  <c r="V2545" i="3"/>
  <c r="R2545" i="3"/>
  <c r="Q2545" i="3"/>
  <c r="V2544" i="3"/>
  <c r="R2544" i="3"/>
  <c r="Q2544" i="3"/>
  <c r="V2543" i="3"/>
  <c r="R2543" i="3"/>
  <c r="Q2543" i="3"/>
  <c r="V2542" i="3"/>
  <c r="R2542" i="3"/>
  <c r="Q2542" i="3"/>
  <c r="V2541" i="3"/>
  <c r="R2541" i="3"/>
  <c r="Q2541" i="3"/>
  <c r="V2540" i="3"/>
  <c r="R2540" i="3"/>
  <c r="Q2540" i="3"/>
  <c r="V2539" i="3"/>
  <c r="R2539" i="3"/>
  <c r="Q2539" i="3"/>
  <c r="V2538" i="3"/>
  <c r="R2538" i="3"/>
  <c r="Q2538" i="3"/>
  <c r="V2537" i="3"/>
  <c r="R2537" i="3"/>
  <c r="Q2537" i="3"/>
  <c r="V2536" i="3"/>
  <c r="R2536" i="3"/>
  <c r="Q2536" i="3"/>
  <c r="V2535" i="3"/>
  <c r="R2535" i="3"/>
  <c r="Q2535" i="3"/>
  <c r="V2534" i="3"/>
  <c r="R2534" i="3"/>
  <c r="Q2534" i="3"/>
  <c r="V2533" i="3"/>
  <c r="R2533" i="3"/>
  <c r="Q2533" i="3"/>
  <c r="V2532" i="3"/>
  <c r="R2532" i="3"/>
  <c r="Q2532" i="3"/>
  <c r="V2531" i="3"/>
  <c r="R2531" i="3"/>
  <c r="Q2531" i="3"/>
  <c r="V2530" i="3"/>
  <c r="R2530" i="3"/>
  <c r="Q2530" i="3"/>
  <c r="V2529" i="3"/>
  <c r="R2529" i="3"/>
  <c r="Q2529" i="3"/>
  <c r="V2528" i="3"/>
  <c r="R2528" i="3"/>
  <c r="Q2528" i="3"/>
  <c r="V2527" i="3"/>
  <c r="R2527" i="3"/>
  <c r="Q2527" i="3"/>
  <c r="V2526" i="3"/>
  <c r="R2526" i="3"/>
  <c r="Q2526" i="3"/>
  <c r="V2525" i="3"/>
  <c r="R2525" i="3"/>
  <c r="Q2525" i="3"/>
  <c r="V2524" i="3"/>
  <c r="R2524" i="3"/>
  <c r="Q2524" i="3"/>
  <c r="V2523" i="3"/>
  <c r="R2523" i="3"/>
  <c r="Q2523" i="3"/>
  <c r="V2522" i="3"/>
  <c r="R2522" i="3"/>
  <c r="Q2522" i="3"/>
  <c r="V2521" i="3"/>
  <c r="R2521" i="3"/>
  <c r="Q2521" i="3"/>
  <c r="V2520" i="3"/>
  <c r="R2520" i="3"/>
  <c r="Q2520" i="3"/>
  <c r="V2519" i="3"/>
  <c r="R2519" i="3"/>
  <c r="Q2519" i="3"/>
  <c r="V2518" i="3"/>
  <c r="R2518" i="3"/>
  <c r="Q2518" i="3"/>
  <c r="V2517" i="3"/>
  <c r="R2517" i="3"/>
  <c r="Q2517" i="3"/>
  <c r="V2516" i="3"/>
  <c r="R2516" i="3"/>
  <c r="Q2516" i="3"/>
  <c r="V2515" i="3"/>
  <c r="R2515" i="3"/>
  <c r="Q2515" i="3"/>
  <c r="V2514" i="3"/>
  <c r="R2514" i="3"/>
  <c r="Q2514" i="3"/>
  <c r="V2513" i="3"/>
  <c r="R2513" i="3"/>
  <c r="Q2513" i="3"/>
  <c r="V2512" i="3"/>
  <c r="R2512" i="3"/>
  <c r="Q2512" i="3"/>
  <c r="V2511" i="3"/>
  <c r="R2511" i="3"/>
  <c r="Q2511" i="3"/>
  <c r="V2510" i="3"/>
  <c r="R2510" i="3"/>
  <c r="Q2510" i="3"/>
  <c r="V2509" i="3"/>
  <c r="R2509" i="3"/>
  <c r="Q2509" i="3"/>
  <c r="V2508" i="3"/>
  <c r="R2508" i="3"/>
  <c r="Q2508" i="3"/>
  <c r="V2507" i="3"/>
  <c r="R2507" i="3"/>
  <c r="Q2507" i="3"/>
  <c r="V2506" i="3"/>
  <c r="R2506" i="3"/>
  <c r="Q2506" i="3"/>
  <c r="V2505" i="3"/>
  <c r="R2505" i="3"/>
  <c r="Q2505" i="3"/>
  <c r="V2504" i="3"/>
  <c r="R2504" i="3"/>
  <c r="Q2504" i="3"/>
  <c r="V2503" i="3"/>
  <c r="R2503" i="3"/>
  <c r="Q2503" i="3"/>
  <c r="V2502" i="3"/>
  <c r="R2502" i="3"/>
  <c r="Q2502" i="3"/>
  <c r="V2501" i="3"/>
  <c r="R2501" i="3"/>
  <c r="Q2501" i="3"/>
  <c r="V2500" i="3"/>
  <c r="R2500" i="3"/>
  <c r="Q2500" i="3"/>
  <c r="V2499" i="3"/>
  <c r="R2499" i="3"/>
  <c r="Q2499" i="3"/>
  <c r="V2498" i="3"/>
  <c r="R2498" i="3"/>
  <c r="Q2498" i="3"/>
  <c r="V2497" i="3"/>
  <c r="R2497" i="3"/>
  <c r="Q2497" i="3"/>
  <c r="V2496" i="3"/>
  <c r="R2496" i="3"/>
  <c r="Q2496" i="3"/>
  <c r="V2495" i="3"/>
  <c r="R2495" i="3"/>
  <c r="Q2495" i="3"/>
  <c r="V2494" i="3"/>
  <c r="R2494" i="3"/>
  <c r="Q2494" i="3"/>
  <c r="V2493" i="3"/>
  <c r="R2493" i="3"/>
  <c r="Q2493" i="3"/>
  <c r="V2492" i="3"/>
  <c r="R2492" i="3"/>
  <c r="Q2492" i="3"/>
  <c r="V2491" i="3"/>
  <c r="R2491" i="3"/>
  <c r="Q2491" i="3"/>
  <c r="V2490" i="3"/>
  <c r="R2490" i="3"/>
  <c r="Q2490" i="3"/>
  <c r="V2489" i="3"/>
  <c r="R2489" i="3"/>
  <c r="Q2489" i="3"/>
  <c r="V2488" i="3"/>
  <c r="R2488" i="3"/>
  <c r="Q2488" i="3"/>
  <c r="V2487" i="3"/>
  <c r="R2487" i="3"/>
  <c r="Q2487" i="3"/>
  <c r="V2486" i="3"/>
  <c r="R2486" i="3"/>
  <c r="Q2486" i="3"/>
  <c r="V2485" i="3"/>
  <c r="R2485" i="3"/>
  <c r="Q2485" i="3"/>
  <c r="V2484" i="3"/>
  <c r="R2484" i="3"/>
  <c r="Q2484" i="3"/>
  <c r="V2483" i="3"/>
  <c r="R2483" i="3"/>
  <c r="Q2483" i="3"/>
  <c r="V2482" i="3"/>
  <c r="R2482" i="3"/>
  <c r="Q2482" i="3"/>
  <c r="V2481" i="3"/>
  <c r="R2481" i="3"/>
  <c r="Q2481" i="3"/>
  <c r="V2480" i="3"/>
  <c r="R2480" i="3"/>
  <c r="Q2480" i="3"/>
  <c r="V2479" i="3"/>
  <c r="R2479" i="3"/>
  <c r="Q2479" i="3"/>
  <c r="V2478" i="3"/>
  <c r="R2478" i="3"/>
  <c r="Q2478" i="3"/>
  <c r="V2477" i="3"/>
  <c r="R2477" i="3"/>
  <c r="Q2477" i="3"/>
  <c r="V2476" i="3"/>
  <c r="R2476" i="3"/>
  <c r="Q2476" i="3"/>
  <c r="V2475" i="3"/>
  <c r="R2475" i="3"/>
  <c r="Q2475" i="3"/>
  <c r="V2474" i="3"/>
  <c r="R2474" i="3"/>
  <c r="Q2474" i="3"/>
  <c r="V2473" i="3"/>
  <c r="R2473" i="3"/>
  <c r="Q2473" i="3"/>
  <c r="V2472" i="3"/>
  <c r="R2472" i="3"/>
  <c r="Q2472" i="3"/>
  <c r="V2471" i="3"/>
  <c r="R2471" i="3"/>
  <c r="Q2471" i="3"/>
  <c r="V2470" i="3"/>
  <c r="R2470" i="3"/>
  <c r="Q2470" i="3"/>
  <c r="V2469" i="3"/>
  <c r="R2469" i="3"/>
  <c r="Q2469" i="3"/>
  <c r="V2468" i="3"/>
  <c r="R2468" i="3"/>
  <c r="Q2468" i="3"/>
  <c r="V2467" i="3"/>
  <c r="R2467" i="3"/>
  <c r="Q2467" i="3"/>
  <c r="V2466" i="3"/>
  <c r="R2466" i="3"/>
  <c r="Q2466" i="3"/>
  <c r="V2465" i="3"/>
  <c r="R2465" i="3"/>
  <c r="Q2465" i="3"/>
  <c r="V2464" i="3"/>
  <c r="R2464" i="3"/>
  <c r="Q2464" i="3"/>
  <c r="V2463" i="3"/>
  <c r="R2463" i="3"/>
  <c r="Q2463" i="3"/>
  <c r="V2462" i="3"/>
  <c r="R2462" i="3"/>
  <c r="Q2462" i="3"/>
  <c r="V2461" i="3"/>
  <c r="R2461" i="3"/>
  <c r="Q2461" i="3"/>
  <c r="V2460" i="3"/>
  <c r="R2460" i="3"/>
  <c r="Q2460" i="3"/>
  <c r="V2459" i="3"/>
  <c r="R2459" i="3"/>
  <c r="Q2459" i="3"/>
  <c r="V2458" i="3"/>
  <c r="R2458" i="3"/>
  <c r="Q2458" i="3"/>
  <c r="V2457" i="3"/>
  <c r="R2457" i="3"/>
  <c r="Q2457" i="3"/>
  <c r="V2456" i="3"/>
  <c r="R2456" i="3"/>
  <c r="Q2456" i="3"/>
  <c r="V2455" i="3"/>
  <c r="R2455" i="3"/>
  <c r="Q2455" i="3"/>
  <c r="V2454" i="3"/>
  <c r="R2454" i="3"/>
  <c r="Q2454" i="3"/>
  <c r="V2453" i="3"/>
  <c r="R2453" i="3"/>
  <c r="Q2453" i="3"/>
  <c r="V2452" i="3"/>
  <c r="R2452" i="3"/>
  <c r="Q2452" i="3"/>
  <c r="V2451" i="3"/>
  <c r="R2451" i="3"/>
  <c r="Q2451" i="3"/>
  <c r="V2450" i="3"/>
  <c r="R2450" i="3"/>
  <c r="Q2450" i="3"/>
  <c r="V2449" i="3"/>
  <c r="R2449" i="3"/>
  <c r="Q2449" i="3"/>
  <c r="V2448" i="3"/>
  <c r="R2448" i="3"/>
  <c r="Q2448" i="3"/>
  <c r="V2447" i="3"/>
  <c r="R2447" i="3"/>
  <c r="Q2447" i="3"/>
  <c r="V2446" i="3"/>
  <c r="R2446" i="3"/>
  <c r="Q2446" i="3"/>
  <c r="V2445" i="3"/>
  <c r="R2445" i="3"/>
  <c r="Q2445" i="3"/>
  <c r="V2444" i="3"/>
  <c r="R2444" i="3"/>
  <c r="Q2444" i="3"/>
  <c r="V2443" i="3"/>
  <c r="R2443" i="3"/>
  <c r="Q2443" i="3"/>
  <c r="V2442" i="3"/>
  <c r="R2442" i="3"/>
  <c r="Q2442" i="3"/>
  <c r="V2441" i="3"/>
  <c r="R2441" i="3"/>
  <c r="Q2441" i="3"/>
  <c r="V2440" i="3"/>
  <c r="R2440" i="3"/>
  <c r="Q2440" i="3"/>
  <c r="V2439" i="3"/>
  <c r="R2439" i="3"/>
  <c r="Q2439" i="3"/>
  <c r="V2438" i="3"/>
  <c r="R2438" i="3"/>
  <c r="Q2438" i="3"/>
  <c r="V2437" i="3"/>
  <c r="R2437" i="3"/>
  <c r="Q2437" i="3"/>
  <c r="V2436" i="3"/>
  <c r="R2436" i="3"/>
  <c r="Q2436" i="3"/>
  <c r="V2435" i="3"/>
  <c r="R2435" i="3"/>
  <c r="Q2435" i="3"/>
  <c r="V2434" i="3"/>
  <c r="R2434" i="3"/>
  <c r="Q2434" i="3"/>
  <c r="V2433" i="3"/>
  <c r="R2433" i="3"/>
  <c r="Q2433" i="3"/>
  <c r="V2432" i="3"/>
  <c r="R2432" i="3"/>
  <c r="Q2432" i="3"/>
  <c r="V2431" i="3"/>
  <c r="R2431" i="3"/>
  <c r="Q2431" i="3"/>
  <c r="V2430" i="3"/>
  <c r="R2430" i="3"/>
  <c r="Q2430" i="3"/>
  <c r="V2429" i="3"/>
  <c r="R2429" i="3"/>
  <c r="Q2429" i="3"/>
  <c r="V2428" i="3"/>
  <c r="R2428" i="3"/>
  <c r="Q2428" i="3"/>
  <c r="V2427" i="3"/>
  <c r="R2427" i="3"/>
  <c r="Q2427" i="3"/>
  <c r="V2426" i="3"/>
  <c r="R2426" i="3"/>
  <c r="Q2426" i="3"/>
  <c r="V2425" i="3"/>
  <c r="R2425" i="3"/>
  <c r="Q2425" i="3"/>
  <c r="V2424" i="3"/>
  <c r="R2424" i="3"/>
  <c r="Q2424" i="3"/>
  <c r="V2423" i="3"/>
  <c r="R2423" i="3"/>
  <c r="Q2423" i="3"/>
  <c r="V2422" i="3"/>
  <c r="R2422" i="3"/>
  <c r="Q2422" i="3"/>
  <c r="V2421" i="3"/>
  <c r="R2421" i="3"/>
  <c r="Q2421" i="3"/>
  <c r="V2420" i="3"/>
  <c r="R2420" i="3"/>
  <c r="Q2420" i="3"/>
  <c r="V2419" i="3"/>
  <c r="R2419" i="3"/>
  <c r="Q2419" i="3"/>
  <c r="V2418" i="3"/>
  <c r="R2418" i="3"/>
  <c r="Q2418" i="3"/>
  <c r="V2417" i="3"/>
  <c r="R2417" i="3"/>
  <c r="Q2417" i="3"/>
  <c r="V2416" i="3"/>
  <c r="R2416" i="3"/>
  <c r="Q2416" i="3"/>
  <c r="V2415" i="3"/>
  <c r="R2415" i="3"/>
  <c r="Q2415" i="3"/>
  <c r="V2414" i="3"/>
  <c r="R2414" i="3"/>
  <c r="Q2414" i="3"/>
  <c r="V2413" i="3"/>
  <c r="R2413" i="3"/>
  <c r="Q2413" i="3"/>
  <c r="V2412" i="3"/>
  <c r="R2412" i="3"/>
  <c r="Q2412" i="3"/>
  <c r="V2411" i="3"/>
  <c r="R2411" i="3"/>
  <c r="Q2411" i="3"/>
  <c r="V2410" i="3"/>
  <c r="R2410" i="3"/>
  <c r="Q2410" i="3"/>
  <c r="V2409" i="3"/>
  <c r="R2409" i="3"/>
  <c r="Q2409" i="3"/>
  <c r="V2408" i="3"/>
  <c r="R2408" i="3"/>
  <c r="Q2408" i="3"/>
  <c r="V2407" i="3"/>
  <c r="R2407" i="3"/>
  <c r="Q2407" i="3"/>
  <c r="V2406" i="3"/>
  <c r="R2406" i="3"/>
  <c r="Q2406" i="3"/>
  <c r="V2405" i="3"/>
  <c r="R2405" i="3"/>
  <c r="Q2405" i="3"/>
  <c r="V2404" i="3"/>
  <c r="R2404" i="3"/>
  <c r="Q2404" i="3"/>
  <c r="V2403" i="3"/>
  <c r="R2403" i="3"/>
  <c r="Q2403" i="3"/>
  <c r="V2402" i="3"/>
  <c r="R2402" i="3"/>
  <c r="Q2402" i="3"/>
  <c r="V2401" i="3"/>
  <c r="R2401" i="3"/>
  <c r="Q2401" i="3"/>
  <c r="V2400" i="3"/>
  <c r="R2400" i="3"/>
  <c r="Q2400" i="3"/>
  <c r="V2399" i="3"/>
  <c r="R2399" i="3"/>
  <c r="Q2399" i="3"/>
  <c r="V2398" i="3"/>
  <c r="R2398" i="3"/>
  <c r="Q2398" i="3"/>
  <c r="V2397" i="3"/>
  <c r="R2397" i="3"/>
  <c r="Q2397" i="3"/>
  <c r="V2396" i="3"/>
  <c r="R2396" i="3"/>
  <c r="Q2396" i="3"/>
  <c r="V2395" i="3"/>
  <c r="R2395" i="3"/>
  <c r="Q2395" i="3"/>
  <c r="V2394" i="3"/>
  <c r="R2394" i="3"/>
  <c r="Q2394" i="3"/>
  <c r="V2393" i="3"/>
  <c r="R2393" i="3"/>
  <c r="Q2393" i="3"/>
  <c r="V2392" i="3"/>
  <c r="R2392" i="3"/>
  <c r="Q2392" i="3"/>
  <c r="V2391" i="3"/>
  <c r="R2391" i="3"/>
  <c r="Q2391" i="3"/>
  <c r="V2390" i="3"/>
  <c r="R2390" i="3"/>
  <c r="Q2390" i="3"/>
  <c r="V2389" i="3"/>
  <c r="R2389" i="3"/>
  <c r="Q2389" i="3"/>
  <c r="V2388" i="3"/>
  <c r="R2388" i="3"/>
  <c r="Q2388" i="3"/>
  <c r="V2387" i="3"/>
  <c r="R2387" i="3"/>
  <c r="Q2387" i="3"/>
  <c r="V2386" i="3"/>
  <c r="R2386" i="3"/>
  <c r="Q2386" i="3"/>
  <c r="V2385" i="3"/>
  <c r="R2385" i="3"/>
  <c r="Q2385" i="3"/>
  <c r="V2384" i="3"/>
  <c r="R2384" i="3"/>
  <c r="Q2384" i="3"/>
  <c r="V2383" i="3"/>
  <c r="R2383" i="3"/>
  <c r="Q2383" i="3"/>
  <c r="V2382" i="3"/>
  <c r="R2382" i="3"/>
  <c r="Q2382" i="3"/>
  <c r="V2381" i="3"/>
  <c r="R2381" i="3"/>
  <c r="Q2381" i="3"/>
  <c r="V2380" i="3"/>
  <c r="R2380" i="3"/>
  <c r="Q2380" i="3"/>
  <c r="V2379" i="3"/>
  <c r="R2379" i="3"/>
  <c r="Q2379" i="3"/>
  <c r="V2378" i="3"/>
  <c r="R2378" i="3"/>
  <c r="Q2378" i="3"/>
  <c r="V2377" i="3"/>
  <c r="R2377" i="3"/>
  <c r="Q2377" i="3"/>
  <c r="V2376" i="3"/>
  <c r="R2376" i="3"/>
  <c r="Q2376" i="3"/>
  <c r="V2375" i="3"/>
  <c r="R2375" i="3"/>
  <c r="Q2375" i="3"/>
  <c r="V2374" i="3"/>
  <c r="R2374" i="3"/>
  <c r="Q2374" i="3"/>
  <c r="V2373" i="3"/>
  <c r="R2373" i="3"/>
  <c r="Q2373" i="3"/>
  <c r="V2372" i="3"/>
  <c r="R2372" i="3"/>
  <c r="Q2372" i="3"/>
  <c r="V2371" i="3"/>
  <c r="R2371" i="3"/>
  <c r="Q2371" i="3"/>
  <c r="V2370" i="3"/>
  <c r="R2370" i="3"/>
  <c r="Q2370" i="3"/>
  <c r="V2369" i="3"/>
  <c r="R2369" i="3"/>
  <c r="Q2369" i="3"/>
  <c r="V2368" i="3"/>
  <c r="R2368" i="3"/>
  <c r="Q2368" i="3"/>
  <c r="V2367" i="3"/>
  <c r="R2367" i="3"/>
  <c r="Q2367" i="3"/>
  <c r="V2366" i="3"/>
  <c r="R2366" i="3"/>
  <c r="Q2366" i="3"/>
  <c r="V2365" i="3"/>
  <c r="R2365" i="3"/>
  <c r="Q2365" i="3"/>
  <c r="V2364" i="3"/>
  <c r="R2364" i="3"/>
  <c r="Q2364" i="3"/>
  <c r="V2363" i="3"/>
  <c r="R2363" i="3"/>
  <c r="Q2363" i="3"/>
  <c r="V2362" i="3"/>
  <c r="R2362" i="3"/>
  <c r="Q2362" i="3"/>
  <c r="V2361" i="3"/>
  <c r="R2361" i="3"/>
  <c r="Q2361" i="3"/>
  <c r="V2360" i="3"/>
  <c r="R2360" i="3"/>
  <c r="Q2360" i="3"/>
  <c r="V2359" i="3"/>
  <c r="R2359" i="3"/>
  <c r="Q2359" i="3"/>
  <c r="V2358" i="3"/>
  <c r="R2358" i="3"/>
  <c r="Q2358" i="3"/>
  <c r="V2357" i="3"/>
  <c r="R2357" i="3"/>
  <c r="Q2357" i="3"/>
  <c r="V2356" i="3"/>
  <c r="R2356" i="3"/>
  <c r="Q2356" i="3"/>
  <c r="V2355" i="3"/>
  <c r="R2355" i="3"/>
  <c r="Q2355" i="3"/>
  <c r="V2354" i="3"/>
  <c r="R2354" i="3"/>
  <c r="Q2354" i="3"/>
  <c r="V2353" i="3"/>
  <c r="R2353" i="3"/>
  <c r="Q2353" i="3"/>
  <c r="V2352" i="3"/>
  <c r="R2352" i="3"/>
  <c r="Q2352" i="3"/>
  <c r="V2351" i="3"/>
  <c r="R2351" i="3"/>
  <c r="Q2351" i="3"/>
  <c r="V2350" i="3"/>
  <c r="R2350" i="3"/>
  <c r="Q2350" i="3"/>
  <c r="V2349" i="3"/>
  <c r="R2349" i="3"/>
  <c r="Q2349" i="3"/>
  <c r="V2348" i="3"/>
  <c r="R2348" i="3"/>
  <c r="Q2348" i="3"/>
  <c r="V2347" i="3"/>
  <c r="R2347" i="3"/>
  <c r="Q2347" i="3"/>
  <c r="V2346" i="3"/>
  <c r="R2346" i="3"/>
  <c r="Q2346" i="3"/>
  <c r="V2345" i="3"/>
  <c r="R2345" i="3"/>
  <c r="Q2345" i="3"/>
  <c r="V2344" i="3"/>
  <c r="R2344" i="3"/>
  <c r="Q2344" i="3"/>
  <c r="V2343" i="3"/>
  <c r="R2343" i="3"/>
  <c r="Q2343" i="3"/>
  <c r="V2342" i="3"/>
  <c r="R2342" i="3"/>
  <c r="Q2342" i="3"/>
  <c r="V2341" i="3"/>
  <c r="R2341" i="3"/>
  <c r="Q2341" i="3"/>
  <c r="V2340" i="3"/>
  <c r="R2340" i="3"/>
  <c r="Q2340" i="3"/>
  <c r="V2339" i="3"/>
  <c r="R2339" i="3"/>
  <c r="Q2339" i="3"/>
  <c r="V2338" i="3"/>
  <c r="R2338" i="3"/>
  <c r="Q2338" i="3"/>
  <c r="V2337" i="3"/>
  <c r="R2337" i="3"/>
  <c r="Q2337" i="3"/>
  <c r="V2336" i="3"/>
  <c r="R2336" i="3"/>
  <c r="Q2336" i="3"/>
  <c r="V2335" i="3"/>
  <c r="R2335" i="3"/>
  <c r="Q2335" i="3"/>
  <c r="V2334" i="3"/>
  <c r="R2334" i="3"/>
  <c r="Q2334" i="3"/>
  <c r="V2333" i="3"/>
  <c r="R2333" i="3"/>
  <c r="Q2333" i="3"/>
  <c r="V2332" i="3"/>
  <c r="R2332" i="3"/>
  <c r="Q2332" i="3"/>
  <c r="V2331" i="3"/>
  <c r="R2331" i="3"/>
  <c r="Q2331" i="3"/>
  <c r="V2330" i="3"/>
  <c r="R2330" i="3"/>
  <c r="Q2330" i="3"/>
  <c r="V2329" i="3"/>
  <c r="R2329" i="3"/>
  <c r="Q2329" i="3"/>
  <c r="V2328" i="3"/>
  <c r="R2328" i="3"/>
  <c r="Q2328" i="3"/>
  <c r="V2327" i="3"/>
  <c r="R2327" i="3"/>
  <c r="Q2327" i="3"/>
  <c r="V2326" i="3"/>
  <c r="R2326" i="3"/>
  <c r="Q2326" i="3"/>
  <c r="V2325" i="3"/>
  <c r="R2325" i="3"/>
  <c r="Q2325" i="3"/>
  <c r="V2324" i="3"/>
  <c r="R2324" i="3"/>
  <c r="Q2324" i="3"/>
  <c r="V2323" i="3"/>
  <c r="R2323" i="3"/>
  <c r="Q2323" i="3"/>
  <c r="V2322" i="3"/>
  <c r="R2322" i="3"/>
  <c r="Q2322" i="3"/>
  <c r="V2321" i="3"/>
  <c r="R2321" i="3"/>
  <c r="Q2321" i="3"/>
  <c r="V2320" i="3"/>
  <c r="R2320" i="3"/>
  <c r="Q2320" i="3"/>
  <c r="V2319" i="3"/>
  <c r="R2319" i="3"/>
  <c r="Q2319" i="3"/>
  <c r="V2318" i="3"/>
  <c r="R2318" i="3"/>
  <c r="Q2318" i="3"/>
  <c r="V2317" i="3"/>
  <c r="R2317" i="3"/>
  <c r="Q2317" i="3"/>
  <c r="V2316" i="3"/>
  <c r="R2316" i="3"/>
  <c r="Q2316" i="3"/>
  <c r="V2315" i="3"/>
  <c r="R2315" i="3"/>
  <c r="Q2315" i="3"/>
  <c r="V2314" i="3"/>
  <c r="R2314" i="3"/>
  <c r="Q2314" i="3"/>
  <c r="V2313" i="3"/>
  <c r="R2313" i="3"/>
  <c r="Q2313" i="3"/>
  <c r="V2312" i="3"/>
  <c r="R2312" i="3"/>
  <c r="Q2312" i="3"/>
  <c r="V2311" i="3"/>
  <c r="R2311" i="3"/>
  <c r="Q2311" i="3"/>
  <c r="V2310" i="3"/>
  <c r="R2310" i="3"/>
  <c r="Q2310" i="3"/>
  <c r="V2309" i="3"/>
  <c r="R2309" i="3"/>
  <c r="Q2309" i="3"/>
  <c r="V2308" i="3"/>
  <c r="R2308" i="3"/>
  <c r="Q2308" i="3"/>
  <c r="V2307" i="3"/>
  <c r="R2307" i="3"/>
  <c r="Q2307" i="3"/>
  <c r="V2306" i="3"/>
  <c r="R2306" i="3"/>
  <c r="Q2306" i="3"/>
  <c r="V2305" i="3"/>
  <c r="R2305" i="3"/>
  <c r="Q2305" i="3"/>
  <c r="V2304" i="3"/>
  <c r="R2304" i="3"/>
  <c r="Q2304" i="3"/>
  <c r="V2303" i="3"/>
  <c r="R2303" i="3"/>
  <c r="Q2303" i="3"/>
  <c r="V2302" i="3"/>
  <c r="R2302" i="3"/>
  <c r="Q2302" i="3"/>
  <c r="V2301" i="3"/>
  <c r="R2301" i="3"/>
  <c r="Q2301" i="3"/>
  <c r="V2300" i="3"/>
  <c r="R2300" i="3"/>
  <c r="Q2300" i="3"/>
  <c r="V2299" i="3"/>
  <c r="R2299" i="3"/>
  <c r="Q2299" i="3"/>
  <c r="V2298" i="3"/>
  <c r="R2298" i="3"/>
  <c r="Q2298" i="3"/>
  <c r="V2297" i="3"/>
  <c r="R2297" i="3"/>
  <c r="Q2297" i="3"/>
  <c r="V2296" i="3"/>
  <c r="R2296" i="3"/>
  <c r="Q2296" i="3"/>
  <c r="V2295" i="3"/>
  <c r="R2295" i="3"/>
  <c r="Q2295" i="3"/>
  <c r="V2294" i="3"/>
  <c r="R2294" i="3"/>
  <c r="Q2294" i="3"/>
  <c r="V2293" i="3"/>
  <c r="R2293" i="3"/>
  <c r="Q2293" i="3"/>
  <c r="V2292" i="3"/>
  <c r="R2292" i="3"/>
  <c r="Q2292" i="3"/>
  <c r="V2291" i="3"/>
  <c r="R2291" i="3"/>
  <c r="Q2291" i="3"/>
  <c r="V2290" i="3"/>
  <c r="R2290" i="3"/>
  <c r="Q2290" i="3"/>
  <c r="V2289" i="3"/>
  <c r="R2289" i="3"/>
  <c r="Q2289" i="3"/>
  <c r="V2288" i="3"/>
  <c r="R2288" i="3"/>
  <c r="Q2288" i="3"/>
  <c r="V2287" i="3"/>
  <c r="R2287" i="3"/>
  <c r="Q2287" i="3"/>
  <c r="V2286" i="3"/>
  <c r="R2286" i="3"/>
  <c r="Q2286" i="3"/>
  <c r="V2285" i="3"/>
  <c r="R2285" i="3"/>
  <c r="Q2285" i="3"/>
  <c r="V2284" i="3"/>
  <c r="R2284" i="3"/>
  <c r="Q2284" i="3"/>
  <c r="V2283" i="3"/>
  <c r="R2283" i="3"/>
  <c r="Q2283" i="3"/>
  <c r="V2282" i="3"/>
  <c r="R2282" i="3"/>
  <c r="Q2282" i="3"/>
  <c r="V2281" i="3"/>
  <c r="R2281" i="3"/>
  <c r="Q2281" i="3"/>
  <c r="V2280" i="3"/>
  <c r="R2280" i="3"/>
  <c r="Q2280" i="3"/>
  <c r="V2279" i="3"/>
  <c r="R2279" i="3"/>
  <c r="Q2279" i="3"/>
  <c r="V2278" i="3"/>
  <c r="R2278" i="3"/>
  <c r="Q2278" i="3"/>
  <c r="V2277" i="3"/>
  <c r="R2277" i="3"/>
  <c r="Q2277" i="3"/>
  <c r="V2276" i="3"/>
  <c r="R2276" i="3"/>
  <c r="Q2276" i="3"/>
  <c r="V2275" i="3"/>
  <c r="R2275" i="3"/>
  <c r="Q2275" i="3"/>
  <c r="V2274" i="3"/>
  <c r="R2274" i="3"/>
  <c r="Q2274" i="3"/>
  <c r="V2273" i="3"/>
  <c r="R2273" i="3"/>
  <c r="Q2273" i="3"/>
  <c r="V2272" i="3"/>
  <c r="R2272" i="3"/>
  <c r="Q2272" i="3"/>
  <c r="V2271" i="3"/>
  <c r="R2271" i="3"/>
  <c r="Q2271" i="3"/>
  <c r="V2270" i="3"/>
  <c r="R2270" i="3"/>
  <c r="Q2270" i="3"/>
  <c r="V2269" i="3"/>
  <c r="R2269" i="3"/>
  <c r="Q2269" i="3"/>
  <c r="V2268" i="3"/>
  <c r="R2268" i="3"/>
  <c r="Q2268" i="3"/>
  <c r="V2267" i="3"/>
  <c r="R2267" i="3"/>
  <c r="Q2267" i="3"/>
  <c r="V2266" i="3"/>
  <c r="R2266" i="3"/>
  <c r="Q2266" i="3"/>
  <c r="V2265" i="3"/>
  <c r="R2265" i="3"/>
  <c r="Q2265" i="3"/>
  <c r="V2264" i="3"/>
  <c r="R2264" i="3"/>
  <c r="Q2264" i="3"/>
  <c r="V2263" i="3"/>
  <c r="R2263" i="3"/>
  <c r="Q2263" i="3"/>
  <c r="V2262" i="3"/>
  <c r="R2262" i="3"/>
  <c r="Q2262" i="3"/>
  <c r="V2261" i="3"/>
  <c r="R2261" i="3"/>
  <c r="Q2261" i="3"/>
  <c r="V2260" i="3"/>
  <c r="R2260" i="3"/>
  <c r="Q2260" i="3"/>
  <c r="V2259" i="3"/>
  <c r="R2259" i="3"/>
  <c r="Q2259" i="3"/>
  <c r="V2258" i="3"/>
  <c r="R2258" i="3"/>
  <c r="Q2258" i="3"/>
  <c r="V2257" i="3"/>
  <c r="R2257" i="3"/>
  <c r="Q2257" i="3"/>
  <c r="V2256" i="3"/>
  <c r="R2256" i="3"/>
  <c r="Q2256" i="3"/>
  <c r="V2255" i="3"/>
  <c r="R2255" i="3"/>
  <c r="Q2255" i="3"/>
  <c r="V2254" i="3"/>
  <c r="R2254" i="3"/>
  <c r="Q2254" i="3"/>
  <c r="V2253" i="3"/>
  <c r="R2253" i="3"/>
  <c r="Q2253" i="3"/>
  <c r="V2252" i="3"/>
  <c r="R2252" i="3"/>
  <c r="Q2252" i="3"/>
  <c r="V2251" i="3"/>
  <c r="R2251" i="3"/>
  <c r="Q2251" i="3"/>
  <c r="V2250" i="3"/>
  <c r="R2250" i="3"/>
  <c r="Q2250" i="3"/>
  <c r="V2249" i="3"/>
  <c r="R2249" i="3"/>
  <c r="Q2249" i="3"/>
  <c r="V2248" i="3"/>
  <c r="R2248" i="3"/>
  <c r="Q2248" i="3"/>
  <c r="V2247" i="3"/>
  <c r="R2247" i="3"/>
  <c r="Q2247" i="3"/>
  <c r="V2246" i="3"/>
  <c r="R2246" i="3"/>
  <c r="Q2246" i="3"/>
  <c r="V2245" i="3"/>
  <c r="R2245" i="3"/>
  <c r="Q2245" i="3"/>
  <c r="V2244" i="3"/>
  <c r="R2244" i="3"/>
  <c r="Q2244" i="3"/>
  <c r="V2243" i="3"/>
  <c r="R2243" i="3"/>
  <c r="Q2243" i="3"/>
  <c r="V2242" i="3"/>
  <c r="R2242" i="3"/>
  <c r="Q2242" i="3"/>
  <c r="V2241" i="3"/>
  <c r="R2241" i="3"/>
  <c r="Q2241" i="3"/>
  <c r="V2240" i="3"/>
  <c r="R2240" i="3"/>
  <c r="Q2240" i="3"/>
  <c r="V2239" i="3"/>
  <c r="R2239" i="3"/>
  <c r="Q2239" i="3"/>
  <c r="V2238" i="3"/>
  <c r="R2238" i="3"/>
  <c r="Q2238" i="3"/>
  <c r="V2237" i="3"/>
  <c r="R2237" i="3"/>
  <c r="Q2237" i="3"/>
  <c r="V2236" i="3"/>
  <c r="R2236" i="3"/>
  <c r="Q2236" i="3"/>
  <c r="V2235" i="3"/>
  <c r="R2235" i="3"/>
  <c r="Q2235" i="3"/>
  <c r="V2234" i="3"/>
  <c r="R2234" i="3"/>
  <c r="Q2234" i="3"/>
  <c r="V2233" i="3"/>
  <c r="R2233" i="3"/>
  <c r="Q2233" i="3"/>
  <c r="V2232" i="3"/>
  <c r="R2232" i="3"/>
  <c r="Q2232" i="3"/>
  <c r="V2231" i="3"/>
  <c r="R2231" i="3"/>
  <c r="Q2231" i="3"/>
  <c r="V2230" i="3"/>
  <c r="R2230" i="3"/>
  <c r="Q2230" i="3"/>
  <c r="V2229" i="3"/>
  <c r="R2229" i="3"/>
  <c r="Q2229" i="3"/>
  <c r="V2228" i="3"/>
  <c r="R2228" i="3"/>
  <c r="Q2228" i="3"/>
  <c r="V2227" i="3"/>
  <c r="R2227" i="3"/>
  <c r="Q2227" i="3"/>
  <c r="V2226" i="3"/>
  <c r="R2226" i="3"/>
  <c r="Q2226" i="3"/>
  <c r="V2225" i="3"/>
  <c r="R2225" i="3"/>
  <c r="Q2225" i="3"/>
  <c r="V2224" i="3"/>
  <c r="R2224" i="3"/>
  <c r="Q2224" i="3"/>
  <c r="V2223" i="3"/>
  <c r="R2223" i="3"/>
  <c r="Q2223" i="3"/>
  <c r="V2222" i="3"/>
  <c r="R2222" i="3"/>
  <c r="Q2222" i="3"/>
  <c r="V2221" i="3"/>
  <c r="R2221" i="3"/>
  <c r="Q2221" i="3"/>
  <c r="V2220" i="3"/>
  <c r="R2220" i="3"/>
  <c r="Q2220" i="3"/>
  <c r="V2219" i="3"/>
  <c r="R2219" i="3"/>
  <c r="Q2219" i="3"/>
  <c r="V2218" i="3"/>
  <c r="R2218" i="3"/>
  <c r="Q2218" i="3"/>
  <c r="V2217" i="3"/>
  <c r="R2217" i="3"/>
  <c r="Q2217" i="3"/>
  <c r="V2216" i="3"/>
  <c r="R2216" i="3"/>
  <c r="Q2216" i="3"/>
  <c r="V2215" i="3"/>
  <c r="R2215" i="3"/>
  <c r="Q2215" i="3"/>
  <c r="V2214" i="3"/>
  <c r="R2214" i="3"/>
  <c r="Q2214" i="3"/>
  <c r="V2213" i="3"/>
  <c r="R2213" i="3"/>
  <c r="Q2213" i="3"/>
  <c r="V2212" i="3"/>
  <c r="R2212" i="3"/>
  <c r="Q2212" i="3"/>
  <c r="V2211" i="3"/>
  <c r="R2211" i="3"/>
  <c r="Q2211" i="3"/>
  <c r="V2210" i="3"/>
  <c r="R2210" i="3"/>
  <c r="Q2210" i="3"/>
  <c r="V2209" i="3"/>
  <c r="R2209" i="3"/>
  <c r="Q2209" i="3"/>
  <c r="V2208" i="3"/>
  <c r="R2208" i="3"/>
  <c r="Q2208" i="3"/>
  <c r="V2207" i="3"/>
  <c r="R2207" i="3"/>
  <c r="Q2207" i="3"/>
  <c r="V2206" i="3"/>
  <c r="R2206" i="3"/>
  <c r="Q2206" i="3"/>
  <c r="V2205" i="3"/>
  <c r="R2205" i="3"/>
  <c r="Q2205" i="3"/>
  <c r="V2204" i="3"/>
  <c r="R2204" i="3"/>
  <c r="Q2204" i="3"/>
  <c r="V2203" i="3"/>
  <c r="R2203" i="3"/>
  <c r="Q2203" i="3"/>
  <c r="V2202" i="3"/>
  <c r="R2202" i="3"/>
  <c r="Q2202" i="3"/>
  <c r="V2201" i="3"/>
  <c r="R2201" i="3"/>
  <c r="Q2201" i="3"/>
  <c r="V2200" i="3"/>
  <c r="R2200" i="3"/>
  <c r="Q2200" i="3"/>
  <c r="V2199" i="3"/>
  <c r="R2199" i="3"/>
  <c r="Q2199" i="3"/>
  <c r="V2198" i="3"/>
  <c r="R2198" i="3"/>
  <c r="Q2198" i="3"/>
  <c r="V2197" i="3"/>
  <c r="R2197" i="3"/>
  <c r="Q2197" i="3"/>
  <c r="V2196" i="3"/>
  <c r="R2196" i="3"/>
  <c r="Q2196" i="3"/>
  <c r="V2195" i="3"/>
  <c r="R2195" i="3"/>
  <c r="Q2195" i="3"/>
  <c r="V2194" i="3"/>
  <c r="R2194" i="3"/>
  <c r="Q2194" i="3"/>
  <c r="V2193" i="3"/>
  <c r="R2193" i="3"/>
  <c r="Q2193" i="3"/>
  <c r="V2192" i="3"/>
  <c r="R2192" i="3"/>
  <c r="Q2192" i="3"/>
  <c r="V2191" i="3"/>
  <c r="R2191" i="3"/>
  <c r="Q2191" i="3"/>
  <c r="V2190" i="3"/>
  <c r="R2190" i="3"/>
  <c r="Q2190" i="3"/>
  <c r="V2189" i="3"/>
  <c r="R2189" i="3"/>
  <c r="Q2189" i="3"/>
  <c r="V2188" i="3"/>
  <c r="R2188" i="3"/>
  <c r="Q2188" i="3"/>
  <c r="V2187" i="3"/>
  <c r="R2187" i="3"/>
  <c r="Q2187" i="3"/>
  <c r="V2186" i="3"/>
  <c r="R2186" i="3"/>
  <c r="Q2186" i="3"/>
  <c r="V2185" i="3"/>
  <c r="R2185" i="3"/>
  <c r="Q2185" i="3"/>
  <c r="V2184" i="3"/>
  <c r="R2184" i="3"/>
  <c r="Q2184" i="3"/>
  <c r="V2183" i="3"/>
  <c r="R2183" i="3"/>
  <c r="Q2183" i="3"/>
  <c r="V2182" i="3"/>
  <c r="R2182" i="3"/>
  <c r="Q2182" i="3"/>
  <c r="V2181" i="3"/>
  <c r="R2181" i="3"/>
  <c r="Q2181" i="3"/>
  <c r="V2180" i="3"/>
  <c r="R2180" i="3"/>
  <c r="Q2180" i="3"/>
  <c r="V2179" i="3"/>
  <c r="R2179" i="3"/>
  <c r="Q2179" i="3"/>
  <c r="V2178" i="3"/>
  <c r="R2178" i="3"/>
  <c r="Q2178" i="3"/>
  <c r="V2177" i="3"/>
  <c r="R2177" i="3"/>
  <c r="Q2177" i="3"/>
  <c r="V2176" i="3"/>
  <c r="R2176" i="3"/>
  <c r="Q2176" i="3"/>
  <c r="V2175" i="3"/>
  <c r="R2175" i="3"/>
  <c r="Q2175" i="3"/>
  <c r="V2174" i="3"/>
  <c r="R2174" i="3"/>
  <c r="Q2174" i="3"/>
  <c r="V2173" i="3"/>
  <c r="R2173" i="3"/>
  <c r="Q2173" i="3"/>
  <c r="V2172" i="3"/>
  <c r="R2172" i="3"/>
  <c r="Q2172" i="3"/>
  <c r="V2171" i="3"/>
  <c r="R2171" i="3"/>
  <c r="Q2171" i="3"/>
  <c r="V2170" i="3"/>
  <c r="R2170" i="3"/>
  <c r="Q2170" i="3"/>
  <c r="V2169" i="3"/>
  <c r="R2169" i="3"/>
  <c r="Q2169" i="3"/>
  <c r="V2168" i="3"/>
  <c r="R2168" i="3"/>
  <c r="Q2168" i="3"/>
  <c r="V2167" i="3"/>
  <c r="R2167" i="3"/>
  <c r="Q2167" i="3"/>
  <c r="V2166" i="3"/>
  <c r="R2166" i="3"/>
  <c r="Q2166" i="3"/>
  <c r="V2165" i="3"/>
  <c r="R2165" i="3"/>
  <c r="Q2165" i="3"/>
  <c r="V2164" i="3"/>
  <c r="R2164" i="3"/>
  <c r="Q2164" i="3"/>
  <c r="V2163" i="3"/>
  <c r="R2163" i="3"/>
  <c r="Q2163" i="3"/>
  <c r="V2162" i="3"/>
  <c r="R2162" i="3"/>
  <c r="Q2162" i="3"/>
  <c r="V2161" i="3"/>
  <c r="R2161" i="3"/>
  <c r="Q2161" i="3"/>
  <c r="V2160" i="3"/>
  <c r="R2160" i="3"/>
  <c r="Q2160" i="3"/>
  <c r="V2159" i="3"/>
  <c r="R2159" i="3"/>
  <c r="Q2159" i="3"/>
  <c r="V2158" i="3"/>
  <c r="R2158" i="3"/>
  <c r="Q2158" i="3"/>
  <c r="V2157" i="3"/>
  <c r="R2157" i="3"/>
  <c r="Q2157" i="3"/>
  <c r="V2156" i="3"/>
  <c r="R2156" i="3"/>
  <c r="Q2156" i="3"/>
  <c r="V2155" i="3"/>
  <c r="R2155" i="3"/>
  <c r="Q2155" i="3"/>
  <c r="V2154" i="3"/>
  <c r="R2154" i="3"/>
  <c r="Q2154" i="3"/>
  <c r="V2153" i="3"/>
  <c r="R2153" i="3"/>
  <c r="Q2153" i="3"/>
  <c r="V2152" i="3"/>
  <c r="R2152" i="3"/>
  <c r="Q2152" i="3"/>
  <c r="V2151" i="3"/>
  <c r="R2151" i="3"/>
  <c r="Q2151" i="3"/>
  <c r="V2150" i="3"/>
  <c r="R2150" i="3"/>
  <c r="Q2150" i="3"/>
  <c r="V2149" i="3"/>
  <c r="R2149" i="3"/>
  <c r="Q2149" i="3"/>
  <c r="V2148" i="3"/>
  <c r="R2148" i="3"/>
  <c r="Q2148" i="3"/>
  <c r="V2147" i="3"/>
  <c r="R2147" i="3"/>
  <c r="Q2147" i="3"/>
  <c r="V2146" i="3"/>
  <c r="R2146" i="3"/>
  <c r="Q2146" i="3"/>
  <c r="V2145" i="3"/>
  <c r="R2145" i="3"/>
  <c r="Q2145" i="3"/>
  <c r="V2144" i="3"/>
  <c r="R2144" i="3"/>
  <c r="Q2144" i="3"/>
  <c r="V2143" i="3"/>
  <c r="R2143" i="3"/>
  <c r="Q2143" i="3"/>
  <c r="V2142" i="3"/>
  <c r="R2142" i="3"/>
  <c r="Q2142" i="3"/>
  <c r="V2141" i="3"/>
  <c r="R2141" i="3"/>
  <c r="Q2141" i="3"/>
  <c r="V2140" i="3"/>
  <c r="R2140" i="3"/>
  <c r="Q2140" i="3"/>
  <c r="V2139" i="3"/>
  <c r="R2139" i="3"/>
  <c r="Q2139" i="3"/>
  <c r="V2138" i="3"/>
  <c r="R2138" i="3"/>
  <c r="Q2138" i="3"/>
  <c r="V2137" i="3"/>
  <c r="R2137" i="3"/>
  <c r="Q2137" i="3"/>
  <c r="V2136" i="3"/>
  <c r="R2136" i="3"/>
  <c r="Q2136" i="3"/>
  <c r="V2135" i="3"/>
  <c r="R2135" i="3"/>
  <c r="Q2135" i="3"/>
  <c r="V2134" i="3"/>
  <c r="R2134" i="3"/>
  <c r="Q2134" i="3"/>
  <c r="V2133" i="3"/>
  <c r="R2133" i="3"/>
  <c r="Q2133" i="3"/>
  <c r="V2132" i="3"/>
  <c r="R2132" i="3"/>
  <c r="Q2132" i="3"/>
  <c r="V2131" i="3"/>
  <c r="R2131" i="3"/>
  <c r="Q2131" i="3"/>
  <c r="V2130" i="3"/>
  <c r="R2130" i="3"/>
  <c r="Q2130" i="3"/>
  <c r="V2129" i="3"/>
  <c r="R2129" i="3"/>
  <c r="Q2129" i="3"/>
  <c r="V2128" i="3"/>
  <c r="R2128" i="3"/>
  <c r="Q2128" i="3"/>
  <c r="V2127" i="3"/>
  <c r="R2127" i="3"/>
  <c r="Q2127" i="3"/>
  <c r="V2126" i="3"/>
  <c r="R2126" i="3"/>
  <c r="Q2126" i="3"/>
  <c r="V2125" i="3"/>
  <c r="R2125" i="3"/>
  <c r="Q2125" i="3"/>
  <c r="V2124" i="3"/>
  <c r="R2124" i="3"/>
  <c r="Q2124" i="3"/>
  <c r="V2123" i="3"/>
  <c r="R2123" i="3"/>
  <c r="Q2123" i="3"/>
  <c r="V2122" i="3"/>
  <c r="R2122" i="3"/>
  <c r="Q2122" i="3"/>
  <c r="V2121" i="3"/>
  <c r="R2121" i="3"/>
  <c r="Q2121" i="3"/>
  <c r="V2120" i="3"/>
  <c r="R2120" i="3"/>
  <c r="Q2120" i="3"/>
  <c r="V2119" i="3"/>
  <c r="R2119" i="3"/>
  <c r="Q2119" i="3"/>
  <c r="V2118" i="3"/>
  <c r="R2118" i="3"/>
  <c r="Q2118" i="3"/>
  <c r="V2117" i="3"/>
  <c r="R2117" i="3"/>
  <c r="Q2117" i="3"/>
  <c r="V2116" i="3"/>
  <c r="R2116" i="3"/>
  <c r="Q2116" i="3"/>
  <c r="V2115" i="3"/>
  <c r="R2115" i="3"/>
  <c r="Q2115" i="3"/>
  <c r="V2114" i="3"/>
  <c r="R2114" i="3"/>
  <c r="Q2114" i="3"/>
  <c r="V2113" i="3"/>
  <c r="R2113" i="3"/>
  <c r="Q2113" i="3"/>
  <c r="V2112" i="3"/>
  <c r="R2112" i="3"/>
  <c r="Q2112" i="3"/>
  <c r="V2111" i="3"/>
  <c r="R2111" i="3"/>
  <c r="Q2111" i="3"/>
  <c r="V2110" i="3"/>
  <c r="R2110" i="3"/>
  <c r="Q2110" i="3"/>
  <c r="V2109" i="3"/>
  <c r="R2109" i="3"/>
  <c r="Q2109" i="3"/>
  <c r="V2108" i="3"/>
  <c r="R2108" i="3"/>
  <c r="Q2108" i="3"/>
  <c r="V2107" i="3"/>
  <c r="R2107" i="3"/>
  <c r="Q2107" i="3"/>
  <c r="V2106" i="3"/>
  <c r="R2106" i="3"/>
  <c r="Q2106" i="3"/>
  <c r="V2105" i="3"/>
  <c r="R2105" i="3"/>
  <c r="Q2105" i="3"/>
  <c r="V2104" i="3"/>
  <c r="R2104" i="3"/>
  <c r="Q2104" i="3"/>
  <c r="V2103" i="3"/>
  <c r="R2103" i="3"/>
  <c r="Q2103" i="3"/>
  <c r="V2102" i="3"/>
  <c r="R2102" i="3"/>
  <c r="Q2102" i="3"/>
  <c r="V2101" i="3"/>
  <c r="R2101" i="3"/>
  <c r="Q2101" i="3"/>
  <c r="V2100" i="3"/>
  <c r="R2100" i="3"/>
  <c r="Q2100" i="3"/>
  <c r="V2099" i="3"/>
  <c r="R2099" i="3"/>
  <c r="Q2099" i="3"/>
  <c r="V2098" i="3"/>
  <c r="R2098" i="3"/>
  <c r="Q2098" i="3"/>
  <c r="V2097" i="3"/>
  <c r="R2097" i="3"/>
  <c r="Q2097" i="3"/>
  <c r="V2096" i="3"/>
  <c r="R2096" i="3"/>
  <c r="Q2096" i="3"/>
  <c r="V2095" i="3"/>
  <c r="R2095" i="3"/>
  <c r="Q2095" i="3"/>
  <c r="V2094" i="3"/>
  <c r="R2094" i="3"/>
  <c r="Q2094" i="3"/>
  <c r="V2093" i="3"/>
  <c r="R2093" i="3"/>
  <c r="Q2093" i="3"/>
  <c r="V2092" i="3"/>
  <c r="R2092" i="3"/>
  <c r="Q2092" i="3"/>
  <c r="V2091" i="3"/>
  <c r="R2091" i="3"/>
  <c r="Q2091" i="3"/>
  <c r="V2090" i="3"/>
  <c r="R2090" i="3"/>
  <c r="Q2090" i="3"/>
  <c r="V2089" i="3"/>
  <c r="R2089" i="3"/>
  <c r="Q2089" i="3"/>
  <c r="V2088" i="3"/>
  <c r="R2088" i="3"/>
  <c r="Q2088" i="3"/>
  <c r="V2087" i="3"/>
  <c r="R2087" i="3"/>
  <c r="Q2087" i="3"/>
  <c r="V2086" i="3"/>
  <c r="R2086" i="3"/>
  <c r="Q2086" i="3"/>
  <c r="V2085" i="3"/>
  <c r="R2085" i="3"/>
  <c r="Q2085" i="3"/>
  <c r="V2084" i="3"/>
  <c r="R2084" i="3"/>
  <c r="Q2084" i="3"/>
  <c r="V2083" i="3"/>
  <c r="R2083" i="3"/>
  <c r="Q2083" i="3"/>
  <c r="V2082" i="3"/>
  <c r="R2082" i="3"/>
  <c r="Q2082" i="3"/>
  <c r="V2081" i="3"/>
  <c r="R2081" i="3"/>
  <c r="Q2081" i="3"/>
  <c r="V2080" i="3"/>
  <c r="R2080" i="3"/>
  <c r="Q2080" i="3"/>
  <c r="V2079" i="3"/>
  <c r="R2079" i="3"/>
  <c r="Q2079" i="3"/>
  <c r="V2078" i="3"/>
  <c r="R2078" i="3"/>
  <c r="Q2078" i="3"/>
  <c r="V2077" i="3"/>
  <c r="R2077" i="3"/>
  <c r="Q2077" i="3"/>
  <c r="V2076" i="3"/>
  <c r="R2076" i="3"/>
  <c r="Q2076" i="3"/>
  <c r="V2075" i="3"/>
  <c r="R2075" i="3"/>
  <c r="Q2075" i="3"/>
  <c r="V2074" i="3"/>
  <c r="R2074" i="3"/>
  <c r="Q2074" i="3"/>
  <c r="V2073" i="3"/>
  <c r="R2073" i="3"/>
  <c r="Q2073" i="3"/>
  <c r="V2072" i="3"/>
  <c r="R2072" i="3"/>
  <c r="Q2072" i="3"/>
  <c r="V2071" i="3"/>
  <c r="R2071" i="3"/>
  <c r="Q2071" i="3"/>
  <c r="V2070" i="3"/>
  <c r="R2070" i="3"/>
  <c r="Q2070" i="3"/>
  <c r="V2069" i="3"/>
  <c r="R2069" i="3"/>
  <c r="Q2069" i="3"/>
  <c r="V2068" i="3"/>
  <c r="R2068" i="3"/>
  <c r="Q2068" i="3"/>
  <c r="V2067" i="3"/>
  <c r="R2067" i="3"/>
  <c r="Q2067" i="3"/>
  <c r="V2066" i="3"/>
  <c r="R2066" i="3"/>
  <c r="Q2066" i="3"/>
  <c r="V2065" i="3"/>
  <c r="R2065" i="3"/>
  <c r="Q2065" i="3"/>
  <c r="V2064" i="3"/>
  <c r="R2064" i="3"/>
  <c r="Q2064" i="3"/>
  <c r="V2063" i="3"/>
  <c r="R2063" i="3"/>
  <c r="Q2063" i="3"/>
  <c r="V2062" i="3"/>
  <c r="R2062" i="3"/>
  <c r="Q2062" i="3"/>
  <c r="V2061" i="3"/>
  <c r="R2061" i="3"/>
  <c r="Q2061" i="3"/>
  <c r="V2060" i="3"/>
  <c r="R2060" i="3"/>
  <c r="Q2060" i="3"/>
  <c r="V2059" i="3"/>
  <c r="R2059" i="3"/>
  <c r="Q2059" i="3"/>
  <c r="V2058" i="3"/>
  <c r="R2058" i="3"/>
  <c r="Q2058" i="3"/>
  <c r="V2057" i="3"/>
  <c r="R2057" i="3"/>
  <c r="Q2057" i="3"/>
  <c r="V2056" i="3"/>
  <c r="R2056" i="3"/>
  <c r="Q2056" i="3"/>
  <c r="V2055" i="3"/>
  <c r="R2055" i="3"/>
  <c r="Q2055" i="3"/>
  <c r="V2054" i="3"/>
  <c r="R2054" i="3"/>
  <c r="Q2054" i="3"/>
  <c r="V2053" i="3"/>
  <c r="R2053" i="3"/>
  <c r="Q2053" i="3"/>
  <c r="V2052" i="3"/>
  <c r="R2052" i="3"/>
  <c r="Q2052" i="3"/>
  <c r="V2051" i="3"/>
  <c r="R2051" i="3"/>
  <c r="Q2051" i="3"/>
  <c r="V2050" i="3"/>
  <c r="R2050" i="3"/>
  <c r="Q2050" i="3"/>
  <c r="V2049" i="3"/>
  <c r="R2049" i="3"/>
  <c r="Q2049" i="3"/>
  <c r="V2048" i="3"/>
  <c r="R2048" i="3"/>
  <c r="Q2048" i="3"/>
  <c r="V2047" i="3"/>
  <c r="R2047" i="3"/>
  <c r="Q2047" i="3"/>
  <c r="V2046" i="3"/>
  <c r="R2046" i="3"/>
  <c r="Q2046" i="3"/>
  <c r="V2045" i="3"/>
  <c r="R2045" i="3"/>
  <c r="Q2045" i="3"/>
  <c r="V2044" i="3"/>
  <c r="R2044" i="3"/>
  <c r="Q2044" i="3"/>
  <c r="V2043" i="3"/>
  <c r="R2043" i="3"/>
  <c r="Q2043" i="3"/>
  <c r="V2042" i="3"/>
  <c r="R2042" i="3"/>
  <c r="Q2042" i="3"/>
  <c r="V2041" i="3"/>
  <c r="R2041" i="3"/>
  <c r="Q2041" i="3"/>
  <c r="V2040" i="3"/>
  <c r="R2040" i="3"/>
  <c r="Q2040" i="3"/>
  <c r="V2039" i="3"/>
  <c r="R2039" i="3"/>
  <c r="Q2039" i="3"/>
  <c r="V2038" i="3"/>
  <c r="R2038" i="3"/>
  <c r="Q2038" i="3"/>
  <c r="V2037" i="3"/>
  <c r="R2037" i="3"/>
  <c r="Q2037" i="3"/>
  <c r="V2036" i="3"/>
  <c r="R2036" i="3"/>
  <c r="Q2036" i="3"/>
  <c r="V2035" i="3"/>
  <c r="R2035" i="3"/>
  <c r="Q2035" i="3"/>
  <c r="V2034" i="3"/>
  <c r="R2034" i="3"/>
  <c r="Q2034" i="3"/>
  <c r="V2033" i="3"/>
  <c r="R2033" i="3"/>
  <c r="Q2033" i="3"/>
  <c r="V2032" i="3"/>
  <c r="R2032" i="3"/>
  <c r="Q2032" i="3"/>
  <c r="V2031" i="3"/>
  <c r="R2031" i="3"/>
  <c r="Q2031" i="3"/>
  <c r="V2030" i="3"/>
  <c r="R2030" i="3"/>
  <c r="Q2030" i="3"/>
  <c r="V2029" i="3"/>
  <c r="R2029" i="3"/>
  <c r="Q2029" i="3"/>
  <c r="V2028" i="3"/>
  <c r="R2028" i="3"/>
  <c r="Q2028" i="3"/>
  <c r="V2027" i="3"/>
  <c r="R2027" i="3"/>
  <c r="Q2027" i="3"/>
  <c r="V2026" i="3"/>
  <c r="R2026" i="3"/>
  <c r="Q2026" i="3"/>
  <c r="V2025" i="3"/>
  <c r="R2025" i="3"/>
  <c r="Q2025" i="3"/>
  <c r="V2024" i="3"/>
  <c r="R2024" i="3"/>
  <c r="Q2024" i="3"/>
  <c r="V2023" i="3"/>
  <c r="R2023" i="3"/>
  <c r="Q2023" i="3"/>
  <c r="V2022" i="3"/>
  <c r="R2022" i="3"/>
  <c r="Q2022" i="3"/>
  <c r="V2021" i="3"/>
  <c r="R2021" i="3"/>
  <c r="Q2021" i="3"/>
  <c r="V2020" i="3"/>
  <c r="R2020" i="3"/>
  <c r="Q2020" i="3"/>
  <c r="V2019" i="3"/>
  <c r="R2019" i="3"/>
  <c r="Q2019" i="3"/>
  <c r="V2018" i="3"/>
  <c r="R2018" i="3"/>
  <c r="Q2018" i="3"/>
  <c r="V2017" i="3"/>
  <c r="R2017" i="3"/>
  <c r="Q2017" i="3"/>
  <c r="V2016" i="3"/>
  <c r="R2016" i="3"/>
  <c r="Q2016" i="3"/>
  <c r="V2015" i="3"/>
  <c r="R2015" i="3"/>
  <c r="Q2015" i="3"/>
  <c r="V2014" i="3"/>
  <c r="R2014" i="3"/>
  <c r="Q2014" i="3"/>
  <c r="V2013" i="3"/>
  <c r="R2013" i="3"/>
  <c r="Q2013" i="3"/>
  <c r="V2012" i="3"/>
  <c r="R2012" i="3"/>
  <c r="Q2012" i="3"/>
  <c r="V2011" i="3"/>
  <c r="R2011" i="3"/>
  <c r="Q2011" i="3"/>
  <c r="V2010" i="3"/>
  <c r="R2010" i="3"/>
  <c r="Q2010" i="3"/>
  <c r="V2009" i="3"/>
  <c r="R2009" i="3"/>
  <c r="Q2009" i="3"/>
  <c r="V2008" i="3"/>
  <c r="R2008" i="3"/>
  <c r="Q2008" i="3"/>
  <c r="V2007" i="3"/>
  <c r="R2007" i="3"/>
  <c r="Q2007" i="3"/>
  <c r="V2006" i="3"/>
  <c r="R2006" i="3"/>
  <c r="Q2006" i="3"/>
  <c r="V2005" i="3"/>
  <c r="R2005" i="3"/>
  <c r="Q2005" i="3"/>
  <c r="V2004" i="3"/>
  <c r="R2004" i="3"/>
  <c r="Q2004" i="3"/>
  <c r="V2003" i="3"/>
  <c r="R2003" i="3"/>
  <c r="Q2003" i="3"/>
  <c r="V2002" i="3"/>
  <c r="R2002" i="3"/>
  <c r="Q2002" i="3"/>
  <c r="V2001" i="3"/>
  <c r="R2001" i="3"/>
  <c r="Q2001" i="3"/>
  <c r="V2000" i="3"/>
  <c r="R2000" i="3"/>
  <c r="Q2000" i="3"/>
  <c r="V1999" i="3"/>
  <c r="R1999" i="3"/>
  <c r="Q1999" i="3"/>
  <c r="V1998" i="3"/>
  <c r="R1998" i="3"/>
  <c r="Q1998" i="3"/>
  <c r="V1997" i="3"/>
  <c r="R1997" i="3"/>
  <c r="Q1997" i="3"/>
  <c r="V1996" i="3"/>
  <c r="R1996" i="3"/>
  <c r="Q1996" i="3"/>
  <c r="V1995" i="3"/>
  <c r="R1995" i="3"/>
  <c r="Q1995" i="3"/>
  <c r="V1994" i="3"/>
  <c r="R1994" i="3"/>
  <c r="Q1994" i="3"/>
  <c r="V1993" i="3"/>
  <c r="R1993" i="3"/>
  <c r="Q1993" i="3"/>
  <c r="V1992" i="3"/>
  <c r="R1992" i="3"/>
  <c r="Q1992" i="3"/>
  <c r="V1991" i="3"/>
  <c r="R1991" i="3"/>
  <c r="Q1991" i="3"/>
  <c r="V1990" i="3"/>
  <c r="R1990" i="3"/>
  <c r="Q1990" i="3"/>
  <c r="V1989" i="3"/>
  <c r="R1989" i="3"/>
  <c r="Q1989" i="3"/>
  <c r="V1988" i="3"/>
  <c r="R1988" i="3"/>
  <c r="Q1988" i="3"/>
  <c r="V1987" i="3"/>
  <c r="R1987" i="3"/>
  <c r="Q1987" i="3"/>
  <c r="V1986" i="3"/>
  <c r="R1986" i="3"/>
  <c r="Q1986" i="3"/>
  <c r="V1985" i="3"/>
  <c r="R1985" i="3"/>
  <c r="Q1985" i="3"/>
  <c r="V1984" i="3"/>
  <c r="R1984" i="3"/>
  <c r="Q1984" i="3"/>
  <c r="V1983" i="3"/>
  <c r="R1983" i="3"/>
  <c r="Q1983" i="3"/>
  <c r="V1982" i="3"/>
  <c r="R1982" i="3"/>
  <c r="Q1982" i="3"/>
  <c r="V1981" i="3"/>
  <c r="R1981" i="3"/>
  <c r="Q1981" i="3"/>
  <c r="V1980" i="3"/>
  <c r="R1980" i="3"/>
  <c r="Q1980" i="3"/>
  <c r="V1979" i="3"/>
  <c r="R1979" i="3"/>
  <c r="Q1979" i="3"/>
  <c r="V1978" i="3"/>
  <c r="R1978" i="3"/>
  <c r="Q1978" i="3"/>
  <c r="V1977" i="3"/>
  <c r="R1977" i="3"/>
  <c r="Q1977" i="3"/>
  <c r="V1976" i="3"/>
  <c r="R1976" i="3"/>
  <c r="Q1976" i="3"/>
  <c r="V1975" i="3"/>
  <c r="R1975" i="3"/>
  <c r="Q1975" i="3"/>
  <c r="V1974" i="3"/>
  <c r="R1974" i="3"/>
  <c r="Q1974" i="3"/>
  <c r="V1973" i="3"/>
  <c r="R1973" i="3"/>
  <c r="Q1973" i="3"/>
  <c r="V1972" i="3"/>
  <c r="R1972" i="3"/>
  <c r="Q1972" i="3"/>
  <c r="V1971" i="3"/>
  <c r="R1971" i="3"/>
  <c r="Q1971" i="3"/>
  <c r="V1970" i="3"/>
  <c r="R1970" i="3"/>
  <c r="Q1970" i="3"/>
  <c r="V1969" i="3"/>
  <c r="R1969" i="3"/>
  <c r="Q1969" i="3"/>
  <c r="V1968" i="3"/>
  <c r="R1968" i="3"/>
  <c r="Q1968" i="3"/>
  <c r="V1967" i="3"/>
  <c r="R1967" i="3"/>
  <c r="Q1967" i="3"/>
  <c r="V1966" i="3"/>
  <c r="R1966" i="3"/>
  <c r="Q1966" i="3"/>
  <c r="V1965" i="3"/>
  <c r="R1965" i="3"/>
  <c r="Q1965" i="3"/>
  <c r="V1964" i="3"/>
  <c r="R1964" i="3"/>
  <c r="Q1964" i="3"/>
  <c r="V1963" i="3"/>
  <c r="R1963" i="3"/>
  <c r="Q1963" i="3"/>
  <c r="V1962" i="3"/>
  <c r="R1962" i="3"/>
  <c r="Q1962" i="3"/>
  <c r="V1961" i="3"/>
  <c r="R1961" i="3"/>
  <c r="Q1961" i="3"/>
  <c r="V1960" i="3"/>
  <c r="R1960" i="3"/>
  <c r="Q1960" i="3"/>
  <c r="V1959" i="3"/>
  <c r="R1959" i="3"/>
  <c r="Q1959" i="3"/>
  <c r="V1958" i="3"/>
  <c r="R1958" i="3"/>
  <c r="Q1958" i="3"/>
  <c r="V1957" i="3"/>
  <c r="R1957" i="3"/>
  <c r="Q1957" i="3"/>
  <c r="V1956" i="3"/>
  <c r="R1956" i="3"/>
  <c r="Q1956" i="3"/>
  <c r="V1955" i="3"/>
  <c r="R1955" i="3"/>
  <c r="Q1955" i="3"/>
  <c r="V1954" i="3"/>
  <c r="R1954" i="3"/>
  <c r="Q1954" i="3"/>
  <c r="V1953" i="3"/>
  <c r="R1953" i="3"/>
  <c r="Q1953" i="3"/>
  <c r="V1952" i="3"/>
  <c r="R1952" i="3"/>
  <c r="Q1952" i="3"/>
  <c r="V1951" i="3"/>
  <c r="R1951" i="3"/>
  <c r="Q1951" i="3"/>
  <c r="V1950" i="3"/>
  <c r="R1950" i="3"/>
  <c r="Q1950" i="3"/>
  <c r="V1949" i="3"/>
  <c r="R1949" i="3"/>
  <c r="Q1949" i="3"/>
  <c r="V1948" i="3"/>
  <c r="R1948" i="3"/>
  <c r="Q1948" i="3"/>
  <c r="V1947" i="3"/>
  <c r="R1947" i="3"/>
  <c r="Q1947" i="3"/>
  <c r="V1946" i="3"/>
  <c r="R1946" i="3"/>
  <c r="Q1946" i="3"/>
  <c r="V1945" i="3"/>
  <c r="R1945" i="3"/>
  <c r="Q1945" i="3"/>
  <c r="V1944" i="3"/>
  <c r="R1944" i="3"/>
  <c r="Q1944" i="3"/>
  <c r="V1943" i="3"/>
  <c r="R1943" i="3"/>
  <c r="Q1943" i="3"/>
  <c r="V1942" i="3"/>
  <c r="R1942" i="3"/>
  <c r="Q1942" i="3"/>
  <c r="V1941" i="3"/>
  <c r="R1941" i="3"/>
  <c r="Q1941" i="3"/>
  <c r="V1940" i="3"/>
  <c r="R1940" i="3"/>
  <c r="Q1940" i="3"/>
  <c r="V1939" i="3"/>
  <c r="R1939" i="3"/>
  <c r="Q1939" i="3"/>
  <c r="V1938" i="3"/>
  <c r="R1938" i="3"/>
  <c r="Q1938" i="3"/>
  <c r="V1937" i="3"/>
  <c r="R1937" i="3"/>
  <c r="Q1937" i="3"/>
  <c r="V1936" i="3"/>
  <c r="R1936" i="3"/>
  <c r="Q1936" i="3"/>
  <c r="V1935" i="3"/>
  <c r="R1935" i="3"/>
  <c r="Q1935" i="3"/>
  <c r="V1934" i="3"/>
  <c r="R1934" i="3"/>
  <c r="Q1934" i="3"/>
  <c r="V1933" i="3"/>
  <c r="R1933" i="3"/>
  <c r="Q1933" i="3"/>
  <c r="V1932" i="3"/>
  <c r="R1932" i="3"/>
  <c r="Q1932" i="3"/>
  <c r="V1931" i="3"/>
  <c r="R1931" i="3"/>
  <c r="Q1931" i="3"/>
  <c r="V1930" i="3"/>
  <c r="R1930" i="3"/>
  <c r="Q1930" i="3"/>
  <c r="V1929" i="3"/>
  <c r="R1929" i="3"/>
  <c r="Q1929" i="3"/>
  <c r="V1928" i="3"/>
  <c r="R1928" i="3"/>
  <c r="Q1928" i="3"/>
  <c r="V1927" i="3"/>
  <c r="R1927" i="3"/>
  <c r="Q1927" i="3"/>
  <c r="V1926" i="3"/>
  <c r="R1926" i="3"/>
  <c r="Q1926" i="3"/>
  <c r="V1925" i="3"/>
  <c r="R1925" i="3"/>
  <c r="Q1925" i="3"/>
  <c r="V1924" i="3"/>
  <c r="R1924" i="3"/>
  <c r="Q1924" i="3"/>
  <c r="V1923" i="3"/>
  <c r="R1923" i="3"/>
  <c r="Q1923" i="3"/>
  <c r="V1922" i="3"/>
  <c r="R1922" i="3"/>
  <c r="Q1922" i="3"/>
  <c r="V1921" i="3"/>
  <c r="R1921" i="3"/>
  <c r="Q1921" i="3"/>
  <c r="V1920" i="3"/>
  <c r="R1920" i="3"/>
  <c r="Q1920" i="3"/>
  <c r="V1919" i="3"/>
  <c r="R1919" i="3"/>
  <c r="Q1919" i="3"/>
  <c r="V1918" i="3"/>
  <c r="R1918" i="3"/>
  <c r="Q1918" i="3"/>
  <c r="V1917" i="3"/>
  <c r="R1917" i="3"/>
  <c r="Q1917" i="3"/>
  <c r="V1916" i="3"/>
  <c r="R1916" i="3"/>
  <c r="Q1916" i="3"/>
  <c r="V1915" i="3"/>
  <c r="R1915" i="3"/>
  <c r="Q1915" i="3"/>
  <c r="V1914" i="3"/>
  <c r="R1914" i="3"/>
  <c r="Q1914" i="3"/>
  <c r="V1913" i="3"/>
  <c r="R1913" i="3"/>
  <c r="Q1913" i="3"/>
  <c r="V1912" i="3"/>
  <c r="R1912" i="3"/>
  <c r="Q1912" i="3"/>
  <c r="V1911" i="3"/>
  <c r="R1911" i="3"/>
  <c r="Q1911" i="3"/>
  <c r="V1910" i="3"/>
  <c r="R1910" i="3"/>
  <c r="Q1910" i="3"/>
  <c r="V1909" i="3"/>
  <c r="R1909" i="3"/>
  <c r="Q1909" i="3"/>
  <c r="V1908" i="3"/>
  <c r="R1908" i="3"/>
  <c r="Q1908" i="3"/>
  <c r="V1907" i="3"/>
  <c r="R1907" i="3"/>
  <c r="Q1907" i="3"/>
  <c r="V1906" i="3"/>
  <c r="R1906" i="3"/>
  <c r="Q1906" i="3"/>
  <c r="V1905" i="3"/>
  <c r="R1905" i="3"/>
  <c r="Q1905" i="3"/>
  <c r="V1904" i="3"/>
  <c r="R1904" i="3"/>
  <c r="Q1904" i="3"/>
  <c r="V1903" i="3"/>
  <c r="R1903" i="3"/>
  <c r="Q1903" i="3"/>
  <c r="V1902" i="3"/>
  <c r="R1902" i="3"/>
  <c r="Q1902" i="3"/>
  <c r="V1901" i="3"/>
  <c r="R1901" i="3"/>
  <c r="Q1901" i="3"/>
  <c r="V1900" i="3"/>
  <c r="R1900" i="3"/>
  <c r="Q1900" i="3"/>
  <c r="V1899" i="3"/>
  <c r="R1899" i="3"/>
  <c r="Q1899" i="3"/>
  <c r="V1898" i="3"/>
  <c r="R1898" i="3"/>
  <c r="Q1898" i="3"/>
  <c r="V1897" i="3"/>
  <c r="R1897" i="3"/>
  <c r="Q1897" i="3"/>
  <c r="V1896" i="3"/>
  <c r="R1896" i="3"/>
  <c r="Q1896" i="3"/>
  <c r="V1895" i="3"/>
  <c r="R1895" i="3"/>
  <c r="Q1895" i="3"/>
  <c r="V1894" i="3"/>
  <c r="R1894" i="3"/>
  <c r="Q1894" i="3"/>
  <c r="V1893" i="3"/>
  <c r="R1893" i="3"/>
  <c r="Q1893" i="3"/>
  <c r="V1892" i="3"/>
  <c r="R1892" i="3"/>
  <c r="Q1892" i="3"/>
  <c r="V1891" i="3"/>
  <c r="R1891" i="3"/>
  <c r="Q1891" i="3"/>
  <c r="V1890" i="3"/>
  <c r="R1890" i="3"/>
  <c r="Q1890" i="3"/>
  <c r="V1889" i="3"/>
  <c r="R1889" i="3"/>
  <c r="Q1889" i="3"/>
  <c r="V1888" i="3"/>
  <c r="R1888" i="3"/>
  <c r="Q1888" i="3"/>
  <c r="V1887" i="3"/>
  <c r="R1887" i="3"/>
  <c r="Q1887" i="3"/>
  <c r="V1886" i="3"/>
  <c r="R1886" i="3"/>
  <c r="Q1886" i="3"/>
  <c r="V1885" i="3"/>
  <c r="R1885" i="3"/>
  <c r="Q1885" i="3"/>
  <c r="V1884" i="3"/>
  <c r="R1884" i="3"/>
  <c r="Q1884" i="3"/>
  <c r="V1883" i="3"/>
  <c r="R1883" i="3"/>
  <c r="Q1883" i="3"/>
  <c r="V1882" i="3"/>
  <c r="R1882" i="3"/>
  <c r="Q1882" i="3"/>
  <c r="V1881" i="3"/>
  <c r="R1881" i="3"/>
  <c r="Q1881" i="3"/>
  <c r="V1880" i="3"/>
  <c r="R1880" i="3"/>
  <c r="Q1880" i="3"/>
  <c r="V1879" i="3"/>
  <c r="R1879" i="3"/>
  <c r="Q1879" i="3"/>
  <c r="V1878" i="3"/>
  <c r="R1878" i="3"/>
  <c r="Q1878" i="3"/>
  <c r="V1877" i="3"/>
  <c r="R1877" i="3"/>
  <c r="Q1877" i="3"/>
  <c r="V1876" i="3"/>
  <c r="R1876" i="3"/>
  <c r="Q1876" i="3"/>
  <c r="V1875" i="3"/>
  <c r="R1875" i="3"/>
  <c r="Q1875" i="3"/>
  <c r="V1874" i="3"/>
  <c r="R1874" i="3"/>
  <c r="Q1874" i="3"/>
  <c r="V1873" i="3"/>
  <c r="R1873" i="3"/>
  <c r="Q1873" i="3"/>
  <c r="V1872" i="3"/>
  <c r="R1872" i="3"/>
  <c r="Q1872" i="3"/>
  <c r="V1871" i="3"/>
  <c r="R1871" i="3"/>
  <c r="Q1871" i="3"/>
  <c r="V1870" i="3"/>
  <c r="R1870" i="3"/>
  <c r="Q1870" i="3"/>
  <c r="V1869" i="3"/>
  <c r="R1869" i="3"/>
  <c r="Q1869" i="3"/>
  <c r="V1868" i="3"/>
  <c r="R1868" i="3"/>
  <c r="Q1868" i="3"/>
  <c r="V1867" i="3"/>
  <c r="R1867" i="3"/>
  <c r="Q1867" i="3"/>
  <c r="V1866" i="3"/>
  <c r="R1866" i="3"/>
  <c r="Q1866" i="3"/>
  <c r="V1865" i="3"/>
  <c r="R1865" i="3"/>
  <c r="Q1865" i="3"/>
  <c r="V1864" i="3"/>
  <c r="R1864" i="3"/>
  <c r="Q1864" i="3"/>
  <c r="V1863" i="3"/>
  <c r="R1863" i="3"/>
  <c r="Q1863" i="3"/>
  <c r="V1862" i="3"/>
  <c r="R1862" i="3"/>
  <c r="Q1862" i="3"/>
  <c r="V1861" i="3"/>
  <c r="R1861" i="3"/>
  <c r="Q1861" i="3"/>
  <c r="V1860" i="3"/>
  <c r="R1860" i="3"/>
  <c r="Q1860" i="3"/>
  <c r="V1859" i="3"/>
  <c r="R1859" i="3"/>
  <c r="Q1859" i="3"/>
  <c r="V1858" i="3"/>
  <c r="R1858" i="3"/>
  <c r="Q1858" i="3"/>
  <c r="V1857" i="3"/>
  <c r="R1857" i="3"/>
  <c r="Q1857" i="3"/>
  <c r="V1856" i="3"/>
  <c r="R1856" i="3"/>
  <c r="Q1856" i="3"/>
  <c r="V1855" i="3"/>
  <c r="R1855" i="3"/>
  <c r="Q1855" i="3"/>
  <c r="V1854" i="3"/>
  <c r="R1854" i="3"/>
  <c r="Q1854" i="3"/>
  <c r="V1853" i="3"/>
  <c r="R1853" i="3"/>
  <c r="Q1853" i="3"/>
  <c r="V1852" i="3"/>
  <c r="R1852" i="3"/>
  <c r="Q1852" i="3"/>
  <c r="V1851" i="3"/>
  <c r="R1851" i="3"/>
  <c r="Q1851" i="3"/>
  <c r="V1850" i="3"/>
  <c r="R1850" i="3"/>
  <c r="Q1850" i="3"/>
  <c r="V1849" i="3"/>
  <c r="R1849" i="3"/>
  <c r="Q1849" i="3"/>
  <c r="V1848" i="3"/>
  <c r="R1848" i="3"/>
  <c r="Q1848" i="3"/>
  <c r="V1847" i="3"/>
  <c r="R1847" i="3"/>
  <c r="Q1847" i="3"/>
  <c r="V1846" i="3"/>
  <c r="R1846" i="3"/>
  <c r="Q1846" i="3"/>
  <c r="V1845" i="3"/>
  <c r="R1845" i="3"/>
  <c r="Q1845" i="3"/>
  <c r="V1844" i="3"/>
  <c r="R1844" i="3"/>
  <c r="Q1844" i="3"/>
  <c r="V1843" i="3"/>
  <c r="R1843" i="3"/>
  <c r="Q1843" i="3"/>
  <c r="V1842" i="3"/>
  <c r="R1842" i="3"/>
  <c r="Q1842" i="3"/>
  <c r="V1841" i="3"/>
  <c r="R1841" i="3"/>
  <c r="Q1841" i="3"/>
  <c r="V1840" i="3"/>
  <c r="R1840" i="3"/>
  <c r="Q1840" i="3"/>
  <c r="V1839" i="3"/>
  <c r="R1839" i="3"/>
  <c r="Q1839" i="3"/>
  <c r="V1838" i="3"/>
  <c r="R1838" i="3"/>
  <c r="Q1838" i="3"/>
  <c r="V1837" i="3"/>
  <c r="R1837" i="3"/>
  <c r="Q1837" i="3"/>
  <c r="V1836" i="3"/>
  <c r="R1836" i="3"/>
  <c r="Q1836" i="3"/>
  <c r="V1835" i="3"/>
  <c r="R1835" i="3"/>
  <c r="Q1835" i="3"/>
  <c r="V1834" i="3"/>
  <c r="R1834" i="3"/>
  <c r="Q1834" i="3"/>
  <c r="V1833" i="3"/>
  <c r="R1833" i="3"/>
  <c r="Q1833" i="3"/>
  <c r="V1832" i="3"/>
  <c r="R1832" i="3"/>
  <c r="Q1832" i="3"/>
  <c r="V1831" i="3"/>
  <c r="R1831" i="3"/>
  <c r="Q1831" i="3"/>
  <c r="V1830" i="3"/>
  <c r="R1830" i="3"/>
  <c r="Q1830" i="3"/>
  <c r="V1829" i="3"/>
  <c r="R1829" i="3"/>
  <c r="Q1829" i="3"/>
  <c r="V1828" i="3"/>
  <c r="R1828" i="3"/>
  <c r="Q1828" i="3"/>
  <c r="V1827" i="3"/>
  <c r="R1827" i="3"/>
  <c r="Q1827" i="3"/>
  <c r="V1826" i="3"/>
  <c r="R1826" i="3"/>
  <c r="Q1826" i="3"/>
  <c r="V1825" i="3"/>
  <c r="R1825" i="3"/>
  <c r="Q1825" i="3"/>
  <c r="V1824" i="3"/>
  <c r="R1824" i="3"/>
  <c r="Q1824" i="3"/>
  <c r="V1823" i="3"/>
  <c r="R1823" i="3"/>
  <c r="Q1823" i="3"/>
  <c r="V1822" i="3"/>
  <c r="R1822" i="3"/>
  <c r="Q1822" i="3"/>
  <c r="V1821" i="3"/>
  <c r="R1821" i="3"/>
  <c r="Q1821" i="3"/>
  <c r="V1820" i="3"/>
  <c r="R1820" i="3"/>
  <c r="Q1820" i="3"/>
  <c r="V1819" i="3"/>
  <c r="R1819" i="3"/>
  <c r="Q1819" i="3"/>
  <c r="V1818" i="3"/>
  <c r="R1818" i="3"/>
  <c r="Q1818" i="3"/>
  <c r="V1817" i="3"/>
  <c r="R1817" i="3"/>
  <c r="Q1817" i="3"/>
  <c r="V1816" i="3"/>
  <c r="R1816" i="3"/>
  <c r="Q1816" i="3"/>
  <c r="V1815" i="3"/>
  <c r="R1815" i="3"/>
  <c r="Q1815" i="3"/>
  <c r="V1814" i="3"/>
  <c r="R1814" i="3"/>
  <c r="Q1814" i="3"/>
  <c r="V1813" i="3"/>
  <c r="R1813" i="3"/>
  <c r="Q1813" i="3"/>
  <c r="V1812" i="3"/>
  <c r="R1812" i="3"/>
  <c r="Q1812" i="3"/>
  <c r="V1811" i="3"/>
  <c r="R1811" i="3"/>
  <c r="Q1811" i="3"/>
  <c r="V1810" i="3"/>
  <c r="R1810" i="3"/>
  <c r="Q1810" i="3"/>
  <c r="V1809" i="3"/>
  <c r="R1809" i="3"/>
  <c r="Q1809" i="3"/>
  <c r="V1808" i="3"/>
  <c r="R1808" i="3"/>
  <c r="Q1808" i="3"/>
  <c r="V1807" i="3"/>
  <c r="R1807" i="3"/>
  <c r="Q1807" i="3"/>
  <c r="V1806" i="3"/>
  <c r="R1806" i="3"/>
  <c r="Q1806" i="3"/>
  <c r="V1805" i="3"/>
  <c r="R1805" i="3"/>
  <c r="Q1805" i="3"/>
  <c r="V1804" i="3"/>
  <c r="R1804" i="3"/>
  <c r="Q1804" i="3"/>
  <c r="V1803" i="3"/>
  <c r="R1803" i="3"/>
  <c r="Q1803" i="3"/>
  <c r="V1802" i="3"/>
  <c r="R1802" i="3"/>
  <c r="Q1802" i="3"/>
  <c r="V1801" i="3"/>
  <c r="R1801" i="3"/>
  <c r="Q1801" i="3"/>
  <c r="V1800" i="3"/>
  <c r="R1800" i="3"/>
  <c r="Q1800" i="3"/>
  <c r="V1799" i="3"/>
  <c r="R1799" i="3"/>
  <c r="Q1799" i="3"/>
  <c r="V1798" i="3"/>
  <c r="R1798" i="3"/>
  <c r="Q1798" i="3"/>
  <c r="V1797" i="3"/>
  <c r="R1797" i="3"/>
  <c r="Q1797" i="3"/>
  <c r="V1796" i="3"/>
  <c r="R1796" i="3"/>
  <c r="Q1796" i="3"/>
  <c r="V1795" i="3"/>
  <c r="R1795" i="3"/>
  <c r="Q1795" i="3"/>
  <c r="V1794" i="3"/>
  <c r="R1794" i="3"/>
  <c r="Q1794" i="3"/>
  <c r="V1793" i="3"/>
  <c r="R1793" i="3"/>
  <c r="Q1793" i="3"/>
  <c r="V1792" i="3"/>
  <c r="R1792" i="3"/>
  <c r="Q1792" i="3"/>
  <c r="V1791" i="3"/>
  <c r="R1791" i="3"/>
  <c r="Q1791" i="3"/>
  <c r="V1790" i="3"/>
  <c r="R1790" i="3"/>
  <c r="Q1790" i="3"/>
  <c r="V1789" i="3"/>
  <c r="R1789" i="3"/>
  <c r="Q1789" i="3"/>
  <c r="V1788" i="3"/>
  <c r="R1788" i="3"/>
  <c r="Q1788" i="3"/>
  <c r="V1787" i="3"/>
  <c r="R1787" i="3"/>
  <c r="Q1787" i="3"/>
  <c r="V1786" i="3"/>
  <c r="R1786" i="3"/>
  <c r="Q1786" i="3"/>
  <c r="V1785" i="3"/>
  <c r="R1785" i="3"/>
  <c r="Q1785" i="3"/>
  <c r="V1784" i="3"/>
  <c r="R1784" i="3"/>
  <c r="Q1784" i="3"/>
  <c r="V1783" i="3"/>
  <c r="R1783" i="3"/>
  <c r="Q1783" i="3"/>
  <c r="V1782" i="3"/>
  <c r="R1782" i="3"/>
  <c r="Q1782" i="3"/>
  <c r="V1781" i="3"/>
  <c r="R1781" i="3"/>
  <c r="Q1781" i="3"/>
  <c r="V1780" i="3"/>
  <c r="R1780" i="3"/>
  <c r="Q1780" i="3"/>
  <c r="V1779" i="3"/>
  <c r="R1779" i="3"/>
  <c r="Q1779" i="3"/>
  <c r="V1778" i="3"/>
  <c r="R1778" i="3"/>
  <c r="Q1778" i="3"/>
  <c r="V1777" i="3"/>
  <c r="R1777" i="3"/>
  <c r="Q1777" i="3"/>
  <c r="V1776" i="3"/>
  <c r="R1776" i="3"/>
  <c r="Q1776" i="3"/>
  <c r="V1775" i="3"/>
  <c r="R1775" i="3"/>
  <c r="Q1775" i="3"/>
  <c r="V1774" i="3"/>
  <c r="R1774" i="3"/>
  <c r="Q1774" i="3"/>
  <c r="V1773" i="3"/>
  <c r="R1773" i="3"/>
  <c r="Q1773" i="3"/>
  <c r="V1772" i="3"/>
  <c r="R1772" i="3"/>
  <c r="Q1772" i="3"/>
  <c r="V1771" i="3"/>
  <c r="R1771" i="3"/>
  <c r="Q1771" i="3"/>
  <c r="V1770" i="3"/>
  <c r="R1770" i="3"/>
  <c r="Q1770" i="3"/>
  <c r="V1769" i="3"/>
  <c r="R1769" i="3"/>
  <c r="Q1769" i="3"/>
  <c r="V1768" i="3"/>
  <c r="R1768" i="3"/>
  <c r="Q1768" i="3"/>
  <c r="V1767" i="3"/>
  <c r="R1767" i="3"/>
  <c r="Q1767" i="3"/>
  <c r="V1766" i="3"/>
  <c r="R1766" i="3"/>
  <c r="Q1766" i="3"/>
  <c r="V1765" i="3"/>
  <c r="R1765" i="3"/>
  <c r="Q1765" i="3"/>
  <c r="V1764" i="3"/>
  <c r="R1764" i="3"/>
  <c r="Q1764" i="3"/>
  <c r="V1763" i="3"/>
  <c r="R1763" i="3"/>
  <c r="Q1763" i="3"/>
  <c r="V1762" i="3"/>
  <c r="R1762" i="3"/>
  <c r="Q1762" i="3"/>
  <c r="V1761" i="3"/>
  <c r="R1761" i="3"/>
  <c r="Q1761" i="3"/>
  <c r="V1760" i="3"/>
  <c r="R1760" i="3"/>
  <c r="Q1760" i="3"/>
  <c r="V1759" i="3"/>
  <c r="R1759" i="3"/>
  <c r="Q1759" i="3"/>
  <c r="V1758" i="3"/>
  <c r="R1758" i="3"/>
  <c r="Q1758" i="3"/>
  <c r="V1757" i="3"/>
  <c r="R1757" i="3"/>
  <c r="Q1757" i="3"/>
  <c r="V1756" i="3"/>
  <c r="R1756" i="3"/>
  <c r="Q1756" i="3"/>
  <c r="V1755" i="3"/>
  <c r="R1755" i="3"/>
  <c r="Q1755" i="3"/>
  <c r="V1754" i="3"/>
  <c r="R1754" i="3"/>
  <c r="Q1754" i="3"/>
  <c r="V1753" i="3"/>
  <c r="R1753" i="3"/>
  <c r="Q1753" i="3"/>
  <c r="V1752" i="3"/>
  <c r="R1752" i="3"/>
  <c r="Q1752" i="3"/>
  <c r="V1751" i="3"/>
  <c r="R1751" i="3"/>
  <c r="Q1751" i="3"/>
  <c r="V1750" i="3"/>
  <c r="R1750" i="3"/>
  <c r="Q1750" i="3"/>
  <c r="V1749" i="3"/>
  <c r="R1749" i="3"/>
  <c r="Q1749" i="3"/>
  <c r="V1748" i="3"/>
  <c r="R1748" i="3"/>
  <c r="Q1748" i="3"/>
  <c r="V1747" i="3"/>
  <c r="R1747" i="3"/>
  <c r="Q1747" i="3"/>
  <c r="V1746" i="3"/>
  <c r="R1746" i="3"/>
  <c r="Q1746" i="3"/>
  <c r="V1745" i="3"/>
  <c r="R1745" i="3"/>
  <c r="Q1745" i="3"/>
  <c r="V1744" i="3"/>
  <c r="R1744" i="3"/>
  <c r="Q1744" i="3"/>
  <c r="V1743" i="3"/>
  <c r="R1743" i="3"/>
  <c r="Q1743" i="3"/>
  <c r="V1742" i="3"/>
  <c r="R1742" i="3"/>
  <c r="Q1742" i="3"/>
  <c r="V1741" i="3"/>
  <c r="R1741" i="3"/>
  <c r="Q1741" i="3"/>
  <c r="V1740" i="3"/>
  <c r="R1740" i="3"/>
  <c r="Q1740" i="3"/>
  <c r="V1739" i="3"/>
  <c r="R1739" i="3"/>
  <c r="Q1739" i="3"/>
  <c r="V1738" i="3"/>
  <c r="R1738" i="3"/>
  <c r="Q1738" i="3"/>
  <c r="V1737" i="3"/>
  <c r="R1737" i="3"/>
  <c r="Q1737" i="3"/>
  <c r="V1736" i="3"/>
  <c r="R1736" i="3"/>
  <c r="Q1736" i="3"/>
  <c r="V1735" i="3"/>
  <c r="R1735" i="3"/>
  <c r="Q1735" i="3"/>
  <c r="V1734" i="3"/>
  <c r="R1734" i="3"/>
  <c r="Q1734" i="3"/>
  <c r="V1733" i="3"/>
  <c r="R1733" i="3"/>
  <c r="Q1733" i="3"/>
  <c r="V1732" i="3"/>
  <c r="R1732" i="3"/>
  <c r="Q1732" i="3"/>
  <c r="V1731" i="3"/>
  <c r="R1731" i="3"/>
  <c r="Q1731" i="3"/>
  <c r="V1730" i="3"/>
  <c r="R1730" i="3"/>
  <c r="Q1730" i="3"/>
  <c r="V1729" i="3"/>
  <c r="R1729" i="3"/>
  <c r="Q1729" i="3"/>
  <c r="V1728" i="3"/>
  <c r="R1728" i="3"/>
  <c r="Q1728" i="3"/>
  <c r="V1727" i="3"/>
  <c r="R1727" i="3"/>
  <c r="Q1727" i="3"/>
  <c r="V1726" i="3"/>
  <c r="R1726" i="3"/>
  <c r="Q1726" i="3"/>
  <c r="V1725" i="3"/>
  <c r="R1725" i="3"/>
  <c r="Q1725" i="3"/>
  <c r="V1724" i="3"/>
  <c r="R1724" i="3"/>
  <c r="Q1724" i="3"/>
  <c r="V1723" i="3"/>
  <c r="R1723" i="3"/>
  <c r="Q1723" i="3"/>
  <c r="V1722" i="3"/>
  <c r="R1722" i="3"/>
  <c r="Q1722" i="3"/>
  <c r="V1721" i="3"/>
  <c r="R1721" i="3"/>
  <c r="Q1721" i="3"/>
  <c r="V1720" i="3"/>
  <c r="R1720" i="3"/>
  <c r="Q1720" i="3"/>
  <c r="V1719" i="3"/>
  <c r="R1719" i="3"/>
  <c r="Q1719" i="3"/>
  <c r="V1718" i="3"/>
  <c r="R1718" i="3"/>
  <c r="Q1718" i="3"/>
  <c r="V1717" i="3"/>
  <c r="R1717" i="3"/>
  <c r="Q1717" i="3"/>
  <c r="V1716" i="3"/>
  <c r="R1716" i="3"/>
  <c r="Q1716" i="3"/>
  <c r="V1715" i="3"/>
  <c r="R1715" i="3"/>
  <c r="Q1715" i="3"/>
  <c r="V1714" i="3"/>
  <c r="R1714" i="3"/>
  <c r="Q1714" i="3"/>
  <c r="V1713" i="3"/>
  <c r="R1713" i="3"/>
  <c r="Q1713" i="3"/>
  <c r="V1712" i="3"/>
  <c r="R1712" i="3"/>
  <c r="Q1712" i="3"/>
  <c r="V1711" i="3"/>
  <c r="R1711" i="3"/>
  <c r="Q1711" i="3"/>
  <c r="V1710" i="3"/>
  <c r="R1710" i="3"/>
  <c r="Q1710" i="3"/>
  <c r="V1709" i="3"/>
  <c r="R1709" i="3"/>
  <c r="Q1709" i="3"/>
  <c r="V1708" i="3"/>
  <c r="R1708" i="3"/>
  <c r="Q1708" i="3"/>
  <c r="V1707" i="3"/>
  <c r="R1707" i="3"/>
  <c r="Q1707" i="3"/>
  <c r="V1706" i="3"/>
  <c r="R1706" i="3"/>
  <c r="Q1706" i="3"/>
  <c r="V1705" i="3"/>
  <c r="R1705" i="3"/>
  <c r="Q1705" i="3"/>
  <c r="V1704" i="3"/>
  <c r="R1704" i="3"/>
  <c r="Q1704" i="3"/>
  <c r="V1703" i="3"/>
  <c r="R1703" i="3"/>
  <c r="Q1703" i="3"/>
  <c r="V1702" i="3"/>
  <c r="R1702" i="3"/>
  <c r="Q1702" i="3"/>
  <c r="V1701" i="3"/>
  <c r="R1701" i="3"/>
  <c r="Q1701" i="3"/>
  <c r="V1700" i="3"/>
  <c r="R1700" i="3"/>
  <c r="Q1700" i="3"/>
  <c r="V1699" i="3"/>
  <c r="R1699" i="3"/>
  <c r="Q1699" i="3"/>
  <c r="V1698" i="3"/>
  <c r="R1698" i="3"/>
  <c r="Q1698" i="3"/>
  <c r="V1697" i="3"/>
  <c r="R1697" i="3"/>
  <c r="Q1697" i="3"/>
  <c r="V1696" i="3"/>
  <c r="R1696" i="3"/>
  <c r="Q1696" i="3"/>
  <c r="V1695" i="3"/>
  <c r="R1695" i="3"/>
  <c r="Q1695" i="3"/>
  <c r="V1694" i="3"/>
  <c r="R1694" i="3"/>
  <c r="Q1694" i="3"/>
  <c r="V1693" i="3"/>
  <c r="R1693" i="3"/>
  <c r="Q1693" i="3"/>
  <c r="V1692" i="3"/>
  <c r="R1692" i="3"/>
  <c r="Q1692" i="3"/>
  <c r="V1691" i="3"/>
  <c r="R1691" i="3"/>
  <c r="Q1691" i="3"/>
  <c r="V1690" i="3"/>
  <c r="R1690" i="3"/>
  <c r="Q1690" i="3"/>
  <c r="V1689" i="3"/>
  <c r="R1689" i="3"/>
  <c r="Q1689" i="3"/>
  <c r="V1688" i="3"/>
  <c r="R1688" i="3"/>
  <c r="Q1688" i="3"/>
  <c r="V1687" i="3"/>
  <c r="R1687" i="3"/>
  <c r="Q1687" i="3"/>
  <c r="V1686" i="3"/>
  <c r="R1686" i="3"/>
  <c r="Q1686" i="3"/>
  <c r="V1685" i="3"/>
  <c r="R1685" i="3"/>
  <c r="Q1685" i="3"/>
  <c r="V1684" i="3"/>
  <c r="R1684" i="3"/>
  <c r="Q1684" i="3"/>
  <c r="V1683" i="3"/>
  <c r="R1683" i="3"/>
  <c r="Q1683" i="3"/>
  <c r="V1682" i="3"/>
  <c r="R1682" i="3"/>
  <c r="Q1682" i="3"/>
  <c r="V1681" i="3"/>
  <c r="R1681" i="3"/>
  <c r="Q1681" i="3"/>
  <c r="V1680" i="3"/>
  <c r="R1680" i="3"/>
  <c r="Q1680" i="3"/>
  <c r="V1679" i="3"/>
  <c r="R1679" i="3"/>
  <c r="Q1679" i="3"/>
  <c r="V1678" i="3"/>
  <c r="R1678" i="3"/>
  <c r="Q1678" i="3"/>
  <c r="V1677" i="3"/>
  <c r="R1677" i="3"/>
  <c r="Q1677" i="3"/>
  <c r="V1676" i="3"/>
  <c r="R1676" i="3"/>
  <c r="Q1676" i="3"/>
  <c r="V1675" i="3"/>
  <c r="R1675" i="3"/>
  <c r="Q1675" i="3"/>
  <c r="V1674" i="3"/>
  <c r="R1674" i="3"/>
  <c r="Q1674" i="3"/>
  <c r="V1673" i="3"/>
  <c r="R1673" i="3"/>
  <c r="Q1673" i="3"/>
  <c r="V1672" i="3"/>
  <c r="R1672" i="3"/>
  <c r="Q1672" i="3"/>
  <c r="V1671" i="3"/>
  <c r="R1671" i="3"/>
  <c r="Q1671" i="3"/>
  <c r="V1670" i="3"/>
  <c r="R1670" i="3"/>
  <c r="Q1670" i="3"/>
  <c r="V1669" i="3"/>
  <c r="R1669" i="3"/>
  <c r="Q1669" i="3"/>
  <c r="V1668" i="3"/>
  <c r="R1668" i="3"/>
  <c r="Q1668" i="3"/>
  <c r="V1667" i="3"/>
  <c r="R1667" i="3"/>
  <c r="Q1667" i="3"/>
  <c r="V1666" i="3"/>
  <c r="R1666" i="3"/>
  <c r="Q1666" i="3"/>
  <c r="V1665" i="3"/>
  <c r="R1665" i="3"/>
  <c r="Q1665" i="3"/>
  <c r="V1664" i="3"/>
  <c r="R1664" i="3"/>
  <c r="Q1664" i="3"/>
  <c r="V1663" i="3"/>
  <c r="R1663" i="3"/>
  <c r="Q1663" i="3"/>
  <c r="V1662" i="3"/>
  <c r="R1662" i="3"/>
  <c r="Q1662" i="3"/>
  <c r="V1661" i="3"/>
  <c r="R1661" i="3"/>
  <c r="Q1661" i="3"/>
  <c r="V1660" i="3"/>
  <c r="R1660" i="3"/>
  <c r="Q1660" i="3"/>
  <c r="V1659" i="3"/>
  <c r="R1659" i="3"/>
  <c r="Q1659" i="3"/>
  <c r="V1658" i="3"/>
  <c r="R1658" i="3"/>
  <c r="Q1658" i="3"/>
  <c r="V1657" i="3"/>
  <c r="R1657" i="3"/>
  <c r="Q1657" i="3"/>
  <c r="V1656" i="3"/>
  <c r="R1656" i="3"/>
  <c r="Q1656" i="3"/>
  <c r="V1655" i="3"/>
  <c r="R1655" i="3"/>
  <c r="Q1655" i="3"/>
  <c r="V1654" i="3"/>
  <c r="R1654" i="3"/>
  <c r="Q1654" i="3"/>
  <c r="V1653" i="3"/>
  <c r="R1653" i="3"/>
  <c r="Q1653" i="3"/>
  <c r="V1652" i="3"/>
  <c r="R1652" i="3"/>
  <c r="Q1652" i="3"/>
  <c r="V1651" i="3"/>
  <c r="R1651" i="3"/>
  <c r="Q1651" i="3"/>
  <c r="V1650" i="3"/>
  <c r="R1650" i="3"/>
  <c r="Q1650" i="3"/>
  <c r="V1649" i="3"/>
  <c r="R1649" i="3"/>
  <c r="Q1649" i="3"/>
  <c r="V1648" i="3"/>
  <c r="R1648" i="3"/>
  <c r="Q1648" i="3"/>
  <c r="V1647" i="3"/>
  <c r="R1647" i="3"/>
  <c r="Q1647" i="3"/>
  <c r="V1646" i="3"/>
  <c r="R1646" i="3"/>
  <c r="Q1646" i="3"/>
  <c r="V1645" i="3"/>
  <c r="R1645" i="3"/>
  <c r="Q1645" i="3"/>
  <c r="V1644" i="3"/>
  <c r="R1644" i="3"/>
  <c r="Q1644" i="3"/>
  <c r="V1643" i="3"/>
  <c r="R1643" i="3"/>
  <c r="Q1643" i="3"/>
  <c r="V1642" i="3"/>
  <c r="R1642" i="3"/>
  <c r="Q1642" i="3"/>
  <c r="V1641" i="3"/>
  <c r="R1641" i="3"/>
  <c r="Q1641" i="3"/>
  <c r="V1640" i="3"/>
  <c r="R1640" i="3"/>
  <c r="Q1640" i="3"/>
  <c r="V1639" i="3"/>
  <c r="R1639" i="3"/>
  <c r="Q1639" i="3"/>
  <c r="V1638" i="3"/>
  <c r="R1638" i="3"/>
  <c r="Q1638" i="3"/>
  <c r="V1637" i="3"/>
  <c r="R1637" i="3"/>
  <c r="Q1637" i="3"/>
  <c r="V1636" i="3"/>
  <c r="R1636" i="3"/>
  <c r="Q1636" i="3"/>
  <c r="V1635" i="3"/>
  <c r="R1635" i="3"/>
  <c r="Q1635" i="3"/>
  <c r="V1634" i="3"/>
  <c r="R1634" i="3"/>
  <c r="Q1634" i="3"/>
  <c r="V1633" i="3"/>
  <c r="R1633" i="3"/>
  <c r="Q1633" i="3"/>
  <c r="V1632" i="3"/>
  <c r="R1632" i="3"/>
  <c r="Q1632" i="3"/>
  <c r="V1631" i="3"/>
  <c r="R1631" i="3"/>
  <c r="Q1631" i="3"/>
  <c r="V1630" i="3"/>
  <c r="R1630" i="3"/>
  <c r="Q1630" i="3"/>
  <c r="V1629" i="3"/>
  <c r="R1629" i="3"/>
  <c r="Q1629" i="3"/>
  <c r="V1628" i="3"/>
  <c r="R1628" i="3"/>
  <c r="Q1628" i="3"/>
  <c r="V1627" i="3"/>
  <c r="R1627" i="3"/>
  <c r="Q1627" i="3"/>
  <c r="V1626" i="3"/>
  <c r="R1626" i="3"/>
  <c r="Q1626" i="3"/>
  <c r="V1625" i="3"/>
  <c r="R1625" i="3"/>
  <c r="Q1625" i="3"/>
  <c r="V1624" i="3"/>
  <c r="R1624" i="3"/>
  <c r="Q1624" i="3"/>
  <c r="V1623" i="3"/>
  <c r="R1623" i="3"/>
  <c r="Q1623" i="3"/>
  <c r="V1622" i="3"/>
  <c r="R1622" i="3"/>
  <c r="Q1622" i="3"/>
  <c r="V1621" i="3"/>
  <c r="R1621" i="3"/>
  <c r="Q1621" i="3"/>
  <c r="V1620" i="3"/>
  <c r="R1620" i="3"/>
  <c r="Q1620" i="3"/>
  <c r="V1619" i="3"/>
  <c r="R1619" i="3"/>
  <c r="Q1619" i="3"/>
  <c r="V1618" i="3"/>
  <c r="R1618" i="3"/>
  <c r="Q1618" i="3"/>
  <c r="V1617" i="3"/>
  <c r="R1617" i="3"/>
  <c r="Q1617" i="3"/>
  <c r="V1616" i="3"/>
  <c r="R1616" i="3"/>
  <c r="Q1616" i="3"/>
  <c r="V1615" i="3"/>
  <c r="R1615" i="3"/>
  <c r="Q1615" i="3"/>
  <c r="V1614" i="3"/>
  <c r="R1614" i="3"/>
  <c r="Q1614" i="3"/>
  <c r="V1613" i="3"/>
  <c r="R1613" i="3"/>
  <c r="Q1613" i="3"/>
  <c r="V1612" i="3"/>
  <c r="R1612" i="3"/>
  <c r="Q1612" i="3"/>
  <c r="V1611" i="3"/>
  <c r="R1611" i="3"/>
  <c r="Q1611" i="3"/>
  <c r="V1610" i="3"/>
  <c r="R1610" i="3"/>
  <c r="Q1610" i="3"/>
  <c r="V1609" i="3"/>
  <c r="R1609" i="3"/>
  <c r="Q1609" i="3"/>
  <c r="V1608" i="3"/>
  <c r="R1608" i="3"/>
  <c r="Q1608" i="3"/>
  <c r="V1607" i="3"/>
  <c r="R1607" i="3"/>
  <c r="Q1607" i="3"/>
  <c r="V1606" i="3"/>
  <c r="R1606" i="3"/>
  <c r="Q1606" i="3"/>
  <c r="V1605" i="3"/>
  <c r="R1605" i="3"/>
  <c r="Q1605" i="3"/>
  <c r="V1604" i="3"/>
  <c r="R1604" i="3"/>
  <c r="Q1604" i="3"/>
  <c r="V1603" i="3"/>
  <c r="R1603" i="3"/>
  <c r="Q1603" i="3"/>
  <c r="V1602" i="3"/>
  <c r="R1602" i="3"/>
  <c r="Q1602" i="3"/>
  <c r="V1601" i="3"/>
  <c r="R1601" i="3"/>
  <c r="Q1601" i="3"/>
  <c r="V1600" i="3"/>
  <c r="R1600" i="3"/>
  <c r="Q1600" i="3"/>
  <c r="V1599" i="3"/>
  <c r="R1599" i="3"/>
  <c r="Q1599" i="3"/>
  <c r="V1598" i="3"/>
  <c r="R1598" i="3"/>
  <c r="Q1598" i="3"/>
  <c r="V1597" i="3"/>
  <c r="R1597" i="3"/>
  <c r="Q1597" i="3"/>
  <c r="V1596" i="3"/>
  <c r="R1596" i="3"/>
  <c r="Q1596" i="3"/>
  <c r="V1595" i="3"/>
  <c r="R1595" i="3"/>
  <c r="Q1595" i="3"/>
  <c r="V1594" i="3"/>
  <c r="R1594" i="3"/>
  <c r="Q1594" i="3"/>
  <c r="V1593" i="3"/>
  <c r="R1593" i="3"/>
  <c r="Q1593" i="3"/>
  <c r="V1592" i="3"/>
  <c r="R1592" i="3"/>
  <c r="Q1592" i="3"/>
  <c r="V1591" i="3"/>
  <c r="R1591" i="3"/>
  <c r="Q1591" i="3"/>
  <c r="V1590" i="3"/>
  <c r="R1590" i="3"/>
  <c r="Q1590" i="3"/>
  <c r="V1589" i="3"/>
  <c r="R1589" i="3"/>
  <c r="Q1589" i="3"/>
  <c r="V1588" i="3"/>
  <c r="R1588" i="3"/>
  <c r="Q1588" i="3"/>
  <c r="V1587" i="3"/>
  <c r="R1587" i="3"/>
  <c r="Q1587" i="3"/>
  <c r="V1586" i="3"/>
  <c r="R1586" i="3"/>
  <c r="Q1586" i="3"/>
  <c r="V1585" i="3"/>
  <c r="R1585" i="3"/>
  <c r="Q1585" i="3"/>
  <c r="V1584" i="3"/>
  <c r="R1584" i="3"/>
  <c r="Q1584" i="3"/>
  <c r="V1583" i="3"/>
  <c r="R1583" i="3"/>
  <c r="Q1583" i="3"/>
  <c r="V1582" i="3"/>
  <c r="R1582" i="3"/>
  <c r="Q1582" i="3"/>
  <c r="V1581" i="3"/>
  <c r="R1581" i="3"/>
  <c r="Q1581" i="3"/>
  <c r="V1580" i="3"/>
  <c r="R1580" i="3"/>
  <c r="Q1580" i="3"/>
  <c r="V1579" i="3"/>
  <c r="R1579" i="3"/>
  <c r="Q1579" i="3"/>
  <c r="V1578" i="3"/>
  <c r="R1578" i="3"/>
  <c r="Q1578" i="3"/>
  <c r="V1577" i="3"/>
  <c r="R1577" i="3"/>
  <c r="Q1577" i="3"/>
  <c r="V1576" i="3"/>
  <c r="R1576" i="3"/>
  <c r="Q1576" i="3"/>
  <c r="V1575" i="3"/>
  <c r="R1575" i="3"/>
  <c r="Q1575" i="3"/>
  <c r="V1574" i="3"/>
  <c r="R1574" i="3"/>
  <c r="Q1574" i="3"/>
  <c r="V1573" i="3"/>
  <c r="R1573" i="3"/>
  <c r="Q1573" i="3"/>
  <c r="V1572" i="3"/>
  <c r="R1572" i="3"/>
  <c r="Q1572" i="3"/>
  <c r="V1571" i="3"/>
  <c r="R1571" i="3"/>
  <c r="Q1571" i="3"/>
  <c r="V1570" i="3"/>
  <c r="R1570" i="3"/>
  <c r="Q1570" i="3"/>
  <c r="V1569" i="3"/>
  <c r="R1569" i="3"/>
  <c r="Q1569" i="3"/>
  <c r="V1568" i="3"/>
  <c r="R1568" i="3"/>
  <c r="Q1568" i="3"/>
  <c r="V1567" i="3"/>
  <c r="R1567" i="3"/>
  <c r="Q1567" i="3"/>
  <c r="V1566" i="3"/>
  <c r="R1566" i="3"/>
  <c r="Q1566" i="3"/>
  <c r="V1565" i="3"/>
  <c r="R1565" i="3"/>
  <c r="Q1565" i="3"/>
  <c r="V1564" i="3"/>
  <c r="R1564" i="3"/>
  <c r="Q1564" i="3"/>
  <c r="V1563" i="3"/>
  <c r="R1563" i="3"/>
  <c r="Q1563" i="3"/>
  <c r="V1562" i="3"/>
  <c r="R1562" i="3"/>
  <c r="Q1562" i="3"/>
  <c r="V1561" i="3"/>
  <c r="R1561" i="3"/>
  <c r="Q1561" i="3"/>
  <c r="V1560" i="3"/>
  <c r="R1560" i="3"/>
  <c r="Q1560" i="3"/>
  <c r="V1559" i="3"/>
  <c r="R1559" i="3"/>
  <c r="Q1559" i="3"/>
  <c r="V1558" i="3"/>
  <c r="R1558" i="3"/>
  <c r="Q1558" i="3"/>
  <c r="V1557" i="3"/>
  <c r="R1557" i="3"/>
  <c r="Q1557" i="3"/>
  <c r="V1556" i="3"/>
  <c r="R1556" i="3"/>
  <c r="Q1556" i="3"/>
  <c r="V1555" i="3"/>
  <c r="R1555" i="3"/>
  <c r="Q1555" i="3"/>
  <c r="V1554" i="3"/>
  <c r="R1554" i="3"/>
  <c r="Q1554" i="3"/>
  <c r="V1553" i="3"/>
  <c r="R1553" i="3"/>
  <c r="Q1553" i="3"/>
  <c r="V1552" i="3"/>
  <c r="R1552" i="3"/>
  <c r="Q1552" i="3"/>
  <c r="V1551" i="3"/>
  <c r="R1551" i="3"/>
  <c r="Q1551" i="3"/>
  <c r="V1550" i="3"/>
  <c r="R1550" i="3"/>
  <c r="Q1550" i="3"/>
  <c r="V1549" i="3"/>
  <c r="R1549" i="3"/>
  <c r="Q1549" i="3"/>
  <c r="V1548" i="3"/>
  <c r="R1548" i="3"/>
  <c r="Q1548" i="3"/>
  <c r="V1547" i="3"/>
  <c r="R1547" i="3"/>
  <c r="Q1547" i="3"/>
  <c r="V1546" i="3"/>
  <c r="R1546" i="3"/>
  <c r="Q1546" i="3"/>
  <c r="V1545" i="3"/>
  <c r="R1545" i="3"/>
  <c r="Q1545" i="3"/>
  <c r="V1544" i="3"/>
  <c r="R1544" i="3"/>
  <c r="Q1544" i="3"/>
  <c r="V1543" i="3"/>
  <c r="R1543" i="3"/>
  <c r="Q1543" i="3"/>
  <c r="V1542" i="3"/>
  <c r="R1542" i="3"/>
  <c r="Q1542" i="3"/>
  <c r="V1541" i="3"/>
  <c r="R1541" i="3"/>
  <c r="Q1541" i="3"/>
  <c r="V1540" i="3"/>
  <c r="R1540" i="3"/>
  <c r="Q1540" i="3"/>
  <c r="V1539" i="3"/>
  <c r="R1539" i="3"/>
  <c r="Q1539" i="3"/>
  <c r="V1538" i="3"/>
  <c r="R1538" i="3"/>
  <c r="Q1538" i="3"/>
  <c r="V1537" i="3"/>
  <c r="R1537" i="3"/>
  <c r="Q1537" i="3"/>
  <c r="V1536" i="3"/>
  <c r="R1536" i="3"/>
  <c r="Q1536" i="3"/>
  <c r="V1535" i="3"/>
  <c r="R1535" i="3"/>
  <c r="Q1535" i="3"/>
  <c r="V1534" i="3"/>
  <c r="R1534" i="3"/>
  <c r="Q1534" i="3"/>
  <c r="V1533" i="3"/>
  <c r="R1533" i="3"/>
  <c r="Q1533" i="3"/>
  <c r="V1532" i="3"/>
  <c r="R1532" i="3"/>
  <c r="Q1532" i="3"/>
  <c r="V1531" i="3"/>
  <c r="R1531" i="3"/>
  <c r="Q1531" i="3"/>
  <c r="V1530" i="3"/>
  <c r="R1530" i="3"/>
  <c r="Q1530" i="3"/>
  <c r="V1529" i="3"/>
  <c r="R1529" i="3"/>
  <c r="Q1529" i="3"/>
  <c r="V1528" i="3"/>
  <c r="R1528" i="3"/>
  <c r="Q1528" i="3"/>
  <c r="V1527" i="3"/>
  <c r="R1527" i="3"/>
  <c r="Q1527" i="3"/>
  <c r="V1526" i="3"/>
  <c r="R1526" i="3"/>
  <c r="Q1526" i="3"/>
  <c r="V1525" i="3"/>
  <c r="R1525" i="3"/>
  <c r="Q1525" i="3"/>
  <c r="V1524" i="3"/>
  <c r="R1524" i="3"/>
  <c r="Q1524" i="3"/>
  <c r="V1523" i="3"/>
  <c r="R1523" i="3"/>
  <c r="Q1523" i="3"/>
  <c r="V1522" i="3"/>
  <c r="R1522" i="3"/>
  <c r="Q1522" i="3"/>
  <c r="V1521" i="3"/>
  <c r="R1521" i="3"/>
  <c r="Q1521" i="3"/>
  <c r="V1520" i="3"/>
  <c r="R1520" i="3"/>
  <c r="Q1520" i="3"/>
  <c r="V1519" i="3"/>
  <c r="R1519" i="3"/>
  <c r="Q1519" i="3"/>
  <c r="V1518" i="3"/>
  <c r="R1518" i="3"/>
  <c r="Q1518" i="3"/>
  <c r="V1517" i="3"/>
  <c r="R1517" i="3"/>
  <c r="Q1517" i="3"/>
  <c r="V1516" i="3"/>
  <c r="R1516" i="3"/>
  <c r="Q1516" i="3"/>
  <c r="V1515" i="3"/>
  <c r="R1515" i="3"/>
  <c r="Q1515" i="3"/>
  <c r="V1514" i="3"/>
  <c r="R1514" i="3"/>
  <c r="Q1514" i="3"/>
  <c r="V1513" i="3"/>
  <c r="R1513" i="3"/>
  <c r="Q1513" i="3"/>
  <c r="V1512" i="3"/>
  <c r="R1512" i="3"/>
  <c r="Q1512" i="3"/>
  <c r="V1511" i="3"/>
  <c r="R1511" i="3"/>
  <c r="Q1511" i="3"/>
  <c r="V1510" i="3"/>
  <c r="R1510" i="3"/>
  <c r="Q1510" i="3"/>
  <c r="V1509" i="3"/>
  <c r="R1509" i="3"/>
  <c r="Q1509" i="3"/>
  <c r="V1508" i="3"/>
  <c r="R1508" i="3"/>
  <c r="Q1508" i="3"/>
  <c r="V1507" i="3"/>
  <c r="R1507" i="3"/>
  <c r="Q1507" i="3"/>
  <c r="V1506" i="3"/>
  <c r="R1506" i="3"/>
  <c r="Q1506" i="3"/>
  <c r="V1505" i="3"/>
  <c r="R1505" i="3"/>
  <c r="Q1505" i="3"/>
  <c r="V1504" i="3"/>
  <c r="R1504" i="3"/>
  <c r="Q1504" i="3"/>
  <c r="V1503" i="3"/>
  <c r="R1503" i="3"/>
  <c r="Q1503" i="3"/>
  <c r="V1502" i="3"/>
  <c r="R1502" i="3"/>
  <c r="Q1502" i="3"/>
  <c r="V1501" i="3"/>
  <c r="R1501" i="3"/>
  <c r="Q1501" i="3"/>
  <c r="V1500" i="3"/>
  <c r="R1500" i="3"/>
  <c r="Q1500" i="3"/>
  <c r="V1499" i="3"/>
  <c r="R1499" i="3"/>
  <c r="Q1499" i="3"/>
  <c r="V1498" i="3"/>
  <c r="R1498" i="3"/>
  <c r="Q1498" i="3"/>
  <c r="V1497" i="3"/>
  <c r="R1497" i="3"/>
  <c r="Q1497" i="3"/>
  <c r="V1496" i="3"/>
  <c r="R1496" i="3"/>
  <c r="Q1496" i="3"/>
  <c r="V1495" i="3"/>
  <c r="R1495" i="3"/>
  <c r="Q1495" i="3"/>
  <c r="V1494" i="3"/>
  <c r="R1494" i="3"/>
  <c r="Q1494" i="3"/>
  <c r="V1493" i="3"/>
  <c r="R1493" i="3"/>
  <c r="Q1493" i="3"/>
  <c r="V1492" i="3"/>
  <c r="R1492" i="3"/>
  <c r="Q1492" i="3"/>
  <c r="V1491" i="3"/>
  <c r="R1491" i="3"/>
  <c r="Q1491" i="3"/>
  <c r="V1490" i="3"/>
  <c r="R1490" i="3"/>
  <c r="Q1490" i="3"/>
  <c r="V1489" i="3"/>
  <c r="R1489" i="3"/>
  <c r="Q1489" i="3"/>
  <c r="V1488" i="3"/>
  <c r="R1488" i="3"/>
  <c r="Q1488" i="3"/>
  <c r="V1487" i="3"/>
  <c r="R1487" i="3"/>
  <c r="Q1487" i="3"/>
  <c r="V1486" i="3"/>
  <c r="R1486" i="3"/>
  <c r="Q1486" i="3"/>
  <c r="V1485" i="3"/>
  <c r="R1485" i="3"/>
  <c r="Q1485" i="3"/>
  <c r="V1484" i="3"/>
  <c r="R1484" i="3"/>
  <c r="Q1484" i="3"/>
  <c r="V1483" i="3"/>
  <c r="R1483" i="3"/>
  <c r="Q1483" i="3"/>
  <c r="V1482" i="3"/>
  <c r="R1482" i="3"/>
  <c r="Q1482" i="3"/>
  <c r="V1481" i="3"/>
  <c r="R1481" i="3"/>
  <c r="Q1481" i="3"/>
  <c r="V1480" i="3"/>
  <c r="R1480" i="3"/>
  <c r="Q1480" i="3"/>
  <c r="V1479" i="3"/>
  <c r="R1479" i="3"/>
  <c r="Q1479" i="3"/>
  <c r="V1478" i="3"/>
  <c r="R1478" i="3"/>
  <c r="Q1478" i="3"/>
  <c r="V1477" i="3"/>
  <c r="R1477" i="3"/>
  <c r="Q1477" i="3"/>
  <c r="V1476" i="3"/>
  <c r="R1476" i="3"/>
  <c r="Q1476" i="3"/>
  <c r="V1475" i="3"/>
  <c r="R1475" i="3"/>
  <c r="Q1475" i="3"/>
  <c r="V1474" i="3"/>
  <c r="R1474" i="3"/>
  <c r="Q1474" i="3"/>
  <c r="V1473" i="3"/>
  <c r="R1473" i="3"/>
  <c r="Q1473" i="3"/>
  <c r="V1472" i="3"/>
  <c r="R1472" i="3"/>
  <c r="Q1472" i="3"/>
  <c r="V1471" i="3"/>
  <c r="R1471" i="3"/>
  <c r="Q1471" i="3"/>
  <c r="V1470" i="3"/>
  <c r="R1470" i="3"/>
  <c r="Q1470" i="3"/>
  <c r="V1469" i="3"/>
  <c r="R1469" i="3"/>
  <c r="Q1469" i="3"/>
  <c r="V1468" i="3"/>
  <c r="R1468" i="3"/>
  <c r="Q1468" i="3"/>
  <c r="V1467" i="3"/>
  <c r="R1467" i="3"/>
  <c r="Q1467" i="3"/>
  <c r="V1466" i="3"/>
  <c r="R1466" i="3"/>
  <c r="Q1466" i="3"/>
  <c r="V1465" i="3"/>
  <c r="R1465" i="3"/>
  <c r="Q1465" i="3"/>
  <c r="V1464" i="3"/>
  <c r="R1464" i="3"/>
  <c r="Q1464" i="3"/>
  <c r="V1463" i="3"/>
  <c r="R1463" i="3"/>
  <c r="Q1463" i="3"/>
  <c r="V1462" i="3"/>
  <c r="R1462" i="3"/>
  <c r="Q1462" i="3"/>
  <c r="V1461" i="3"/>
  <c r="R1461" i="3"/>
  <c r="Q1461" i="3"/>
  <c r="V1460" i="3"/>
  <c r="R1460" i="3"/>
  <c r="Q1460" i="3"/>
  <c r="V1459" i="3"/>
  <c r="R1459" i="3"/>
  <c r="Q1459" i="3"/>
  <c r="V1458" i="3"/>
  <c r="R1458" i="3"/>
  <c r="Q1458" i="3"/>
  <c r="V1457" i="3"/>
  <c r="R1457" i="3"/>
  <c r="Q1457" i="3"/>
  <c r="V1456" i="3"/>
  <c r="R1456" i="3"/>
  <c r="Q1456" i="3"/>
  <c r="V1455" i="3"/>
  <c r="R1455" i="3"/>
  <c r="Q1455" i="3"/>
  <c r="V1454" i="3"/>
  <c r="R1454" i="3"/>
  <c r="Q1454" i="3"/>
  <c r="V1453" i="3"/>
  <c r="R1453" i="3"/>
  <c r="Q1453" i="3"/>
  <c r="V1452" i="3"/>
  <c r="R1452" i="3"/>
  <c r="Q1452" i="3"/>
  <c r="V1451" i="3"/>
  <c r="R1451" i="3"/>
  <c r="Q1451" i="3"/>
  <c r="V1450" i="3"/>
  <c r="R1450" i="3"/>
  <c r="Q1450" i="3"/>
  <c r="V1449" i="3"/>
  <c r="R1449" i="3"/>
  <c r="Q1449" i="3"/>
  <c r="V1448" i="3"/>
  <c r="R1448" i="3"/>
  <c r="Q1448" i="3"/>
  <c r="V1447" i="3"/>
  <c r="R1447" i="3"/>
  <c r="Q1447" i="3"/>
  <c r="V1446" i="3"/>
  <c r="R1446" i="3"/>
  <c r="Q1446" i="3"/>
  <c r="V1445" i="3"/>
  <c r="R1445" i="3"/>
  <c r="Q1445" i="3"/>
  <c r="V1444" i="3"/>
  <c r="R1444" i="3"/>
  <c r="Q1444" i="3"/>
  <c r="V1443" i="3"/>
  <c r="R1443" i="3"/>
  <c r="Q1443" i="3"/>
  <c r="V1442" i="3"/>
  <c r="R1442" i="3"/>
  <c r="Q1442" i="3"/>
  <c r="V1441" i="3"/>
  <c r="R1441" i="3"/>
  <c r="Q1441" i="3"/>
  <c r="V1440" i="3"/>
  <c r="R1440" i="3"/>
  <c r="Q1440" i="3"/>
  <c r="V1439" i="3"/>
  <c r="R1439" i="3"/>
  <c r="Q1439" i="3"/>
  <c r="V1438" i="3"/>
  <c r="R1438" i="3"/>
  <c r="Q1438" i="3"/>
  <c r="V1437" i="3"/>
  <c r="R1437" i="3"/>
  <c r="Q1437" i="3"/>
  <c r="V1436" i="3"/>
  <c r="R1436" i="3"/>
  <c r="Q1436" i="3"/>
  <c r="V1435" i="3"/>
  <c r="R1435" i="3"/>
  <c r="Q1435" i="3"/>
  <c r="V1434" i="3"/>
  <c r="R1434" i="3"/>
  <c r="Q1434" i="3"/>
  <c r="V1433" i="3"/>
  <c r="R1433" i="3"/>
  <c r="Q1433" i="3"/>
  <c r="V1432" i="3"/>
  <c r="R1432" i="3"/>
  <c r="Q1432" i="3"/>
  <c r="V1431" i="3"/>
  <c r="R1431" i="3"/>
  <c r="Q1431" i="3"/>
  <c r="V1430" i="3"/>
  <c r="R1430" i="3"/>
  <c r="Q1430" i="3"/>
  <c r="V1429" i="3"/>
  <c r="R1429" i="3"/>
  <c r="Q1429" i="3"/>
  <c r="V1428" i="3"/>
  <c r="R1428" i="3"/>
  <c r="Q1428" i="3"/>
  <c r="V1427" i="3"/>
  <c r="R1427" i="3"/>
  <c r="Q1427" i="3"/>
  <c r="V1426" i="3"/>
  <c r="R1426" i="3"/>
  <c r="Q1426" i="3"/>
  <c r="V1425" i="3"/>
  <c r="R1425" i="3"/>
  <c r="Q1425" i="3"/>
  <c r="V1424" i="3"/>
  <c r="R1424" i="3"/>
  <c r="Q1424" i="3"/>
  <c r="V1423" i="3"/>
  <c r="R1423" i="3"/>
  <c r="Q1423" i="3"/>
  <c r="V1422" i="3"/>
  <c r="R1422" i="3"/>
  <c r="Q1422" i="3"/>
  <c r="V1421" i="3"/>
  <c r="R1421" i="3"/>
  <c r="Q1421" i="3"/>
  <c r="V1420" i="3"/>
  <c r="R1420" i="3"/>
  <c r="Q1420" i="3"/>
  <c r="V1419" i="3"/>
  <c r="R1419" i="3"/>
  <c r="Q1419" i="3"/>
  <c r="V1418" i="3"/>
  <c r="R1418" i="3"/>
  <c r="Q1418" i="3"/>
  <c r="V1417" i="3"/>
  <c r="R1417" i="3"/>
  <c r="Q1417" i="3"/>
  <c r="V1416" i="3"/>
  <c r="R1416" i="3"/>
  <c r="Q1416" i="3"/>
  <c r="V1415" i="3"/>
  <c r="R1415" i="3"/>
  <c r="Q1415" i="3"/>
  <c r="V1414" i="3"/>
  <c r="R1414" i="3"/>
  <c r="Q1414" i="3"/>
  <c r="V1413" i="3"/>
  <c r="R1413" i="3"/>
  <c r="Q1413" i="3"/>
  <c r="V1412" i="3"/>
  <c r="R1412" i="3"/>
  <c r="Q1412" i="3"/>
  <c r="V1411" i="3"/>
  <c r="R1411" i="3"/>
  <c r="Q1411" i="3"/>
  <c r="V1410" i="3"/>
  <c r="R1410" i="3"/>
  <c r="Q1410" i="3"/>
  <c r="V1409" i="3"/>
  <c r="R1409" i="3"/>
  <c r="Q1409" i="3"/>
  <c r="V1408" i="3"/>
  <c r="R1408" i="3"/>
  <c r="Q1408" i="3"/>
  <c r="V1407" i="3"/>
  <c r="R1407" i="3"/>
  <c r="Q1407" i="3"/>
  <c r="V1406" i="3"/>
  <c r="R1406" i="3"/>
  <c r="Q1406" i="3"/>
  <c r="V1405" i="3"/>
  <c r="R1405" i="3"/>
  <c r="Q1405" i="3"/>
  <c r="V1404" i="3"/>
  <c r="R1404" i="3"/>
  <c r="Q1404" i="3"/>
  <c r="V1403" i="3"/>
  <c r="R1403" i="3"/>
  <c r="Q1403" i="3"/>
  <c r="V1402" i="3"/>
  <c r="R1402" i="3"/>
  <c r="Q1402" i="3"/>
  <c r="V1401" i="3"/>
  <c r="R1401" i="3"/>
  <c r="Q1401" i="3"/>
  <c r="V1400" i="3"/>
  <c r="R1400" i="3"/>
  <c r="Q1400" i="3"/>
  <c r="V1399" i="3"/>
  <c r="R1399" i="3"/>
  <c r="Q1399" i="3"/>
  <c r="V1398" i="3"/>
  <c r="R1398" i="3"/>
  <c r="Q1398" i="3"/>
  <c r="V1397" i="3"/>
  <c r="R1397" i="3"/>
  <c r="Q1397" i="3"/>
  <c r="V1396" i="3"/>
  <c r="R1396" i="3"/>
  <c r="Q1396" i="3"/>
  <c r="V1395" i="3"/>
  <c r="R1395" i="3"/>
  <c r="Q1395" i="3"/>
  <c r="V1394" i="3"/>
  <c r="R1394" i="3"/>
  <c r="Q1394" i="3"/>
  <c r="V1393" i="3"/>
  <c r="R1393" i="3"/>
  <c r="Q1393" i="3"/>
  <c r="V1392" i="3"/>
  <c r="R1392" i="3"/>
  <c r="Q1392" i="3"/>
  <c r="V1391" i="3"/>
  <c r="R1391" i="3"/>
  <c r="Q1391" i="3"/>
  <c r="V1390" i="3"/>
  <c r="R1390" i="3"/>
  <c r="Q1390" i="3"/>
  <c r="V1389" i="3"/>
  <c r="R1389" i="3"/>
  <c r="Q1389" i="3"/>
  <c r="V1388" i="3"/>
  <c r="R1388" i="3"/>
  <c r="Q1388" i="3"/>
  <c r="V1387" i="3"/>
  <c r="R1387" i="3"/>
  <c r="Q1387" i="3"/>
  <c r="V1386" i="3"/>
  <c r="R1386" i="3"/>
  <c r="Q1386" i="3"/>
  <c r="V1385" i="3"/>
  <c r="R1385" i="3"/>
  <c r="Q1385" i="3"/>
  <c r="V1384" i="3"/>
  <c r="R1384" i="3"/>
  <c r="Q1384" i="3"/>
  <c r="V1383" i="3"/>
  <c r="R1383" i="3"/>
  <c r="Q1383" i="3"/>
  <c r="V1382" i="3"/>
  <c r="R1382" i="3"/>
  <c r="Q1382" i="3"/>
  <c r="V1381" i="3"/>
  <c r="R1381" i="3"/>
  <c r="Q1381" i="3"/>
  <c r="V1380" i="3"/>
  <c r="R1380" i="3"/>
  <c r="Q1380" i="3"/>
  <c r="V1379" i="3"/>
  <c r="R1379" i="3"/>
  <c r="Q1379" i="3"/>
  <c r="V1378" i="3"/>
  <c r="R1378" i="3"/>
  <c r="Q1378" i="3"/>
  <c r="V1377" i="3"/>
  <c r="R1377" i="3"/>
  <c r="Q1377" i="3"/>
  <c r="V1376" i="3"/>
  <c r="R1376" i="3"/>
  <c r="Q1376" i="3"/>
  <c r="V1375" i="3"/>
  <c r="R1375" i="3"/>
  <c r="Q1375" i="3"/>
  <c r="V1374" i="3"/>
  <c r="R1374" i="3"/>
  <c r="Q1374" i="3"/>
  <c r="V1373" i="3"/>
  <c r="R1373" i="3"/>
  <c r="Q1373" i="3"/>
  <c r="V1372" i="3"/>
  <c r="R1372" i="3"/>
  <c r="Q1372" i="3"/>
  <c r="V1371" i="3"/>
  <c r="R1371" i="3"/>
  <c r="Q1371" i="3"/>
  <c r="V1370" i="3"/>
  <c r="R1370" i="3"/>
  <c r="Q1370" i="3"/>
  <c r="V1369" i="3"/>
  <c r="R1369" i="3"/>
  <c r="Q1369" i="3"/>
  <c r="V1368" i="3"/>
  <c r="R1368" i="3"/>
  <c r="Q1368" i="3"/>
  <c r="V1367" i="3"/>
  <c r="R1367" i="3"/>
  <c r="Q1367" i="3"/>
  <c r="V1366" i="3"/>
  <c r="R1366" i="3"/>
  <c r="Q1366" i="3"/>
  <c r="V1365" i="3"/>
  <c r="R1365" i="3"/>
  <c r="Q1365" i="3"/>
  <c r="V1364" i="3"/>
  <c r="R1364" i="3"/>
  <c r="Q1364" i="3"/>
  <c r="V1363" i="3"/>
  <c r="R1363" i="3"/>
  <c r="Q1363" i="3"/>
  <c r="V1362" i="3"/>
  <c r="R1362" i="3"/>
  <c r="Q1362" i="3"/>
  <c r="V1361" i="3"/>
  <c r="R1361" i="3"/>
  <c r="Q1361" i="3"/>
  <c r="V1360" i="3"/>
  <c r="R1360" i="3"/>
  <c r="Q1360" i="3"/>
  <c r="V1359" i="3"/>
  <c r="R1359" i="3"/>
  <c r="Q1359" i="3"/>
  <c r="V1358" i="3"/>
  <c r="R1358" i="3"/>
  <c r="Q1358" i="3"/>
  <c r="V1357" i="3"/>
  <c r="R1357" i="3"/>
  <c r="Q1357" i="3"/>
  <c r="V1356" i="3"/>
  <c r="R1356" i="3"/>
  <c r="Q1356" i="3"/>
  <c r="V1355" i="3"/>
  <c r="R1355" i="3"/>
  <c r="Q1355" i="3"/>
  <c r="V1354" i="3"/>
  <c r="R1354" i="3"/>
  <c r="Q1354" i="3"/>
  <c r="V1353" i="3"/>
  <c r="R1353" i="3"/>
  <c r="Q1353" i="3"/>
  <c r="V1352" i="3"/>
  <c r="R1352" i="3"/>
  <c r="Q1352" i="3"/>
  <c r="V1351" i="3"/>
  <c r="R1351" i="3"/>
  <c r="Q1351" i="3"/>
  <c r="V1350" i="3"/>
  <c r="R1350" i="3"/>
  <c r="Q1350" i="3"/>
  <c r="V1349" i="3"/>
  <c r="R1349" i="3"/>
  <c r="Q1349" i="3"/>
  <c r="V1348" i="3"/>
  <c r="R1348" i="3"/>
  <c r="Q1348" i="3"/>
  <c r="V1347" i="3"/>
  <c r="R1347" i="3"/>
  <c r="Q1347" i="3"/>
  <c r="V1346" i="3"/>
  <c r="R1346" i="3"/>
  <c r="Q1346" i="3"/>
  <c r="V1345" i="3"/>
  <c r="R1345" i="3"/>
  <c r="Q1345" i="3"/>
  <c r="V1344" i="3"/>
  <c r="R1344" i="3"/>
  <c r="Q1344" i="3"/>
  <c r="V1343" i="3"/>
  <c r="R1343" i="3"/>
  <c r="Q1343" i="3"/>
  <c r="V1342" i="3"/>
  <c r="R1342" i="3"/>
  <c r="Q1342" i="3"/>
  <c r="V1341" i="3"/>
  <c r="R1341" i="3"/>
  <c r="Q1341" i="3"/>
  <c r="V1340" i="3"/>
  <c r="R1340" i="3"/>
  <c r="Q1340" i="3"/>
  <c r="V1339" i="3"/>
  <c r="R1339" i="3"/>
  <c r="Q1339" i="3"/>
  <c r="V1338" i="3"/>
  <c r="R1338" i="3"/>
  <c r="Q1338" i="3"/>
  <c r="V1337" i="3"/>
  <c r="R1337" i="3"/>
  <c r="Q1337" i="3"/>
  <c r="V1336" i="3"/>
  <c r="R1336" i="3"/>
  <c r="Q1336" i="3"/>
  <c r="V1335" i="3"/>
  <c r="R1335" i="3"/>
  <c r="Q1335" i="3"/>
  <c r="V1334" i="3"/>
  <c r="R1334" i="3"/>
  <c r="Q1334" i="3"/>
  <c r="V1333" i="3"/>
  <c r="R1333" i="3"/>
  <c r="Q1333" i="3"/>
  <c r="V1332" i="3"/>
  <c r="R1332" i="3"/>
  <c r="Q1332" i="3"/>
  <c r="V1331" i="3"/>
  <c r="R1331" i="3"/>
  <c r="Q1331" i="3"/>
  <c r="V1330" i="3"/>
  <c r="R1330" i="3"/>
  <c r="Q1330" i="3"/>
  <c r="V1329" i="3"/>
  <c r="R1329" i="3"/>
  <c r="Q1329" i="3"/>
  <c r="V1328" i="3"/>
  <c r="R1328" i="3"/>
  <c r="Q1328" i="3"/>
  <c r="V1327" i="3"/>
  <c r="R1327" i="3"/>
  <c r="Q1327" i="3"/>
  <c r="V1326" i="3"/>
  <c r="R1326" i="3"/>
  <c r="Q1326" i="3"/>
  <c r="V1325" i="3"/>
  <c r="R1325" i="3"/>
  <c r="Q1325" i="3"/>
  <c r="V1324" i="3"/>
  <c r="R1324" i="3"/>
  <c r="Q1324" i="3"/>
  <c r="V1323" i="3"/>
  <c r="R1323" i="3"/>
  <c r="Q1323" i="3"/>
  <c r="V1322" i="3"/>
  <c r="R1322" i="3"/>
  <c r="Q1322" i="3"/>
  <c r="V1321" i="3"/>
  <c r="R1321" i="3"/>
  <c r="Q1321" i="3"/>
  <c r="V1320" i="3"/>
  <c r="R1320" i="3"/>
  <c r="Q1320" i="3"/>
  <c r="V1319" i="3"/>
  <c r="R1319" i="3"/>
  <c r="Q1319" i="3"/>
  <c r="V1318" i="3"/>
  <c r="R1318" i="3"/>
  <c r="Q1318" i="3"/>
  <c r="V1317" i="3"/>
  <c r="R1317" i="3"/>
  <c r="Q1317" i="3"/>
  <c r="V1316" i="3"/>
  <c r="R1316" i="3"/>
  <c r="Q1316" i="3"/>
  <c r="V1315" i="3"/>
  <c r="R1315" i="3"/>
  <c r="Q1315" i="3"/>
  <c r="V1314" i="3"/>
  <c r="R1314" i="3"/>
  <c r="Q1314" i="3"/>
  <c r="V1313" i="3"/>
  <c r="R1313" i="3"/>
  <c r="Q1313" i="3"/>
  <c r="V1312" i="3"/>
  <c r="R1312" i="3"/>
  <c r="Q1312" i="3"/>
  <c r="V1311" i="3"/>
  <c r="R1311" i="3"/>
  <c r="Q1311" i="3"/>
  <c r="V1310" i="3"/>
  <c r="R1310" i="3"/>
  <c r="Q1310" i="3"/>
  <c r="V1309" i="3"/>
  <c r="R1309" i="3"/>
  <c r="Q1309" i="3"/>
  <c r="V1308" i="3"/>
  <c r="R1308" i="3"/>
  <c r="Q1308" i="3"/>
  <c r="V1307" i="3"/>
  <c r="R1307" i="3"/>
  <c r="Q1307" i="3"/>
  <c r="V1306" i="3"/>
  <c r="R1306" i="3"/>
  <c r="Q1306" i="3"/>
  <c r="V1305" i="3"/>
  <c r="R1305" i="3"/>
  <c r="Q1305" i="3"/>
  <c r="V1304" i="3"/>
  <c r="R1304" i="3"/>
  <c r="Q1304" i="3"/>
  <c r="V1303" i="3"/>
  <c r="R1303" i="3"/>
  <c r="Q1303" i="3"/>
  <c r="V1302" i="3"/>
  <c r="R1302" i="3"/>
  <c r="Q1302" i="3"/>
  <c r="V1301" i="3"/>
  <c r="R1301" i="3"/>
  <c r="Q1301" i="3"/>
  <c r="V1300" i="3"/>
  <c r="R1300" i="3"/>
  <c r="Q1300" i="3"/>
  <c r="V1299" i="3"/>
  <c r="R1299" i="3"/>
  <c r="Q1299" i="3"/>
  <c r="V1298" i="3"/>
  <c r="R1298" i="3"/>
  <c r="Q1298" i="3"/>
  <c r="V1297" i="3"/>
  <c r="R1297" i="3"/>
  <c r="Q1297" i="3"/>
  <c r="V1296" i="3"/>
  <c r="R1296" i="3"/>
  <c r="Q1296" i="3"/>
  <c r="V1295" i="3"/>
  <c r="R1295" i="3"/>
  <c r="Q1295" i="3"/>
  <c r="V1294" i="3"/>
  <c r="R1294" i="3"/>
  <c r="Q1294" i="3"/>
  <c r="V1293" i="3"/>
  <c r="R1293" i="3"/>
  <c r="Q1293" i="3"/>
  <c r="V1292" i="3"/>
  <c r="R1292" i="3"/>
  <c r="Q1292" i="3"/>
  <c r="V1291" i="3"/>
  <c r="R1291" i="3"/>
  <c r="Q1291" i="3"/>
  <c r="V1290" i="3"/>
  <c r="R1290" i="3"/>
  <c r="Q1290" i="3"/>
  <c r="V1289" i="3"/>
  <c r="R1289" i="3"/>
  <c r="Q1289" i="3"/>
  <c r="V1288" i="3"/>
  <c r="R1288" i="3"/>
  <c r="Q1288" i="3"/>
  <c r="V1287" i="3"/>
  <c r="R1287" i="3"/>
  <c r="Q1287" i="3"/>
  <c r="V1286" i="3"/>
  <c r="R1286" i="3"/>
  <c r="Q1286" i="3"/>
  <c r="V1285" i="3"/>
  <c r="R1285" i="3"/>
  <c r="Q1285" i="3"/>
  <c r="V1284" i="3"/>
  <c r="R1284" i="3"/>
  <c r="Q1284" i="3"/>
  <c r="V1283" i="3"/>
  <c r="R1283" i="3"/>
  <c r="Q1283" i="3"/>
  <c r="V1282" i="3"/>
  <c r="R1282" i="3"/>
  <c r="Q1282" i="3"/>
  <c r="V1281" i="3"/>
  <c r="R1281" i="3"/>
  <c r="Q1281" i="3"/>
  <c r="V1280" i="3"/>
  <c r="R1280" i="3"/>
  <c r="Q1280" i="3"/>
  <c r="V1279" i="3"/>
  <c r="R1279" i="3"/>
  <c r="Q1279" i="3"/>
  <c r="V1278" i="3"/>
  <c r="R1278" i="3"/>
  <c r="Q1278" i="3"/>
  <c r="V1277" i="3"/>
  <c r="R1277" i="3"/>
  <c r="Q1277" i="3"/>
  <c r="V1276" i="3"/>
  <c r="R1276" i="3"/>
  <c r="Q1276" i="3"/>
  <c r="V1275" i="3"/>
  <c r="R1275" i="3"/>
  <c r="Q1275" i="3"/>
  <c r="V1274" i="3"/>
  <c r="R1274" i="3"/>
  <c r="Q1274" i="3"/>
  <c r="V1273" i="3"/>
  <c r="R1273" i="3"/>
  <c r="Q1273" i="3"/>
  <c r="V1272" i="3"/>
  <c r="R1272" i="3"/>
  <c r="Q1272" i="3"/>
  <c r="V1271" i="3"/>
  <c r="R1271" i="3"/>
  <c r="Q1271" i="3"/>
  <c r="V1270" i="3"/>
  <c r="R1270" i="3"/>
  <c r="Q1270" i="3"/>
  <c r="V1269" i="3"/>
  <c r="R1269" i="3"/>
  <c r="Q1269" i="3"/>
  <c r="V1268" i="3"/>
  <c r="R1268" i="3"/>
  <c r="Q1268" i="3"/>
  <c r="V1267" i="3"/>
  <c r="R1267" i="3"/>
  <c r="Q1267" i="3"/>
  <c r="V1266" i="3"/>
  <c r="R1266" i="3"/>
  <c r="Q1266" i="3"/>
  <c r="V1265" i="3"/>
  <c r="R1265" i="3"/>
  <c r="Q1265" i="3"/>
  <c r="V1264" i="3"/>
  <c r="R1264" i="3"/>
  <c r="Q1264" i="3"/>
  <c r="V1263" i="3"/>
  <c r="R1263" i="3"/>
  <c r="Q1263" i="3"/>
  <c r="V1262" i="3"/>
  <c r="R1262" i="3"/>
  <c r="Q1262" i="3"/>
  <c r="V1261" i="3"/>
  <c r="R1261" i="3"/>
  <c r="Q1261" i="3"/>
  <c r="V1260" i="3"/>
  <c r="R1260" i="3"/>
  <c r="Q1260" i="3"/>
  <c r="V1259" i="3"/>
  <c r="R1259" i="3"/>
  <c r="Q1259" i="3"/>
  <c r="V1258" i="3"/>
  <c r="R1258" i="3"/>
  <c r="Q1258" i="3"/>
  <c r="V1257" i="3"/>
  <c r="R1257" i="3"/>
  <c r="Q1257" i="3"/>
  <c r="V1256" i="3"/>
  <c r="R1256" i="3"/>
  <c r="Q1256" i="3"/>
  <c r="V1255" i="3"/>
  <c r="R1255" i="3"/>
  <c r="Q1255" i="3"/>
  <c r="V1254" i="3"/>
  <c r="R1254" i="3"/>
  <c r="Q1254" i="3"/>
  <c r="V1253" i="3"/>
  <c r="R1253" i="3"/>
  <c r="Q1253" i="3"/>
  <c r="V1252" i="3"/>
  <c r="R1252" i="3"/>
  <c r="Q1252" i="3"/>
  <c r="V1251" i="3"/>
  <c r="R1251" i="3"/>
  <c r="Q1251" i="3"/>
  <c r="V1250" i="3"/>
  <c r="R1250" i="3"/>
  <c r="Q1250" i="3"/>
  <c r="V1249" i="3"/>
  <c r="R1249" i="3"/>
  <c r="Q1249" i="3"/>
  <c r="V1248" i="3"/>
  <c r="R1248" i="3"/>
  <c r="Q1248" i="3"/>
  <c r="V1247" i="3"/>
  <c r="R1247" i="3"/>
  <c r="Q1247" i="3"/>
  <c r="V1246" i="3"/>
  <c r="R1246" i="3"/>
  <c r="Q1246" i="3"/>
  <c r="V1245" i="3"/>
  <c r="R1245" i="3"/>
  <c r="Q1245" i="3"/>
  <c r="V1244" i="3"/>
  <c r="R1244" i="3"/>
  <c r="Q1244" i="3"/>
  <c r="V1243" i="3"/>
  <c r="R1243" i="3"/>
  <c r="Q1243" i="3"/>
  <c r="V1242" i="3"/>
  <c r="R1242" i="3"/>
  <c r="Q1242" i="3"/>
  <c r="V1241" i="3"/>
  <c r="R1241" i="3"/>
  <c r="Q1241" i="3"/>
  <c r="V1240" i="3"/>
  <c r="R1240" i="3"/>
  <c r="Q1240" i="3"/>
  <c r="V1239" i="3"/>
  <c r="R1239" i="3"/>
  <c r="Q1239" i="3"/>
  <c r="V1238" i="3"/>
  <c r="R1238" i="3"/>
  <c r="Q1238" i="3"/>
  <c r="V1237" i="3"/>
  <c r="R1237" i="3"/>
  <c r="Q1237" i="3"/>
  <c r="V1236" i="3"/>
  <c r="R1236" i="3"/>
  <c r="Q1236" i="3"/>
  <c r="V1235" i="3"/>
  <c r="R1235" i="3"/>
  <c r="Q1235" i="3"/>
  <c r="V1234" i="3"/>
  <c r="R1234" i="3"/>
  <c r="Q1234" i="3"/>
  <c r="V1233" i="3"/>
  <c r="R1233" i="3"/>
  <c r="Q1233" i="3"/>
  <c r="V1232" i="3"/>
  <c r="R1232" i="3"/>
  <c r="Q1232" i="3"/>
  <c r="V1231" i="3"/>
  <c r="R1231" i="3"/>
  <c r="Q1231" i="3"/>
  <c r="V1230" i="3"/>
  <c r="R1230" i="3"/>
  <c r="Q1230" i="3"/>
  <c r="V1229" i="3"/>
  <c r="R1229" i="3"/>
  <c r="Q1229" i="3"/>
  <c r="V1228" i="3"/>
  <c r="R1228" i="3"/>
  <c r="Q1228" i="3"/>
  <c r="V1227" i="3"/>
  <c r="R1227" i="3"/>
  <c r="Q1227" i="3"/>
  <c r="V1226" i="3"/>
  <c r="R1226" i="3"/>
  <c r="Q1226" i="3"/>
  <c r="V1225" i="3"/>
  <c r="R1225" i="3"/>
  <c r="Q1225" i="3"/>
  <c r="V1224" i="3"/>
  <c r="R1224" i="3"/>
  <c r="Q1224" i="3"/>
  <c r="V1223" i="3"/>
  <c r="R1223" i="3"/>
  <c r="Q1223" i="3"/>
  <c r="V1222" i="3"/>
  <c r="R1222" i="3"/>
  <c r="Q1222" i="3"/>
  <c r="V1221" i="3"/>
  <c r="R1221" i="3"/>
  <c r="Q1221" i="3"/>
  <c r="V1220" i="3"/>
  <c r="R1220" i="3"/>
  <c r="Q1220" i="3"/>
  <c r="V1219" i="3"/>
  <c r="R1219" i="3"/>
  <c r="Q1219" i="3"/>
  <c r="V1218" i="3"/>
  <c r="R1218" i="3"/>
  <c r="Q1218" i="3"/>
  <c r="V1217" i="3"/>
  <c r="R1217" i="3"/>
  <c r="Q1217" i="3"/>
  <c r="V1216" i="3"/>
  <c r="R1216" i="3"/>
  <c r="Q1216" i="3"/>
  <c r="V1215" i="3"/>
  <c r="R1215" i="3"/>
  <c r="Q1215" i="3"/>
  <c r="V1214" i="3"/>
  <c r="R1214" i="3"/>
  <c r="Q1214" i="3"/>
  <c r="V1213" i="3"/>
  <c r="R1213" i="3"/>
  <c r="Q1213" i="3"/>
  <c r="V1212" i="3"/>
  <c r="R1212" i="3"/>
  <c r="Q1212" i="3"/>
  <c r="V1211" i="3"/>
  <c r="R1211" i="3"/>
  <c r="Q1211" i="3"/>
  <c r="V1210" i="3"/>
  <c r="R1210" i="3"/>
  <c r="Q1210" i="3"/>
  <c r="V1209" i="3"/>
  <c r="R1209" i="3"/>
  <c r="Q1209" i="3"/>
  <c r="V1208" i="3"/>
  <c r="R1208" i="3"/>
  <c r="Q1208" i="3"/>
  <c r="V1207" i="3"/>
  <c r="R1207" i="3"/>
  <c r="Q1207" i="3"/>
  <c r="V1206" i="3"/>
  <c r="R1206" i="3"/>
  <c r="Q1206" i="3"/>
  <c r="V1205" i="3"/>
  <c r="R1205" i="3"/>
  <c r="Q1205" i="3"/>
  <c r="V1204" i="3"/>
  <c r="R1204" i="3"/>
  <c r="Q1204" i="3"/>
  <c r="V1203" i="3"/>
  <c r="R1203" i="3"/>
  <c r="Q1203" i="3"/>
  <c r="V1202" i="3"/>
  <c r="R1202" i="3"/>
  <c r="Q1202" i="3"/>
  <c r="V1201" i="3"/>
  <c r="R1201" i="3"/>
  <c r="Q1201" i="3"/>
  <c r="V1200" i="3"/>
  <c r="R1200" i="3"/>
  <c r="Q1200" i="3"/>
  <c r="V1199" i="3"/>
  <c r="R1199" i="3"/>
  <c r="Q1199" i="3"/>
  <c r="V1198" i="3"/>
  <c r="R1198" i="3"/>
  <c r="Q1198" i="3"/>
  <c r="V1197" i="3"/>
  <c r="R1197" i="3"/>
  <c r="Q1197" i="3"/>
  <c r="V1196" i="3"/>
  <c r="R1196" i="3"/>
  <c r="Q1196" i="3"/>
  <c r="V1195" i="3"/>
  <c r="R1195" i="3"/>
  <c r="Q1195" i="3"/>
  <c r="V1194" i="3"/>
  <c r="R1194" i="3"/>
  <c r="Q1194" i="3"/>
  <c r="V1193" i="3"/>
  <c r="R1193" i="3"/>
  <c r="Q1193" i="3"/>
  <c r="V1192" i="3"/>
  <c r="R1192" i="3"/>
  <c r="Q1192" i="3"/>
  <c r="V1191" i="3"/>
  <c r="R1191" i="3"/>
  <c r="Q1191" i="3"/>
  <c r="V1190" i="3"/>
  <c r="R1190" i="3"/>
  <c r="Q1190" i="3"/>
  <c r="V1189" i="3"/>
  <c r="R1189" i="3"/>
  <c r="Q1189" i="3"/>
  <c r="V1188" i="3"/>
  <c r="R1188" i="3"/>
  <c r="Q1188" i="3"/>
  <c r="V1187" i="3"/>
  <c r="R1187" i="3"/>
  <c r="Q1187" i="3"/>
  <c r="V1186" i="3"/>
  <c r="R1186" i="3"/>
  <c r="Q1186" i="3"/>
  <c r="V1185" i="3"/>
  <c r="R1185" i="3"/>
  <c r="Q1185" i="3"/>
  <c r="V1184" i="3"/>
  <c r="R1184" i="3"/>
  <c r="Q1184" i="3"/>
  <c r="V1183" i="3"/>
  <c r="R1183" i="3"/>
  <c r="Q1183" i="3"/>
  <c r="V1182" i="3"/>
  <c r="R1182" i="3"/>
  <c r="Q1182" i="3"/>
  <c r="V1181" i="3"/>
  <c r="R1181" i="3"/>
  <c r="Q1181" i="3"/>
  <c r="V1180" i="3"/>
  <c r="R1180" i="3"/>
  <c r="Q1180" i="3"/>
  <c r="V1179" i="3"/>
  <c r="R1179" i="3"/>
  <c r="Q1179" i="3"/>
  <c r="V1178" i="3"/>
  <c r="R1178" i="3"/>
  <c r="Q1178" i="3"/>
  <c r="V1177" i="3"/>
  <c r="R1177" i="3"/>
  <c r="Q1177" i="3"/>
  <c r="V1176" i="3"/>
  <c r="R1176" i="3"/>
  <c r="Q1176" i="3"/>
  <c r="V1175" i="3"/>
  <c r="R1175" i="3"/>
  <c r="Q1175" i="3"/>
  <c r="V1174" i="3"/>
  <c r="R1174" i="3"/>
  <c r="Q1174" i="3"/>
  <c r="V1173" i="3"/>
  <c r="R1173" i="3"/>
  <c r="Q1173" i="3"/>
  <c r="V1172" i="3"/>
  <c r="R1172" i="3"/>
  <c r="Q1172" i="3"/>
  <c r="V1171" i="3"/>
  <c r="R1171" i="3"/>
  <c r="Q1171" i="3"/>
  <c r="V1170" i="3"/>
  <c r="R1170" i="3"/>
  <c r="Q1170" i="3"/>
  <c r="V1169" i="3"/>
  <c r="R1169" i="3"/>
  <c r="Q1169" i="3"/>
  <c r="V1168" i="3"/>
  <c r="R1168" i="3"/>
  <c r="Q1168" i="3"/>
  <c r="V1167" i="3"/>
  <c r="R1167" i="3"/>
  <c r="Q1167" i="3"/>
  <c r="V1166" i="3"/>
  <c r="R1166" i="3"/>
  <c r="Q1166" i="3"/>
  <c r="V1165" i="3"/>
  <c r="R1165" i="3"/>
  <c r="Q1165" i="3"/>
  <c r="V1164" i="3"/>
  <c r="R1164" i="3"/>
  <c r="Q1164" i="3"/>
  <c r="V1163" i="3"/>
  <c r="R1163" i="3"/>
  <c r="Q1163" i="3"/>
  <c r="V1162" i="3"/>
  <c r="R1162" i="3"/>
  <c r="Q1162" i="3"/>
  <c r="V1161" i="3"/>
  <c r="R1161" i="3"/>
  <c r="Q1161" i="3"/>
  <c r="V1160" i="3"/>
  <c r="R1160" i="3"/>
  <c r="Q1160" i="3"/>
  <c r="V1159" i="3"/>
  <c r="R1159" i="3"/>
  <c r="Q1159" i="3"/>
  <c r="V1158" i="3"/>
  <c r="R1158" i="3"/>
  <c r="Q1158" i="3"/>
  <c r="V1157" i="3"/>
  <c r="R1157" i="3"/>
  <c r="Q1157" i="3"/>
  <c r="V1156" i="3"/>
  <c r="R1156" i="3"/>
  <c r="Q1156" i="3"/>
  <c r="V1155" i="3"/>
  <c r="R1155" i="3"/>
  <c r="Q1155" i="3"/>
  <c r="V1154" i="3"/>
  <c r="R1154" i="3"/>
  <c r="Q1154" i="3"/>
  <c r="V1153" i="3"/>
  <c r="R1153" i="3"/>
  <c r="Q1153" i="3"/>
  <c r="V1152" i="3"/>
  <c r="R1152" i="3"/>
  <c r="Q1152" i="3"/>
  <c r="V1151" i="3"/>
  <c r="R1151" i="3"/>
  <c r="Q1151" i="3"/>
  <c r="V1150" i="3"/>
  <c r="R1150" i="3"/>
  <c r="Q1150" i="3"/>
  <c r="V1149" i="3"/>
  <c r="R1149" i="3"/>
  <c r="Q1149" i="3"/>
  <c r="V1148" i="3"/>
  <c r="R1148" i="3"/>
  <c r="Q1148" i="3"/>
  <c r="V1147" i="3"/>
  <c r="R1147" i="3"/>
  <c r="Q1147" i="3"/>
  <c r="V1146" i="3"/>
  <c r="R1146" i="3"/>
  <c r="Q1146" i="3"/>
  <c r="V1145" i="3"/>
  <c r="R1145" i="3"/>
  <c r="Q1145" i="3"/>
  <c r="V1144" i="3"/>
  <c r="R1144" i="3"/>
  <c r="Q1144" i="3"/>
  <c r="V1143" i="3"/>
  <c r="R1143" i="3"/>
  <c r="Q1143" i="3"/>
  <c r="V1142" i="3"/>
  <c r="R1142" i="3"/>
  <c r="Q1142" i="3"/>
  <c r="V1141" i="3"/>
  <c r="R1141" i="3"/>
  <c r="Q1141" i="3"/>
  <c r="V1140" i="3"/>
  <c r="R1140" i="3"/>
  <c r="Q1140" i="3"/>
  <c r="V1139" i="3"/>
  <c r="R1139" i="3"/>
  <c r="Q1139" i="3"/>
  <c r="V1138" i="3"/>
  <c r="R1138" i="3"/>
  <c r="Q1138" i="3"/>
  <c r="V1137" i="3"/>
  <c r="R1137" i="3"/>
  <c r="Q1137" i="3"/>
  <c r="V1136" i="3"/>
  <c r="R1136" i="3"/>
  <c r="Q1136" i="3"/>
  <c r="V1135" i="3"/>
  <c r="R1135" i="3"/>
  <c r="Q1135" i="3"/>
  <c r="V1134" i="3"/>
  <c r="R1134" i="3"/>
  <c r="Q1134" i="3"/>
  <c r="V1133" i="3"/>
  <c r="R1133" i="3"/>
  <c r="Q1133" i="3"/>
  <c r="V1132" i="3"/>
  <c r="R1132" i="3"/>
  <c r="Q1132" i="3"/>
  <c r="V1131" i="3"/>
  <c r="R1131" i="3"/>
  <c r="Q1131" i="3"/>
  <c r="V1130" i="3"/>
  <c r="R1130" i="3"/>
  <c r="Q1130" i="3"/>
  <c r="V1129" i="3"/>
  <c r="R1129" i="3"/>
  <c r="Q1129" i="3"/>
  <c r="V1128" i="3"/>
  <c r="R1128" i="3"/>
  <c r="Q1128" i="3"/>
  <c r="V1127" i="3"/>
  <c r="R1127" i="3"/>
  <c r="Q1127" i="3"/>
  <c r="V1126" i="3"/>
  <c r="R1126" i="3"/>
  <c r="Q1126" i="3"/>
  <c r="V1125" i="3"/>
  <c r="R1125" i="3"/>
  <c r="Q1125" i="3"/>
  <c r="V1124" i="3"/>
  <c r="R1124" i="3"/>
  <c r="Q1124" i="3"/>
  <c r="V1123" i="3"/>
  <c r="R1123" i="3"/>
  <c r="Q1123" i="3"/>
  <c r="V1122" i="3"/>
  <c r="R1122" i="3"/>
  <c r="Q1122" i="3"/>
  <c r="V1121" i="3"/>
  <c r="R1121" i="3"/>
  <c r="Q1121" i="3"/>
  <c r="V1120" i="3"/>
  <c r="R1120" i="3"/>
  <c r="Q1120" i="3"/>
  <c r="V1119" i="3"/>
  <c r="R1119" i="3"/>
  <c r="Q1119" i="3"/>
  <c r="V1118" i="3"/>
  <c r="R1118" i="3"/>
  <c r="Q1118" i="3"/>
  <c r="V1117" i="3"/>
  <c r="R1117" i="3"/>
  <c r="Q1117" i="3"/>
  <c r="V1116" i="3"/>
  <c r="R1116" i="3"/>
  <c r="Q1116" i="3"/>
  <c r="V1115" i="3"/>
  <c r="R1115" i="3"/>
  <c r="Q1115" i="3"/>
  <c r="V1114" i="3"/>
  <c r="R1114" i="3"/>
  <c r="Q1114" i="3"/>
  <c r="V1113" i="3"/>
  <c r="R1113" i="3"/>
  <c r="Q1113" i="3"/>
  <c r="V1112" i="3"/>
  <c r="R1112" i="3"/>
  <c r="Q1112" i="3"/>
  <c r="V1111" i="3"/>
  <c r="R1111" i="3"/>
  <c r="Q1111" i="3"/>
  <c r="V1110" i="3"/>
  <c r="R1110" i="3"/>
  <c r="Q1110" i="3"/>
  <c r="V1109" i="3"/>
  <c r="R1109" i="3"/>
  <c r="Q1109" i="3"/>
  <c r="V1108" i="3"/>
  <c r="R1108" i="3"/>
  <c r="Q1108" i="3"/>
  <c r="V1107" i="3"/>
  <c r="R1107" i="3"/>
  <c r="Q1107" i="3"/>
  <c r="V1106" i="3"/>
  <c r="R1106" i="3"/>
  <c r="Q1106" i="3"/>
  <c r="V1105" i="3"/>
  <c r="R1105" i="3"/>
  <c r="Q1105" i="3"/>
  <c r="V1104" i="3"/>
  <c r="R1104" i="3"/>
  <c r="Q1104" i="3"/>
  <c r="V1103" i="3"/>
  <c r="R1103" i="3"/>
  <c r="Q1103" i="3"/>
  <c r="V1102" i="3"/>
  <c r="R1102" i="3"/>
  <c r="Q1102" i="3"/>
  <c r="V1101" i="3"/>
  <c r="R1101" i="3"/>
  <c r="Q1101" i="3"/>
  <c r="V1100" i="3"/>
  <c r="R1100" i="3"/>
  <c r="Q1100" i="3"/>
  <c r="V1099" i="3"/>
  <c r="R1099" i="3"/>
  <c r="Q1099" i="3"/>
  <c r="V1098" i="3"/>
  <c r="R1098" i="3"/>
  <c r="Q1098" i="3"/>
  <c r="V1097" i="3"/>
  <c r="R1097" i="3"/>
  <c r="Q1097" i="3"/>
  <c r="V1096" i="3"/>
  <c r="R1096" i="3"/>
  <c r="Q1096" i="3"/>
  <c r="V1095" i="3"/>
  <c r="R1095" i="3"/>
  <c r="Q1095" i="3"/>
  <c r="V1094" i="3"/>
  <c r="R1094" i="3"/>
  <c r="Q1094" i="3"/>
  <c r="V1093" i="3"/>
  <c r="R1093" i="3"/>
  <c r="Q1093" i="3"/>
  <c r="V1092" i="3"/>
  <c r="R1092" i="3"/>
  <c r="Q1092" i="3"/>
  <c r="V1091" i="3"/>
  <c r="R1091" i="3"/>
  <c r="Q1091" i="3"/>
  <c r="V1090" i="3"/>
  <c r="R1090" i="3"/>
  <c r="Q1090" i="3"/>
  <c r="V1089" i="3"/>
  <c r="R1089" i="3"/>
  <c r="Q1089" i="3"/>
  <c r="V1088" i="3"/>
  <c r="R1088" i="3"/>
  <c r="Q1088" i="3"/>
  <c r="V1087" i="3"/>
  <c r="R1087" i="3"/>
  <c r="Q1087" i="3"/>
  <c r="V1086" i="3"/>
  <c r="R1086" i="3"/>
  <c r="Q1086" i="3"/>
  <c r="V1085" i="3"/>
  <c r="R1085" i="3"/>
  <c r="Q1085" i="3"/>
  <c r="V1084" i="3"/>
  <c r="R1084" i="3"/>
  <c r="Q1084" i="3"/>
  <c r="V1083" i="3"/>
  <c r="R1083" i="3"/>
  <c r="Q1083" i="3"/>
  <c r="V1082" i="3"/>
  <c r="R1082" i="3"/>
  <c r="Q1082" i="3"/>
  <c r="V1081" i="3"/>
  <c r="R1081" i="3"/>
  <c r="Q1081" i="3"/>
  <c r="V1080" i="3"/>
  <c r="R1080" i="3"/>
  <c r="Q1080" i="3"/>
  <c r="V1079" i="3"/>
  <c r="R1079" i="3"/>
  <c r="Q1079" i="3"/>
  <c r="V1078" i="3"/>
  <c r="R1078" i="3"/>
  <c r="Q1078" i="3"/>
  <c r="V1077" i="3"/>
  <c r="R1077" i="3"/>
  <c r="Q1077" i="3"/>
  <c r="V1076" i="3"/>
  <c r="R1076" i="3"/>
  <c r="Q1076" i="3"/>
  <c r="V1075" i="3"/>
  <c r="R1075" i="3"/>
  <c r="Q1075" i="3"/>
  <c r="V1074" i="3"/>
  <c r="R1074" i="3"/>
  <c r="Q1074" i="3"/>
  <c r="V1073" i="3"/>
  <c r="R1073" i="3"/>
  <c r="Q1073" i="3"/>
  <c r="V1072" i="3"/>
  <c r="R1072" i="3"/>
  <c r="Q1072" i="3"/>
  <c r="V1071" i="3"/>
  <c r="R1071" i="3"/>
  <c r="Q1071" i="3"/>
  <c r="V1070" i="3"/>
  <c r="R1070" i="3"/>
  <c r="Q1070" i="3"/>
  <c r="V1069" i="3"/>
  <c r="R1069" i="3"/>
  <c r="Q1069" i="3"/>
  <c r="V1068" i="3"/>
  <c r="R1068" i="3"/>
  <c r="Q1068" i="3"/>
  <c r="V1067" i="3"/>
  <c r="R1067" i="3"/>
  <c r="Q1067" i="3"/>
  <c r="V1066" i="3"/>
  <c r="R1066" i="3"/>
  <c r="Q1066" i="3"/>
  <c r="V1065" i="3"/>
  <c r="R1065" i="3"/>
  <c r="Q1065" i="3"/>
  <c r="V1064" i="3"/>
  <c r="R1064" i="3"/>
  <c r="Q1064" i="3"/>
  <c r="V1063" i="3"/>
  <c r="R1063" i="3"/>
  <c r="Q1063" i="3"/>
  <c r="V1062" i="3"/>
  <c r="R1062" i="3"/>
  <c r="Q1062" i="3"/>
  <c r="V1061" i="3"/>
  <c r="R1061" i="3"/>
  <c r="Q1061" i="3"/>
  <c r="V1060" i="3"/>
  <c r="R1060" i="3"/>
  <c r="Q1060" i="3"/>
  <c r="V1059" i="3"/>
  <c r="R1059" i="3"/>
  <c r="Q1059" i="3"/>
  <c r="V1058" i="3"/>
  <c r="R1058" i="3"/>
  <c r="Q1058" i="3"/>
  <c r="V1057" i="3"/>
  <c r="R1057" i="3"/>
  <c r="Q1057" i="3"/>
  <c r="V1056" i="3"/>
  <c r="R1056" i="3"/>
  <c r="Q1056" i="3"/>
  <c r="V1055" i="3"/>
  <c r="R1055" i="3"/>
  <c r="Q1055" i="3"/>
  <c r="V1054" i="3"/>
  <c r="R1054" i="3"/>
  <c r="Q1054" i="3"/>
  <c r="V1053" i="3"/>
  <c r="R1053" i="3"/>
  <c r="Q1053" i="3"/>
  <c r="V1052" i="3"/>
  <c r="R1052" i="3"/>
  <c r="Q1052" i="3"/>
  <c r="V1051" i="3"/>
  <c r="R1051" i="3"/>
  <c r="Q1051" i="3"/>
  <c r="V1050" i="3"/>
  <c r="R1050" i="3"/>
  <c r="Q1050" i="3"/>
  <c r="V1049" i="3"/>
  <c r="R1049" i="3"/>
  <c r="Q1049" i="3"/>
  <c r="V1048" i="3"/>
  <c r="R1048" i="3"/>
  <c r="Q1048" i="3"/>
  <c r="V1047" i="3"/>
  <c r="R1047" i="3"/>
  <c r="Q1047" i="3"/>
  <c r="V1046" i="3"/>
  <c r="R1046" i="3"/>
  <c r="Q1046" i="3"/>
  <c r="V1045" i="3"/>
  <c r="R1045" i="3"/>
  <c r="Q1045" i="3"/>
  <c r="V1044" i="3"/>
  <c r="R1044" i="3"/>
  <c r="Q1044" i="3"/>
  <c r="V1043" i="3"/>
  <c r="R1043" i="3"/>
  <c r="Q1043" i="3"/>
  <c r="V1042" i="3"/>
  <c r="R1042" i="3"/>
  <c r="Q1042" i="3"/>
  <c r="V1041" i="3"/>
  <c r="R1041" i="3"/>
  <c r="Q1041" i="3"/>
  <c r="V1040" i="3"/>
  <c r="R1040" i="3"/>
  <c r="Q1040" i="3"/>
  <c r="V1039" i="3"/>
  <c r="R1039" i="3"/>
  <c r="Q1039" i="3"/>
  <c r="V1038" i="3"/>
  <c r="R1038" i="3"/>
  <c r="Q1038" i="3"/>
  <c r="V1037" i="3"/>
  <c r="R1037" i="3"/>
  <c r="Q1037" i="3"/>
  <c r="V1036" i="3"/>
  <c r="R1036" i="3"/>
  <c r="Q1036" i="3"/>
  <c r="V1035" i="3"/>
  <c r="R1035" i="3"/>
  <c r="Q1035" i="3"/>
  <c r="V1034" i="3"/>
  <c r="R1034" i="3"/>
  <c r="Q1034" i="3"/>
  <c r="V1033" i="3"/>
  <c r="R1033" i="3"/>
  <c r="Q1033" i="3"/>
  <c r="V1032" i="3"/>
  <c r="R1032" i="3"/>
  <c r="Q1032" i="3"/>
  <c r="V1031" i="3"/>
  <c r="R1031" i="3"/>
  <c r="Q1031" i="3"/>
  <c r="V1030" i="3"/>
  <c r="R1030" i="3"/>
  <c r="Q1030" i="3"/>
  <c r="V1029" i="3"/>
  <c r="R1029" i="3"/>
  <c r="Q1029" i="3"/>
  <c r="V1028" i="3"/>
  <c r="R1028" i="3"/>
  <c r="Q1028" i="3"/>
  <c r="V1027" i="3"/>
  <c r="R1027" i="3"/>
  <c r="Q1027" i="3"/>
  <c r="V1026" i="3"/>
  <c r="R1026" i="3"/>
  <c r="Q1026" i="3"/>
  <c r="V1025" i="3"/>
  <c r="R1025" i="3"/>
  <c r="Q1025" i="3"/>
  <c r="V1024" i="3"/>
  <c r="R1024" i="3"/>
  <c r="Q1024" i="3"/>
  <c r="V1023" i="3"/>
  <c r="R1023" i="3"/>
  <c r="Q1023" i="3"/>
  <c r="V1022" i="3"/>
  <c r="R1022" i="3"/>
  <c r="Q1022" i="3"/>
  <c r="V1021" i="3"/>
  <c r="R1021" i="3"/>
  <c r="Q1021" i="3"/>
  <c r="V1020" i="3"/>
  <c r="R1020" i="3"/>
  <c r="Q1020" i="3"/>
  <c r="V1019" i="3"/>
  <c r="R1019" i="3"/>
  <c r="Q1019" i="3"/>
  <c r="V1018" i="3"/>
  <c r="R1018" i="3"/>
  <c r="Q1018" i="3"/>
  <c r="V1017" i="3"/>
  <c r="R1017" i="3"/>
  <c r="Q1017" i="3"/>
  <c r="V1016" i="3"/>
  <c r="R1016" i="3"/>
  <c r="Q1016" i="3"/>
  <c r="V1015" i="3"/>
  <c r="R1015" i="3"/>
  <c r="Q1015" i="3"/>
  <c r="V1014" i="3"/>
  <c r="R1014" i="3"/>
  <c r="Q1014" i="3"/>
  <c r="V1013" i="3"/>
  <c r="R1013" i="3"/>
  <c r="Q1013" i="3"/>
  <c r="V1012" i="3"/>
  <c r="R1012" i="3"/>
  <c r="Q1012" i="3"/>
  <c r="V1011" i="3"/>
  <c r="R1011" i="3"/>
  <c r="Q1011" i="3"/>
  <c r="V1010" i="3"/>
  <c r="R1010" i="3"/>
  <c r="Q1010" i="3"/>
  <c r="V1009" i="3"/>
  <c r="R1009" i="3"/>
  <c r="Q1009" i="3"/>
  <c r="V1008" i="3"/>
  <c r="R1008" i="3"/>
  <c r="Q1008" i="3"/>
  <c r="V1007" i="3"/>
  <c r="R1007" i="3"/>
  <c r="Q1007" i="3"/>
  <c r="V1006" i="3"/>
  <c r="R1006" i="3"/>
  <c r="Q1006" i="3"/>
  <c r="V1005" i="3"/>
  <c r="R1005" i="3"/>
  <c r="Q1005" i="3"/>
  <c r="V1004" i="3"/>
  <c r="R1004" i="3"/>
  <c r="Q1004" i="3"/>
  <c r="V1003" i="3"/>
  <c r="R1003" i="3"/>
  <c r="Q1003" i="3"/>
  <c r="V1002" i="3"/>
  <c r="R1002" i="3"/>
  <c r="Q1002" i="3"/>
  <c r="V1001" i="3"/>
  <c r="R1001" i="3"/>
  <c r="Q1001" i="3"/>
  <c r="V1000" i="3"/>
  <c r="R1000" i="3"/>
  <c r="Q1000" i="3"/>
  <c r="V999" i="3"/>
  <c r="R999" i="3"/>
  <c r="Q999" i="3"/>
  <c r="V998" i="3"/>
  <c r="R998" i="3"/>
  <c r="Q998" i="3"/>
  <c r="V997" i="3"/>
  <c r="R997" i="3"/>
  <c r="Q997" i="3"/>
  <c r="V996" i="3"/>
  <c r="R996" i="3"/>
  <c r="Q996" i="3"/>
  <c r="V995" i="3"/>
  <c r="R995" i="3"/>
  <c r="Q995" i="3"/>
  <c r="V994" i="3"/>
  <c r="R994" i="3"/>
  <c r="Q994" i="3"/>
  <c r="V993" i="3"/>
  <c r="R993" i="3"/>
  <c r="Q993" i="3"/>
  <c r="V992" i="3"/>
  <c r="R992" i="3"/>
  <c r="Q992" i="3"/>
  <c r="V991" i="3"/>
  <c r="R991" i="3"/>
  <c r="Q991" i="3"/>
  <c r="V990" i="3"/>
  <c r="R990" i="3"/>
  <c r="Q990" i="3"/>
  <c r="V989" i="3"/>
  <c r="R989" i="3"/>
  <c r="Q989" i="3"/>
  <c r="V988" i="3"/>
  <c r="R988" i="3"/>
  <c r="Q988" i="3"/>
  <c r="V987" i="3"/>
  <c r="R987" i="3"/>
  <c r="Q987" i="3"/>
  <c r="V986" i="3"/>
  <c r="R986" i="3"/>
  <c r="Q986" i="3"/>
  <c r="V985" i="3"/>
  <c r="R985" i="3"/>
  <c r="Q985" i="3"/>
  <c r="V984" i="3"/>
  <c r="R984" i="3"/>
  <c r="Q984" i="3"/>
  <c r="V983" i="3"/>
  <c r="R983" i="3"/>
  <c r="Q983" i="3"/>
  <c r="V982" i="3"/>
  <c r="R982" i="3"/>
  <c r="Q982" i="3"/>
  <c r="V981" i="3"/>
  <c r="R981" i="3"/>
  <c r="Q981" i="3"/>
  <c r="V980" i="3"/>
  <c r="R980" i="3"/>
  <c r="Q980" i="3"/>
  <c r="V979" i="3"/>
  <c r="R979" i="3"/>
  <c r="Q979" i="3"/>
  <c r="V978" i="3"/>
  <c r="R978" i="3"/>
  <c r="Q978" i="3"/>
  <c r="V977" i="3"/>
  <c r="R977" i="3"/>
  <c r="Q977" i="3"/>
  <c r="V976" i="3"/>
  <c r="R976" i="3"/>
  <c r="Q976" i="3"/>
  <c r="V975" i="3"/>
  <c r="R975" i="3"/>
  <c r="Q975" i="3"/>
  <c r="V974" i="3"/>
  <c r="R974" i="3"/>
  <c r="Q974" i="3"/>
  <c r="V973" i="3"/>
  <c r="R973" i="3"/>
  <c r="Q973" i="3"/>
  <c r="V972" i="3"/>
  <c r="R972" i="3"/>
  <c r="Q972" i="3"/>
  <c r="V971" i="3"/>
  <c r="R971" i="3"/>
  <c r="Q971" i="3"/>
  <c r="V970" i="3"/>
  <c r="R970" i="3"/>
  <c r="Q970" i="3"/>
  <c r="V969" i="3"/>
  <c r="R969" i="3"/>
  <c r="Q969" i="3"/>
  <c r="V968" i="3"/>
  <c r="R968" i="3"/>
  <c r="Q968" i="3"/>
  <c r="V967" i="3"/>
  <c r="R967" i="3"/>
  <c r="Q967" i="3"/>
  <c r="V966" i="3"/>
  <c r="R966" i="3"/>
  <c r="Q966" i="3"/>
  <c r="V965" i="3"/>
  <c r="R965" i="3"/>
  <c r="Q965" i="3"/>
  <c r="V964" i="3"/>
  <c r="R964" i="3"/>
  <c r="Q964" i="3"/>
  <c r="V963" i="3"/>
  <c r="R963" i="3"/>
  <c r="Q963" i="3"/>
  <c r="V962" i="3"/>
  <c r="R962" i="3"/>
  <c r="Q962" i="3"/>
  <c r="V961" i="3"/>
  <c r="R961" i="3"/>
  <c r="Q961" i="3"/>
  <c r="V960" i="3"/>
  <c r="R960" i="3"/>
  <c r="Q960" i="3"/>
  <c r="V959" i="3"/>
  <c r="R959" i="3"/>
  <c r="Q959" i="3"/>
  <c r="V958" i="3"/>
  <c r="R958" i="3"/>
  <c r="Q958" i="3"/>
  <c r="V957" i="3"/>
  <c r="R957" i="3"/>
  <c r="Q957" i="3"/>
  <c r="V956" i="3"/>
  <c r="R956" i="3"/>
  <c r="Q956" i="3"/>
  <c r="V955" i="3"/>
  <c r="R955" i="3"/>
  <c r="Q955" i="3"/>
  <c r="V954" i="3"/>
  <c r="R954" i="3"/>
  <c r="Q954" i="3"/>
  <c r="V953" i="3"/>
  <c r="R953" i="3"/>
  <c r="Q953" i="3"/>
  <c r="V952" i="3"/>
  <c r="R952" i="3"/>
  <c r="Q952" i="3"/>
  <c r="V951" i="3"/>
  <c r="R951" i="3"/>
  <c r="Q951" i="3"/>
  <c r="V950" i="3"/>
  <c r="R950" i="3"/>
  <c r="Q950" i="3"/>
  <c r="V949" i="3"/>
  <c r="R949" i="3"/>
  <c r="Q949" i="3"/>
  <c r="V948" i="3"/>
  <c r="R948" i="3"/>
  <c r="Q948" i="3"/>
  <c r="V947" i="3"/>
  <c r="R947" i="3"/>
  <c r="Q947" i="3"/>
  <c r="V946" i="3"/>
  <c r="R946" i="3"/>
  <c r="Q946" i="3"/>
  <c r="V945" i="3"/>
  <c r="R945" i="3"/>
  <c r="Q945" i="3"/>
  <c r="V944" i="3"/>
  <c r="R944" i="3"/>
  <c r="Q944" i="3"/>
  <c r="V943" i="3"/>
  <c r="R943" i="3"/>
  <c r="Q943" i="3"/>
  <c r="V942" i="3"/>
  <c r="R942" i="3"/>
  <c r="Q942" i="3"/>
  <c r="V941" i="3"/>
  <c r="R941" i="3"/>
  <c r="Q941" i="3"/>
  <c r="V940" i="3"/>
  <c r="R940" i="3"/>
  <c r="Q940" i="3"/>
  <c r="V939" i="3"/>
  <c r="R939" i="3"/>
  <c r="Q939" i="3"/>
  <c r="V938" i="3"/>
  <c r="R938" i="3"/>
  <c r="Q938" i="3"/>
  <c r="V937" i="3"/>
  <c r="R937" i="3"/>
  <c r="Q937" i="3"/>
  <c r="V936" i="3"/>
  <c r="R936" i="3"/>
  <c r="Q936" i="3"/>
  <c r="V935" i="3"/>
  <c r="R935" i="3"/>
  <c r="Q935" i="3"/>
  <c r="V934" i="3"/>
  <c r="R934" i="3"/>
  <c r="Q934" i="3"/>
  <c r="V933" i="3"/>
  <c r="R933" i="3"/>
  <c r="Q933" i="3"/>
  <c r="V932" i="3"/>
  <c r="R932" i="3"/>
  <c r="Q932" i="3"/>
  <c r="V931" i="3"/>
  <c r="R931" i="3"/>
  <c r="Q931" i="3"/>
  <c r="V930" i="3"/>
  <c r="R930" i="3"/>
  <c r="Q930" i="3"/>
  <c r="V929" i="3"/>
  <c r="R929" i="3"/>
  <c r="Q929" i="3"/>
  <c r="V928" i="3"/>
  <c r="R928" i="3"/>
  <c r="Q928" i="3"/>
  <c r="V927" i="3"/>
  <c r="R927" i="3"/>
  <c r="Q927" i="3"/>
  <c r="V926" i="3"/>
  <c r="R926" i="3"/>
  <c r="Q926" i="3"/>
  <c r="V925" i="3"/>
  <c r="R925" i="3"/>
  <c r="Q925" i="3"/>
  <c r="V924" i="3"/>
  <c r="R924" i="3"/>
  <c r="Q924" i="3"/>
  <c r="V923" i="3"/>
  <c r="R923" i="3"/>
  <c r="Q923" i="3"/>
  <c r="V922" i="3"/>
  <c r="R922" i="3"/>
  <c r="Q922" i="3"/>
  <c r="V921" i="3"/>
  <c r="R921" i="3"/>
  <c r="Q921" i="3"/>
  <c r="V920" i="3"/>
  <c r="R920" i="3"/>
  <c r="Q920" i="3"/>
  <c r="V919" i="3"/>
  <c r="R919" i="3"/>
  <c r="Q919" i="3"/>
  <c r="V918" i="3"/>
  <c r="R918" i="3"/>
  <c r="Q918" i="3"/>
  <c r="V917" i="3"/>
  <c r="R917" i="3"/>
  <c r="Q917" i="3"/>
  <c r="V916" i="3"/>
  <c r="R916" i="3"/>
  <c r="Q916" i="3"/>
  <c r="V915" i="3"/>
  <c r="R915" i="3"/>
  <c r="Q915" i="3"/>
  <c r="V914" i="3"/>
  <c r="R914" i="3"/>
  <c r="Q914" i="3"/>
  <c r="V913" i="3"/>
  <c r="R913" i="3"/>
  <c r="Q913" i="3"/>
  <c r="V912" i="3"/>
  <c r="R912" i="3"/>
  <c r="Q912" i="3"/>
  <c r="V911" i="3"/>
  <c r="R911" i="3"/>
  <c r="Q911" i="3"/>
  <c r="V910" i="3"/>
  <c r="R910" i="3"/>
  <c r="Q910" i="3"/>
  <c r="V909" i="3"/>
  <c r="R909" i="3"/>
  <c r="Q909" i="3"/>
  <c r="V908" i="3"/>
  <c r="R908" i="3"/>
  <c r="Q908" i="3"/>
  <c r="V907" i="3"/>
  <c r="R907" i="3"/>
  <c r="Q907" i="3"/>
  <c r="V906" i="3"/>
  <c r="R906" i="3"/>
  <c r="Q906" i="3"/>
  <c r="V905" i="3"/>
  <c r="R905" i="3"/>
  <c r="Q905" i="3"/>
  <c r="V904" i="3"/>
  <c r="R904" i="3"/>
  <c r="Q904" i="3"/>
  <c r="V903" i="3"/>
  <c r="R903" i="3"/>
  <c r="Q903" i="3"/>
  <c r="V902" i="3"/>
  <c r="R902" i="3"/>
  <c r="Q902" i="3"/>
  <c r="V901" i="3"/>
  <c r="R901" i="3"/>
  <c r="Q901" i="3"/>
  <c r="V900" i="3"/>
  <c r="R900" i="3"/>
  <c r="Q900" i="3"/>
  <c r="V899" i="3"/>
  <c r="R899" i="3"/>
  <c r="Q899" i="3"/>
  <c r="V898" i="3"/>
  <c r="R898" i="3"/>
  <c r="Q898" i="3"/>
  <c r="V897" i="3"/>
  <c r="R897" i="3"/>
  <c r="Q897" i="3"/>
  <c r="V896" i="3"/>
  <c r="R896" i="3"/>
  <c r="Q896" i="3"/>
  <c r="V895" i="3"/>
  <c r="R895" i="3"/>
  <c r="Q895" i="3"/>
  <c r="V894" i="3"/>
  <c r="R894" i="3"/>
  <c r="Q894" i="3"/>
  <c r="V893" i="3"/>
  <c r="R893" i="3"/>
  <c r="Q893" i="3"/>
  <c r="V892" i="3"/>
  <c r="R892" i="3"/>
  <c r="Q892" i="3"/>
  <c r="V891" i="3"/>
  <c r="R891" i="3"/>
  <c r="Q891" i="3"/>
  <c r="V890" i="3"/>
  <c r="R890" i="3"/>
  <c r="Q890" i="3"/>
  <c r="V889" i="3"/>
  <c r="R889" i="3"/>
  <c r="Q889" i="3"/>
  <c r="V888" i="3"/>
  <c r="R888" i="3"/>
  <c r="Q888" i="3"/>
  <c r="V887" i="3"/>
  <c r="R887" i="3"/>
  <c r="Q887" i="3"/>
  <c r="V886" i="3"/>
  <c r="R886" i="3"/>
  <c r="Q886" i="3"/>
  <c r="V885" i="3"/>
  <c r="R885" i="3"/>
  <c r="Q885" i="3"/>
  <c r="V884" i="3"/>
  <c r="R884" i="3"/>
  <c r="Q884" i="3"/>
  <c r="V883" i="3"/>
  <c r="R883" i="3"/>
  <c r="Q883" i="3"/>
  <c r="V882" i="3"/>
  <c r="R882" i="3"/>
  <c r="Q882" i="3"/>
  <c r="V881" i="3"/>
  <c r="R881" i="3"/>
  <c r="Q881" i="3"/>
  <c r="V880" i="3"/>
  <c r="R880" i="3"/>
  <c r="Q880" i="3"/>
  <c r="V879" i="3"/>
  <c r="R879" i="3"/>
  <c r="Q879" i="3"/>
  <c r="V878" i="3"/>
  <c r="R878" i="3"/>
  <c r="Q878" i="3"/>
  <c r="V877" i="3"/>
  <c r="R877" i="3"/>
  <c r="Q877" i="3"/>
  <c r="V876" i="3"/>
  <c r="R876" i="3"/>
  <c r="Q876" i="3"/>
  <c r="V875" i="3"/>
  <c r="R875" i="3"/>
  <c r="Q875" i="3"/>
  <c r="V874" i="3"/>
  <c r="R874" i="3"/>
  <c r="Q874" i="3"/>
  <c r="V873" i="3"/>
  <c r="R873" i="3"/>
  <c r="Q873" i="3"/>
  <c r="V872" i="3"/>
  <c r="R872" i="3"/>
  <c r="Q872" i="3"/>
  <c r="V871" i="3"/>
  <c r="R871" i="3"/>
  <c r="Q871" i="3"/>
  <c r="V870" i="3"/>
  <c r="R870" i="3"/>
  <c r="Q870" i="3"/>
  <c r="V869" i="3"/>
  <c r="R869" i="3"/>
  <c r="Q869" i="3"/>
  <c r="V868" i="3"/>
  <c r="R868" i="3"/>
  <c r="Q868" i="3"/>
  <c r="V867" i="3"/>
  <c r="R867" i="3"/>
  <c r="Q867" i="3"/>
  <c r="V866" i="3"/>
  <c r="R866" i="3"/>
  <c r="Q866" i="3"/>
  <c r="V865" i="3"/>
  <c r="R865" i="3"/>
  <c r="Q865" i="3"/>
  <c r="V864" i="3"/>
  <c r="R864" i="3"/>
  <c r="Q864" i="3"/>
  <c r="V863" i="3"/>
  <c r="R863" i="3"/>
  <c r="Q863" i="3"/>
  <c r="V862" i="3"/>
  <c r="R862" i="3"/>
  <c r="Q862" i="3"/>
  <c r="V861" i="3"/>
  <c r="R861" i="3"/>
  <c r="Q861" i="3"/>
  <c r="V860" i="3"/>
  <c r="R860" i="3"/>
  <c r="Q860" i="3"/>
  <c r="V859" i="3"/>
  <c r="R859" i="3"/>
  <c r="Q859" i="3"/>
  <c r="V858" i="3"/>
  <c r="R858" i="3"/>
  <c r="Q858" i="3"/>
  <c r="V857" i="3"/>
  <c r="R857" i="3"/>
  <c r="Q857" i="3"/>
  <c r="V856" i="3"/>
  <c r="R856" i="3"/>
  <c r="Q856" i="3"/>
  <c r="V855" i="3"/>
  <c r="R855" i="3"/>
  <c r="Q855" i="3"/>
  <c r="V854" i="3"/>
  <c r="R854" i="3"/>
  <c r="Q854" i="3"/>
  <c r="V853" i="3"/>
  <c r="R853" i="3"/>
  <c r="Q853" i="3"/>
  <c r="V852" i="3"/>
  <c r="R852" i="3"/>
  <c r="Q852" i="3"/>
  <c r="V851" i="3"/>
  <c r="R851" i="3"/>
  <c r="Q851" i="3"/>
  <c r="V850" i="3"/>
  <c r="R850" i="3"/>
  <c r="Q850" i="3"/>
  <c r="V849" i="3"/>
  <c r="R849" i="3"/>
  <c r="Q849" i="3"/>
  <c r="V848" i="3"/>
  <c r="R848" i="3"/>
  <c r="Q848" i="3"/>
  <c r="V847" i="3"/>
  <c r="R847" i="3"/>
  <c r="Q847" i="3"/>
  <c r="V846" i="3"/>
  <c r="R846" i="3"/>
  <c r="Q846" i="3"/>
  <c r="V845" i="3"/>
  <c r="R845" i="3"/>
  <c r="Q845" i="3"/>
  <c r="V844" i="3"/>
  <c r="R844" i="3"/>
  <c r="Q844" i="3"/>
  <c r="V843" i="3"/>
  <c r="R843" i="3"/>
  <c r="Q843" i="3"/>
  <c r="V842" i="3"/>
  <c r="R842" i="3"/>
  <c r="Q842" i="3"/>
  <c r="V841" i="3"/>
  <c r="R841" i="3"/>
  <c r="Q841" i="3"/>
  <c r="V840" i="3"/>
  <c r="R840" i="3"/>
  <c r="Q840" i="3"/>
  <c r="V839" i="3"/>
  <c r="R839" i="3"/>
  <c r="Q839" i="3"/>
  <c r="V838" i="3"/>
  <c r="R838" i="3"/>
  <c r="Q838" i="3"/>
  <c r="V837" i="3"/>
  <c r="R837" i="3"/>
  <c r="Q837" i="3"/>
  <c r="V836" i="3"/>
  <c r="R836" i="3"/>
  <c r="Q836" i="3"/>
  <c r="V835" i="3"/>
  <c r="R835" i="3"/>
  <c r="Q835" i="3"/>
  <c r="V834" i="3"/>
  <c r="R834" i="3"/>
  <c r="Q834" i="3"/>
  <c r="V833" i="3"/>
  <c r="R833" i="3"/>
  <c r="Q833" i="3"/>
  <c r="V832" i="3"/>
  <c r="R832" i="3"/>
  <c r="Q832" i="3"/>
  <c r="V831" i="3"/>
  <c r="R831" i="3"/>
  <c r="Q831" i="3"/>
  <c r="V830" i="3"/>
  <c r="R830" i="3"/>
  <c r="Q830" i="3"/>
  <c r="V829" i="3"/>
  <c r="R829" i="3"/>
  <c r="Q829" i="3"/>
  <c r="V828" i="3"/>
  <c r="R828" i="3"/>
  <c r="Q828" i="3"/>
  <c r="V827" i="3"/>
  <c r="R827" i="3"/>
  <c r="Q827" i="3"/>
  <c r="V826" i="3"/>
  <c r="R826" i="3"/>
  <c r="Q826" i="3"/>
  <c r="V825" i="3"/>
  <c r="R825" i="3"/>
  <c r="Q825" i="3"/>
  <c r="V824" i="3"/>
  <c r="R824" i="3"/>
  <c r="Q824" i="3"/>
  <c r="V823" i="3"/>
  <c r="R823" i="3"/>
  <c r="Q823" i="3"/>
  <c r="V822" i="3"/>
  <c r="R822" i="3"/>
  <c r="Q822" i="3"/>
  <c r="V821" i="3"/>
  <c r="R821" i="3"/>
  <c r="Q821" i="3"/>
  <c r="V820" i="3"/>
  <c r="R820" i="3"/>
  <c r="Q820" i="3"/>
  <c r="V819" i="3"/>
  <c r="R819" i="3"/>
  <c r="Q819" i="3"/>
  <c r="V818" i="3"/>
  <c r="R818" i="3"/>
  <c r="Q818" i="3"/>
  <c r="V817" i="3"/>
  <c r="R817" i="3"/>
  <c r="Q817" i="3"/>
  <c r="V816" i="3"/>
  <c r="R816" i="3"/>
  <c r="Q816" i="3"/>
  <c r="V815" i="3"/>
  <c r="R815" i="3"/>
  <c r="Q815" i="3"/>
  <c r="V814" i="3"/>
  <c r="R814" i="3"/>
  <c r="Q814" i="3"/>
  <c r="V813" i="3"/>
  <c r="R813" i="3"/>
  <c r="Q813" i="3"/>
  <c r="V812" i="3"/>
  <c r="R812" i="3"/>
  <c r="Q812" i="3"/>
  <c r="V811" i="3"/>
  <c r="R811" i="3"/>
  <c r="Q811" i="3"/>
  <c r="V810" i="3"/>
  <c r="R810" i="3"/>
  <c r="Q810" i="3"/>
  <c r="V809" i="3"/>
  <c r="R809" i="3"/>
  <c r="Q809" i="3"/>
  <c r="V808" i="3"/>
  <c r="R808" i="3"/>
  <c r="Q808" i="3"/>
  <c r="V807" i="3"/>
  <c r="R807" i="3"/>
  <c r="Q807" i="3"/>
  <c r="V806" i="3"/>
  <c r="R806" i="3"/>
  <c r="Q806" i="3"/>
  <c r="V805" i="3"/>
  <c r="R805" i="3"/>
  <c r="Q805" i="3"/>
  <c r="V804" i="3"/>
  <c r="R804" i="3"/>
  <c r="Q804" i="3"/>
  <c r="V803" i="3"/>
  <c r="R803" i="3"/>
  <c r="Q803" i="3"/>
  <c r="V802" i="3"/>
  <c r="R802" i="3"/>
  <c r="Q802" i="3"/>
  <c r="V801" i="3"/>
  <c r="R801" i="3"/>
  <c r="Q801" i="3"/>
  <c r="V800" i="3"/>
  <c r="R800" i="3"/>
  <c r="Q800" i="3"/>
  <c r="V799" i="3"/>
  <c r="R799" i="3"/>
  <c r="Q799" i="3"/>
  <c r="V798" i="3"/>
  <c r="R798" i="3"/>
  <c r="Q798" i="3"/>
  <c r="V797" i="3"/>
  <c r="R797" i="3"/>
  <c r="Q797" i="3"/>
  <c r="V796" i="3"/>
  <c r="R796" i="3"/>
  <c r="Q796" i="3"/>
  <c r="V795" i="3"/>
  <c r="R795" i="3"/>
  <c r="Q795" i="3"/>
  <c r="V794" i="3"/>
  <c r="R794" i="3"/>
  <c r="Q794" i="3"/>
  <c r="V793" i="3"/>
  <c r="R793" i="3"/>
  <c r="Q793" i="3"/>
  <c r="V792" i="3"/>
  <c r="R792" i="3"/>
  <c r="Q792" i="3"/>
  <c r="V791" i="3"/>
  <c r="R791" i="3"/>
  <c r="Q791" i="3"/>
  <c r="V790" i="3"/>
  <c r="R790" i="3"/>
  <c r="Q790" i="3"/>
  <c r="V789" i="3"/>
  <c r="R789" i="3"/>
  <c r="Q789" i="3"/>
  <c r="V788" i="3"/>
  <c r="R788" i="3"/>
  <c r="Q788" i="3"/>
  <c r="V787" i="3"/>
  <c r="R787" i="3"/>
  <c r="Q787" i="3"/>
  <c r="V786" i="3"/>
  <c r="R786" i="3"/>
  <c r="Q786" i="3"/>
  <c r="V785" i="3"/>
  <c r="R785" i="3"/>
  <c r="Q785" i="3"/>
  <c r="V784" i="3"/>
  <c r="R784" i="3"/>
  <c r="Q784" i="3"/>
  <c r="V783" i="3"/>
  <c r="R783" i="3"/>
  <c r="Q783" i="3"/>
  <c r="V782" i="3"/>
  <c r="R782" i="3"/>
  <c r="Q782" i="3"/>
  <c r="V781" i="3"/>
  <c r="R781" i="3"/>
  <c r="Q781" i="3"/>
  <c r="V780" i="3"/>
  <c r="R780" i="3"/>
  <c r="Q780" i="3"/>
  <c r="V779" i="3"/>
  <c r="R779" i="3"/>
  <c r="Q779" i="3"/>
  <c r="V778" i="3"/>
  <c r="R778" i="3"/>
  <c r="Q778" i="3"/>
  <c r="V777" i="3"/>
  <c r="R777" i="3"/>
  <c r="Q777" i="3"/>
  <c r="V776" i="3"/>
  <c r="R776" i="3"/>
  <c r="Q776" i="3"/>
  <c r="V775" i="3"/>
  <c r="R775" i="3"/>
  <c r="Q775" i="3"/>
  <c r="V774" i="3"/>
  <c r="R774" i="3"/>
  <c r="Q774" i="3"/>
  <c r="V773" i="3"/>
  <c r="R773" i="3"/>
  <c r="Q773" i="3"/>
  <c r="V772" i="3"/>
  <c r="R772" i="3"/>
  <c r="Q772" i="3"/>
  <c r="V771" i="3"/>
  <c r="R771" i="3"/>
  <c r="Q771" i="3"/>
  <c r="V770" i="3"/>
  <c r="R770" i="3"/>
  <c r="Q770" i="3"/>
  <c r="V769" i="3"/>
  <c r="R769" i="3"/>
  <c r="Q769" i="3"/>
  <c r="V768" i="3"/>
  <c r="R768" i="3"/>
  <c r="Q768" i="3"/>
  <c r="V767" i="3"/>
  <c r="R767" i="3"/>
  <c r="Q767" i="3"/>
  <c r="V766" i="3"/>
  <c r="R766" i="3"/>
  <c r="Q766" i="3"/>
  <c r="V765" i="3"/>
  <c r="R765" i="3"/>
  <c r="Q765" i="3"/>
  <c r="V764" i="3"/>
  <c r="R764" i="3"/>
  <c r="Q764" i="3"/>
  <c r="V763" i="3"/>
  <c r="R763" i="3"/>
  <c r="Q763" i="3"/>
  <c r="V762" i="3"/>
  <c r="R762" i="3"/>
  <c r="Q762" i="3"/>
  <c r="V761" i="3"/>
  <c r="R761" i="3"/>
  <c r="Q761" i="3"/>
  <c r="V760" i="3"/>
  <c r="R760" i="3"/>
  <c r="Q760" i="3"/>
  <c r="V759" i="3"/>
  <c r="R759" i="3"/>
  <c r="Q759" i="3"/>
  <c r="V758" i="3"/>
  <c r="R758" i="3"/>
  <c r="Q758" i="3"/>
  <c r="V757" i="3"/>
  <c r="R757" i="3"/>
  <c r="Q757" i="3"/>
  <c r="V756" i="3"/>
  <c r="R756" i="3"/>
  <c r="Q756" i="3"/>
  <c r="V755" i="3"/>
  <c r="R755" i="3"/>
  <c r="Q755" i="3"/>
  <c r="V754" i="3"/>
  <c r="R754" i="3"/>
  <c r="Q754" i="3"/>
  <c r="V753" i="3"/>
  <c r="R753" i="3"/>
  <c r="Q753" i="3"/>
  <c r="V752" i="3"/>
  <c r="R752" i="3"/>
  <c r="Q752" i="3"/>
  <c r="V751" i="3"/>
  <c r="R751" i="3"/>
  <c r="Q751" i="3"/>
  <c r="V750" i="3"/>
  <c r="R750" i="3"/>
  <c r="Q750" i="3"/>
  <c r="V749" i="3"/>
  <c r="R749" i="3"/>
  <c r="Q749" i="3"/>
  <c r="V748" i="3"/>
  <c r="R748" i="3"/>
  <c r="Q748" i="3"/>
  <c r="V747" i="3"/>
  <c r="R747" i="3"/>
  <c r="Q747" i="3"/>
  <c r="V746" i="3"/>
  <c r="R746" i="3"/>
  <c r="Q746" i="3"/>
  <c r="V745" i="3"/>
  <c r="R745" i="3"/>
  <c r="Q745" i="3"/>
  <c r="V744" i="3"/>
  <c r="R744" i="3"/>
  <c r="Q744" i="3"/>
  <c r="V743" i="3"/>
  <c r="R743" i="3"/>
  <c r="Q743" i="3"/>
  <c r="V742" i="3"/>
  <c r="R742" i="3"/>
  <c r="Q742" i="3"/>
  <c r="V741" i="3"/>
  <c r="R741" i="3"/>
  <c r="Q741" i="3"/>
  <c r="V740" i="3"/>
  <c r="R740" i="3"/>
  <c r="Q740" i="3"/>
  <c r="V739" i="3"/>
  <c r="R739" i="3"/>
  <c r="Q739" i="3"/>
  <c r="V738" i="3"/>
  <c r="R738" i="3"/>
  <c r="Q738" i="3"/>
  <c r="V737" i="3"/>
  <c r="R737" i="3"/>
  <c r="Q737" i="3"/>
  <c r="V736" i="3"/>
  <c r="R736" i="3"/>
  <c r="Q736" i="3"/>
  <c r="V735" i="3"/>
  <c r="R735" i="3"/>
  <c r="Q735" i="3"/>
  <c r="V734" i="3"/>
  <c r="R734" i="3"/>
  <c r="Q734" i="3"/>
  <c r="V733" i="3"/>
  <c r="R733" i="3"/>
  <c r="Q733" i="3"/>
  <c r="V732" i="3"/>
  <c r="R732" i="3"/>
  <c r="Q732" i="3"/>
  <c r="V731" i="3"/>
  <c r="R731" i="3"/>
  <c r="Q731" i="3"/>
  <c r="V730" i="3"/>
  <c r="R730" i="3"/>
  <c r="Q730" i="3"/>
  <c r="V729" i="3"/>
  <c r="R729" i="3"/>
  <c r="Q729" i="3"/>
  <c r="V728" i="3"/>
  <c r="R728" i="3"/>
  <c r="Q728" i="3"/>
  <c r="V727" i="3"/>
  <c r="R727" i="3"/>
  <c r="Q727" i="3"/>
  <c r="V726" i="3"/>
  <c r="R726" i="3"/>
  <c r="Q726" i="3"/>
  <c r="V725" i="3"/>
  <c r="R725" i="3"/>
  <c r="Q725" i="3"/>
  <c r="V724" i="3"/>
  <c r="R724" i="3"/>
  <c r="Q724" i="3"/>
  <c r="V723" i="3"/>
  <c r="R723" i="3"/>
  <c r="Q723" i="3"/>
  <c r="V722" i="3"/>
  <c r="R722" i="3"/>
  <c r="Q722" i="3"/>
  <c r="V721" i="3"/>
  <c r="R721" i="3"/>
  <c r="Q721" i="3"/>
  <c r="V720" i="3"/>
  <c r="R720" i="3"/>
  <c r="Q720" i="3"/>
  <c r="V719" i="3"/>
  <c r="R719" i="3"/>
  <c r="Q719" i="3"/>
  <c r="V718" i="3"/>
  <c r="R718" i="3"/>
  <c r="Q718" i="3"/>
  <c r="V717" i="3"/>
  <c r="R717" i="3"/>
  <c r="Q717" i="3"/>
  <c r="V716" i="3"/>
  <c r="R716" i="3"/>
  <c r="Q716" i="3"/>
  <c r="V715" i="3"/>
  <c r="R715" i="3"/>
  <c r="Q715" i="3"/>
  <c r="V714" i="3"/>
  <c r="R714" i="3"/>
  <c r="Q714" i="3"/>
  <c r="V713" i="3"/>
  <c r="R713" i="3"/>
  <c r="Q713" i="3"/>
  <c r="V712" i="3"/>
  <c r="R712" i="3"/>
  <c r="Q712" i="3"/>
  <c r="V711" i="3"/>
  <c r="R711" i="3"/>
  <c r="Q711" i="3"/>
  <c r="V710" i="3"/>
  <c r="R710" i="3"/>
  <c r="Q710" i="3"/>
  <c r="V709" i="3"/>
  <c r="R709" i="3"/>
  <c r="Q709" i="3"/>
  <c r="V708" i="3"/>
  <c r="R708" i="3"/>
  <c r="Q708" i="3"/>
  <c r="V707" i="3"/>
  <c r="R707" i="3"/>
  <c r="Q707" i="3"/>
  <c r="V706" i="3"/>
  <c r="R706" i="3"/>
  <c r="Q706" i="3"/>
  <c r="V705" i="3"/>
  <c r="R705" i="3"/>
  <c r="Q705" i="3"/>
  <c r="V704" i="3"/>
  <c r="R704" i="3"/>
  <c r="Q704" i="3"/>
  <c r="V703" i="3"/>
  <c r="R703" i="3"/>
  <c r="Q703" i="3"/>
  <c r="V702" i="3"/>
  <c r="R702" i="3"/>
  <c r="Q702" i="3"/>
  <c r="V701" i="3"/>
  <c r="R701" i="3"/>
  <c r="Q701" i="3"/>
  <c r="V700" i="3"/>
  <c r="R700" i="3"/>
  <c r="Q700" i="3"/>
  <c r="V699" i="3"/>
  <c r="R699" i="3"/>
  <c r="Q699" i="3"/>
  <c r="V698" i="3"/>
  <c r="R698" i="3"/>
  <c r="Q698" i="3"/>
  <c r="V697" i="3"/>
  <c r="R697" i="3"/>
  <c r="Q697" i="3"/>
  <c r="V696" i="3"/>
  <c r="R696" i="3"/>
  <c r="Q696" i="3"/>
  <c r="V695" i="3"/>
  <c r="R695" i="3"/>
  <c r="Q695" i="3"/>
  <c r="V694" i="3"/>
  <c r="R694" i="3"/>
  <c r="Q694" i="3"/>
  <c r="V693" i="3"/>
  <c r="R693" i="3"/>
  <c r="Q693" i="3"/>
  <c r="V692" i="3"/>
  <c r="R692" i="3"/>
  <c r="Q692" i="3"/>
  <c r="V691" i="3"/>
  <c r="R691" i="3"/>
  <c r="Q691" i="3"/>
  <c r="V690" i="3"/>
  <c r="R690" i="3"/>
  <c r="Q690" i="3"/>
  <c r="V689" i="3"/>
  <c r="R689" i="3"/>
  <c r="Q689" i="3"/>
  <c r="V688" i="3"/>
  <c r="R688" i="3"/>
  <c r="Q688" i="3"/>
  <c r="V687" i="3"/>
  <c r="R687" i="3"/>
  <c r="Q687" i="3"/>
  <c r="V686" i="3"/>
  <c r="R686" i="3"/>
  <c r="Q686" i="3"/>
  <c r="V685" i="3"/>
  <c r="R685" i="3"/>
  <c r="Q685" i="3"/>
  <c r="V684" i="3"/>
  <c r="R684" i="3"/>
  <c r="Q684" i="3"/>
  <c r="V683" i="3"/>
  <c r="R683" i="3"/>
  <c r="Q683" i="3"/>
  <c r="V682" i="3"/>
  <c r="R682" i="3"/>
  <c r="Q682" i="3"/>
  <c r="V681" i="3"/>
  <c r="R681" i="3"/>
  <c r="Q681" i="3"/>
  <c r="V680" i="3"/>
  <c r="R680" i="3"/>
  <c r="Q680" i="3"/>
  <c r="V679" i="3"/>
  <c r="R679" i="3"/>
  <c r="Q679" i="3"/>
  <c r="V678" i="3"/>
  <c r="R678" i="3"/>
  <c r="Q678" i="3"/>
  <c r="V677" i="3"/>
  <c r="R677" i="3"/>
  <c r="Q677" i="3"/>
  <c r="V676" i="3"/>
  <c r="R676" i="3"/>
  <c r="Q676" i="3"/>
  <c r="V675" i="3"/>
  <c r="R675" i="3"/>
  <c r="Q675" i="3"/>
  <c r="V674" i="3"/>
  <c r="R674" i="3"/>
  <c r="Q674" i="3"/>
  <c r="V673" i="3"/>
  <c r="R673" i="3"/>
  <c r="Q673" i="3"/>
  <c r="V672" i="3"/>
  <c r="R672" i="3"/>
  <c r="Q672" i="3"/>
  <c r="V671" i="3"/>
  <c r="R671" i="3"/>
  <c r="Q671" i="3"/>
  <c r="V670" i="3"/>
  <c r="R670" i="3"/>
  <c r="Q670" i="3"/>
  <c r="V669" i="3"/>
  <c r="R669" i="3"/>
  <c r="Q669" i="3"/>
  <c r="V668" i="3"/>
  <c r="R668" i="3"/>
  <c r="Q668" i="3"/>
  <c r="V667" i="3"/>
  <c r="R667" i="3"/>
  <c r="Q667" i="3"/>
  <c r="V666" i="3"/>
  <c r="R666" i="3"/>
  <c r="Q666" i="3"/>
  <c r="V665" i="3"/>
  <c r="R665" i="3"/>
  <c r="Q665" i="3"/>
  <c r="V664" i="3"/>
  <c r="R664" i="3"/>
  <c r="Q664" i="3"/>
  <c r="V663" i="3"/>
  <c r="R663" i="3"/>
  <c r="Q663" i="3"/>
  <c r="V662" i="3"/>
  <c r="R662" i="3"/>
  <c r="Q662" i="3"/>
  <c r="V661" i="3"/>
  <c r="R661" i="3"/>
  <c r="Q661" i="3"/>
  <c r="V660" i="3"/>
  <c r="R660" i="3"/>
  <c r="Q660" i="3"/>
  <c r="V659" i="3"/>
  <c r="R659" i="3"/>
  <c r="Q659" i="3"/>
  <c r="V658" i="3"/>
  <c r="R658" i="3"/>
  <c r="Q658" i="3"/>
  <c r="V657" i="3"/>
  <c r="R657" i="3"/>
  <c r="Q657" i="3"/>
  <c r="V656" i="3"/>
  <c r="R656" i="3"/>
  <c r="Q656" i="3"/>
  <c r="V655" i="3"/>
  <c r="R655" i="3"/>
  <c r="Q655" i="3"/>
  <c r="V654" i="3"/>
  <c r="R654" i="3"/>
  <c r="Q654" i="3"/>
  <c r="V653" i="3"/>
  <c r="R653" i="3"/>
  <c r="Q653" i="3"/>
  <c r="V652" i="3"/>
  <c r="R652" i="3"/>
  <c r="Q652" i="3"/>
  <c r="V651" i="3"/>
  <c r="R651" i="3"/>
  <c r="Q651" i="3"/>
  <c r="V650" i="3"/>
  <c r="R650" i="3"/>
  <c r="Q650" i="3"/>
  <c r="V649" i="3"/>
  <c r="R649" i="3"/>
  <c r="Q649" i="3"/>
  <c r="V648" i="3"/>
  <c r="R648" i="3"/>
  <c r="Q648" i="3"/>
  <c r="V647" i="3"/>
  <c r="R647" i="3"/>
  <c r="Q647" i="3"/>
  <c r="V646" i="3"/>
  <c r="R646" i="3"/>
  <c r="Q646" i="3"/>
  <c r="V645" i="3"/>
  <c r="R645" i="3"/>
  <c r="Q645" i="3"/>
  <c r="V644" i="3"/>
  <c r="R644" i="3"/>
  <c r="Q644" i="3"/>
  <c r="V643" i="3"/>
  <c r="R643" i="3"/>
  <c r="Q643" i="3"/>
  <c r="V642" i="3"/>
  <c r="R642" i="3"/>
  <c r="Q642" i="3"/>
  <c r="V641" i="3"/>
  <c r="R641" i="3"/>
  <c r="Q641" i="3"/>
  <c r="V640" i="3"/>
  <c r="R640" i="3"/>
  <c r="Q640" i="3"/>
  <c r="V639" i="3"/>
  <c r="R639" i="3"/>
  <c r="Q639" i="3"/>
  <c r="V638" i="3"/>
  <c r="R638" i="3"/>
  <c r="Q638" i="3"/>
  <c r="V637" i="3"/>
  <c r="R637" i="3"/>
  <c r="Q637" i="3"/>
  <c r="V636" i="3"/>
  <c r="R636" i="3"/>
  <c r="Q636" i="3"/>
  <c r="V635" i="3"/>
  <c r="R635" i="3"/>
  <c r="Q635" i="3"/>
  <c r="V634" i="3"/>
  <c r="R634" i="3"/>
  <c r="Q634" i="3"/>
  <c r="V633" i="3"/>
  <c r="R633" i="3"/>
  <c r="Q633" i="3"/>
  <c r="V632" i="3"/>
  <c r="R632" i="3"/>
  <c r="Q632" i="3"/>
  <c r="V631" i="3"/>
  <c r="R631" i="3"/>
  <c r="Q631" i="3"/>
  <c r="V630" i="3"/>
  <c r="R630" i="3"/>
  <c r="Q630" i="3"/>
  <c r="V629" i="3"/>
  <c r="R629" i="3"/>
  <c r="Q629" i="3"/>
  <c r="V628" i="3"/>
  <c r="R628" i="3"/>
  <c r="Q628" i="3"/>
  <c r="V627" i="3"/>
  <c r="R627" i="3"/>
  <c r="Q627" i="3"/>
  <c r="V626" i="3"/>
  <c r="R626" i="3"/>
  <c r="Q626" i="3"/>
  <c r="V625" i="3"/>
  <c r="R625" i="3"/>
  <c r="Q625" i="3"/>
  <c r="V624" i="3"/>
  <c r="R624" i="3"/>
  <c r="Q624" i="3"/>
  <c r="V623" i="3"/>
  <c r="R623" i="3"/>
  <c r="Q623" i="3"/>
  <c r="V622" i="3"/>
  <c r="R622" i="3"/>
  <c r="Q622" i="3"/>
  <c r="V621" i="3"/>
  <c r="R621" i="3"/>
  <c r="Q621" i="3"/>
  <c r="V620" i="3"/>
  <c r="R620" i="3"/>
  <c r="Q620" i="3"/>
  <c r="V619" i="3"/>
  <c r="R619" i="3"/>
  <c r="Q619" i="3"/>
  <c r="V618" i="3"/>
  <c r="R618" i="3"/>
  <c r="Q618" i="3"/>
  <c r="V617" i="3"/>
  <c r="R617" i="3"/>
  <c r="Q617" i="3"/>
  <c r="V616" i="3"/>
  <c r="R616" i="3"/>
  <c r="Q616" i="3"/>
  <c r="V615" i="3"/>
  <c r="R615" i="3"/>
  <c r="Q615" i="3"/>
  <c r="V614" i="3"/>
  <c r="R614" i="3"/>
  <c r="Q614" i="3"/>
  <c r="V613" i="3"/>
  <c r="R613" i="3"/>
  <c r="Q613" i="3"/>
  <c r="V612" i="3"/>
  <c r="R612" i="3"/>
  <c r="Q612" i="3"/>
  <c r="V611" i="3"/>
  <c r="R611" i="3"/>
  <c r="Q611" i="3"/>
  <c r="V610" i="3"/>
  <c r="R610" i="3"/>
  <c r="Q610" i="3"/>
  <c r="V609" i="3"/>
  <c r="R609" i="3"/>
  <c r="Q609" i="3"/>
  <c r="V608" i="3"/>
  <c r="R608" i="3"/>
  <c r="Q608" i="3"/>
  <c r="V607" i="3"/>
  <c r="R607" i="3"/>
  <c r="Q607" i="3"/>
  <c r="V606" i="3"/>
  <c r="R606" i="3"/>
  <c r="Q606" i="3"/>
  <c r="V605" i="3"/>
  <c r="R605" i="3"/>
  <c r="Q605" i="3"/>
  <c r="V604" i="3"/>
  <c r="R604" i="3"/>
  <c r="Q604" i="3"/>
  <c r="V603" i="3"/>
  <c r="R603" i="3"/>
  <c r="Q603" i="3"/>
  <c r="V602" i="3"/>
  <c r="R602" i="3"/>
  <c r="Q602" i="3"/>
  <c r="V601" i="3"/>
  <c r="R601" i="3"/>
  <c r="Q601" i="3"/>
  <c r="V600" i="3"/>
  <c r="R600" i="3"/>
  <c r="Q600" i="3"/>
  <c r="V599" i="3"/>
  <c r="R599" i="3"/>
  <c r="Q599" i="3"/>
  <c r="V598" i="3"/>
  <c r="R598" i="3"/>
  <c r="Q598" i="3"/>
  <c r="V597" i="3"/>
  <c r="R597" i="3"/>
  <c r="Q597" i="3"/>
  <c r="V596" i="3"/>
  <c r="R596" i="3"/>
  <c r="Q596" i="3"/>
  <c r="V595" i="3"/>
  <c r="R595" i="3"/>
  <c r="Q595" i="3"/>
  <c r="V594" i="3"/>
  <c r="R594" i="3"/>
  <c r="Q594" i="3"/>
  <c r="V593" i="3"/>
  <c r="R593" i="3"/>
  <c r="Q593" i="3"/>
  <c r="V592" i="3"/>
  <c r="R592" i="3"/>
  <c r="Q592" i="3"/>
  <c r="V591" i="3"/>
  <c r="R591" i="3"/>
  <c r="Q591" i="3"/>
  <c r="V590" i="3"/>
  <c r="R590" i="3"/>
  <c r="Q590" i="3"/>
  <c r="V589" i="3"/>
  <c r="R589" i="3"/>
  <c r="Q589" i="3"/>
  <c r="V588" i="3"/>
  <c r="R588" i="3"/>
  <c r="Q588" i="3"/>
  <c r="V587" i="3"/>
  <c r="R587" i="3"/>
  <c r="Q587" i="3"/>
  <c r="V586" i="3"/>
  <c r="R586" i="3"/>
  <c r="Q586" i="3"/>
  <c r="V585" i="3"/>
  <c r="R585" i="3"/>
  <c r="Q585" i="3"/>
  <c r="V584" i="3"/>
  <c r="R584" i="3"/>
  <c r="Q584" i="3"/>
  <c r="V583" i="3"/>
  <c r="R583" i="3"/>
  <c r="Q583" i="3"/>
  <c r="V582" i="3"/>
  <c r="R582" i="3"/>
  <c r="Q582" i="3"/>
  <c r="V581" i="3"/>
  <c r="R581" i="3"/>
  <c r="Q581" i="3"/>
  <c r="V580" i="3"/>
  <c r="R580" i="3"/>
  <c r="Q580" i="3"/>
  <c r="V579" i="3"/>
  <c r="R579" i="3"/>
  <c r="Q579" i="3"/>
  <c r="V578" i="3"/>
  <c r="R578" i="3"/>
  <c r="Q578" i="3"/>
  <c r="V577" i="3"/>
  <c r="R577" i="3"/>
  <c r="Q577" i="3"/>
  <c r="V576" i="3"/>
  <c r="R576" i="3"/>
  <c r="Q576" i="3"/>
  <c r="V575" i="3"/>
  <c r="R575" i="3"/>
  <c r="Q575" i="3"/>
  <c r="V574" i="3"/>
  <c r="R574" i="3"/>
  <c r="Q574" i="3"/>
  <c r="V573" i="3"/>
  <c r="R573" i="3"/>
  <c r="Q573" i="3"/>
  <c r="V572" i="3"/>
  <c r="R572" i="3"/>
  <c r="Q572" i="3"/>
  <c r="V571" i="3"/>
  <c r="R571" i="3"/>
  <c r="Q571" i="3"/>
  <c r="V570" i="3"/>
  <c r="R570" i="3"/>
  <c r="Q570" i="3"/>
  <c r="V569" i="3"/>
  <c r="R569" i="3"/>
  <c r="Q569" i="3"/>
  <c r="V568" i="3"/>
  <c r="R568" i="3"/>
  <c r="Q568" i="3"/>
  <c r="V567" i="3"/>
  <c r="R567" i="3"/>
  <c r="Q567" i="3"/>
  <c r="V566" i="3"/>
  <c r="R566" i="3"/>
  <c r="Q566" i="3"/>
  <c r="V565" i="3"/>
  <c r="R565" i="3"/>
  <c r="Q565" i="3"/>
  <c r="V564" i="3"/>
  <c r="R564" i="3"/>
  <c r="Q564" i="3"/>
  <c r="V563" i="3"/>
  <c r="R563" i="3"/>
  <c r="Q563" i="3"/>
  <c r="V562" i="3"/>
  <c r="R562" i="3"/>
  <c r="Q562" i="3"/>
  <c r="V561" i="3"/>
  <c r="R561" i="3"/>
  <c r="Q561" i="3"/>
  <c r="V560" i="3"/>
  <c r="R560" i="3"/>
  <c r="Q560" i="3"/>
  <c r="V559" i="3"/>
  <c r="R559" i="3"/>
  <c r="Q559" i="3"/>
  <c r="V558" i="3"/>
  <c r="R558" i="3"/>
  <c r="Q558" i="3"/>
  <c r="V557" i="3"/>
  <c r="R557" i="3"/>
  <c r="Q557" i="3"/>
  <c r="V556" i="3"/>
  <c r="R556" i="3"/>
  <c r="Q556" i="3"/>
  <c r="V555" i="3"/>
  <c r="R555" i="3"/>
  <c r="Q555" i="3"/>
  <c r="V554" i="3"/>
  <c r="R554" i="3"/>
  <c r="Q554" i="3"/>
  <c r="V553" i="3"/>
  <c r="R553" i="3"/>
  <c r="Q553" i="3"/>
  <c r="V552" i="3"/>
  <c r="R552" i="3"/>
  <c r="Q552" i="3"/>
  <c r="V551" i="3"/>
  <c r="R551" i="3"/>
  <c r="Q551" i="3"/>
  <c r="V550" i="3"/>
  <c r="R550" i="3"/>
  <c r="Q550" i="3"/>
  <c r="V549" i="3"/>
  <c r="R549" i="3"/>
  <c r="Q549" i="3"/>
  <c r="V548" i="3"/>
  <c r="R548" i="3"/>
  <c r="Q548" i="3"/>
  <c r="V547" i="3"/>
  <c r="R547" i="3"/>
  <c r="Q547" i="3"/>
  <c r="V546" i="3"/>
  <c r="R546" i="3"/>
  <c r="Q546" i="3"/>
  <c r="V545" i="3"/>
  <c r="R545" i="3"/>
  <c r="Q545" i="3"/>
  <c r="V544" i="3"/>
  <c r="R544" i="3"/>
  <c r="Q544" i="3"/>
  <c r="V543" i="3"/>
  <c r="R543" i="3"/>
  <c r="Q543" i="3"/>
  <c r="V542" i="3"/>
  <c r="R542" i="3"/>
  <c r="Q542" i="3"/>
  <c r="V541" i="3"/>
  <c r="R541" i="3"/>
  <c r="Q541" i="3"/>
  <c r="V540" i="3"/>
  <c r="R540" i="3"/>
  <c r="Q540" i="3"/>
  <c r="V539" i="3"/>
  <c r="R539" i="3"/>
  <c r="Q539" i="3"/>
  <c r="V538" i="3"/>
  <c r="R538" i="3"/>
  <c r="Q538" i="3"/>
  <c r="V537" i="3"/>
  <c r="R537" i="3"/>
  <c r="Q537" i="3"/>
  <c r="V536" i="3"/>
  <c r="R536" i="3"/>
  <c r="Q536" i="3"/>
  <c r="V535" i="3"/>
  <c r="R535" i="3"/>
  <c r="Q535" i="3"/>
  <c r="V534" i="3"/>
  <c r="R534" i="3"/>
  <c r="Q534" i="3"/>
  <c r="V533" i="3"/>
  <c r="R533" i="3"/>
  <c r="Q533" i="3"/>
  <c r="V532" i="3"/>
  <c r="R532" i="3"/>
  <c r="Q532" i="3"/>
  <c r="V531" i="3"/>
  <c r="R531" i="3"/>
  <c r="Q531" i="3"/>
  <c r="V530" i="3"/>
  <c r="R530" i="3"/>
  <c r="Q530" i="3"/>
  <c r="V529" i="3"/>
  <c r="R529" i="3"/>
  <c r="Q529" i="3"/>
  <c r="V528" i="3"/>
  <c r="R528" i="3"/>
  <c r="Q528" i="3"/>
  <c r="V527" i="3"/>
  <c r="R527" i="3"/>
  <c r="Q527" i="3"/>
  <c r="V526" i="3"/>
  <c r="R526" i="3"/>
  <c r="Q526" i="3"/>
  <c r="V525" i="3"/>
  <c r="R525" i="3"/>
  <c r="Q525" i="3"/>
  <c r="V524" i="3"/>
  <c r="R524" i="3"/>
  <c r="Q524" i="3"/>
  <c r="V523" i="3"/>
  <c r="R523" i="3"/>
  <c r="Q523" i="3"/>
  <c r="V522" i="3"/>
  <c r="R522" i="3"/>
  <c r="Q522" i="3"/>
  <c r="V521" i="3"/>
  <c r="R521" i="3"/>
  <c r="Q521" i="3"/>
  <c r="V520" i="3"/>
  <c r="R520" i="3"/>
  <c r="Q520" i="3"/>
  <c r="V519" i="3"/>
  <c r="R519" i="3"/>
  <c r="Q519" i="3"/>
  <c r="V518" i="3"/>
  <c r="R518" i="3"/>
  <c r="Q518" i="3"/>
  <c r="V517" i="3"/>
  <c r="R517" i="3"/>
  <c r="Q517" i="3"/>
  <c r="V516" i="3"/>
  <c r="R516" i="3"/>
  <c r="Q516" i="3"/>
  <c r="V515" i="3"/>
  <c r="R515" i="3"/>
  <c r="Q515" i="3"/>
  <c r="V514" i="3"/>
  <c r="R514" i="3"/>
  <c r="Q514" i="3"/>
  <c r="V513" i="3"/>
  <c r="R513" i="3"/>
  <c r="Q513" i="3"/>
  <c r="V512" i="3"/>
  <c r="R512" i="3"/>
  <c r="Q512" i="3"/>
  <c r="V511" i="3"/>
  <c r="R511" i="3"/>
  <c r="Q511" i="3"/>
  <c r="V510" i="3"/>
  <c r="R510" i="3"/>
  <c r="Q510" i="3"/>
  <c r="V509" i="3"/>
  <c r="R509" i="3"/>
  <c r="Q509" i="3"/>
  <c r="V508" i="3"/>
  <c r="R508" i="3"/>
  <c r="Q508" i="3"/>
  <c r="V507" i="3"/>
  <c r="R507" i="3"/>
  <c r="Q507" i="3"/>
  <c r="V506" i="3"/>
  <c r="R506" i="3"/>
  <c r="Q506" i="3"/>
  <c r="V505" i="3"/>
  <c r="R505" i="3"/>
  <c r="Q505" i="3"/>
  <c r="V504" i="3"/>
  <c r="R504" i="3"/>
  <c r="Q504" i="3"/>
  <c r="V503" i="3"/>
  <c r="R503" i="3"/>
  <c r="Q503" i="3"/>
  <c r="V502" i="3"/>
  <c r="R502" i="3"/>
  <c r="Q502" i="3"/>
  <c r="V501" i="3"/>
  <c r="R501" i="3"/>
  <c r="Q501" i="3"/>
  <c r="V500" i="3"/>
  <c r="R500" i="3"/>
  <c r="Q500" i="3"/>
  <c r="V499" i="3"/>
  <c r="R499" i="3"/>
  <c r="Q499" i="3"/>
  <c r="V498" i="3"/>
  <c r="R498" i="3"/>
  <c r="Q498" i="3"/>
  <c r="V497" i="3"/>
  <c r="R497" i="3"/>
  <c r="Q497" i="3"/>
  <c r="V496" i="3"/>
  <c r="R496" i="3"/>
  <c r="Q496" i="3"/>
  <c r="V495" i="3"/>
  <c r="R495" i="3"/>
  <c r="Q495" i="3"/>
  <c r="V494" i="3"/>
  <c r="R494" i="3"/>
  <c r="Q494" i="3"/>
  <c r="V493" i="3"/>
  <c r="R493" i="3"/>
  <c r="Q493" i="3"/>
  <c r="V492" i="3"/>
  <c r="R492" i="3"/>
  <c r="Q492" i="3"/>
  <c r="V491" i="3"/>
  <c r="R491" i="3"/>
  <c r="Q491" i="3"/>
  <c r="V490" i="3"/>
  <c r="R490" i="3"/>
  <c r="Q490" i="3"/>
  <c r="V489" i="3"/>
  <c r="R489" i="3"/>
  <c r="Q489" i="3"/>
  <c r="V488" i="3"/>
  <c r="R488" i="3"/>
  <c r="Q488" i="3"/>
  <c r="V487" i="3"/>
  <c r="R487" i="3"/>
  <c r="Q487" i="3"/>
  <c r="V486" i="3"/>
  <c r="R486" i="3"/>
  <c r="Q486" i="3"/>
  <c r="V485" i="3"/>
  <c r="R485" i="3"/>
  <c r="Q485" i="3"/>
  <c r="V484" i="3"/>
  <c r="R484" i="3"/>
  <c r="Q484" i="3"/>
  <c r="V483" i="3"/>
  <c r="R483" i="3"/>
  <c r="Q483" i="3"/>
  <c r="V482" i="3"/>
  <c r="R482" i="3"/>
  <c r="Q482" i="3"/>
  <c r="V481" i="3"/>
  <c r="R481" i="3"/>
  <c r="Q481" i="3"/>
  <c r="V480" i="3"/>
  <c r="R480" i="3"/>
  <c r="Q480" i="3"/>
  <c r="V479" i="3"/>
  <c r="R479" i="3"/>
  <c r="Q479" i="3"/>
  <c r="V478" i="3"/>
  <c r="R478" i="3"/>
  <c r="Q478" i="3"/>
  <c r="V477" i="3"/>
  <c r="R477" i="3"/>
  <c r="Q477" i="3"/>
  <c r="V476" i="3"/>
  <c r="R476" i="3"/>
  <c r="Q476" i="3"/>
  <c r="V475" i="3"/>
  <c r="R475" i="3"/>
  <c r="Q475" i="3"/>
  <c r="V474" i="3"/>
  <c r="R474" i="3"/>
  <c r="Q474" i="3"/>
  <c r="V473" i="3"/>
  <c r="R473" i="3"/>
  <c r="Q473" i="3"/>
  <c r="V472" i="3"/>
  <c r="R472" i="3"/>
  <c r="Q472" i="3"/>
  <c r="V471" i="3"/>
  <c r="R471" i="3"/>
  <c r="Q471" i="3"/>
  <c r="V470" i="3"/>
  <c r="R470" i="3"/>
  <c r="Q470" i="3"/>
  <c r="V469" i="3"/>
  <c r="R469" i="3"/>
  <c r="Q469" i="3"/>
  <c r="V468" i="3"/>
  <c r="R468" i="3"/>
  <c r="Q468" i="3"/>
  <c r="V467" i="3"/>
  <c r="R467" i="3"/>
  <c r="Q467" i="3"/>
  <c r="V466" i="3"/>
  <c r="R466" i="3"/>
  <c r="Q466" i="3"/>
  <c r="V465" i="3"/>
  <c r="R465" i="3"/>
  <c r="Q465" i="3"/>
  <c r="V464" i="3"/>
  <c r="R464" i="3"/>
  <c r="Q464" i="3"/>
  <c r="V463" i="3"/>
  <c r="R463" i="3"/>
  <c r="Q463" i="3"/>
  <c r="V462" i="3"/>
  <c r="R462" i="3"/>
  <c r="Q462" i="3"/>
  <c r="V461" i="3"/>
  <c r="R461" i="3"/>
  <c r="Q461" i="3"/>
  <c r="V460" i="3"/>
  <c r="R460" i="3"/>
  <c r="Q460" i="3"/>
  <c r="V459" i="3"/>
  <c r="R459" i="3"/>
  <c r="Q459" i="3"/>
  <c r="V458" i="3"/>
  <c r="R458" i="3"/>
  <c r="Q458" i="3"/>
  <c r="V457" i="3"/>
  <c r="R457" i="3"/>
  <c r="Q457" i="3"/>
  <c r="V456" i="3"/>
  <c r="R456" i="3"/>
  <c r="Q456" i="3"/>
  <c r="V455" i="3"/>
  <c r="R455" i="3"/>
  <c r="Q455" i="3"/>
  <c r="V454" i="3"/>
  <c r="R454" i="3"/>
  <c r="Q454" i="3"/>
  <c r="V453" i="3"/>
  <c r="R453" i="3"/>
  <c r="Q453" i="3"/>
  <c r="V452" i="3"/>
  <c r="R452" i="3"/>
  <c r="Q452" i="3"/>
  <c r="V451" i="3"/>
  <c r="R451" i="3"/>
  <c r="Q451" i="3"/>
  <c r="V450" i="3"/>
  <c r="R450" i="3"/>
  <c r="Q450" i="3"/>
  <c r="V449" i="3"/>
  <c r="R449" i="3"/>
  <c r="Q449" i="3"/>
  <c r="V448" i="3"/>
  <c r="R448" i="3"/>
  <c r="Q448" i="3"/>
  <c r="V447" i="3"/>
  <c r="R447" i="3"/>
  <c r="Q447" i="3"/>
  <c r="V446" i="3"/>
  <c r="R446" i="3"/>
  <c r="Q446" i="3"/>
  <c r="V445" i="3"/>
  <c r="R445" i="3"/>
  <c r="Q445" i="3"/>
  <c r="V444" i="3"/>
  <c r="R444" i="3"/>
  <c r="Q444" i="3"/>
  <c r="V443" i="3"/>
  <c r="R443" i="3"/>
  <c r="Q443" i="3"/>
  <c r="V442" i="3"/>
  <c r="R442" i="3"/>
  <c r="Q442" i="3"/>
  <c r="V441" i="3"/>
  <c r="R441" i="3"/>
  <c r="Q441" i="3"/>
  <c r="V440" i="3"/>
  <c r="R440" i="3"/>
  <c r="Q440" i="3"/>
  <c r="V439" i="3"/>
  <c r="R439" i="3"/>
  <c r="Q439" i="3"/>
  <c r="V438" i="3"/>
  <c r="R438" i="3"/>
  <c r="Q438" i="3"/>
  <c r="V437" i="3"/>
  <c r="R437" i="3"/>
  <c r="Q437" i="3"/>
  <c r="V436" i="3"/>
  <c r="R436" i="3"/>
  <c r="Q436" i="3"/>
  <c r="V435" i="3"/>
  <c r="R435" i="3"/>
  <c r="Q435" i="3"/>
  <c r="V434" i="3"/>
  <c r="R434" i="3"/>
  <c r="Q434" i="3"/>
  <c r="V433" i="3"/>
  <c r="R433" i="3"/>
  <c r="Q433" i="3"/>
  <c r="V432" i="3"/>
  <c r="R432" i="3"/>
  <c r="Q432" i="3"/>
  <c r="V431" i="3"/>
  <c r="R431" i="3"/>
  <c r="Q431" i="3"/>
  <c r="V430" i="3"/>
  <c r="R430" i="3"/>
  <c r="Q430" i="3"/>
  <c r="V429" i="3"/>
  <c r="R429" i="3"/>
  <c r="Q429" i="3"/>
  <c r="V428" i="3"/>
  <c r="R428" i="3"/>
  <c r="Q428" i="3"/>
  <c r="V427" i="3"/>
  <c r="R427" i="3"/>
  <c r="Q427" i="3"/>
  <c r="V426" i="3"/>
  <c r="R426" i="3"/>
  <c r="Q426" i="3"/>
  <c r="V425" i="3"/>
  <c r="R425" i="3"/>
  <c r="Q425" i="3"/>
  <c r="V424" i="3"/>
  <c r="R424" i="3"/>
  <c r="Q424" i="3"/>
  <c r="V423" i="3"/>
  <c r="R423" i="3"/>
  <c r="Q423" i="3"/>
  <c r="V422" i="3"/>
  <c r="R422" i="3"/>
  <c r="Q422" i="3"/>
  <c r="V421" i="3"/>
  <c r="R421" i="3"/>
  <c r="Q421" i="3"/>
  <c r="V420" i="3"/>
  <c r="R420" i="3"/>
  <c r="Q420" i="3"/>
  <c r="V419" i="3"/>
  <c r="R419" i="3"/>
  <c r="Q419" i="3"/>
  <c r="V418" i="3"/>
  <c r="R418" i="3"/>
  <c r="Q418" i="3"/>
  <c r="V417" i="3"/>
  <c r="R417" i="3"/>
  <c r="Q417" i="3"/>
  <c r="V416" i="3"/>
  <c r="R416" i="3"/>
  <c r="Q416" i="3"/>
  <c r="V415" i="3"/>
  <c r="R415" i="3"/>
  <c r="Q415" i="3"/>
  <c r="V414" i="3"/>
  <c r="R414" i="3"/>
  <c r="Q414" i="3"/>
  <c r="V413" i="3"/>
  <c r="R413" i="3"/>
  <c r="Q413" i="3"/>
  <c r="V412" i="3"/>
  <c r="R412" i="3"/>
  <c r="Q412" i="3"/>
  <c r="V411" i="3"/>
  <c r="R411" i="3"/>
  <c r="Q411" i="3"/>
  <c r="V410" i="3"/>
  <c r="R410" i="3"/>
  <c r="Q410" i="3"/>
  <c r="V409" i="3"/>
  <c r="R409" i="3"/>
  <c r="Q409" i="3"/>
  <c r="V408" i="3"/>
  <c r="R408" i="3"/>
  <c r="Q408" i="3"/>
  <c r="V407" i="3"/>
  <c r="R407" i="3"/>
  <c r="Q407" i="3"/>
  <c r="V406" i="3"/>
  <c r="R406" i="3"/>
  <c r="Q406" i="3"/>
  <c r="V405" i="3"/>
  <c r="R405" i="3"/>
  <c r="Q405" i="3"/>
  <c r="V404" i="3"/>
  <c r="R404" i="3"/>
  <c r="Q404" i="3"/>
  <c r="V403" i="3"/>
  <c r="R403" i="3"/>
  <c r="Q403" i="3"/>
  <c r="V402" i="3"/>
  <c r="R402" i="3"/>
  <c r="Q402" i="3"/>
  <c r="V401" i="3"/>
  <c r="R401" i="3"/>
  <c r="Q401" i="3"/>
  <c r="V400" i="3"/>
  <c r="R400" i="3"/>
  <c r="Q400" i="3"/>
  <c r="V399" i="3"/>
  <c r="R399" i="3"/>
  <c r="Q399" i="3"/>
  <c r="V398" i="3"/>
  <c r="R398" i="3"/>
  <c r="Q398" i="3"/>
  <c r="V397" i="3"/>
  <c r="R397" i="3"/>
  <c r="Q397" i="3"/>
  <c r="V396" i="3"/>
  <c r="R396" i="3"/>
  <c r="Q396" i="3"/>
  <c r="V395" i="3"/>
  <c r="R395" i="3"/>
  <c r="Q395" i="3"/>
  <c r="V394" i="3"/>
  <c r="R394" i="3"/>
  <c r="Q394" i="3"/>
  <c r="V393" i="3"/>
  <c r="R393" i="3"/>
  <c r="Q393" i="3"/>
  <c r="V392" i="3"/>
  <c r="R392" i="3"/>
  <c r="Q392" i="3"/>
  <c r="V391" i="3"/>
  <c r="R391" i="3"/>
  <c r="Q391" i="3"/>
  <c r="V390" i="3"/>
  <c r="R390" i="3"/>
  <c r="Q390" i="3"/>
  <c r="V389" i="3"/>
  <c r="R389" i="3"/>
  <c r="Q389" i="3"/>
  <c r="V388" i="3"/>
  <c r="R388" i="3"/>
  <c r="Q388" i="3"/>
  <c r="V387" i="3"/>
  <c r="R387" i="3"/>
  <c r="Q387" i="3"/>
  <c r="V386" i="3"/>
  <c r="R386" i="3"/>
  <c r="Q386" i="3"/>
  <c r="V385" i="3"/>
  <c r="R385" i="3"/>
  <c r="Q385" i="3"/>
  <c r="V384" i="3"/>
  <c r="R384" i="3"/>
  <c r="Q384" i="3"/>
  <c r="V383" i="3"/>
  <c r="R383" i="3"/>
  <c r="Q383" i="3"/>
  <c r="V382" i="3"/>
  <c r="R382" i="3"/>
  <c r="Q382" i="3"/>
  <c r="V381" i="3"/>
  <c r="R381" i="3"/>
  <c r="Q381" i="3"/>
  <c r="V380" i="3"/>
  <c r="R380" i="3"/>
  <c r="Q380" i="3"/>
  <c r="V379" i="3"/>
  <c r="R379" i="3"/>
  <c r="Q379" i="3"/>
  <c r="V378" i="3"/>
  <c r="R378" i="3"/>
  <c r="Q378" i="3"/>
  <c r="V377" i="3"/>
  <c r="R377" i="3"/>
  <c r="Q377" i="3"/>
  <c r="V376" i="3"/>
  <c r="R376" i="3"/>
  <c r="Q376" i="3"/>
  <c r="V375" i="3"/>
  <c r="R375" i="3"/>
  <c r="Q375" i="3"/>
  <c r="V374" i="3"/>
  <c r="R374" i="3"/>
  <c r="Q374" i="3"/>
  <c r="V373" i="3"/>
  <c r="R373" i="3"/>
  <c r="Q373" i="3"/>
  <c r="V372" i="3"/>
  <c r="R372" i="3"/>
  <c r="Q372" i="3"/>
  <c r="V371" i="3"/>
  <c r="R371" i="3"/>
  <c r="Q371" i="3"/>
  <c r="V370" i="3"/>
  <c r="R370" i="3"/>
  <c r="Q370" i="3"/>
  <c r="V369" i="3"/>
  <c r="R369" i="3"/>
  <c r="Q369" i="3"/>
  <c r="V368" i="3"/>
  <c r="R368" i="3"/>
  <c r="Q368" i="3"/>
  <c r="V367" i="3"/>
  <c r="R367" i="3"/>
  <c r="Q367" i="3"/>
  <c r="V366" i="3"/>
  <c r="R366" i="3"/>
  <c r="Q366" i="3"/>
  <c r="V365" i="3"/>
  <c r="R365" i="3"/>
  <c r="Q365" i="3"/>
  <c r="V364" i="3"/>
  <c r="R364" i="3"/>
  <c r="Q364" i="3"/>
  <c r="V363" i="3"/>
  <c r="R363" i="3"/>
  <c r="Q363" i="3"/>
  <c r="V362" i="3"/>
  <c r="R362" i="3"/>
  <c r="Q362" i="3"/>
  <c r="V361" i="3"/>
  <c r="R361" i="3"/>
  <c r="Q361" i="3"/>
  <c r="V360" i="3"/>
  <c r="R360" i="3"/>
  <c r="Q360" i="3"/>
  <c r="V359" i="3"/>
  <c r="R359" i="3"/>
  <c r="Q359" i="3"/>
  <c r="V358" i="3"/>
  <c r="R358" i="3"/>
  <c r="Q358" i="3"/>
  <c r="V357" i="3"/>
  <c r="R357" i="3"/>
  <c r="Q357" i="3"/>
  <c r="V356" i="3"/>
  <c r="R356" i="3"/>
  <c r="Q356" i="3"/>
  <c r="V355" i="3"/>
  <c r="R355" i="3"/>
  <c r="Q355" i="3"/>
  <c r="V354" i="3"/>
  <c r="R354" i="3"/>
  <c r="Q354" i="3"/>
  <c r="V353" i="3"/>
  <c r="R353" i="3"/>
  <c r="Q353" i="3"/>
  <c r="V352" i="3"/>
  <c r="R352" i="3"/>
  <c r="Q352" i="3"/>
  <c r="V351" i="3"/>
  <c r="R351" i="3"/>
  <c r="Q351" i="3"/>
  <c r="V350" i="3"/>
  <c r="R350" i="3"/>
  <c r="Q350" i="3"/>
  <c r="V349" i="3"/>
  <c r="R349" i="3"/>
  <c r="Q349" i="3"/>
  <c r="V348" i="3"/>
  <c r="R348" i="3"/>
  <c r="Q348" i="3"/>
  <c r="V347" i="3"/>
  <c r="R347" i="3"/>
  <c r="Q347" i="3"/>
  <c r="V346" i="3"/>
  <c r="R346" i="3"/>
  <c r="Q346" i="3"/>
  <c r="V345" i="3"/>
  <c r="R345" i="3"/>
  <c r="Q345" i="3"/>
  <c r="V344" i="3"/>
  <c r="R344" i="3"/>
  <c r="Q344" i="3"/>
  <c r="V343" i="3"/>
  <c r="R343" i="3"/>
  <c r="Q343" i="3"/>
  <c r="V342" i="3"/>
  <c r="R342" i="3"/>
  <c r="Q342" i="3"/>
  <c r="V341" i="3"/>
  <c r="R341" i="3"/>
  <c r="Q341" i="3"/>
  <c r="V340" i="3"/>
  <c r="R340" i="3"/>
  <c r="Q340" i="3"/>
  <c r="V339" i="3"/>
  <c r="R339" i="3"/>
  <c r="Q339" i="3"/>
  <c r="V338" i="3"/>
  <c r="R338" i="3"/>
  <c r="Q338" i="3"/>
  <c r="V337" i="3"/>
  <c r="R337" i="3"/>
  <c r="Q337" i="3"/>
  <c r="V336" i="3"/>
  <c r="R336" i="3"/>
  <c r="Q336" i="3"/>
  <c r="V335" i="3"/>
  <c r="R335" i="3"/>
  <c r="Q335" i="3"/>
  <c r="V334" i="3"/>
  <c r="R334" i="3"/>
  <c r="Q334" i="3"/>
  <c r="V333" i="3"/>
  <c r="R333" i="3"/>
  <c r="Q333" i="3"/>
  <c r="V332" i="3"/>
  <c r="R332" i="3"/>
  <c r="Q332" i="3"/>
  <c r="V331" i="3"/>
  <c r="R331" i="3"/>
  <c r="Q331" i="3"/>
  <c r="V330" i="3"/>
  <c r="R330" i="3"/>
  <c r="Q330" i="3"/>
  <c r="V329" i="3"/>
  <c r="R329" i="3"/>
  <c r="Q329" i="3"/>
  <c r="V328" i="3"/>
  <c r="R328" i="3"/>
  <c r="Q328" i="3"/>
  <c r="V327" i="3"/>
  <c r="R327" i="3"/>
  <c r="Q327" i="3"/>
  <c r="V326" i="3"/>
  <c r="R326" i="3"/>
  <c r="Q326" i="3"/>
  <c r="V325" i="3"/>
  <c r="R325" i="3"/>
  <c r="Q325" i="3"/>
  <c r="V324" i="3"/>
  <c r="R324" i="3"/>
  <c r="Q324" i="3"/>
  <c r="V323" i="3"/>
  <c r="R323" i="3"/>
  <c r="Q323" i="3"/>
  <c r="V322" i="3"/>
  <c r="R322" i="3"/>
  <c r="Q322" i="3"/>
  <c r="V321" i="3"/>
  <c r="R321" i="3"/>
  <c r="Q321" i="3"/>
  <c r="V320" i="3"/>
  <c r="R320" i="3"/>
  <c r="Q320" i="3"/>
  <c r="V319" i="3"/>
  <c r="R319" i="3"/>
  <c r="Q319" i="3"/>
  <c r="V318" i="3"/>
  <c r="R318" i="3"/>
  <c r="Q318" i="3"/>
  <c r="V317" i="3"/>
  <c r="R317" i="3"/>
  <c r="Q317" i="3"/>
  <c r="V316" i="3"/>
  <c r="R316" i="3"/>
  <c r="Q316" i="3"/>
  <c r="V315" i="3"/>
  <c r="R315" i="3"/>
  <c r="Q315" i="3"/>
  <c r="V314" i="3"/>
  <c r="R314" i="3"/>
  <c r="Q314" i="3"/>
  <c r="V313" i="3"/>
  <c r="R313" i="3"/>
  <c r="Q313" i="3"/>
  <c r="V312" i="3"/>
  <c r="R312" i="3"/>
  <c r="Q312" i="3"/>
  <c r="V311" i="3"/>
  <c r="R311" i="3"/>
  <c r="Q311" i="3"/>
  <c r="V310" i="3"/>
  <c r="R310" i="3"/>
  <c r="Q310" i="3"/>
  <c r="V309" i="3"/>
  <c r="R309" i="3"/>
  <c r="Q309" i="3"/>
  <c r="V308" i="3"/>
  <c r="R308" i="3"/>
  <c r="Q308" i="3"/>
  <c r="V307" i="3"/>
  <c r="R307" i="3"/>
  <c r="Q307" i="3"/>
  <c r="V306" i="3"/>
  <c r="R306" i="3"/>
  <c r="Q306" i="3"/>
  <c r="V305" i="3"/>
  <c r="R305" i="3"/>
  <c r="Q305" i="3"/>
  <c r="V304" i="3"/>
  <c r="R304" i="3"/>
  <c r="Q304" i="3"/>
  <c r="V303" i="3"/>
  <c r="R303" i="3"/>
  <c r="Q303" i="3"/>
  <c r="V302" i="3"/>
  <c r="R302" i="3"/>
  <c r="Q302" i="3"/>
  <c r="V301" i="3"/>
  <c r="R301" i="3"/>
  <c r="Q301" i="3"/>
  <c r="V300" i="3"/>
  <c r="R300" i="3"/>
  <c r="Q300" i="3"/>
  <c r="V299" i="3"/>
  <c r="R299" i="3"/>
  <c r="Q299" i="3"/>
  <c r="V298" i="3"/>
  <c r="R298" i="3"/>
  <c r="Q298" i="3"/>
  <c r="V297" i="3"/>
  <c r="R297" i="3"/>
  <c r="Q297" i="3"/>
  <c r="V296" i="3"/>
  <c r="R296" i="3"/>
  <c r="Q296" i="3"/>
  <c r="V295" i="3"/>
  <c r="R295" i="3"/>
  <c r="Q295" i="3"/>
  <c r="V294" i="3"/>
  <c r="R294" i="3"/>
  <c r="Q294" i="3"/>
  <c r="V293" i="3"/>
  <c r="R293" i="3"/>
  <c r="Q293" i="3"/>
  <c r="V292" i="3"/>
  <c r="R292" i="3"/>
  <c r="Q292" i="3"/>
  <c r="V291" i="3"/>
  <c r="R291" i="3"/>
  <c r="Q291" i="3"/>
  <c r="V290" i="3"/>
  <c r="R290" i="3"/>
  <c r="Q290" i="3"/>
  <c r="V289" i="3"/>
  <c r="R289" i="3"/>
  <c r="Q289" i="3"/>
  <c r="V288" i="3"/>
  <c r="R288" i="3"/>
  <c r="Q288" i="3"/>
  <c r="V287" i="3"/>
  <c r="R287" i="3"/>
  <c r="Q287" i="3"/>
  <c r="V286" i="3"/>
  <c r="R286" i="3"/>
  <c r="Q286" i="3"/>
  <c r="V285" i="3"/>
  <c r="R285" i="3"/>
  <c r="Q285" i="3"/>
  <c r="V284" i="3"/>
  <c r="R284" i="3"/>
  <c r="Q284" i="3"/>
  <c r="V283" i="3"/>
  <c r="R283" i="3"/>
  <c r="Q283" i="3"/>
  <c r="V282" i="3"/>
  <c r="R282" i="3"/>
  <c r="Q282" i="3"/>
  <c r="V281" i="3"/>
  <c r="R281" i="3"/>
  <c r="Q281" i="3"/>
  <c r="V280" i="3"/>
  <c r="R280" i="3"/>
  <c r="Q280" i="3"/>
  <c r="V279" i="3"/>
  <c r="R279" i="3"/>
  <c r="Q279" i="3"/>
  <c r="V278" i="3"/>
  <c r="R278" i="3"/>
  <c r="Q278" i="3"/>
  <c r="V277" i="3"/>
  <c r="R277" i="3"/>
  <c r="Q277" i="3"/>
  <c r="V276" i="3"/>
  <c r="R276" i="3"/>
  <c r="Q276" i="3"/>
  <c r="V275" i="3"/>
  <c r="R275" i="3"/>
  <c r="Q275" i="3"/>
  <c r="V274" i="3"/>
  <c r="R274" i="3"/>
  <c r="Q274" i="3"/>
  <c r="V273" i="3"/>
  <c r="R273" i="3"/>
  <c r="Q273" i="3"/>
  <c r="V272" i="3"/>
  <c r="R272" i="3"/>
  <c r="Q272" i="3"/>
  <c r="V271" i="3"/>
  <c r="R271" i="3"/>
  <c r="Q271" i="3"/>
  <c r="V270" i="3"/>
  <c r="R270" i="3"/>
  <c r="Q270" i="3"/>
  <c r="V269" i="3"/>
  <c r="R269" i="3"/>
  <c r="Q269" i="3"/>
  <c r="V268" i="3"/>
  <c r="R268" i="3"/>
  <c r="Q268" i="3"/>
  <c r="V267" i="3"/>
  <c r="R267" i="3"/>
  <c r="Q267" i="3"/>
  <c r="V266" i="3"/>
  <c r="R266" i="3"/>
  <c r="Q266" i="3"/>
  <c r="V265" i="3"/>
  <c r="R265" i="3"/>
  <c r="Q265" i="3"/>
  <c r="V264" i="3"/>
  <c r="R264" i="3"/>
  <c r="Q264" i="3"/>
  <c r="V263" i="3"/>
  <c r="R263" i="3"/>
  <c r="Q263" i="3"/>
  <c r="V262" i="3"/>
  <c r="R262" i="3"/>
  <c r="Q262" i="3"/>
  <c r="V261" i="3"/>
  <c r="R261" i="3"/>
  <c r="Q261" i="3"/>
  <c r="V260" i="3"/>
  <c r="R260" i="3"/>
  <c r="Q260" i="3"/>
  <c r="V259" i="3"/>
  <c r="R259" i="3"/>
  <c r="Q259" i="3"/>
  <c r="V258" i="3"/>
  <c r="R258" i="3"/>
  <c r="Q258" i="3"/>
  <c r="V257" i="3"/>
  <c r="R257" i="3"/>
  <c r="Q257" i="3"/>
  <c r="V256" i="3"/>
  <c r="R256" i="3"/>
  <c r="Q256" i="3"/>
  <c r="V255" i="3"/>
  <c r="R255" i="3"/>
  <c r="Q255" i="3"/>
  <c r="V254" i="3"/>
  <c r="R254" i="3"/>
  <c r="Q254" i="3"/>
  <c r="V253" i="3"/>
  <c r="R253" i="3"/>
  <c r="Q253" i="3"/>
  <c r="V252" i="3"/>
  <c r="R252" i="3"/>
  <c r="Q252" i="3"/>
  <c r="V251" i="3"/>
  <c r="R251" i="3"/>
  <c r="Q251" i="3"/>
  <c r="V250" i="3"/>
  <c r="R250" i="3"/>
  <c r="Q250" i="3"/>
  <c r="V249" i="3"/>
  <c r="R249" i="3"/>
  <c r="Q249" i="3"/>
  <c r="V248" i="3"/>
  <c r="R248" i="3"/>
  <c r="Q248" i="3"/>
  <c r="V247" i="3"/>
  <c r="R247" i="3"/>
  <c r="Q247" i="3"/>
  <c r="V246" i="3"/>
  <c r="R246" i="3"/>
  <c r="Q246" i="3"/>
  <c r="V245" i="3"/>
  <c r="R245" i="3"/>
  <c r="Q245" i="3"/>
  <c r="V244" i="3"/>
  <c r="R244" i="3"/>
  <c r="Q244" i="3"/>
  <c r="V243" i="3"/>
  <c r="R243" i="3"/>
  <c r="Q243" i="3"/>
  <c r="V242" i="3"/>
  <c r="R242" i="3"/>
  <c r="Q242" i="3"/>
  <c r="V241" i="3"/>
  <c r="R241" i="3"/>
  <c r="Q241" i="3"/>
  <c r="V240" i="3"/>
  <c r="R240" i="3"/>
  <c r="Q240" i="3"/>
  <c r="V239" i="3"/>
  <c r="R239" i="3"/>
  <c r="Q239" i="3"/>
  <c r="V238" i="3"/>
  <c r="R238" i="3"/>
  <c r="Q238" i="3"/>
  <c r="V237" i="3"/>
  <c r="R237" i="3"/>
  <c r="Q237" i="3"/>
  <c r="V236" i="3"/>
  <c r="R236" i="3"/>
  <c r="Q236" i="3"/>
  <c r="V235" i="3"/>
  <c r="R235" i="3"/>
  <c r="Q235" i="3"/>
  <c r="V234" i="3"/>
  <c r="R234" i="3"/>
  <c r="Q234" i="3"/>
  <c r="V233" i="3"/>
  <c r="R233" i="3"/>
  <c r="Q233" i="3"/>
  <c r="V232" i="3"/>
  <c r="R232" i="3"/>
  <c r="Q232" i="3"/>
  <c r="V231" i="3"/>
  <c r="R231" i="3"/>
  <c r="Q231" i="3"/>
  <c r="V230" i="3"/>
  <c r="R230" i="3"/>
  <c r="Q230" i="3"/>
  <c r="V229" i="3"/>
  <c r="R229" i="3"/>
  <c r="Q229" i="3"/>
  <c r="V228" i="3"/>
  <c r="R228" i="3"/>
  <c r="Q228" i="3"/>
  <c r="V227" i="3"/>
  <c r="R227" i="3"/>
  <c r="Q227" i="3"/>
  <c r="V226" i="3"/>
  <c r="R226" i="3"/>
  <c r="Q226" i="3"/>
  <c r="V225" i="3"/>
  <c r="R225" i="3"/>
  <c r="Q225" i="3"/>
  <c r="V224" i="3"/>
  <c r="R224" i="3"/>
  <c r="Q224" i="3"/>
  <c r="V223" i="3"/>
  <c r="R223" i="3"/>
  <c r="Q223" i="3"/>
  <c r="V222" i="3"/>
  <c r="R222" i="3"/>
  <c r="Q222" i="3"/>
  <c r="V221" i="3"/>
  <c r="R221" i="3"/>
  <c r="Q221" i="3"/>
  <c r="V220" i="3"/>
  <c r="R220" i="3"/>
  <c r="Q220" i="3"/>
  <c r="V219" i="3"/>
  <c r="R219" i="3"/>
  <c r="Q219" i="3"/>
  <c r="V218" i="3"/>
  <c r="R218" i="3"/>
  <c r="Q218" i="3"/>
  <c r="V217" i="3"/>
  <c r="R217" i="3"/>
  <c r="Q217" i="3"/>
  <c r="V216" i="3"/>
  <c r="R216" i="3"/>
  <c r="Q216" i="3"/>
  <c r="V215" i="3"/>
  <c r="R215" i="3"/>
  <c r="Q215" i="3"/>
  <c r="V214" i="3"/>
  <c r="R214" i="3"/>
  <c r="Q214" i="3"/>
  <c r="V213" i="3"/>
  <c r="R213" i="3"/>
  <c r="Q213" i="3"/>
  <c r="V212" i="3"/>
  <c r="R212" i="3"/>
  <c r="Q212" i="3"/>
  <c r="V211" i="3"/>
  <c r="R211" i="3"/>
  <c r="Q211" i="3"/>
  <c r="V210" i="3"/>
  <c r="R210" i="3"/>
  <c r="Q210" i="3"/>
  <c r="V209" i="3"/>
  <c r="R209" i="3"/>
  <c r="Q209" i="3"/>
  <c r="V208" i="3"/>
  <c r="R208" i="3"/>
  <c r="Q208" i="3"/>
  <c r="V207" i="3"/>
  <c r="R207" i="3"/>
  <c r="Q207" i="3"/>
  <c r="V206" i="3"/>
  <c r="R206" i="3"/>
  <c r="Q206" i="3"/>
  <c r="V205" i="3"/>
  <c r="R205" i="3"/>
  <c r="Q205" i="3"/>
  <c r="V204" i="3"/>
  <c r="R204" i="3"/>
  <c r="Q204" i="3"/>
  <c r="V203" i="3"/>
  <c r="R203" i="3"/>
  <c r="Q203" i="3"/>
  <c r="V202" i="3"/>
  <c r="R202" i="3"/>
  <c r="Q202" i="3"/>
  <c r="V201" i="3"/>
  <c r="R201" i="3"/>
  <c r="Q201" i="3"/>
  <c r="V200" i="3"/>
  <c r="R200" i="3"/>
  <c r="Q200" i="3"/>
  <c r="V199" i="3"/>
  <c r="R199" i="3"/>
  <c r="Q199" i="3"/>
  <c r="V198" i="3"/>
  <c r="R198" i="3"/>
  <c r="Q198" i="3"/>
  <c r="V197" i="3"/>
  <c r="R197" i="3"/>
  <c r="Q197" i="3"/>
  <c r="V196" i="3"/>
  <c r="R196" i="3"/>
  <c r="Q196" i="3"/>
  <c r="V195" i="3"/>
  <c r="R195" i="3"/>
  <c r="Q195" i="3"/>
  <c r="V194" i="3"/>
  <c r="R194" i="3"/>
  <c r="Q194" i="3"/>
  <c r="V193" i="3"/>
  <c r="R193" i="3"/>
  <c r="Q193" i="3"/>
  <c r="V192" i="3"/>
  <c r="R192" i="3"/>
  <c r="Q192" i="3"/>
  <c r="V191" i="3"/>
  <c r="R191" i="3"/>
  <c r="Q191" i="3"/>
  <c r="V190" i="3"/>
  <c r="R190" i="3"/>
  <c r="Q190" i="3"/>
  <c r="V189" i="3"/>
  <c r="R189" i="3"/>
  <c r="Q189" i="3"/>
  <c r="V188" i="3"/>
  <c r="R188" i="3"/>
  <c r="Q188" i="3"/>
  <c r="V187" i="3"/>
  <c r="R187" i="3"/>
  <c r="Q187" i="3"/>
  <c r="V186" i="3"/>
  <c r="R186" i="3"/>
  <c r="Q186" i="3"/>
  <c r="V185" i="3"/>
  <c r="R185" i="3"/>
  <c r="Q185" i="3"/>
  <c r="V184" i="3"/>
  <c r="R184" i="3"/>
  <c r="Q184" i="3"/>
  <c r="V183" i="3"/>
  <c r="R183" i="3"/>
  <c r="Q183" i="3"/>
  <c r="V182" i="3"/>
  <c r="R182" i="3"/>
  <c r="Q182" i="3"/>
  <c r="V181" i="3"/>
  <c r="R181" i="3"/>
  <c r="Q181" i="3"/>
  <c r="V180" i="3"/>
  <c r="R180" i="3"/>
  <c r="Q180" i="3"/>
  <c r="V179" i="3"/>
  <c r="R179" i="3"/>
  <c r="Q179" i="3"/>
  <c r="V178" i="3"/>
  <c r="R178" i="3"/>
  <c r="Q178" i="3"/>
  <c r="V177" i="3"/>
  <c r="R177" i="3"/>
  <c r="Q177" i="3"/>
  <c r="V176" i="3"/>
  <c r="R176" i="3"/>
  <c r="Q176" i="3"/>
  <c r="V175" i="3"/>
  <c r="R175" i="3"/>
  <c r="Q175" i="3"/>
  <c r="V174" i="3"/>
  <c r="R174" i="3"/>
  <c r="Q174" i="3"/>
  <c r="V173" i="3"/>
  <c r="R173" i="3"/>
  <c r="Q173" i="3"/>
  <c r="V172" i="3"/>
  <c r="R172" i="3"/>
  <c r="Q172" i="3"/>
  <c r="V171" i="3"/>
  <c r="R171" i="3"/>
  <c r="Q171" i="3"/>
  <c r="V170" i="3"/>
  <c r="R170" i="3"/>
  <c r="Q170" i="3"/>
  <c r="V169" i="3"/>
  <c r="R169" i="3"/>
  <c r="Q169" i="3"/>
  <c r="V168" i="3"/>
  <c r="R168" i="3"/>
  <c r="Q168" i="3"/>
  <c r="V167" i="3"/>
  <c r="R167" i="3"/>
  <c r="Q167" i="3"/>
  <c r="V166" i="3"/>
  <c r="R166" i="3"/>
  <c r="Q166" i="3"/>
  <c r="V165" i="3"/>
  <c r="R165" i="3"/>
  <c r="Q165" i="3"/>
  <c r="V164" i="3"/>
  <c r="R164" i="3"/>
  <c r="Q164" i="3"/>
  <c r="V163" i="3"/>
  <c r="R163" i="3"/>
  <c r="Q163" i="3"/>
  <c r="V162" i="3"/>
  <c r="R162" i="3"/>
  <c r="Q162" i="3"/>
  <c r="V161" i="3"/>
  <c r="R161" i="3"/>
  <c r="Q161" i="3"/>
  <c r="V160" i="3"/>
  <c r="R160" i="3"/>
  <c r="Q160" i="3"/>
  <c r="V159" i="3"/>
  <c r="R159" i="3"/>
  <c r="Q159" i="3"/>
  <c r="V158" i="3"/>
  <c r="R158" i="3"/>
  <c r="Q158" i="3"/>
  <c r="V157" i="3"/>
  <c r="R157" i="3"/>
  <c r="Q157" i="3"/>
  <c r="V156" i="3"/>
  <c r="R156" i="3"/>
  <c r="Q156" i="3"/>
  <c r="V155" i="3"/>
  <c r="R155" i="3"/>
  <c r="Q155" i="3"/>
  <c r="V154" i="3"/>
  <c r="R154" i="3"/>
  <c r="Q154" i="3"/>
  <c r="V153" i="3"/>
  <c r="R153" i="3"/>
  <c r="Q153" i="3"/>
  <c r="V152" i="3"/>
  <c r="R152" i="3"/>
  <c r="Q152" i="3"/>
  <c r="V151" i="3"/>
  <c r="R151" i="3"/>
  <c r="Q151" i="3"/>
  <c r="V150" i="3"/>
  <c r="R150" i="3"/>
  <c r="Q150" i="3"/>
  <c r="V149" i="3"/>
  <c r="R149" i="3"/>
  <c r="Q149" i="3"/>
  <c r="V148" i="3"/>
  <c r="R148" i="3"/>
  <c r="Q148" i="3"/>
  <c r="V147" i="3"/>
  <c r="R147" i="3"/>
  <c r="Q147" i="3"/>
  <c r="V146" i="3"/>
  <c r="R146" i="3"/>
  <c r="Q146" i="3"/>
  <c r="V145" i="3"/>
  <c r="R145" i="3"/>
  <c r="Q145" i="3"/>
  <c r="V144" i="3"/>
  <c r="R144" i="3"/>
  <c r="Q144" i="3"/>
  <c r="V143" i="3"/>
  <c r="R143" i="3"/>
  <c r="Q143" i="3"/>
  <c r="V142" i="3"/>
  <c r="R142" i="3"/>
  <c r="Q142" i="3"/>
  <c r="V141" i="3"/>
  <c r="R141" i="3"/>
  <c r="Q141" i="3"/>
  <c r="V140" i="3"/>
  <c r="R140" i="3"/>
  <c r="Q140" i="3"/>
  <c r="V139" i="3"/>
  <c r="R139" i="3"/>
  <c r="Q139" i="3"/>
  <c r="V138" i="3"/>
  <c r="R138" i="3"/>
  <c r="Q138" i="3"/>
  <c r="V137" i="3"/>
  <c r="R137" i="3"/>
  <c r="Q137" i="3"/>
  <c r="V136" i="3"/>
  <c r="R136" i="3"/>
  <c r="Q136" i="3"/>
  <c r="V135" i="3"/>
  <c r="R135" i="3"/>
  <c r="Q135" i="3"/>
  <c r="V134" i="3"/>
  <c r="R134" i="3"/>
  <c r="Q134" i="3"/>
  <c r="V133" i="3"/>
  <c r="R133" i="3"/>
  <c r="Q133" i="3"/>
  <c r="V132" i="3"/>
  <c r="R132" i="3"/>
  <c r="Q132" i="3"/>
  <c r="V131" i="3"/>
  <c r="R131" i="3"/>
  <c r="Q131" i="3"/>
  <c r="V130" i="3"/>
  <c r="R130" i="3"/>
  <c r="Q130" i="3"/>
  <c r="V129" i="3"/>
  <c r="R129" i="3"/>
  <c r="Q129" i="3"/>
  <c r="V128" i="3"/>
  <c r="R128" i="3"/>
  <c r="Q128" i="3"/>
  <c r="V127" i="3"/>
  <c r="R127" i="3"/>
  <c r="Q127" i="3"/>
  <c r="V126" i="3"/>
  <c r="R126" i="3"/>
  <c r="Q126" i="3"/>
  <c r="V125" i="3"/>
  <c r="R125" i="3"/>
  <c r="Q125" i="3"/>
  <c r="V124" i="3"/>
  <c r="R124" i="3"/>
  <c r="Q124" i="3"/>
  <c r="V123" i="3"/>
  <c r="R123" i="3"/>
  <c r="Q123" i="3"/>
  <c r="V122" i="3"/>
  <c r="R122" i="3"/>
  <c r="Q122" i="3"/>
  <c r="V121" i="3"/>
  <c r="R121" i="3"/>
  <c r="Q121" i="3"/>
  <c r="V120" i="3"/>
  <c r="R120" i="3"/>
  <c r="Q120" i="3"/>
  <c r="V119" i="3"/>
  <c r="R119" i="3"/>
  <c r="Q119" i="3"/>
  <c r="V118" i="3"/>
  <c r="R118" i="3"/>
  <c r="Q118" i="3"/>
  <c r="V117" i="3"/>
  <c r="R117" i="3"/>
  <c r="Q117" i="3"/>
  <c r="V116" i="3"/>
  <c r="R116" i="3"/>
  <c r="Q116" i="3"/>
  <c r="V115" i="3"/>
  <c r="R115" i="3"/>
  <c r="Q115" i="3"/>
  <c r="V114" i="3"/>
  <c r="R114" i="3"/>
  <c r="Q114" i="3"/>
  <c r="V113" i="3"/>
  <c r="R113" i="3"/>
  <c r="Q113" i="3"/>
  <c r="V112" i="3"/>
  <c r="R112" i="3"/>
  <c r="Q112" i="3"/>
  <c r="V111" i="3"/>
  <c r="R111" i="3"/>
  <c r="Q111" i="3"/>
  <c r="V110" i="3"/>
  <c r="R110" i="3"/>
  <c r="Q110" i="3"/>
  <c r="V109" i="3"/>
  <c r="R109" i="3"/>
  <c r="Q109" i="3"/>
  <c r="V108" i="3"/>
  <c r="R108" i="3"/>
  <c r="Q108" i="3"/>
  <c r="V107" i="3"/>
  <c r="R107" i="3"/>
  <c r="Q107" i="3"/>
  <c r="V106" i="3"/>
  <c r="R106" i="3"/>
  <c r="Q106" i="3"/>
  <c r="V105" i="3"/>
  <c r="R105" i="3"/>
  <c r="Q105" i="3"/>
  <c r="V104" i="3"/>
  <c r="R104" i="3"/>
  <c r="Q104" i="3"/>
  <c r="V103" i="3"/>
  <c r="R103" i="3"/>
  <c r="Q103" i="3"/>
  <c r="V102" i="3"/>
  <c r="R102" i="3"/>
  <c r="Q102" i="3"/>
  <c r="V101" i="3"/>
  <c r="R101" i="3"/>
  <c r="Q101" i="3"/>
  <c r="V100" i="3"/>
  <c r="R100" i="3"/>
  <c r="Q100" i="3"/>
  <c r="V99" i="3"/>
  <c r="R99" i="3"/>
  <c r="Q99" i="3"/>
  <c r="V98" i="3"/>
  <c r="R98" i="3"/>
  <c r="Q98" i="3"/>
  <c r="V97" i="3"/>
  <c r="R97" i="3"/>
  <c r="Q97" i="3"/>
  <c r="V96" i="3"/>
  <c r="R96" i="3"/>
  <c r="Q96" i="3"/>
  <c r="V95" i="3"/>
  <c r="R95" i="3"/>
  <c r="Q95" i="3"/>
  <c r="V94" i="3"/>
  <c r="R94" i="3"/>
  <c r="Q94" i="3"/>
  <c r="V93" i="3"/>
  <c r="R93" i="3"/>
  <c r="Q93" i="3"/>
  <c r="V92" i="3"/>
  <c r="R92" i="3"/>
  <c r="Q92" i="3"/>
  <c r="V91" i="3"/>
  <c r="R91" i="3"/>
  <c r="Q91" i="3"/>
  <c r="V90" i="3"/>
  <c r="R90" i="3"/>
  <c r="Q90" i="3"/>
  <c r="V89" i="3"/>
  <c r="R89" i="3"/>
  <c r="Q89" i="3"/>
  <c r="V88" i="3"/>
  <c r="R88" i="3"/>
  <c r="Q88" i="3"/>
  <c r="V87" i="3"/>
  <c r="R87" i="3"/>
  <c r="Q87" i="3"/>
  <c r="V86" i="3"/>
  <c r="R86" i="3"/>
  <c r="Q86" i="3"/>
  <c r="V85" i="3"/>
  <c r="R85" i="3"/>
  <c r="Q85" i="3"/>
  <c r="V84" i="3"/>
  <c r="R84" i="3"/>
  <c r="Q84" i="3"/>
  <c r="V83" i="3"/>
  <c r="R83" i="3"/>
  <c r="Q83" i="3"/>
  <c r="V82" i="3"/>
  <c r="R82" i="3"/>
  <c r="Q82" i="3"/>
  <c r="V81" i="3"/>
  <c r="R81" i="3"/>
  <c r="Q81" i="3"/>
  <c r="V80" i="3"/>
  <c r="R80" i="3"/>
  <c r="Q80" i="3"/>
  <c r="V79" i="3"/>
  <c r="R79" i="3"/>
  <c r="Q79" i="3"/>
  <c r="V78" i="3"/>
  <c r="R78" i="3"/>
  <c r="Q78" i="3"/>
  <c r="V77" i="3"/>
  <c r="R77" i="3"/>
  <c r="Q77" i="3"/>
  <c r="V76" i="3"/>
  <c r="R76" i="3"/>
  <c r="Q76" i="3"/>
  <c r="V75" i="3"/>
  <c r="R75" i="3"/>
  <c r="Q75" i="3"/>
  <c r="V74" i="3"/>
  <c r="R74" i="3"/>
  <c r="Q74" i="3"/>
  <c r="V73" i="3"/>
  <c r="R73" i="3"/>
  <c r="Q73" i="3"/>
  <c r="V72" i="3"/>
  <c r="R72" i="3"/>
  <c r="Q72" i="3"/>
  <c r="V71" i="3"/>
  <c r="R71" i="3"/>
  <c r="Q71" i="3"/>
  <c r="V70" i="3"/>
  <c r="R70" i="3"/>
  <c r="Q70" i="3"/>
  <c r="V69" i="3"/>
  <c r="R69" i="3"/>
  <c r="Q69" i="3"/>
  <c r="V68" i="3"/>
  <c r="R68" i="3"/>
  <c r="Q68" i="3"/>
  <c r="V67" i="3"/>
  <c r="R67" i="3"/>
  <c r="Q67" i="3"/>
  <c r="V66" i="3"/>
  <c r="R66" i="3"/>
  <c r="Q66" i="3"/>
  <c r="V65" i="3"/>
  <c r="R65" i="3"/>
  <c r="Q65" i="3"/>
  <c r="V64" i="3"/>
  <c r="R64" i="3"/>
  <c r="Q64" i="3"/>
  <c r="V63" i="3"/>
  <c r="R63" i="3"/>
  <c r="Q63" i="3"/>
  <c r="V62" i="3"/>
  <c r="R62" i="3"/>
  <c r="Q62" i="3"/>
  <c r="V61" i="3"/>
  <c r="R61" i="3"/>
  <c r="Q61" i="3"/>
  <c r="V60" i="3"/>
  <c r="R60" i="3"/>
  <c r="Q60" i="3"/>
  <c r="V59" i="3"/>
  <c r="R59" i="3"/>
  <c r="Q59" i="3"/>
  <c r="V58" i="3"/>
  <c r="R58" i="3"/>
  <c r="Q58" i="3"/>
  <c r="V57" i="3"/>
  <c r="R57" i="3"/>
  <c r="Q57" i="3"/>
  <c r="V56" i="3"/>
  <c r="R56" i="3"/>
  <c r="Q56" i="3"/>
  <c r="V55" i="3"/>
  <c r="R55" i="3"/>
  <c r="Q55" i="3"/>
  <c r="V54" i="3"/>
  <c r="R54" i="3"/>
  <c r="Q54" i="3"/>
  <c r="V53" i="3"/>
  <c r="R53" i="3"/>
  <c r="Q53" i="3"/>
  <c r="V52" i="3"/>
  <c r="R52" i="3"/>
  <c r="Q52" i="3"/>
  <c r="V51" i="3"/>
  <c r="R51" i="3"/>
  <c r="Q51" i="3"/>
  <c r="V50" i="3"/>
  <c r="R50" i="3"/>
  <c r="Q50" i="3"/>
  <c r="V49" i="3"/>
  <c r="R49" i="3"/>
  <c r="Q49" i="3"/>
  <c r="V48" i="3"/>
  <c r="R48" i="3"/>
  <c r="Q48" i="3"/>
  <c r="V47" i="3"/>
  <c r="R47" i="3"/>
  <c r="Q47" i="3"/>
  <c r="V46" i="3"/>
  <c r="R46" i="3"/>
  <c r="Q46" i="3"/>
  <c r="V45" i="3"/>
  <c r="R45" i="3"/>
  <c r="Q45" i="3"/>
  <c r="V44" i="3"/>
  <c r="R44" i="3"/>
  <c r="Q44" i="3"/>
  <c r="V43" i="3"/>
  <c r="R43" i="3"/>
  <c r="Q43" i="3"/>
  <c r="V42" i="3"/>
  <c r="R42" i="3"/>
  <c r="Q42" i="3"/>
  <c r="V41" i="3"/>
  <c r="R41" i="3"/>
  <c r="Q41" i="3"/>
  <c r="V40" i="3"/>
  <c r="R40" i="3"/>
  <c r="Q40" i="3"/>
  <c r="V39" i="3"/>
  <c r="R39" i="3"/>
  <c r="Q39" i="3"/>
  <c r="V38" i="3"/>
  <c r="R38" i="3"/>
  <c r="Q38" i="3"/>
  <c r="V37" i="3"/>
  <c r="R37" i="3"/>
  <c r="Q37" i="3"/>
  <c r="V36" i="3"/>
  <c r="R36" i="3"/>
  <c r="Q36" i="3"/>
  <c r="V35" i="3"/>
  <c r="R35" i="3"/>
  <c r="Q35" i="3"/>
  <c r="V34" i="3"/>
  <c r="R34" i="3"/>
  <c r="Q34" i="3"/>
  <c r="V33" i="3"/>
  <c r="R33" i="3"/>
  <c r="Q33" i="3"/>
  <c r="V32" i="3"/>
  <c r="R32" i="3"/>
  <c r="Q32" i="3"/>
  <c r="V31" i="3"/>
  <c r="R31" i="3"/>
  <c r="Q31" i="3"/>
  <c r="V30" i="3"/>
  <c r="R30" i="3"/>
  <c r="Q30" i="3"/>
  <c r="V29" i="3"/>
  <c r="R29" i="3"/>
  <c r="Q29" i="3"/>
  <c r="V28" i="3"/>
  <c r="R28" i="3"/>
  <c r="Q28" i="3"/>
  <c r="V27" i="3"/>
  <c r="R27" i="3"/>
  <c r="Q27" i="3"/>
  <c r="V26" i="3"/>
  <c r="R26" i="3"/>
  <c r="Q26" i="3"/>
  <c r="V25" i="3"/>
  <c r="R25" i="3"/>
  <c r="Q25" i="3"/>
  <c r="V24" i="3"/>
  <c r="R24" i="3"/>
  <c r="Q24" i="3"/>
  <c r="V23" i="3"/>
  <c r="R23" i="3"/>
  <c r="Q23" i="3"/>
  <c r="V22" i="3"/>
  <c r="R22" i="3"/>
  <c r="Q22" i="3"/>
  <c r="V21" i="3"/>
  <c r="R21" i="3"/>
  <c r="Q21" i="3"/>
  <c r="V20" i="3"/>
  <c r="R20" i="3"/>
  <c r="Q20" i="3"/>
  <c r="V19" i="3"/>
  <c r="R19" i="3"/>
  <c r="Q19" i="3"/>
  <c r="V18" i="3"/>
  <c r="R18" i="3"/>
  <c r="Q18" i="3"/>
  <c r="V17" i="3"/>
  <c r="R17" i="3"/>
  <c r="Q17" i="3"/>
  <c r="V16" i="3"/>
  <c r="R16" i="3"/>
  <c r="Q16" i="3"/>
  <c r="V15" i="3"/>
  <c r="R15" i="3"/>
  <c r="Q15" i="3"/>
  <c r="V14" i="3"/>
  <c r="R14" i="3"/>
  <c r="Q14" i="3"/>
  <c r="V13" i="3"/>
  <c r="R13" i="3"/>
  <c r="Q13" i="3"/>
  <c r="V12" i="3"/>
  <c r="R12" i="3"/>
  <c r="Q12" i="3"/>
  <c r="V11" i="3"/>
  <c r="R11" i="3"/>
  <c r="Q11" i="3"/>
  <c r="V10" i="3"/>
  <c r="R10" i="3"/>
  <c r="Q10" i="3"/>
  <c r="V9" i="3"/>
  <c r="R9" i="3"/>
  <c r="Q9" i="3"/>
  <c r="V8" i="3"/>
  <c r="R8" i="3"/>
  <c r="Q8" i="3"/>
  <c r="V7" i="3"/>
  <c r="R7" i="3"/>
  <c r="Q7" i="3"/>
  <c r="V6" i="3"/>
  <c r="R6" i="3"/>
  <c r="Q6" i="3"/>
  <c r="V5" i="3"/>
  <c r="R5" i="3"/>
  <c r="Q5" i="3"/>
  <c r="V4" i="3"/>
  <c r="R4" i="3"/>
  <c r="Q4" i="3"/>
  <c r="V3" i="3"/>
  <c r="R3" i="3"/>
  <c r="Q3" i="3"/>
  <c r="V2" i="3"/>
  <c r="R2" i="3"/>
  <c r="Q2" i="3"/>
  <c r="Y3542" i="3" l="1"/>
  <c r="T229" i="3"/>
  <c r="T410" i="3"/>
  <c r="T303" i="3"/>
  <c r="T283" i="3"/>
  <c r="T3" i="3"/>
  <c r="T145" i="3"/>
  <c r="T12" i="3"/>
  <c r="T268" i="3"/>
  <c r="T838" i="3"/>
  <c r="T718" i="3"/>
  <c r="T976" i="3"/>
  <c r="U3541" i="3"/>
  <c r="T53" i="3" s="1"/>
  <c r="T3541" i="3"/>
  <c r="T726" i="3"/>
  <c r="T758" i="3"/>
  <c r="T822" i="3"/>
  <c r="U3542" i="3"/>
  <c r="U395" i="3" s="1"/>
  <c r="T3542" i="3"/>
  <c r="U639" i="3" s="1"/>
  <c r="T618" i="3"/>
  <c r="T682" i="3"/>
  <c r="T778" i="3"/>
  <c r="T842" i="3"/>
  <c r="T874" i="3"/>
  <c r="T510" i="3"/>
  <c r="T574" i="3"/>
  <c r="T606" i="3"/>
  <c r="T670" i="3"/>
  <c r="T766" i="3"/>
  <c r="T881" i="3"/>
  <c r="T926" i="3"/>
  <c r="T933" i="3"/>
  <c r="T942" i="3"/>
  <c r="T949" i="3"/>
  <c r="T1031" i="3"/>
  <c r="T1063" i="3"/>
  <c r="T1089" i="3"/>
  <c r="T889" i="3"/>
  <c r="T930" i="3"/>
  <c r="T994" i="3"/>
  <c r="T1025" i="3"/>
  <c r="T1057" i="3"/>
  <c r="T877" i="3"/>
  <c r="T909" i="3"/>
  <c r="T922" i="3"/>
  <c r="T925" i="3"/>
  <c r="T934" i="3"/>
  <c r="T941" i="3"/>
  <c r="T982" i="3"/>
  <c r="T1147" i="3"/>
  <c r="T873" i="3"/>
  <c r="T905" i="3"/>
  <c r="T961" i="3"/>
  <c r="T970" i="3"/>
  <c r="T1077" i="3"/>
  <c r="T1085" i="3"/>
  <c r="T1087" i="3"/>
  <c r="T1100" i="3"/>
  <c r="T1151" i="3"/>
  <c r="T1107" i="3"/>
  <c r="T1120" i="3"/>
  <c r="T1137" i="3"/>
  <c r="T1870" i="3"/>
  <c r="T1076" i="3"/>
  <c r="T1179" i="3"/>
  <c r="T1361" i="3"/>
  <c r="T1441" i="3"/>
  <c r="T1457" i="3"/>
  <c r="T1473" i="3"/>
  <c r="T1056" i="3"/>
  <c r="T1065" i="3"/>
  <c r="T1129" i="3"/>
  <c r="T1131" i="3"/>
  <c r="T1144" i="3"/>
  <c r="T1127" i="3"/>
  <c r="T1140" i="3"/>
  <c r="T1121" i="3"/>
  <c r="T1197" i="3"/>
  <c r="T1359" i="3"/>
  <c r="T1414" i="3"/>
  <c r="T1416" i="3"/>
  <c r="T1423" i="3"/>
  <c r="T1448" i="3"/>
  <c r="T1455" i="3"/>
  <c r="T1496" i="3"/>
  <c r="T1503" i="3"/>
  <c r="T1510" i="3"/>
  <c r="T1535" i="3"/>
  <c r="T1542" i="3"/>
  <c r="T1757" i="3"/>
  <c r="T1780" i="3"/>
  <c r="T1798" i="3"/>
  <c r="T1357" i="3"/>
  <c r="T1389" i="3"/>
  <c r="T1517" i="3"/>
  <c r="T1533" i="3"/>
  <c r="T1549" i="3"/>
  <c r="U1180" i="3"/>
  <c r="T1394" i="3"/>
  <c r="T1435" i="3"/>
  <c r="T1442" i="3"/>
  <c r="T1444" i="3"/>
  <c r="T1451" i="3"/>
  <c r="T1476" i="3"/>
  <c r="T1522" i="3"/>
  <c r="T1524" i="3"/>
  <c r="T1531" i="3"/>
  <c r="T1538" i="3"/>
  <c r="T1709" i="3"/>
  <c r="T1369" i="3"/>
  <c r="T1417" i="3"/>
  <c r="T1433" i="3"/>
  <c r="T1449" i="3"/>
  <c r="T1465" i="3"/>
  <c r="T1205" i="3"/>
  <c r="T1207" i="3"/>
  <c r="T1217" i="3"/>
  <c r="T1219" i="3"/>
  <c r="T1221" i="3"/>
  <c r="T1237" i="3"/>
  <c r="T1239" i="3"/>
  <c r="T1249" i="3"/>
  <c r="T1251" i="3"/>
  <c r="T1253" i="3"/>
  <c r="T1269" i="3"/>
  <c r="T1271" i="3"/>
  <c r="T1281" i="3"/>
  <c r="T1283" i="3"/>
  <c r="T1285" i="3"/>
  <c r="T1301" i="3"/>
  <c r="T1303" i="3"/>
  <c r="T1313" i="3"/>
  <c r="T1315" i="3"/>
  <c r="T1317" i="3"/>
  <c r="T1333" i="3"/>
  <c r="T1335" i="3"/>
  <c r="T1345" i="3"/>
  <c r="T1347" i="3"/>
  <c r="T1349" i="3"/>
  <c r="T1408" i="3"/>
  <c r="T1415" i="3"/>
  <c r="T1440" i="3"/>
  <c r="T1447" i="3"/>
  <c r="T1454" i="3"/>
  <c r="T1495" i="3"/>
  <c r="T1502" i="3"/>
  <c r="T1527" i="3"/>
  <c r="T1534" i="3"/>
  <c r="T1536" i="3"/>
  <c r="T1766" i="3"/>
  <c r="U1360" i="3"/>
  <c r="T1365" i="3"/>
  <c r="T1413" i="3"/>
  <c r="T1429" i="3"/>
  <c r="T1555" i="3"/>
  <c r="T1587" i="3"/>
  <c r="T1363" i="3"/>
  <c r="T1402" i="3"/>
  <c r="T1404" i="3"/>
  <c r="T1450" i="3"/>
  <c r="T1452" i="3"/>
  <c r="T1459" i="3"/>
  <c r="T1484" i="3"/>
  <c r="T1491" i="3"/>
  <c r="T1532" i="3"/>
  <c r="T1539" i="3"/>
  <c r="T1546" i="3"/>
  <c r="T1677" i="3"/>
  <c r="T1741" i="3"/>
  <c r="T1691" i="3"/>
  <c r="T1723" i="3"/>
  <c r="T1803" i="3"/>
  <c r="T1819" i="3"/>
  <c r="T1835" i="3"/>
  <c r="T1673" i="3"/>
  <c r="T1689" i="3"/>
  <c r="T1705" i="3"/>
  <c r="T1753" i="3"/>
  <c r="T1760" i="3"/>
  <c r="T1801" i="3"/>
  <c r="T1808" i="3"/>
  <c r="T1810" i="3"/>
  <c r="T1840" i="3"/>
  <c r="T1842" i="3"/>
  <c r="T1719" i="3"/>
  <c r="T1751" i="3"/>
  <c r="T1767" i="3"/>
  <c r="T1783" i="3"/>
  <c r="T1799" i="3"/>
  <c r="T1593" i="3"/>
  <c r="T1603" i="3"/>
  <c r="T1605" i="3"/>
  <c r="T1607" i="3"/>
  <c r="T1609" i="3"/>
  <c r="T1625" i="3"/>
  <c r="T1635" i="3"/>
  <c r="T1637" i="3"/>
  <c r="T1639" i="3"/>
  <c r="T1641" i="3"/>
  <c r="T1657" i="3"/>
  <c r="T1667" i="3"/>
  <c r="T1669" i="3"/>
  <c r="T1685" i="3"/>
  <c r="T1701" i="3"/>
  <c r="T1772" i="3"/>
  <c r="T1797" i="3"/>
  <c r="T1804" i="3"/>
  <c r="T1806" i="3"/>
  <c r="T1813" i="3"/>
  <c r="T1854" i="3"/>
  <c r="T1683" i="3"/>
  <c r="T1715" i="3"/>
  <c r="T1763" i="3"/>
  <c r="T1779" i="3"/>
  <c r="T2072" i="3"/>
  <c r="T1697" i="3"/>
  <c r="T1713" i="3"/>
  <c r="T1729" i="3"/>
  <c r="T1738" i="3"/>
  <c r="T1784" i="3"/>
  <c r="T1809" i="3"/>
  <c r="T1816" i="3"/>
  <c r="T1818" i="3"/>
  <c r="T1825" i="3"/>
  <c r="T1679" i="3"/>
  <c r="T1695" i="3"/>
  <c r="T1727" i="3"/>
  <c r="T1807" i="3"/>
  <c r="T1823" i="3"/>
  <c r="T2022" i="3"/>
  <c r="T2070" i="3"/>
  <c r="T2086" i="3"/>
  <c r="T2137" i="3"/>
  <c r="T1886" i="3"/>
  <c r="T2061" i="3"/>
  <c r="T2068" i="3"/>
  <c r="T2093" i="3"/>
  <c r="T2125" i="3"/>
  <c r="T1914" i="3"/>
  <c r="T2113" i="3"/>
  <c r="T2209" i="3"/>
  <c r="T2225" i="3"/>
  <c r="U2533" i="3"/>
  <c r="T1924" i="3"/>
  <c r="T1940" i="3"/>
  <c r="T1942" i="3"/>
  <c r="T1944" i="3"/>
  <c r="T1946" i="3"/>
  <c r="T1956" i="3"/>
  <c r="T2000" i="3"/>
  <c r="T2016" i="3"/>
  <c r="T2032" i="3"/>
  <c r="T2048" i="3"/>
  <c r="T2080" i="3"/>
  <c r="T1890" i="3"/>
  <c r="T1998" i="3"/>
  <c r="T2046" i="3"/>
  <c r="T2062" i="3"/>
  <c r="T2121" i="3"/>
  <c r="T2028" i="3"/>
  <c r="T2044" i="3"/>
  <c r="T2060" i="3"/>
  <c r="T2085" i="3"/>
  <c r="T2092" i="3"/>
  <c r="T1994" i="3"/>
  <c r="T2026" i="3"/>
  <c r="T2042" i="3"/>
  <c r="T2090" i="3"/>
  <c r="T2097" i="3"/>
  <c r="T2287" i="3"/>
  <c r="T2489" i="3"/>
  <c r="U2200" i="3"/>
  <c r="T2205" i="3"/>
  <c r="T2237" i="3"/>
  <c r="T2203" i="3"/>
  <c r="T2219" i="3"/>
  <c r="T2235" i="3"/>
  <c r="T2251" i="3"/>
  <c r="T2553" i="3"/>
  <c r="T2297" i="3"/>
  <c r="T2590" i="3"/>
  <c r="T2199" i="3"/>
  <c r="T2215" i="3"/>
  <c r="T2295" i="3"/>
  <c r="T2662" i="3"/>
  <c r="T2139" i="3"/>
  <c r="T2141" i="3"/>
  <c r="T2197" i="3"/>
  <c r="T2229" i="3"/>
  <c r="T2153" i="3"/>
  <c r="T2155" i="3"/>
  <c r="T2157" i="3"/>
  <c r="T2167" i="3"/>
  <c r="T2169" i="3"/>
  <c r="T2185" i="3"/>
  <c r="T2187" i="3"/>
  <c r="T2189" i="3"/>
  <c r="T2227" i="3"/>
  <c r="T2243" i="3"/>
  <c r="T2445" i="3"/>
  <c r="T2477" i="3"/>
  <c r="T2541" i="3"/>
  <c r="T2546" i="3"/>
  <c r="T2578" i="3"/>
  <c r="T2401" i="3"/>
  <c r="T2497" i="3"/>
  <c r="T2529" i="3"/>
  <c r="T2561" i="3"/>
  <c r="T2566" i="3"/>
  <c r="T2517" i="3"/>
  <c r="T2554" i="3"/>
  <c r="T2586" i="3"/>
  <c r="T2385" i="3"/>
  <c r="T2409" i="3"/>
  <c r="T2505" i="3"/>
  <c r="T2542" i="3"/>
  <c r="T2569" i="3"/>
  <c r="T2574" i="3"/>
  <c r="T2658" i="3"/>
  <c r="T2429" i="3"/>
  <c r="T2461" i="3"/>
  <c r="T2493" i="3"/>
  <c r="U2510" i="3"/>
  <c r="T2525" i="3"/>
  <c r="T2614" i="3"/>
  <c r="T2630" i="3"/>
  <c r="T2377" i="3"/>
  <c r="T2417" i="3"/>
  <c r="T2449" i="3"/>
  <c r="T2550" i="3"/>
  <c r="T2638" i="3"/>
  <c r="T2700" i="3"/>
  <c r="T2373" i="3"/>
  <c r="T2405" i="3"/>
  <c r="T2533" i="3"/>
  <c r="T2538" i="3"/>
  <c r="T2565" i="3"/>
  <c r="T2570" i="3"/>
  <c r="T2602" i="3"/>
  <c r="T2708" i="3"/>
  <c r="T2776" i="3"/>
  <c r="T2682" i="3"/>
  <c r="T2701" i="3"/>
  <c r="T2816" i="3"/>
  <c r="T2678" i="3"/>
  <c r="T2709" i="3"/>
  <c r="T2674" i="3"/>
  <c r="T2690" i="3"/>
  <c r="T2717" i="3"/>
  <c r="T2756" i="3"/>
  <c r="T2804" i="3"/>
  <c r="T2939" i="3"/>
  <c r="T2962" i="3"/>
  <c r="T2985" i="3"/>
  <c r="T2784" i="3"/>
  <c r="T2888" i="3"/>
  <c r="T2952" i="3"/>
  <c r="T2955" i="3"/>
  <c r="T2978" i="3"/>
  <c r="T2904" i="3"/>
  <c r="T2968" i="3"/>
  <c r="T3014" i="3"/>
  <c r="T2768" i="3"/>
  <c r="T2780" i="3"/>
  <c r="T2994" i="3"/>
  <c r="U2716" i="3"/>
  <c r="T2744" i="3"/>
  <c r="T2828" i="3"/>
  <c r="T2856" i="3"/>
  <c r="T2969" i="3"/>
  <c r="T2987" i="3"/>
  <c r="T3010" i="3"/>
  <c r="T2943" i="3"/>
  <c r="T2950" i="3"/>
  <c r="T2973" i="3"/>
  <c r="T2975" i="3"/>
  <c r="T2982" i="3"/>
  <c r="T2989" i="3"/>
  <c r="T2991" i="3"/>
  <c r="T2998" i="3"/>
  <c r="T3007" i="3"/>
  <c r="T2836" i="3"/>
  <c r="T2852" i="3"/>
  <c r="T2868" i="3"/>
  <c r="T2884" i="3"/>
  <c r="T2900" i="3"/>
  <c r="T2916" i="3"/>
  <c r="T2932" i="3"/>
  <c r="T2948" i="3"/>
  <c r="T2964" i="3"/>
  <c r="T2980" i="3"/>
  <c r="T2996" i="3"/>
  <c r="T3096" i="3"/>
  <c r="T2832" i="3"/>
  <c r="T2848" i="3"/>
  <c r="T2864" i="3"/>
  <c r="T2880" i="3"/>
  <c r="T2896" i="3"/>
  <c r="T2912" i="3"/>
  <c r="T2928" i="3"/>
  <c r="T2944" i="3"/>
  <c r="T2960" i="3"/>
  <c r="T2976" i="3"/>
  <c r="T2992" i="3"/>
  <c r="T3008" i="3"/>
  <c r="T2949" i="3"/>
  <c r="T2951" i="3"/>
  <c r="T2958" i="3"/>
  <c r="T2965" i="3"/>
  <c r="T2967" i="3"/>
  <c r="T2974" i="3"/>
  <c r="T2981" i="3"/>
  <c r="T2983" i="3"/>
  <c r="T2990" i="3"/>
  <c r="T2997" i="3"/>
  <c r="T2999" i="3"/>
  <c r="T3006" i="3"/>
  <c r="T3084" i="3"/>
  <c r="T2844" i="3"/>
  <c r="T2860" i="3"/>
  <c r="T2876" i="3"/>
  <c r="T2892" i="3"/>
  <c r="T2908" i="3"/>
  <c r="T2924" i="3"/>
  <c r="T2940" i="3"/>
  <c r="T2956" i="3"/>
  <c r="T2972" i="3"/>
  <c r="T2988" i="3"/>
  <c r="T3004" i="3"/>
  <c r="U2860" i="3"/>
  <c r="T2945" i="3"/>
  <c r="T2947" i="3"/>
  <c r="T2954" i="3"/>
  <c r="T2961" i="3"/>
  <c r="T2963" i="3"/>
  <c r="T2970" i="3"/>
  <c r="T2977" i="3"/>
  <c r="T2979" i="3"/>
  <c r="T2986" i="3"/>
  <c r="T2993" i="3"/>
  <c r="T2995" i="3"/>
  <c r="T3002" i="3"/>
  <c r="T3009" i="3"/>
  <c r="T3108" i="3"/>
  <c r="T3121" i="3"/>
  <c r="T3089" i="3"/>
  <c r="T3137" i="3"/>
  <c r="T3251" i="3"/>
  <c r="T3104" i="3"/>
  <c r="T3092" i="3"/>
  <c r="T3117" i="3"/>
  <c r="T3125" i="3"/>
  <c r="T3085" i="3"/>
  <c r="T3112" i="3"/>
  <c r="T3100" i="3"/>
  <c r="T3149" i="3"/>
  <c r="T3165" i="3"/>
  <c r="T3181" i="3"/>
  <c r="T3197" i="3"/>
  <c r="T3140" i="3"/>
  <c r="T3154" i="3"/>
  <c r="T3156" i="3"/>
  <c r="T3170" i="3"/>
  <c r="T3172" i="3"/>
  <c r="T3186" i="3"/>
  <c r="T3188" i="3"/>
  <c r="T3202" i="3"/>
  <c r="T3204" i="3"/>
  <c r="T3211" i="3"/>
  <c r="T3223" i="3"/>
  <c r="T3230" i="3"/>
  <c r="T3266" i="3"/>
  <c r="T3136" i="3"/>
  <c r="T3145" i="3"/>
  <c r="T3161" i="3"/>
  <c r="T3177" i="3"/>
  <c r="T3193" i="3"/>
  <c r="T3209" i="3"/>
  <c r="T3235" i="3"/>
  <c r="T3247" i="3"/>
  <c r="T3254" i="3"/>
  <c r="T3132" i="3"/>
  <c r="T3150" i="3"/>
  <c r="T3152" i="3"/>
  <c r="T3166" i="3"/>
  <c r="T3168" i="3"/>
  <c r="T3182" i="3"/>
  <c r="T3184" i="3"/>
  <c r="T3198" i="3"/>
  <c r="T3200" i="3"/>
  <c r="T3207" i="3"/>
  <c r="T3214" i="3"/>
  <c r="U3216" i="3"/>
  <c r="T3274" i="3"/>
  <c r="T3141" i="3"/>
  <c r="T3157" i="3"/>
  <c r="T3173" i="3"/>
  <c r="T3189" i="3"/>
  <c r="T3205" i="3"/>
  <c r="T3219" i="3"/>
  <c r="T3231" i="3"/>
  <c r="T3238" i="3"/>
  <c r="T3282" i="3"/>
  <c r="T3319" i="3"/>
  <c r="T3146" i="3"/>
  <c r="T3148" i="3"/>
  <c r="T3162" i="3"/>
  <c r="T3164" i="3"/>
  <c r="T3178" i="3"/>
  <c r="T3180" i="3"/>
  <c r="T3194" i="3"/>
  <c r="T3196" i="3"/>
  <c r="T3243" i="3"/>
  <c r="U3272" i="3"/>
  <c r="T3314" i="3"/>
  <c r="T3153" i="3"/>
  <c r="T3169" i="3"/>
  <c r="T3185" i="3"/>
  <c r="T3201" i="3"/>
  <c r="T3215" i="3"/>
  <c r="T3222" i="3"/>
  <c r="T3142" i="3"/>
  <c r="T3144" i="3"/>
  <c r="T3158" i="3"/>
  <c r="T3160" i="3"/>
  <c r="T3174" i="3"/>
  <c r="T3176" i="3"/>
  <c r="T3190" i="3"/>
  <c r="T3192" i="3"/>
  <c r="T3206" i="3"/>
  <c r="T3208" i="3"/>
  <c r="T3227" i="3"/>
  <c r="T3239" i="3"/>
  <c r="T3246" i="3"/>
  <c r="T3258" i="3"/>
  <c r="T3302" i="3"/>
  <c r="U3324" i="3"/>
  <c r="T3329" i="3"/>
  <c r="T3290" i="3"/>
  <c r="T3322" i="3"/>
  <c r="U3243" i="3"/>
  <c r="T3278" i="3"/>
  <c r="T3310" i="3"/>
  <c r="T3315" i="3"/>
  <c r="U3346" i="3"/>
  <c r="T3298" i="3"/>
  <c r="T3330" i="3"/>
  <c r="T3286" i="3"/>
  <c r="T3318" i="3"/>
  <c r="T3323" i="3"/>
  <c r="T3340" i="3"/>
  <c r="T3306" i="3"/>
  <c r="T3360" i="3"/>
  <c r="U3239" i="3"/>
  <c r="T3294" i="3"/>
  <c r="T3326" i="3"/>
  <c r="T3333" i="3"/>
  <c r="T3349" i="3"/>
  <c r="T3358" i="3"/>
  <c r="T3365" i="3"/>
  <c r="T3394" i="3"/>
  <c r="T3399" i="3"/>
  <c r="T3338" i="3"/>
  <c r="T3341" i="3"/>
  <c r="T3346" i="3"/>
  <c r="U3365" i="3"/>
  <c r="T3375" i="3"/>
  <c r="T3382" i="3"/>
  <c r="T3387" i="3"/>
  <c r="T3353" i="3"/>
  <c r="T3362" i="3"/>
  <c r="T3369" i="3"/>
  <c r="T3415" i="3"/>
  <c r="T3430" i="3"/>
  <c r="T3378" i="3"/>
  <c r="T3390" i="3"/>
  <c r="T3395" i="3"/>
  <c r="T3410" i="3"/>
  <c r="T3350" i="3"/>
  <c r="T3357" i="3"/>
  <c r="T3366" i="3"/>
  <c r="T3383" i="3"/>
  <c r="T3337" i="3"/>
  <c r="T3342" i="3"/>
  <c r="T3345" i="3"/>
  <c r="T3398" i="3"/>
  <c r="T3354" i="3"/>
  <c r="T3361" i="3"/>
  <c r="T3370" i="3"/>
  <c r="T3374" i="3"/>
  <c r="T3379" i="3"/>
  <c r="T3386" i="3"/>
  <c r="T3391" i="3"/>
  <c r="T3419" i="3"/>
  <c r="T3538" i="3"/>
  <c r="T3423" i="3"/>
  <c r="T3528" i="3"/>
  <c r="T3532" i="3"/>
  <c r="T3536" i="3"/>
  <c r="T3427" i="3"/>
  <c r="T3442" i="3"/>
  <c r="T3446" i="3"/>
  <c r="T3450" i="3"/>
  <c r="T3454" i="3"/>
  <c r="T3458" i="3"/>
  <c r="T3462" i="3"/>
  <c r="T3466" i="3"/>
  <c r="T3470" i="3"/>
  <c r="T3474" i="3"/>
  <c r="T3478" i="3"/>
  <c r="T3482" i="3"/>
  <c r="T3486" i="3"/>
  <c r="T3490" i="3"/>
  <c r="T3494" i="3"/>
  <c r="T3498" i="3"/>
  <c r="T3502" i="3"/>
  <c r="T3506" i="3"/>
  <c r="T3510" i="3"/>
  <c r="T3514" i="3"/>
  <c r="T3518" i="3"/>
  <c r="T3522" i="3"/>
  <c r="T3526" i="3"/>
  <c r="T3530" i="3"/>
  <c r="T3534" i="3"/>
  <c r="T3431" i="3"/>
  <c r="U3474" i="3"/>
  <c r="T3435" i="3"/>
  <c r="T3439" i="3"/>
  <c r="T3443" i="3"/>
  <c r="T3447" i="3"/>
  <c r="T3451" i="3"/>
  <c r="T3455" i="3"/>
  <c r="T3459" i="3"/>
  <c r="T3463" i="3"/>
  <c r="T3467" i="3"/>
  <c r="T3471" i="3"/>
  <c r="T3475" i="3"/>
  <c r="T3479" i="3"/>
  <c r="T3483" i="3"/>
  <c r="T3487" i="3"/>
  <c r="T3491" i="3"/>
  <c r="T3495" i="3"/>
  <c r="T3499" i="3"/>
  <c r="T3503" i="3"/>
  <c r="T3507" i="3"/>
  <c r="T3511" i="3"/>
  <c r="T3515" i="3"/>
  <c r="T3519" i="3"/>
  <c r="T3523" i="3"/>
  <c r="T3527" i="3"/>
  <c r="T3531" i="3"/>
  <c r="T3535" i="3"/>
  <c r="T3537" i="3"/>
  <c r="T3411" i="3"/>
  <c r="T3533" i="3"/>
  <c r="T2966" i="3" l="1"/>
  <c r="T2740" i="3"/>
  <c r="T2971" i="3"/>
  <c r="T2840" i="3"/>
  <c r="T2772" i="3"/>
  <c r="T2796" i="3"/>
  <c r="T3000" i="3"/>
  <c r="T2720" i="3"/>
  <c r="T2501" i="3"/>
  <c r="T2545" i="3"/>
  <c r="T2594" i="3"/>
  <c r="T2397" i="3"/>
  <c r="U2500" i="3"/>
  <c r="T2485" i="3"/>
  <c r="T2670" i="3"/>
  <c r="U2538" i="3"/>
  <c r="S2538" i="3" s="1"/>
  <c r="T2183" i="3"/>
  <c r="T2151" i="3"/>
  <c r="T2369" i="3"/>
  <c r="T2265" i="3"/>
  <c r="T2521" i="3"/>
  <c r="T2271" i="3"/>
  <c r="T1898" i="3"/>
  <c r="T2012" i="3"/>
  <c r="T2101" i="3"/>
  <c r="T1962" i="3"/>
  <c r="T1930" i="3"/>
  <c r="T2050" i="3"/>
  <c r="T2052" i="3"/>
  <c r="T1974" i="3"/>
  <c r="T1904" i="3"/>
  <c r="T1777" i="3"/>
  <c r="S1777" i="3" s="1"/>
  <c r="T2008" i="3"/>
  <c r="T1852" i="3"/>
  <c r="T1765" i="3"/>
  <c r="T1655" i="3"/>
  <c r="T1623" i="3"/>
  <c r="T1992" i="3"/>
  <c r="T1671" i="3"/>
  <c r="S1671" i="3" s="1"/>
  <c r="T1794" i="3"/>
  <c r="S1794" i="3" s="1"/>
  <c r="T1589" i="3"/>
  <c r="U1684" i="3"/>
  <c r="T1530" i="3"/>
  <c r="T1443" i="3"/>
  <c r="T1541" i="3"/>
  <c r="T1748" i="3"/>
  <c r="T1488" i="3"/>
  <c r="S1488" i="3" s="1"/>
  <c r="T1406" i="3"/>
  <c r="S1406" i="3" s="1"/>
  <c r="T1331" i="3"/>
  <c r="T1299" i="3"/>
  <c r="T1267" i="3"/>
  <c r="T1235" i="3"/>
  <c r="T1203" i="3"/>
  <c r="T1353" i="3"/>
  <c r="T1492" i="3"/>
  <c r="S1492" i="3" s="1"/>
  <c r="T1410" i="3"/>
  <c r="T1437" i="3"/>
  <c r="T1734" i="3"/>
  <c r="T1494" i="3"/>
  <c r="T1407" i="3"/>
  <c r="T1125" i="3"/>
  <c r="T1049" i="3"/>
  <c r="T1148" i="3"/>
  <c r="T1105" i="3"/>
  <c r="T1083" i="3"/>
  <c r="T1015" i="3"/>
  <c r="T1563" i="3"/>
  <c r="T985" i="3"/>
  <c r="T1128" i="3"/>
  <c r="U951" i="3"/>
  <c r="T474" i="3"/>
  <c r="S474" i="3" s="1"/>
  <c r="T586" i="3"/>
  <c r="S586" i="3" s="1"/>
  <c r="T662" i="3"/>
  <c r="T898" i="3"/>
  <c r="T686" i="3"/>
  <c r="T806" i="3"/>
  <c r="T236" i="3"/>
  <c r="T75" i="3"/>
  <c r="T105" i="3"/>
  <c r="T40" i="3"/>
  <c r="T243" i="3"/>
  <c r="T215" i="3"/>
  <c r="T322" i="3"/>
  <c r="T189" i="3"/>
  <c r="T3005" i="3"/>
  <c r="T2959" i="3"/>
  <c r="T2984" i="3"/>
  <c r="T2953" i="3"/>
  <c r="T2820" i="3"/>
  <c r="T2728" i="3"/>
  <c r="T2760" i="3"/>
  <c r="T2936" i="3"/>
  <c r="T2693" i="3"/>
  <c r="T2469" i="3"/>
  <c r="T2513" i="3"/>
  <c r="T2562" i="3"/>
  <c r="T2381" i="3"/>
  <c r="T2473" i="3"/>
  <c r="T2453" i="3"/>
  <c r="T2626" i="3"/>
  <c r="T2275" i="3"/>
  <c r="T2173" i="3"/>
  <c r="T2277" i="3"/>
  <c r="T2341" i="3"/>
  <c r="S2341" i="3" s="1"/>
  <c r="T2217" i="3"/>
  <c r="T2285" i="3"/>
  <c r="T2255" i="3"/>
  <c r="T1882" i="3"/>
  <c r="T1894" i="3"/>
  <c r="T2089" i="3"/>
  <c r="T1960" i="3"/>
  <c r="S1960" i="3" s="1"/>
  <c r="T1928" i="3"/>
  <c r="S1928" i="3" s="1"/>
  <c r="T2034" i="3"/>
  <c r="T2036" i="3"/>
  <c r="U1863" i="3"/>
  <c r="T1862" i="3"/>
  <c r="T1770" i="3"/>
  <c r="T1811" i="3"/>
  <c r="T1845" i="3"/>
  <c r="T1758" i="3"/>
  <c r="T1653" i="3"/>
  <c r="T1621" i="3"/>
  <c r="T1888" i="3"/>
  <c r="T1591" i="3"/>
  <c r="T1769" i="3"/>
  <c r="T2081" i="3"/>
  <c r="T1675" i="3"/>
  <c r="S1675" i="3" s="1"/>
  <c r="T1500" i="3"/>
  <c r="S1500" i="3" s="1"/>
  <c r="T1418" i="3"/>
  <c r="T1461" i="3"/>
  <c r="T1725" i="3"/>
  <c r="T1486" i="3"/>
  <c r="T1399" i="3"/>
  <c r="T1329" i="3"/>
  <c r="T1297" i="3"/>
  <c r="S1297" i="3" s="1"/>
  <c r="T1265" i="3"/>
  <c r="S1265" i="3" s="1"/>
  <c r="T1233" i="3"/>
  <c r="T1579" i="3"/>
  <c r="T1773" i="3"/>
  <c r="T1490" i="3"/>
  <c r="T1403" i="3"/>
  <c r="T1421" i="3"/>
  <c r="T1551" i="3"/>
  <c r="S1551" i="3" s="1"/>
  <c r="T1464" i="3"/>
  <c r="S1464" i="3" s="1"/>
  <c r="T1382" i="3"/>
  <c r="T1108" i="3"/>
  <c r="T1033" i="3"/>
  <c r="T1101" i="3"/>
  <c r="T1029" i="3"/>
  <c r="T986" i="3"/>
  <c r="T998" i="3"/>
  <c r="S998" i="3" s="1"/>
  <c r="T1053" i="3"/>
  <c r="S1053" i="3" s="1"/>
  <c r="T978" i="3"/>
  <c r="T997" i="3"/>
  <c r="T862" i="3"/>
  <c r="T1145" i="3"/>
  <c r="T522" i="3"/>
  <c r="T566" i="3"/>
  <c r="T839" i="3"/>
  <c r="T426" i="3"/>
  <c r="T582" i="3"/>
  <c r="T204" i="3"/>
  <c r="T19" i="3"/>
  <c r="T81" i="3"/>
  <c r="T151" i="3"/>
  <c r="T203" i="3"/>
  <c r="T167" i="3"/>
  <c r="S167" i="3" s="1"/>
  <c r="T319" i="3"/>
  <c r="T165" i="3"/>
  <c r="T2957" i="3"/>
  <c r="T2920" i="3"/>
  <c r="T2808" i="3"/>
  <c r="T3001" i="3"/>
  <c r="T3003" i="3"/>
  <c r="T2752" i="3"/>
  <c r="T2872" i="3"/>
  <c r="T2686" i="3"/>
  <c r="T2437" i="3"/>
  <c r="T2481" i="3"/>
  <c r="T2557" i="3"/>
  <c r="U2356" i="3"/>
  <c r="T2441" i="3"/>
  <c r="T2421" i="3"/>
  <c r="S2421" i="3" s="1"/>
  <c r="T2610" i="3"/>
  <c r="T2259" i="3"/>
  <c r="T2171" i="3"/>
  <c r="T2245" i="3"/>
  <c r="T2309" i="3"/>
  <c r="T2135" i="3"/>
  <c r="T2253" i="3"/>
  <c r="T2239" i="3"/>
  <c r="S2239" i="3" s="1"/>
  <c r="T2109" i="3"/>
  <c r="S2109" i="3" s="1"/>
  <c r="T2457" i="3"/>
  <c r="T2087" i="3"/>
  <c r="T1958" i="3"/>
  <c r="T1926" i="3"/>
  <c r="T2002" i="3"/>
  <c r="T1910" i="3"/>
  <c r="T1839" i="3"/>
  <c r="S1839" i="3" s="1"/>
  <c r="T1850" i="3"/>
  <c r="S1850" i="3" s="1"/>
  <c r="T1768" i="3"/>
  <c r="T1795" i="3"/>
  <c r="T1838" i="3"/>
  <c r="T1756" i="3"/>
  <c r="T1651" i="3"/>
  <c r="T1619" i="3"/>
  <c r="T1876" i="3"/>
  <c r="S1876" i="3" s="1"/>
  <c r="T1849" i="3"/>
  <c r="S1849" i="3" s="1"/>
  <c r="T1762" i="3"/>
  <c r="T1851" i="3"/>
  <c r="T1764" i="3"/>
  <c r="T1498" i="3"/>
  <c r="T1411" i="3"/>
  <c r="T1445" i="3"/>
  <c r="T1543" i="3"/>
  <c r="T1456" i="3"/>
  <c r="S1456" i="3" s="1"/>
  <c r="T1351" i="3"/>
  <c r="T1319" i="3"/>
  <c r="T1287" i="3"/>
  <c r="T1255" i="3"/>
  <c r="T1223" i="3"/>
  <c r="T1545" i="3"/>
  <c r="T1750" i="3"/>
  <c r="T1483" i="3"/>
  <c r="S1483" i="3" s="1"/>
  <c r="T1396" i="3"/>
  <c r="T1405" i="3"/>
  <c r="T1544" i="3"/>
  <c r="T1462" i="3"/>
  <c r="T1375" i="3"/>
  <c r="T1157" i="3"/>
  <c r="T1489" i="3"/>
  <c r="T1084" i="3"/>
  <c r="S1084" i="3" s="1"/>
  <c r="T1163" i="3"/>
  <c r="T977" i="3"/>
  <c r="T989" i="3"/>
  <c r="T1021" i="3"/>
  <c r="T969" i="3"/>
  <c r="T990" i="3"/>
  <c r="T830" i="3"/>
  <c r="T896" i="3"/>
  <c r="S896" i="3" s="1"/>
  <c r="T478" i="3"/>
  <c r="T502" i="3"/>
  <c r="T738" i="3"/>
  <c r="T960" i="3"/>
  <c r="T550" i="3"/>
  <c r="T172" i="3"/>
  <c r="T297" i="3"/>
  <c r="T41" i="3"/>
  <c r="T39" i="3"/>
  <c r="T224" i="3"/>
  <c r="T296" i="3"/>
  <c r="T271" i="3"/>
  <c r="T125" i="3"/>
  <c r="T450" i="3"/>
  <c r="T706" i="3"/>
  <c r="S706" i="3" s="1"/>
  <c r="T858" i="3"/>
  <c r="T860" i="3"/>
  <c r="T140" i="3"/>
  <c r="T273" i="3"/>
  <c r="T17" i="3"/>
  <c r="T43" i="3"/>
  <c r="T160" i="3"/>
  <c r="T240" i="3"/>
  <c r="S240" i="3" s="1"/>
  <c r="T183" i="3"/>
  <c r="T101" i="3"/>
  <c r="T482" i="3"/>
  <c r="T730" i="3"/>
  <c r="T754" i="3"/>
  <c r="T108" i="3"/>
  <c r="T233" i="3"/>
  <c r="T179" i="3"/>
  <c r="T144" i="3"/>
  <c r="T48" i="3"/>
  <c r="T184" i="3"/>
  <c r="T317" i="3"/>
  <c r="T61" i="3"/>
  <c r="T422" i="3"/>
  <c r="T698" i="3"/>
  <c r="T722" i="3"/>
  <c r="T76" i="3"/>
  <c r="S76" i="3" s="1"/>
  <c r="T209" i="3"/>
  <c r="T147" i="3"/>
  <c r="T64" i="3"/>
  <c r="T8" i="3"/>
  <c r="T136" i="3"/>
  <c r="T293" i="3"/>
  <c r="T37" i="3"/>
  <c r="S37" i="3" s="1"/>
  <c r="T846" i="3"/>
  <c r="S846" i="3" s="1"/>
  <c r="T1006" i="3"/>
  <c r="T300" i="3"/>
  <c r="T44" i="3"/>
  <c r="T169" i="3"/>
  <c r="T91" i="3"/>
  <c r="T307" i="3"/>
  <c r="T346" i="3"/>
  <c r="S346" i="3" s="1"/>
  <c r="T56" i="3"/>
  <c r="T253" i="3"/>
  <c r="U3470" i="3"/>
  <c r="U3402" i="3"/>
  <c r="U3210" i="3"/>
  <c r="U3339" i="3"/>
  <c r="U3214" i="3"/>
  <c r="S3214" i="3" s="1"/>
  <c r="U3319" i="3"/>
  <c r="S3319" i="3" s="1"/>
  <c r="U3196" i="3"/>
  <c r="U3097" i="3"/>
  <c r="U3268" i="3"/>
  <c r="U3061" i="3"/>
  <c r="U3038" i="3"/>
  <c r="U2744" i="3"/>
  <c r="U2767" i="3"/>
  <c r="U2694" i="3"/>
  <c r="U2377" i="3"/>
  <c r="S2377" i="3" s="1"/>
  <c r="U2530" i="3"/>
  <c r="U2364" i="3"/>
  <c r="U2310" i="3"/>
  <c r="U2546" i="3"/>
  <c r="U1893" i="3"/>
  <c r="U1336" i="3"/>
  <c r="U716" i="3"/>
  <c r="U558" i="3"/>
  <c r="U510" i="3"/>
  <c r="U3527" i="3"/>
  <c r="S3527" i="3" s="1"/>
  <c r="U3442" i="3"/>
  <c r="U3425" i="3"/>
  <c r="U3386" i="3"/>
  <c r="U3391" i="3"/>
  <c r="S3391" i="3" s="1"/>
  <c r="S3286" i="3"/>
  <c r="U3211" i="3"/>
  <c r="U3204" i="3"/>
  <c r="U3092" i="3"/>
  <c r="U3115" i="3"/>
  <c r="U3052" i="3"/>
  <c r="U3022" i="3"/>
  <c r="U3071" i="3"/>
  <c r="U2857" i="3"/>
  <c r="U2861" i="3"/>
  <c r="U2932" i="3"/>
  <c r="U2691" i="3"/>
  <c r="S2533" i="3"/>
  <c r="U2475" i="3"/>
  <c r="U1642" i="3"/>
  <c r="S1524" i="3"/>
  <c r="U1304" i="3"/>
  <c r="S510" i="3"/>
  <c r="U832" i="3"/>
  <c r="U759" i="3"/>
  <c r="U89" i="3"/>
  <c r="U99" i="3"/>
  <c r="U116" i="3"/>
  <c r="U615" i="3"/>
  <c r="U3281" i="3"/>
  <c r="U3048" i="3"/>
  <c r="U2679" i="3"/>
  <c r="U2321" i="3"/>
  <c r="U2456" i="3"/>
  <c r="U2172" i="3"/>
  <c r="U1989" i="3"/>
  <c r="U1610" i="3"/>
  <c r="U1272" i="3"/>
  <c r="U3495" i="3"/>
  <c r="S3495" i="3" s="1"/>
  <c r="U3414" i="3"/>
  <c r="U3387" i="3"/>
  <c r="U3430" i="3"/>
  <c r="U3341" i="3"/>
  <c r="U3295" i="3"/>
  <c r="U3307" i="3"/>
  <c r="U3259" i="3"/>
  <c r="U3133" i="3"/>
  <c r="U3039" i="3"/>
  <c r="U2853" i="3"/>
  <c r="U2939" i="3"/>
  <c r="U2943" i="3"/>
  <c r="S2943" i="3" s="1"/>
  <c r="U2816" i="3"/>
  <c r="U2685" i="3"/>
  <c r="U2585" i="3"/>
  <c r="U2606" i="3"/>
  <c r="U2615" i="3"/>
  <c r="U2486" i="3"/>
  <c r="U2476" i="3"/>
  <c r="U2450" i="3"/>
  <c r="U2489" i="3"/>
  <c r="U1559" i="3"/>
  <c r="U1240" i="3"/>
  <c r="U1026" i="3"/>
  <c r="U1029" i="3"/>
  <c r="U399" i="3"/>
  <c r="U731" i="3"/>
  <c r="S3239" i="3"/>
  <c r="U3523" i="3"/>
  <c r="U3405" i="3"/>
  <c r="S3353" i="3"/>
  <c r="U3266" i="3"/>
  <c r="S3266" i="3" s="1"/>
  <c r="U3107" i="3"/>
  <c r="U2963" i="3"/>
  <c r="U2639" i="3"/>
  <c r="U1362" i="3"/>
  <c r="U820" i="3"/>
  <c r="U3491" i="3"/>
  <c r="U3534" i="3"/>
  <c r="S3534" i="3" s="1"/>
  <c r="U3382" i="3"/>
  <c r="U3353" i="3"/>
  <c r="U3284" i="3"/>
  <c r="U3301" i="3"/>
  <c r="U3315" i="3"/>
  <c r="U3290" i="3"/>
  <c r="S3290" i="3" s="1"/>
  <c r="U3302" i="3"/>
  <c r="S3302" i="3" s="1"/>
  <c r="U3277" i="3"/>
  <c r="U3124" i="3"/>
  <c r="U3152" i="3"/>
  <c r="U3085" i="3"/>
  <c r="U3165" i="3"/>
  <c r="U3025" i="3"/>
  <c r="U3041" i="3"/>
  <c r="U3099" i="3"/>
  <c r="U2912" i="3"/>
  <c r="U2791" i="3"/>
  <c r="U2799" i="3"/>
  <c r="U2769" i="3"/>
  <c r="U2609" i="3"/>
  <c r="U2409" i="3"/>
  <c r="U2554" i="3"/>
  <c r="U2406" i="3"/>
  <c r="U2128" i="3"/>
  <c r="U2043" i="3"/>
  <c r="U1208" i="3"/>
  <c r="U925" i="3"/>
  <c r="S925" i="3" s="1"/>
  <c r="U719" i="3"/>
  <c r="U514" i="3"/>
  <c r="U651" i="3"/>
  <c r="U339" i="3"/>
  <c r="U217" i="3"/>
  <c r="U3463" i="3"/>
  <c r="S3463" i="3" s="1"/>
  <c r="U3506" i="3"/>
  <c r="U3383" i="3"/>
  <c r="S3383" i="3" s="1"/>
  <c r="U3329" i="3"/>
  <c r="S3329" i="3" s="1"/>
  <c r="U3279" i="3"/>
  <c r="U3310" i="3"/>
  <c r="U3120" i="3"/>
  <c r="U3173" i="3"/>
  <c r="S3211" i="3"/>
  <c r="U3023" i="3"/>
  <c r="U3010" i="3"/>
  <c r="S3010" i="3" s="1"/>
  <c r="S3092" i="3"/>
  <c r="U3079" i="3"/>
  <c r="U2935" i="3"/>
  <c r="U2783" i="3"/>
  <c r="U2800" i="3"/>
  <c r="U2745" i="3"/>
  <c r="U2741" i="3"/>
  <c r="U2607" i="3"/>
  <c r="S2708" i="3"/>
  <c r="U2604" i="3"/>
  <c r="U2429" i="3"/>
  <c r="U2322" i="3"/>
  <c r="U1153" i="3"/>
  <c r="U1105" i="3"/>
  <c r="U630" i="3"/>
  <c r="U817" i="3"/>
  <c r="U760" i="3"/>
  <c r="U434" i="3"/>
  <c r="U141" i="3"/>
  <c r="U3128" i="3"/>
  <c r="U3459" i="3"/>
  <c r="S3459" i="3" s="1"/>
  <c r="U3502" i="3"/>
  <c r="S3502" i="3" s="1"/>
  <c r="U3242" i="3"/>
  <c r="U3330" i="3"/>
  <c r="U3246" i="3"/>
  <c r="U3241" i="3"/>
  <c r="U3177" i="3"/>
  <c r="U3140" i="3"/>
  <c r="S3140" i="3" s="1"/>
  <c r="U3047" i="3"/>
  <c r="U3192" i="3"/>
  <c r="S3192" i="3" s="1"/>
  <c r="U2740" i="3"/>
  <c r="U2979" i="3"/>
  <c r="U2709" i="3"/>
  <c r="U2669" i="3"/>
  <c r="U2574" i="3"/>
  <c r="U2432" i="3"/>
  <c r="U2539" i="3"/>
  <c r="U2384" i="3"/>
  <c r="U2323" i="3"/>
  <c r="U1939" i="3"/>
  <c r="U1578" i="3"/>
  <c r="U1372" i="3"/>
  <c r="U1025" i="3"/>
  <c r="U933" i="3"/>
  <c r="S933" i="3" s="1"/>
  <c r="U618" i="3"/>
  <c r="S618" i="3" s="1"/>
  <c r="U3535" i="3"/>
  <c r="U3531" i="3"/>
  <c r="U3416" i="3"/>
  <c r="U3429" i="3"/>
  <c r="U3412" i="3"/>
  <c r="U3532" i="3"/>
  <c r="S3532" i="3" s="1"/>
  <c r="U3528" i="3"/>
  <c r="U3524" i="3"/>
  <c r="U3520" i="3"/>
  <c r="U3516" i="3"/>
  <c r="U3512" i="3"/>
  <c r="U3508" i="3"/>
  <c r="U3504" i="3"/>
  <c r="U3500" i="3"/>
  <c r="U3496" i="3"/>
  <c r="U3492" i="3"/>
  <c r="U3488" i="3"/>
  <c r="U3484" i="3"/>
  <c r="U3480" i="3"/>
  <c r="U3476" i="3"/>
  <c r="U3472" i="3"/>
  <c r="U3468" i="3"/>
  <c r="U3464" i="3"/>
  <c r="U3460" i="3"/>
  <c r="U3456" i="3"/>
  <c r="U3452" i="3"/>
  <c r="U3448" i="3"/>
  <c r="U3444" i="3"/>
  <c r="U3440" i="3"/>
  <c r="U3408" i="3"/>
  <c r="U3536" i="3"/>
  <c r="S3536" i="3" s="1"/>
  <c r="U3436" i="3"/>
  <c r="U3396" i="3"/>
  <c r="U3388" i="3"/>
  <c r="U3380" i="3"/>
  <c r="U3372" i="3"/>
  <c r="U3368" i="3"/>
  <c r="U3364" i="3"/>
  <c r="U3360" i="3"/>
  <c r="U3356" i="3"/>
  <c r="U3352" i="3"/>
  <c r="U3348" i="3"/>
  <c r="U3432" i="3"/>
  <c r="U3417" i="3"/>
  <c r="U3404" i="3"/>
  <c r="U3428" i="3"/>
  <c r="U3533" i="3"/>
  <c r="S3533" i="3" s="1"/>
  <c r="U3529" i="3"/>
  <c r="U3525" i="3"/>
  <c r="U3521" i="3"/>
  <c r="U3517" i="3"/>
  <c r="U3513" i="3"/>
  <c r="U3509" i="3"/>
  <c r="U3505" i="3"/>
  <c r="U3501" i="3"/>
  <c r="U3497" i="3"/>
  <c r="U3493" i="3"/>
  <c r="U3489" i="3"/>
  <c r="U3485" i="3"/>
  <c r="U3481" i="3"/>
  <c r="U3477" i="3"/>
  <c r="U3473" i="3"/>
  <c r="U3469" i="3"/>
  <c r="U3465" i="3"/>
  <c r="U3461" i="3"/>
  <c r="U3457" i="3"/>
  <c r="U3453" i="3"/>
  <c r="U3449" i="3"/>
  <c r="U3445" i="3"/>
  <c r="U3441" i="3"/>
  <c r="U3424" i="3"/>
  <c r="U3376" i="3"/>
  <c r="U3355" i="3"/>
  <c r="U3332" i="3"/>
  <c r="U3400" i="3"/>
  <c r="U3362" i="3"/>
  <c r="U3420" i="3"/>
  <c r="U3392" i="3"/>
  <c r="U3358" i="3"/>
  <c r="S3358" i="3" s="1"/>
  <c r="U3344" i="3"/>
  <c r="U3336" i="3"/>
  <c r="U3363" i="3"/>
  <c r="U3437" i="3"/>
  <c r="U3384" i="3"/>
  <c r="U3331" i="3"/>
  <c r="U3359" i="3"/>
  <c r="U3342" i="3"/>
  <c r="U3328" i="3"/>
  <c r="U3340" i="3"/>
  <c r="S3340" i="3" s="1"/>
  <c r="U3276" i="3"/>
  <c r="U3209" i="3"/>
  <c r="S3209" i="3" s="1"/>
  <c r="U3205" i="3"/>
  <c r="U3201" i="3"/>
  <c r="U3197" i="3"/>
  <c r="U3366" i="3"/>
  <c r="S3366" i="3" s="1"/>
  <c r="U3206" i="3"/>
  <c r="S3206" i="3" s="1"/>
  <c r="U3202" i="3"/>
  <c r="U3198" i="3"/>
  <c r="U3194" i="3"/>
  <c r="U3190" i="3"/>
  <c r="U3186" i="3"/>
  <c r="U3182" i="3"/>
  <c r="S3182" i="3" s="1"/>
  <c r="U3178" i="3"/>
  <c r="S3178" i="3" s="1"/>
  <c r="U3174" i="3"/>
  <c r="S3174" i="3" s="1"/>
  <c r="U3170" i="3"/>
  <c r="S3170" i="3" s="1"/>
  <c r="U3166" i="3"/>
  <c r="U3162" i="3"/>
  <c r="U3158" i="3"/>
  <c r="U3154" i="3"/>
  <c r="U3150" i="3"/>
  <c r="S3150" i="3" s="1"/>
  <c r="U3146" i="3"/>
  <c r="U3142" i="3"/>
  <c r="S3142" i="3" s="1"/>
  <c r="U3138" i="3"/>
  <c r="U3134" i="3"/>
  <c r="U3130" i="3"/>
  <c r="U3126" i="3"/>
  <c r="U3122" i="3"/>
  <c r="U3118" i="3"/>
  <c r="U3260" i="3"/>
  <c r="U3229" i="3"/>
  <c r="U3203" i="3"/>
  <c r="U3187" i="3"/>
  <c r="U3171" i="3"/>
  <c r="U3155" i="3"/>
  <c r="U3139" i="3"/>
  <c r="U3114" i="3"/>
  <c r="U3102" i="3"/>
  <c r="U3094" i="3"/>
  <c r="U3350" i="3"/>
  <c r="U3245" i="3"/>
  <c r="U3207" i="3"/>
  <c r="U3191" i="3"/>
  <c r="U3175" i="3"/>
  <c r="U3159" i="3"/>
  <c r="U3143" i="3"/>
  <c r="U3110" i="3"/>
  <c r="U3221" i="3"/>
  <c r="U3195" i="3"/>
  <c r="U3179" i="3"/>
  <c r="U3163" i="3"/>
  <c r="U3147" i="3"/>
  <c r="U3123" i="3"/>
  <c r="U3237" i="3"/>
  <c r="U3127" i="3"/>
  <c r="U3106" i="3"/>
  <c r="U3098" i="3"/>
  <c r="U3213" i="3"/>
  <c r="U3199" i="3"/>
  <c r="U3183" i="3"/>
  <c r="U3167" i="3"/>
  <c r="U3151" i="3"/>
  <c r="U3131" i="3"/>
  <c r="U3135" i="3"/>
  <c r="U3008" i="3"/>
  <c r="U3004" i="3"/>
  <c r="U3000" i="3"/>
  <c r="U2996" i="3"/>
  <c r="S2996" i="3" s="1"/>
  <c r="U2992" i="3"/>
  <c r="S2992" i="3" s="1"/>
  <c r="U2988" i="3"/>
  <c r="S2988" i="3" s="1"/>
  <c r="U2984" i="3"/>
  <c r="U2980" i="3"/>
  <c r="U2976" i="3"/>
  <c r="U2972" i="3"/>
  <c r="U2968" i="3"/>
  <c r="U2964" i="3"/>
  <c r="U2960" i="3"/>
  <c r="S2960" i="3" s="1"/>
  <c r="U2956" i="3"/>
  <c r="S2956" i="3" s="1"/>
  <c r="U2952" i="3"/>
  <c r="S2952" i="3" s="1"/>
  <c r="U2948" i="3"/>
  <c r="U2944" i="3"/>
  <c r="U2940" i="3"/>
  <c r="U3016" i="3"/>
  <c r="U3084" i="3"/>
  <c r="U3009" i="3"/>
  <c r="S3009" i="3" s="1"/>
  <c r="U3005" i="3"/>
  <c r="U3001" i="3"/>
  <c r="S3001" i="3" s="1"/>
  <c r="U2997" i="3"/>
  <c r="U2993" i="3"/>
  <c r="U2989" i="3"/>
  <c r="S2989" i="3" s="1"/>
  <c r="U2985" i="3"/>
  <c r="U2981" i="3"/>
  <c r="S2981" i="3" s="1"/>
  <c r="U2977" i="3"/>
  <c r="S2977" i="3" s="1"/>
  <c r="U2973" i="3"/>
  <c r="S2973" i="3" s="1"/>
  <c r="U2969" i="3"/>
  <c r="S2969" i="3" s="1"/>
  <c r="U2965" i="3"/>
  <c r="U2961" i="3"/>
  <c r="S2961" i="3" s="1"/>
  <c r="U3253" i="3"/>
  <c r="U3006" i="3"/>
  <c r="U2990" i="3"/>
  <c r="U2974" i="3"/>
  <c r="S2974" i="3" s="1"/>
  <c r="U2958" i="3"/>
  <c r="U2942" i="3"/>
  <c r="U2926" i="3"/>
  <c r="U2910" i="3"/>
  <c r="U2894" i="3"/>
  <c r="U2878" i="3"/>
  <c r="U2862" i="3"/>
  <c r="U2846" i="3"/>
  <c r="U2830" i="3"/>
  <c r="U2798" i="3"/>
  <c r="U2802" i="3"/>
  <c r="U2994" i="3"/>
  <c r="U2978" i="3"/>
  <c r="U2962" i="3"/>
  <c r="S2962" i="3" s="1"/>
  <c r="U2946" i="3"/>
  <c r="U2930" i="3"/>
  <c r="U2914" i="3"/>
  <c r="U2898" i="3"/>
  <c r="U2882" i="3"/>
  <c r="U2866" i="3"/>
  <c r="U2850" i="3"/>
  <c r="U2834" i="3"/>
  <c r="U2806" i="3"/>
  <c r="U2810" i="3"/>
  <c r="U2818" i="3"/>
  <c r="U2786" i="3"/>
  <c r="U3002" i="3"/>
  <c r="S3002" i="3" s="1"/>
  <c r="U2986" i="3"/>
  <c r="U2970" i="3"/>
  <c r="U2954" i="3"/>
  <c r="U2938" i="3"/>
  <c r="U2922" i="3"/>
  <c r="U2906" i="3"/>
  <c r="U2890" i="3"/>
  <c r="U2874" i="3"/>
  <c r="U2858" i="3"/>
  <c r="U2842" i="3"/>
  <c r="U2822" i="3"/>
  <c r="U2790" i="3"/>
  <c r="U2966" i="3"/>
  <c r="S2966" i="3" s="1"/>
  <c r="U2902" i="3"/>
  <c r="U2838" i="3"/>
  <c r="U2746" i="3"/>
  <c r="U2950" i="3"/>
  <c r="U2886" i="3"/>
  <c r="U2782" i="3"/>
  <c r="U2730" i="3"/>
  <c r="U2998" i="3"/>
  <c r="S2998" i="3" s="1"/>
  <c r="U2934" i="3"/>
  <c r="U2870" i="3"/>
  <c r="U2814" i="3"/>
  <c r="U2794" i="3"/>
  <c r="U2715" i="3"/>
  <c r="U2707" i="3"/>
  <c r="U2699" i="3"/>
  <c r="U2982" i="3"/>
  <c r="S2982" i="3" s="1"/>
  <c r="U2918" i="3"/>
  <c r="U2854" i="3"/>
  <c r="U2826" i="3"/>
  <c r="U2762" i="3"/>
  <c r="U2718" i="3"/>
  <c r="U2652" i="3"/>
  <c r="U2620" i="3"/>
  <c r="U2616" i="3"/>
  <c r="U2573" i="3"/>
  <c r="U2680" i="3"/>
  <c r="U2656" i="3"/>
  <c r="U2624" i="3"/>
  <c r="U2660" i="3"/>
  <c r="U2628" i="3"/>
  <c r="U2570" i="3"/>
  <c r="U2566" i="3"/>
  <c r="S2566" i="3" s="1"/>
  <c r="U2766" i="3"/>
  <c r="U2684" i="3"/>
  <c r="U2664" i="3"/>
  <c r="U2632" i="3"/>
  <c r="U2668" i="3"/>
  <c r="U2636" i="3"/>
  <c r="U2778" i="3"/>
  <c r="U2688" i="3"/>
  <c r="U2672" i="3"/>
  <c r="U2640" i="3"/>
  <c r="U2644" i="3"/>
  <c r="U2572" i="3"/>
  <c r="U2568" i="3"/>
  <c r="U2564" i="3"/>
  <c r="U2560" i="3"/>
  <c r="U2556" i="3"/>
  <c r="U2552" i="3"/>
  <c r="U2548" i="3"/>
  <c r="U2544" i="3"/>
  <c r="U2540" i="3"/>
  <c r="U2648" i="3"/>
  <c r="U2383" i="3"/>
  <c r="U2676" i="3"/>
  <c r="U2596" i="3"/>
  <c r="U2343" i="3"/>
  <c r="U2327" i="3"/>
  <c r="U2311" i="3"/>
  <c r="U2301" i="3"/>
  <c r="U2297" i="3"/>
  <c r="U2293" i="3"/>
  <c r="U2289" i="3"/>
  <c r="U2285" i="3"/>
  <c r="S2285" i="3" s="1"/>
  <c r="U2281" i="3"/>
  <c r="U2277" i="3"/>
  <c r="S2277" i="3" s="1"/>
  <c r="U2273" i="3"/>
  <c r="U2269" i="3"/>
  <c r="U2265" i="3"/>
  <c r="U2261" i="3"/>
  <c r="U2257" i="3"/>
  <c r="U2253" i="3"/>
  <c r="S2253" i="3" s="1"/>
  <c r="U2249" i="3"/>
  <c r="U2245" i="3"/>
  <c r="S2245" i="3" s="1"/>
  <c r="U2241" i="3"/>
  <c r="U2237" i="3"/>
  <c r="U2233" i="3"/>
  <c r="U2229" i="3"/>
  <c r="U2225" i="3"/>
  <c r="U2221" i="3"/>
  <c r="U2217" i="3"/>
  <c r="S2217" i="3" s="1"/>
  <c r="U2213" i="3"/>
  <c r="U2209" i="3"/>
  <c r="U2205" i="3"/>
  <c r="U2201" i="3"/>
  <c r="U2197" i="3"/>
  <c r="U2580" i="3"/>
  <c r="U2351" i="3"/>
  <c r="U2319" i="3"/>
  <c r="U2295" i="3"/>
  <c r="S2295" i="3" s="1"/>
  <c r="U2279" i="3"/>
  <c r="U2263" i="3"/>
  <c r="U2247" i="3"/>
  <c r="U2231" i="3"/>
  <c r="U2215" i="3"/>
  <c r="U2199" i="3"/>
  <c r="S2199" i="3" s="1"/>
  <c r="U2137" i="3"/>
  <c r="U2125" i="3"/>
  <c r="S2125" i="3" s="1"/>
  <c r="U2117" i="3"/>
  <c r="U2109" i="3"/>
  <c r="U2101" i="3"/>
  <c r="U2135" i="3"/>
  <c r="U2093" i="3"/>
  <c r="U2089" i="3"/>
  <c r="S2089" i="3" s="1"/>
  <c r="U2085" i="3"/>
  <c r="S2085" i="3" s="1"/>
  <c r="U2081" i="3"/>
  <c r="S2081" i="3" s="1"/>
  <c r="U2077" i="3"/>
  <c r="U2073" i="3"/>
  <c r="U2069" i="3"/>
  <c r="U2065" i="3"/>
  <c r="U2061" i="3"/>
  <c r="U2057" i="3"/>
  <c r="U2053" i="3"/>
  <c r="U2049" i="3"/>
  <c r="U2045" i="3"/>
  <c r="U2041" i="3"/>
  <c r="U2299" i="3"/>
  <c r="U2283" i="3"/>
  <c r="U2267" i="3"/>
  <c r="U2251" i="3"/>
  <c r="S2251" i="3" s="1"/>
  <c r="U2235" i="3"/>
  <c r="S2235" i="3" s="1"/>
  <c r="U2219" i="3"/>
  <c r="S2219" i="3" s="1"/>
  <c r="U2203" i="3"/>
  <c r="U2133" i="3"/>
  <c r="U2123" i="3"/>
  <c r="U2115" i="3"/>
  <c r="U2107" i="3"/>
  <c r="U2099" i="3"/>
  <c r="U2131" i="3"/>
  <c r="U2094" i="3"/>
  <c r="U2090" i="3"/>
  <c r="S2090" i="3" s="1"/>
  <c r="U2086" i="3"/>
  <c r="U2082" i="3"/>
  <c r="U2078" i="3"/>
  <c r="U2074" i="3"/>
  <c r="U2070" i="3"/>
  <c r="S2070" i="3" s="1"/>
  <c r="U2066" i="3"/>
  <c r="U2062" i="3"/>
  <c r="S2062" i="3" s="1"/>
  <c r="U2058" i="3"/>
  <c r="U2054" i="3"/>
  <c r="U2050" i="3"/>
  <c r="U2046" i="3"/>
  <c r="S2046" i="3" s="1"/>
  <c r="U2042" i="3"/>
  <c r="U2038" i="3"/>
  <c r="U2034" i="3"/>
  <c r="U2030" i="3"/>
  <c r="U2026" i="3"/>
  <c r="U2022" i="3"/>
  <c r="U2018" i="3"/>
  <c r="U2014" i="3"/>
  <c r="U2010" i="3"/>
  <c r="U2006" i="3"/>
  <c r="U2002" i="3"/>
  <c r="S2002" i="3" s="1"/>
  <c r="U1998" i="3"/>
  <c r="S1998" i="3" s="1"/>
  <c r="U1994" i="3"/>
  <c r="U1990" i="3"/>
  <c r="U1986" i="3"/>
  <c r="U1982" i="3"/>
  <c r="U1978" i="3"/>
  <c r="U1974" i="3"/>
  <c r="S1974" i="3" s="1"/>
  <c r="U1970" i="3"/>
  <c r="U2335" i="3"/>
  <c r="U2303" i="3"/>
  <c r="U2287" i="3"/>
  <c r="U2271" i="3"/>
  <c r="U2255" i="3"/>
  <c r="S2255" i="3" s="1"/>
  <c r="U2239" i="3"/>
  <c r="U2223" i="3"/>
  <c r="U2207" i="3"/>
  <c r="U2375" i="3"/>
  <c r="U2291" i="3"/>
  <c r="U2275" i="3"/>
  <c r="U2259" i="3"/>
  <c r="U2243" i="3"/>
  <c r="U2227" i="3"/>
  <c r="U2211" i="3"/>
  <c r="U2195" i="3"/>
  <c r="U2193" i="3"/>
  <c r="U2191" i="3"/>
  <c r="U2189" i="3"/>
  <c r="U2187" i="3"/>
  <c r="U2185" i="3"/>
  <c r="S2185" i="3" s="1"/>
  <c r="U2183" i="3"/>
  <c r="U2181" i="3"/>
  <c r="U2179" i="3"/>
  <c r="U2177" i="3"/>
  <c r="U2175" i="3"/>
  <c r="U2173" i="3"/>
  <c r="U2171" i="3"/>
  <c r="U2169" i="3"/>
  <c r="U2167" i="3"/>
  <c r="U2165" i="3"/>
  <c r="U2163" i="3"/>
  <c r="U2161" i="3"/>
  <c r="U2159" i="3"/>
  <c r="U2157" i="3"/>
  <c r="U2155" i="3"/>
  <c r="U2153" i="3"/>
  <c r="S2153" i="3" s="1"/>
  <c r="U2151" i="3"/>
  <c r="U2149" i="3"/>
  <c r="U2147" i="3"/>
  <c r="U2145" i="3"/>
  <c r="U2143" i="3"/>
  <c r="U2080" i="3"/>
  <c r="U2064" i="3"/>
  <c r="U2048" i="3"/>
  <c r="U2032" i="3"/>
  <c r="U2016" i="3"/>
  <c r="S2016" i="3" s="1"/>
  <c r="U2000" i="3"/>
  <c r="S2000" i="3" s="1"/>
  <c r="U1984" i="3"/>
  <c r="U1968" i="3"/>
  <c r="U1966" i="3"/>
  <c r="U1964" i="3"/>
  <c r="U1962" i="3"/>
  <c r="U1960" i="3"/>
  <c r="U1958" i="3"/>
  <c r="S1958" i="3" s="1"/>
  <c r="U1956" i="3"/>
  <c r="S1956" i="3" s="1"/>
  <c r="U1954" i="3"/>
  <c r="U1952" i="3"/>
  <c r="U1950" i="3"/>
  <c r="U1948" i="3"/>
  <c r="U1946" i="3"/>
  <c r="U1944" i="3"/>
  <c r="U1942" i="3"/>
  <c r="S1942" i="3" s="1"/>
  <c r="U1940" i="3"/>
  <c r="U1938" i="3"/>
  <c r="U1936" i="3"/>
  <c r="U1934" i="3"/>
  <c r="U1932" i="3"/>
  <c r="U1930" i="3"/>
  <c r="U1928" i="3"/>
  <c r="U1926" i="3"/>
  <c r="U1924" i="3"/>
  <c r="S1924" i="3" s="1"/>
  <c r="U1922" i="3"/>
  <c r="U1920" i="3"/>
  <c r="U1918" i="3"/>
  <c r="U1916" i="3"/>
  <c r="U1854" i="3"/>
  <c r="U1850" i="3"/>
  <c r="U1846" i="3"/>
  <c r="U1842" i="3"/>
  <c r="S1842" i="3" s="1"/>
  <c r="U1838" i="3"/>
  <c r="S1838" i="3" s="1"/>
  <c r="U1834" i="3"/>
  <c r="U1830" i="3"/>
  <c r="U1826" i="3"/>
  <c r="U1822" i="3"/>
  <c r="U1818" i="3"/>
  <c r="U1814" i="3"/>
  <c r="U1810" i="3"/>
  <c r="S1810" i="3" s="1"/>
  <c r="U1806" i="3"/>
  <c r="S1806" i="3" s="1"/>
  <c r="U1802" i="3"/>
  <c r="U1798" i="3"/>
  <c r="U1794" i="3"/>
  <c r="U1790" i="3"/>
  <c r="U1786" i="3"/>
  <c r="U1782" i="3"/>
  <c r="U1778" i="3"/>
  <c r="U1774" i="3"/>
  <c r="U1770" i="3"/>
  <c r="S1770" i="3" s="1"/>
  <c r="U1766" i="3"/>
  <c r="U1762" i="3"/>
  <c r="U1758" i="3"/>
  <c r="U1754" i="3"/>
  <c r="U1750" i="3"/>
  <c r="U1914" i="3"/>
  <c r="S1914" i="3" s="1"/>
  <c r="U1912" i="3"/>
  <c r="U2084" i="3"/>
  <c r="U2068" i="3"/>
  <c r="U2052" i="3"/>
  <c r="S2052" i="3" s="1"/>
  <c r="U2036" i="3"/>
  <c r="U2020" i="3"/>
  <c r="U2004" i="3"/>
  <c r="U1988" i="3"/>
  <c r="U1972" i="3"/>
  <c r="U1910" i="3"/>
  <c r="U1908" i="3"/>
  <c r="U1886" i="3"/>
  <c r="U1876" i="3"/>
  <c r="U1868" i="3"/>
  <c r="U1860" i="3"/>
  <c r="U1851" i="3"/>
  <c r="S1851" i="3" s="1"/>
  <c r="U1847" i="3"/>
  <c r="U1843" i="3"/>
  <c r="U1839" i="3"/>
  <c r="U1835" i="3"/>
  <c r="U1831" i="3"/>
  <c r="U1827" i="3"/>
  <c r="U1823" i="3"/>
  <c r="U1819" i="3"/>
  <c r="S1819" i="3" s="1"/>
  <c r="U1815" i="3"/>
  <c r="U1811" i="3"/>
  <c r="U1807" i="3"/>
  <c r="U1803" i="3"/>
  <c r="U1799" i="3"/>
  <c r="U1795" i="3"/>
  <c r="U1791" i="3"/>
  <c r="U1787" i="3"/>
  <c r="U1783" i="3"/>
  <c r="S1783" i="3" s="1"/>
  <c r="U1779" i="3"/>
  <c r="U1775" i="3"/>
  <c r="U1771" i="3"/>
  <c r="U1767" i="3"/>
  <c r="S1767" i="3" s="1"/>
  <c r="U1763" i="3"/>
  <c r="U1759" i="3"/>
  <c r="U1755" i="3"/>
  <c r="U1751" i="3"/>
  <c r="S1751" i="3" s="1"/>
  <c r="U1747" i="3"/>
  <c r="U1743" i="3"/>
  <c r="U1739" i="3"/>
  <c r="U1735" i="3"/>
  <c r="U1731" i="3"/>
  <c r="U1727" i="3"/>
  <c r="S1727" i="3" s="1"/>
  <c r="U1723" i="3"/>
  <c r="U1719" i="3"/>
  <c r="S1719" i="3" s="1"/>
  <c r="U1715" i="3"/>
  <c r="S1715" i="3" s="1"/>
  <c r="U1711" i="3"/>
  <c r="U1707" i="3"/>
  <c r="U1703" i="3"/>
  <c r="U1699" i="3"/>
  <c r="U1695" i="3"/>
  <c r="S1695" i="3" s="1"/>
  <c r="U1691" i="3"/>
  <c r="S1691" i="3" s="1"/>
  <c r="U1687" i="3"/>
  <c r="U1683" i="3"/>
  <c r="U1679" i="3"/>
  <c r="U1675" i="3"/>
  <c r="U1671" i="3"/>
  <c r="U1906" i="3"/>
  <c r="U1904" i="3"/>
  <c r="U1884" i="3"/>
  <c r="U2088" i="3"/>
  <c r="U2072" i="3"/>
  <c r="S2072" i="3" s="1"/>
  <c r="U2056" i="3"/>
  <c r="U2040" i="3"/>
  <c r="U2024" i="3"/>
  <c r="U2008" i="3"/>
  <c r="U1992" i="3"/>
  <c r="S1992" i="3" s="1"/>
  <c r="U1976" i="3"/>
  <c r="U1902" i="3"/>
  <c r="U1900" i="3"/>
  <c r="U1852" i="3"/>
  <c r="U1848" i="3"/>
  <c r="U1844" i="3"/>
  <c r="U1840" i="3"/>
  <c r="U1836" i="3"/>
  <c r="U1832" i="3"/>
  <c r="U1828" i="3"/>
  <c r="U1824" i="3"/>
  <c r="U1820" i="3"/>
  <c r="U1816" i="3"/>
  <c r="U1812" i="3"/>
  <c r="U1808" i="3"/>
  <c r="U1804" i="3"/>
  <c r="S1804" i="3" s="1"/>
  <c r="U1800" i="3"/>
  <c r="U1796" i="3"/>
  <c r="U1792" i="3"/>
  <c r="U1788" i="3"/>
  <c r="U1784" i="3"/>
  <c r="U1780" i="3"/>
  <c r="U1776" i="3"/>
  <c r="U1772" i="3"/>
  <c r="S1772" i="3" s="1"/>
  <c r="U1768" i="3"/>
  <c r="U1764" i="3"/>
  <c r="S1764" i="3" s="1"/>
  <c r="U1760" i="3"/>
  <c r="U1756" i="3"/>
  <c r="U1752" i="3"/>
  <c r="U1748" i="3"/>
  <c r="U2139" i="3"/>
  <c r="U1898" i="3"/>
  <c r="U1896" i="3"/>
  <c r="U2044" i="3"/>
  <c r="S2044" i="3" s="1"/>
  <c r="U1980" i="3"/>
  <c r="U1864" i="3"/>
  <c r="U1845" i="3"/>
  <c r="U1829" i="3"/>
  <c r="U1813" i="3"/>
  <c r="U1797" i="3"/>
  <c r="S1797" i="3" s="1"/>
  <c r="U1781" i="3"/>
  <c r="U1765" i="3"/>
  <c r="S1765" i="3" s="1"/>
  <c r="U1749" i="3"/>
  <c r="U1733" i="3"/>
  <c r="U1717" i="3"/>
  <c r="U1701" i="3"/>
  <c r="U1685" i="3"/>
  <c r="U1669" i="3"/>
  <c r="S1669" i="3" s="1"/>
  <c r="U1667" i="3"/>
  <c r="S1667" i="3" s="1"/>
  <c r="U1665" i="3"/>
  <c r="U1663" i="3"/>
  <c r="U1661" i="3"/>
  <c r="U1659" i="3"/>
  <c r="U1657" i="3"/>
  <c r="U1655" i="3"/>
  <c r="U1653" i="3"/>
  <c r="S1653" i="3" s="1"/>
  <c r="U1651" i="3"/>
  <c r="U1649" i="3"/>
  <c r="U1647" i="3"/>
  <c r="U1645" i="3"/>
  <c r="U1643" i="3"/>
  <c r="U1641" i="3"/>
  <c r="U1639" i="3"/>
  <c r="U1637" i="3"/>
  <c r="U1635" i="3"/>
  <c r="S1635" i="3" s="1"/>
  <c r="U1633" i="3"/>
  <c r="U1631" i="3"/>
  <c r="U1629" i="3"/>
  <c r="U1627" i="3"/>
  <c r="U1625" i="3"/>
  <c r="U1623" i="3"/>
  <c r="U1621" i="3"/>
  <c r="S1621" i="3" s="1"/>
  <c r="U1619" i="3"/>
  <c r="S1619" i="3" s="1"/>
  <c r="U1617" i="3"/>
  <c r="U1615" i="3"/>
  <c r="U1613" i="3"/>
  <c r="U1611" i="3"/>
  <c r="U1609" i="3"/>
  <c r="U1607" i="3"/>
  <c r="U1605" i="3"/>
  <c r="S1605" i="3" s="1"/>
  <c r="U1603" i="3"/>
  <c r="S1603" i="3" s="1"/>
  <c r="U1601" i="3"/>
  <c r="U1599" i="3"/>
  <c r="U1597" i="3"/>
  <c r="U1595" i="3"/>
  <c r="U1593" i="3"/>
  <c r="U1548" i="3"/>
  <c r="U1544" i="3"/>
  <c r="S1544" i="3" s="1"/>
  <c r="U1540" i="3"/>
  <c r="U1536" i="3"/>
  <c r="S1536" i="3" s="1"/>
  <c r="U1532" i="3"/>
  <c r="U1528" i="3"/>
  <c r="U1524" i="3"/>
  <c r="U1520" i="3"/>
  <c r="U1516" i="3"/>
  <c r="U1512" i="3"/>
  <c r="U1508" i="3"/>
  <c r="U1504" i="3"/>
  <c r="U1500" i="3"/>
  <c r="U1496" i="3"/>
  <c r="U1492" i="3"/>
  <c r="U1488" i="3"/>
  <c r="U1484" i="3"/>
  <c r="U1480" i="3"/>
  <c r="U1476" i="3"/>
  <c r="S1476" i="3" s="1"/>
  <c r="U1472" i="3"/>
  <c r="U1468" i="3"/>
  <c r="U1464" i="3"/>
  <c r="U1460" i="3"/>
  <c r="U1456" i="3"/>
  <c r="U1452" i="3"/>
  <c r="U1448" i="3"/>
  <c r="S1448" i="3" s="1"/>
  <c r="U1444" i="3"/>
  <c r="S1444" i="3" s="1"/>
  <c r="U1440" i="3"/>
  <c r="S1440" i="3" s="1"/>
  <c r="U1436" i="3"/>
  <c r="U1432" i="3"/>
  <c r="U1428" i="3"/>
  <c r="U1424" i="3"/>
  <c r="U1420" i="3"/>
  <c r="U1416" i="3"/>
  <c r="U1412" i="3"/>
  <c r="U1408" i="3"/>
  <c r="S1408" i="3" s="1"/>
  <c r="U1404" i="3"/>
  <c r="S1404" i="3" s="1"/>
  <c r="U1400" i="3"/>
  <c r="U1396" i="3"/>
  <c r="U1392" i="3"/>
  <c r="U2092" i="3"/>
  <c r="S2092" i="3" s="1"/>
  <c r="U2028" i="3"/>
  <c r="S2028" i="3" s="1"/>
  <c r="U1581" i="3"/>
  <c r="U1573" i="3"/>
  <c r="U1565" i="3"/>
  <c r="U1557" i="3"/>
  <c r="U1856" i="3"/>
  <c r="U1849" i="3"/>
  <c r="U1833" i="3"/>
  <c r="U1817" i="3"/>
  <c r="U1801" i="3"/>
  <c r="S1801" i="3" s="1"/>
  <c r="U1785" i="3"/>
  <c r="U1769" i="3"/>
  <c r="U1753" i="3"/>
  <c r="U1737" i="3"/>
  <c r="U1721" i="3"/>
  <c r="U1705" i="3"/>
  <c r="U1689" i="3"/>
  <c r="S1689" i="3" s="1"/>
  <c r="U1673" i="3"/>
  <c r="S1673" i="3" s="1"/>
  <c r="U1589" i="3"/>
  <c r="S1589" i="3" s="1"/>
  <c r="U1549" i="3"/>
  <c r="U1545" i="3"/>
  <c r="U1541" i="3"/>
  <c r="U1537" i="3"/>
  <c r="U1533" i="3"/>
  <c r="U1529" i="3"/>
  <c r="U1525" i="3"/>
  <c r="U1521" i="3"/>
  <c r="U1517" i="3"/>
  <c r="U1513" i="3"/>
  <c r="U1509" i="3"/>
  <c r="U1505" i="3"/>
  <c r="U1501" i="3"/>
  <c r="U1497" i="3"/>
  <c r="U1493" i="3"/>
  <c r="U1489" i="3"/>
  <c r="U1485" i="3"/>
  <c r="U1481" i="3"/>
  <c r="U1477" i="3"/>
  <c r="U1473" i="3"/>
  <c r="U1469" i="3"/>
  <c r="U1465" i="3"/>
  <c r="S1465" i="3" s="1"/>
  <c r="U1461" i="3"/>
  <c r="S1461" i="3" s="1"/>
  <c r="U1457" i="3"/>
  <c r="S1457" i="3" s="1"/>
  <c r="U1453" i="3"/>
  <c r="U1449" i="3"/>
  <c r="U1445" i="3"/>
  <c r="U1441" i="3"/>
  <c r="U1437" i="3"/>
  <c r="U1433" i="3"/>
  <c r="S1433" i="3" s="1"/>
  <c r="U1429" i="3"/>
  <c r="S1429" i="3" s="1"/>
  <c r="U1425" i="3"/>
  <c r="U1421" i="3"/>
  <c r="U1417" i="3"/>
  <c r="U1413" i="3"/>
  <c r="U1409" i="3"/>
  <c r="U1405" i="3"/>
  <c r="S1405" i="3" s="1"/>
  <c r="U1401" i="3"/>
  <c r="U1397" i="3"/>
  <c r="U1393" i="3"/>
  <c r="U1389" i="3"/>
  <c r="U1385" i="3"/>
  <c r="U1381" i="3"/>
  <c r="U1377" i="3"/>
  <c r="U1373" i="3"/>
  <c r="U1369" i="3"/>
  <c r="S1369" i="3" s="1"/>
  <c r="U1365" i="3"/>
  <c r="S1365" i="3" s="1"/>
  <c r="U1361" i="3"/>
  <c r="S1361" i="3" s="1"/>
  <c r="U1357" i="3"/>
  <c r="U1353" i="3"/>
  <c r="U2141" i="3"/>
  <c r="S2141" i="3" s="1"/>
  <c r="U2076" i="3"/>
  <c r="U2012" i="3"/>
  <c r="U1880" i="3"/>
  <c r="U1853" i="3"/>
  <c r="U1837" i="3"/>
  <c r="U1821" i="3"/>
  <c r="U1805" i="3"/>
  <c r="U1789" i="3"/>
  <c r="U1773" i="3"/>
  <c r="U1757" i="3"/>
  <c r="U1741" i="3"/>
  <c r="S1741" i="3" s="1"/>
  <c r="U1725" i="3"/>
  <c r="S1725" i="3" s="1"/>
  <c r="U1709" i="3"/>
  <c r="U1693" i="3"/>
  <c r="U1677" i="3"/>
  <c r="S1677" i="3" s="1"/>
  <c r="U1550" i="3"/>
  <c r="U1546" i="3"/>
  <c r="U1542" i="3"/>
  <c r="S1542" i="3" s="1"/>
  <c r="U1538" i="3"/>
  <c r="S1538" i="3" s="1"/>
  <c r="U1534" i="3"/>
  <c r="S1534" i="3" s="1"/>
  <c r="U1530" i="3"/>
  <c r="S1530" i="3" s="1"/>
  <c r="U1526" i="3"/>
  <c r="U1522" i="3"/>
  <c r="U1518" i="3"/>
  <c r="U1514" i="3"/>
  <c r="U1510" i="3"/>
  <c r="U1506" i="3"/>
  <c r="U1502" i="3"/>
  <c r="S1502" i="3" s="1"/>
  <c r="U1498" i="3"/>
  <c r="U1494" i="3"/>
  <c r="U1490" i="3"/>
  <c r="U1486" i="3"/>
  <c r="U1482" i="3"/>
  <c r="U1478" i="3"/>
  <c r="U1474" i="3"/>
  <c r="U1470" i="3"/>
  <c r="U1466" i="3"/>
  <c r="U1462" i="3"/>
  <c r="U1458" i="3"/>
  <c r="U1454" i="3"/>
  <c r="U1450" i="3"/>
  <c r="U1446" i="3"/>
  <c r="U1442" i="3"/>
  <c r="S1442" i="3" s="1"/>
  <c r="U1438" i="3"/>
  <c r="U1434" i="3"/>
  <c r="U1430" i="3"/>
  <c r="U1426" i="3"/>
  <c r="U1422" i="3"/>
  <c r="U1418" i="3"/>
  <c r="U1414" i="3"/>
  <c r="U1410" i="3"/>
  <c r="U1406" i="3"/>
  <c r="U1402" i="3"/>
  <c r="S1402" i="3" s="1"/>
  <c r="U1398" i="3"/>
  <c r="U1394" i="3"/>
  <c r="U2060" i="3"/>
  <c r="U1996" i="3"/>
  <c r="U1892" i="3"/>
  <c r="U1585" i="3"/>
  <c r="U1577" i="3"/>
  <c r="U1569" i="3"/>
  <c r="U1561" i="3"/>
  <c r="U1553" i="3"/>
  <c r="U1825" i="3"/>
  <c r="U1761" i="3"/>
  <c r="U1697" i="3"/>
  <c r="U1543" i="3"/>
  <c r="U1527" i="3"/>
  <c r="S1527" i="3" s="1"/>
  <c r="U1511" i="3"/>
  <c r="U1495" i="3"/>
  <c r="U1479" i="3"/>
  <c r="U1463" i="3"/>
  <c r="U1447" i="3"/>
  <c r="S1447" i="3" s="1"/>
  <c r="U1431" i="3"/>
  <c r="U1415" i="3"/>
  <c r="S1415" i="3" s="1"/>
  <c r="U1399" i="3"/>
  <c r="S1399" i="3" s="1"/>
  <c r="U1383" i="3"/>
  <c r="U1367" i="3"/>
  <c r="U1351" i="3"/>
  <c r="U1349" i="3"/>
  <c r="U1347" i="3"/>
  <c r="S1347" i="3" s="1"/>
  <c r="U1345" i="3"/>
  <c r="U1343" i="3"/>
  <c r="U1341" i="3"/>
  <c r="U1339" i="3"/>
  <c r="U1337" i="3"/>
  <c r="U1335" i="3"/>
  <c r="U1333" i="3"/>
  <c r="U1331" i="3"/>
  <c r="U1329" i="3"/>
  <c r="U1327" i="3"/>
  <c r="U1325" i="3"/>
  <c r="U1323" i="3"/>
  <c r="U1321" i="3"/>
  <c r="U1319" i="3"/>
  <c r="U1317" i="3"/>
  <c r="U1315" i="3"/>
  <c r="S1315" i="3" s="1"/>
  <c r="U1313" i="3"/>
  <c r="U1311" i="3"/>
  <c r="U1309" i="3"/>
  <c r="U1307" i="3"/>
  <c r="U1305" i="3"/>
  <c r="U1303" i="3"/>
  <c r="U1301" i="3"/>
  <c r="U1299" i="3"/>
  <c r="U1297" i="3"/>
  <c r="U1295" i="3"/>
  <c r="U1293" i="3"/>
  <c r="U1291" i="3"/>
  <c r="U1289" i="3"/>
  <c r="U1287" i="3"/>
  <c r="U1285" i="3"/>
  <c r="U1283" i="3"/>
  <c r="S1283" i="3" s="1"/>
  <c r="U1281" i="3"/>
  <c r="U1279" i="3"/>
  <c r="U1277" i="3"/>
  <c r="U1275" i="3"/>
  <c r="U1273" i="3"/>
  <c r="U1271" i="3"/>
  <c r="U1269" i="3"/>
  <c r="U1267" i="3"/>
  <c r="U1265" i="3"/>
  <c r="U1263" i="3"/>
  <c r="U1261" i="3"/>
  <c r="U1259" i="3"/>
  <c r="U1257" i="3"/>
  <c r="U1255" i="3"/>
  <c r="U1253" i="3"/>
  <c r="U1251" i="3"/>
  <c r="S1251" i="3" s="1"/>
  <c r="U1249" i="3"/>
  <c r="U1247" i="3"/>
  <c r="U1245" i="3"/>
  <c r="U1243" i="3"/>
  <c r="U1241" i="3"/>
  <c r="U1239" i="3"/>
  <c r="U1237" i="3"/>
  <c r="U1235" i="3"/>
  <c r="U1233" i="3"/>
  <c r="U1231" i="3"/>
  <c r="U1229" i="3"/>
  <c r="U1227" i="3"/>
  <c r="U1225" i="3"/>
  <c r="U1223" i="3"/>
  <c r="U1221" i="3"/>
  <c r="U1219" i="3"/>
  <c r="S1219" i="3" s="1"/>
  <c r="U1217" i="3"/>
  <c r="U1215" i="3"/>
  <c r="U1213" i="3"/>
  <c r="U1211" i="3"/>
  <c r="U1209" i="3"/>
  <c r="U1207" i="3"/>
  <c r="U1203" i="3"/>
  <c r="U1150" i="3"/>
  <c r="U1146" i="3"/>
  <c r="U1142" i="3"/>
  <c r="U1138" i="3"/>
  <c r="U1134" i="3"/>
  <c r="U1130" i="3"/>
  <c r="U1126" i="3"/>
  <c r="U1122" i="3"/>
  <c r="U1118" i="3"/>
  <c r="U1114" i="3"/>
  <c r="U1110" i="3"/>
  <c r="U1106" i="3"/>
  <c r="U1102" i="3"/>
  <c r="U1098" i="3"/>
  <c r="U1094" i="3"/>
  <c r="U1090" i="3"/>
  <c r="U1086" i="3"/>
  <c r="U1082" i="3"/>
  <c r="U1078" i="3"/>
  <c r="U1074" i="3"/>
  <c r="U1070" i="3"/>
  <c r="U1809" i="3"/>
  <c r="U1745" i="3"/>
  <c r="U1681" i="3"/>
  <c r="U1547" i="3"/>
  <c r="U1531" i="3"/>
  <c r="U1515" i="3"/>
  <c r="U1499" i="3"/>
  <c r="U1483" i="3"/>
  <c r="U1467" i="3"/>
  <c r="U1451" i="3"/>
  <c r="U1435" i="3"/>
  <c r="U1419" i="3"/>
  <c r="U1403" i="3"/>
  <c r="U1387" i="3"/>
  <c r="U1371" i="3"/>
  <c r="U1355" i="3"/>
  <c r="U1894" i="3"/>
  <c r="U1199" i="3"/>
  <c r="U1191" i="3"/>
  <c r="U1183" i="3"/>
  <c r="U1175" i="3"/>
  <c r="U1167" i="3"/>
  <c r="U1159" i="3"/>
  <c r="U1151" i="3"/>
  <c r="S1151" i="3" s="1"/>
  <c r="U1147" i="3"/>
  <c r="U1143" i="3"/>
  <c r="U1139" i="3"/>
  <c r="U1135" i="3"/>
  <c r="U1131" i="3"/>
  <c r="U1127" i="3"/>
  <c r="S1127" i="3" s="1"/>
  <c r="U1123" i="3"/>
  <c r="U1119" i="3"/>
  <c r="U1115" i="3"/>
  <c r="U1111" i="3"/>
  <c r="U1107" i="3"/>
  <c r="S1107" i="3" s="1"/>
  <c r="U1103" i="3"/>
  <c r="U1099" i="3"/>
  <c r="U1095" i="3"/>
  <c r="U1091" i="3"/>
  <c r="U1087" i="3"/>
  <c r="S1087" i="3" s="1"/>
  <c r="U1083" i="3"/>
  <c r="S1083" i="3" s="1"/>
  <c r="U1793" i="3"/>
  <c r="U1729" i="3"/>
  <c r="U1535" i="3"/>
  <c r="U1519" i="3"/>
  <c r="U1503" i="3"/>
  <c r="S1503" i="3" s="1"/>
  <c r="U1487" i="3"/>
  <c r="U1471" i="3"/>
  <c r="U1455" i="3"/>
  <c r="S1455" i="3" s="1"/>
  <c r="U1439" i="3"/>
  <c r="U1423" i="3"/>
  <c r="U1407" i="3"/>
  <c r="U1391" i="3"/>
  <c r="U1375" i="3"/>
  <c r="S1375" i="3" s="1"/>
  <c r="U1359" i="3"/>
  <c r="S1359" i="3" s="1"/>
  <c r="U1148" i="3"/>
  <c r="U1144" i="3"/>
  <c r="U1140" i="3"/>
  <c r="U1136" i="3"/>
  <c r="U1132" i="3"/>
  <c r="U1128" i="3"/>
  <c r="U1124" i="3"/>
  <c r="U1120" i="3"/>
  <c r="S1120" i="3" s="1"/>
  <c r="U1116" i="3"/>
  <c r="U1112" i="3"/>
  <c r="U1108" i="3"/>
  <c r="U1104" i="3"/>
  <c r="U1100" i="3"/>
  <c r="U1096" i="3"/>
  <c r="U1092" i="3"/>
  <c r="U1088" i="3"/>
  <c r="U1084" i="3"/>
  <c r="U1080" i="3"/>
  <c r="U1076" i="3"/>
  <c r="U1072" i="3"/>
  <c r="U1068" i="3"/>
  <c r="U1064" i="3"/>
  <c r="U1060" i="3"/>
  <c r="U1056" i="3"/>
  <c r="U1052" i="3"/>
  <c r="U1048" i="3"/>
  <c r="U1044" i="3"/>
  <c r="U1040" i="3"/>
  <c r="U1036" i="3"/>
  <c r="U1032" i="3"/>
  <c r="U1028" i="3"/>
  <c r="U1841" i="3"/>
  <c r="U1777" i="3"/>
  <c r="U1713" i="3"/>
  <c r="U1539" i="3"/>
  <c r="U1523" i="3"/>
  <c r="U1507" i="3"/>
  <c r="U1491" i="3"/>
  <c r="S1491" i="3" s="1"/>
  <c r="U1475" i="3"/>
  <c r="U1459" i="3"/>
  <c r="S1459" i="3" s="1"/>
  <c r="U1443" i="3"/>
  <c r="U1427" i="3"/>
  <c r="U1411" i="3"/>
  <c r="U1395" i="3"/>
  <c r="U1379" i="3"/>
  <c r="U1363" i="3"/>
  <c r="U1129" i="3"/>
  <c r="S1129" i="3" s="1"/>
  <c r="U1179" i="3"/>
  <c r="S1179" i="3" s="1"/>
  <c r="U1133" i="3"/>
  <c r="U1101" i="3"/>
  <c r="U1059" i="3"/>
  <c r="U1043" i="3"/>
  <c r="U1027" i="3"/>
  <c r="U1171" i="3"/>
  <c r="U1141" i="3"/>
  <c r="U1109" i="3"/>
  <c r="U1872" i="3"/>
  <c r="U1079" i="3"/>
  <c r="U1055" i="3"/>
  <c r="U1039" i="3"/>
  <c r="U1023" i="3"/>
  <c r="U1187" i="3"/>
  <c r="U1155" i="3"/>
  <c r="U1067" i="3"/>
  <c r="U1004" i="3"/>
  <c r="U1000" i="3"/>
  <c r="U996" i="3"/>
  <c r="U992" i="3"/>
  <c r="U988" i="3"/>
  <c r="U984" i="3"/>
  <c r="U980" i="3"/>
  <c r="U976" i="3"/>
  <c r="S976" i="3" s="1"/>
  <c r="U972" i="3"/>
  <c r="U968" i="3"/>
  <c r="U964" i="3"/>
  <c r="U960" i="3"/>
  <c r="U956" i="3"/>
  <c r="U952" i="3"/>
  <c r="U948" i="3"/>
  <c r="U944" i="3"/>
  <c r="U940" i="3"/>
  <c r="U936" i="3"/>
  <c r="U932" i="3"/>
  <c r="U928" i="3"/>
  <c r="U1051" i="3"/>
  <c r="U1049" i="3"/>
  <c r="S1049" i="3" s="1"/>
  <c r="U1019" i="3"/>
  <c r="U1017" i="3"/>
  <c r="U1003" i="3"/>
  <c r="U987" i="3"/>
  <c r="U971" i="3"/>
  <c r="U955" i="3"/>
  <c r="U939" i="3"/>
  <c r="U920" i="3"/>
  <c r="U912" i="3"/>
  <c r="U883" i="3"/>
  <c r="U880" i="3"/>
  <c r="U1071" i="3"/>
  <c r="U1053" i="3"/>
  <c r="U1021" i="3"/>
  <c r="U994" i="3"/>
  <c r="U978" i="3"/>
  <c r="U962" i="3"/>
  <c r="U946" i="3"/>
  <c r="U930" i="3"/>
  <c r="S930" i="3" s="1"/>
  <c r="U892" i="3"/>
  <c r="U1121" i="3"/>
  <c r="U1097" i="3"/>
  <c r="U1073" i="3"/>
  <c r="U907" i="3"/>
  <c r="U904" i="3"/>
  <c r="U898" i="3"/>
  <c r="S898" i="3" s="1"/>
  <c r="U875" i="3"/>
  <c r="U872" i="3"/>
  <c r="U866" i="3"/>
  <c r="U863" i="3"/>
  <c r="U859" i="3"/>
  <c r="U855" i="3"/>
  <c r="U1195" i="3"/>
  <c r="U1089" i="3"/>
  <c r="S1089" i="3" s="1"/>
  <c r="U1075" i="3"/>
  <c r="U1063" i="3"/>
  <c r="U1031" i="3"/>
  <c r="U990" i="3"/>
  <c r="U974" i="3"/>
  <c r="U958" i="3"/>
  <c r="U942" i="3"/>
  <c r="U926" i="3"/>
  <c r="S926" i="3" s="1"/>
  <c r="U918" i="3"/>
  <c r="U884" i="3"/>
  <c r="U1077" i="3"/>
  <c r="U1065" i="3"/>
  <c r="U1035" i="3"/>
  <c r="U1033" i="3"/>
  <c r="U995" i="3"/>
  <c r="U979" i="3"/>
  <c r="U963" i="3"/>
  <c r="U947" i="3"/>
  <c r="U931" i="3"/>
  <c r="U924" i="3"/>
  <c r="U916" i="3"/>
  <c r="U896" i="3"/>
  <c r="U1163" i="3"/>
  <c r="S1163" i="3" s="1"/>
  <c r="U1037" i="3"/>
  <c r="U908" i="3"/>
  <c r="U876" i="3"/>
  <c r="U991" i="3"/>
  <c r="U975" i="3"/>
  <c r="U959" i="3"/>
  <c r="U943" i="3"/>
  <c r="U927" i="3"/>
  <c r="U891" i="3"/>
  <c r="U888" i="3"/>
  <c r="U882" i="3"/>
  <c r="U861" i="3"/>
  <c r="U857" i="3"/>
  <c r="U853" i="3"/>
  <c r="U849" i="3"/>
  <c r="U845" i="3"/>
  <c r="U841" i="3"/>
  <c r="U903" i="3"/>
  <c r="U448" i="3"/>
  <c r="U319" i="3"/>
  <c r="U315" i="3"/>
  <c r="U311" i="3"/>
  <c r="U307" i="3"/>
  <c r="U303" i="3"/>
  <c r="S303" i="3" s="1"/>
  <c r="U299" i="3"/>
  <c r="U295" i="3"/>
  <c r="U291" i="3"/>
  <c r="U287" i="3"/>
  <c r="U283" i="3"/>
  <c r="U279" i="3"/>
  <c r="U275" i="3"/>
  <c r="U271" i="3"/>
  <c r="S271" i="3" s="1"/>
  <c r="U267" i="3"/>
  <c r="U263" i="3"/>
  <c r="U259" i="3"/>
  <c r="U255" i="3"/>
  <c r="U251" i="3"/>
  <c r="U247" i="3"/>
  <c r="U243" i="3"/>
  <c r="S243" i="3" s="1"/>
  <c r="U239" i="3"/>
  <c r="U235" i="3"/>
  <c r="U231" i="3"/>
  <c r="U227" i="3"/>
  <c r="U223" i="3"/>
  <c r="U219" i="3"/>
  <c r="U215" i="3"/>
  <c r="U211" i="3"/>
  <c r="U207" i="3"/>
  <c r="U202" i="3"/>
  <c r="U194" i="3"/>
  <c r="U82" i="3"/>
  <c r="U58" i="3"/>
  <c r="U14" i="3"/>
  <c r="U1007" i="3"/>
  <c r="U966" i="3"/>
  <c r="U871" i="3"/>
  <c r="U226" i="3"/>
  <c r="U162" i="3"/>
  <c r="U154" i="3"/>
  <c r="U138" i="3"/>
  <c r="U106" i="3"/>
  <c r="U86" i="3"/>
  <c r="U78" i="3"/>
  <c r="U38" i="3"/>
  <c r="U34" i="3"/>
  <c r="U22" i="3"/>
  <c r="U6" i="3"/>
  <c r="U388" i="3"/>
  <c r="U324" i="3"/>
  <c r="U1047" i="3"/>
  <c r="U1009" i="3"/>
  <c r="U320" i="3"/>
  <c r="U316" i="3"/>
  <c r="U312" i="3"/>
  <c r="U308" i="3"/>
  <c r="U304" i="3"/>
  <c r="U300" i="3"/>
  <c r="U296" i="3"/>
  <c r="U292" i="3"/>
  <c r="U288" i="3"/>
  <c r="U284" i="3"/>
  <c r="U280" i="3"/>
  <c r="U276" i="3"/>
  <c r="U272" i="3"/>
  <c r="U268" i="3"/>
  <c r="U264" i="3"/>
  <c r="U260" i="3"/>
  <c r="U256" i="3"/>
  <c r="U252" i="3"/>
  <c r="U248" i="3"/>
  <c r="U244" i="3"/>
  <c r="U240" i="3"/>
  <c r="U236" i="3"/>
  <c r="U232" i="3"/>
  <c r="U228" i="3"/>
  <c r="U224" i="3"/>
  <c r="S224" i="3" s="1"/>
  <c r="U220" i="3"/>
  <c r="U216" i="3"/>
  <c r="U212" i="3"/>
  <c r="U208" i="3"/>
  <c r="U204" i="3"/>
  <c r="U200" i="3"/>
  <c r="U196" i="3"/>
  <c r="U192" i="3"/>
  <c r="U188" i="3"/>
  <c r="U184" i="3"/>
  <c r="S184" i="3" s="1"/>
  <c r="U180" i="3"/>
  <c r="U176" i="3"/>
  <c r="U172" i="3"/>
  <c r="U168" i="3"/>
  <c r="U164" i="3"/>
  <c r="U160" i="3"/>
  <c r="S160" i="3" s="1"/>
  <c r="U156" i="3"/>
  <c r="U198" i="3"/>
  <c r="U182" i="3"/>
  <c r="U178" i="3"/>
  <c r="U158" i="3"/>
  <c r="U150" i="3"/>
  <c r="U146" i="3"/>
  <c r="U142" i="3"/>
  <c r="U134" i="3"/>
  <c r="U130" i="3"/>
  <c r="U126" i="3"/>
  <c r="U122" i="3"/>
  <c r="U118" i="3"/>
  <c r="U110" i="3"/>
  <c r="U102" i="3"/>
  <c r="U42" i="3"/>
  <c r="U372" i="3"/>
  <c r="U950" i="3"/>
  <c r="U922" i="3"/>
  <c r="U900" i="3"/>
  <c r="U412" i="3"/>
  <c r="U396" i="3"/>
  <c r="U380" i="3"/>
  <c r="U364" i="3"/>
  <c r="U348" i="3"/>
  <c r="U332" i="3"/>
  <c r="U190" i="3"/>
  <c r="U74" i="3"/>
  <c r="U356" i="3"/>
  <c r="U1117" i="3"/>
  <c r="U868" i="3"/>
  <c r="U464" i="3"/>
  <c r="U432" i="3"/>
  <c r="U230" i="3"/>
  <c r="U114" i="3"/>
  <c r="U70" i="3"/>
  <c r="U66" i="3"/>
  <c r="U54" i="3"/>
  <c r="U50" i="3"/>
  <c r="U46" i="3"/>
  <c r="U26" i="3"/>
  <c r="U2" i="3"/>
  <c r="U998" i="3"/>
  <c r="U934" i="3"/>
  <c r="U914" i="3"/>
  <c r="U282" i="3"/>
  <c r="U278" i="3"/>
  <c r="U266" i="3"/>
  <c r="U258" i="3"/>
  <c r="U254" i="3"/>
  <c r="U246" i="3"/>
  <c r="U238" i="3"/>
  <c r="U222" i="3"/>
  <c r="U214" i="3"/>
  <c r="U206" i="3"/>
  <c r="U174" i="3"/>
  <c r="U94" i="3"/>
  <c r="U30" i="3"/>
  <c r="U444" i="3"/>
  <c r="U340" i="3"/>
  <c r="U894" i="3"/>
  <c r="U318" i="3"/>
  <c r="U314" i="3"/>
  <c r="U310" i="3"/>
  <c r="U306" i="3"/>
  <c r="U302" i="3"/>
  <c r="U298" i="3"/>
  <c r="U294" i="3"/>
  <c r="U290" i="3"/>
  <c r="U286" i="3"/>
  <c r="U274" i="3"/>
  <c r="U270" i="3"/>
  <c r="U262" i="3"/>
  <c r="U250" i="3"/>
  <c r="U242" i="3"/>
  <c r="U234" i="3"/>
  <c r="U218" i="3"/>
  <c r="U210" i="3"/>
  <c r="U186" i="3"/>
  <c r="U170" i="3"/>
  <c r="U166" i="3"/>
  <c r="U98" i="3"/>
  <c r="U90" i="3"/>
  <c r="U62" i="3"/>
  <c r="U18" i="3"/>
  <c r="U10" i="3"/>
  <c r="U404" i="3"/>
  <c r="U1015" i="3"/>
  <c r="S1015" i="3" s="1"/>
  <c r="U982" i="3"/>
  <c r="S982" i="3" s="1"/>
  <c r="U476" i="3"/>
  <c r="U420" i="3"/>
  <c r="U87" i="3"/>
  <c r="U69" i="3"/>
  <c r="U301" i="3"/>
  <c r="U124" i="3"/>
  <c r="U468" i="3"/>
  <c r="U119" i="3"/>
  <c r="U61" i="3"/>
  <c r="S61" i="3" s="1"/>
  <c r="U173" i="3"/>
  <c r="U384" i="3"/>
  <c r="U472" i="3"/>
  <c r="U144" i="3"/>
  <c r="U43" i="3"/>
  <c r="U107" i="3"/>
  <c r="U171" i="3"/>
  <c r="U45" i="3"/>
  <c r="U165" i="3"/>
  <c r="U104" i="3"/>
  <c r="U515" i="3"/>
  <c r="U680" i="3"/>
  <c r="U734" i="3"/>
  <c r="U781" i="3"/>
  <c r="U835" i="3"/>
  <c r="U906" i="3"/>
  <c r="U346" i="3"/>
  <c r="U387" i="3"/>
  <c r="U451" i="3"/>
  <c r="U508" i="3"/>
  <c r="U562" i="3"/>
  <c r="U609" i="3"/>
  <c r="U663" i="3"/>
  <c r="U764" i="3"/>
  <c r="U818" i="3"/>
  <c r="U860" i="3"/>
  <c r="U1041" i="3"/>
  <c r="U447" i="3"/>
  <c r="U501" i="3"/>
  <c r="U555" i="3"/>
  <c r="U656" i="3"/>
  <c r="U710" i="3"/>
  <c r="U757" i="3"/>
  <c r="U811" i="3"/>
  <c r="U1093" i="3"/>
  <c r="U343" i="3"/>
  <c r="U389" i="3"/>
  <c r="U430" i="3"/>
  <c r="U489" i="3"/>
  <c r="U543" i="3"/>
  <c r="U644" i="3"/>
  <c r="U698" i="3"/>
  <c r="U745" i="3"/>
  <c r="U799" i="3"/>
  <c r="U509" i="3"/>
  <c r="U563" i="3"/>
  <c r="U664" i="3"/>
  <c r="U718" i="3"/>
  <c r="U765" i="3"/>
  <c r="U819" i="3"/>
  <c r="U856" i="3"/>
  <c r="U986" i="3"/>
  <c r="U329" i="3"/>
  <c r="U370" i="3"/>
  <c r="U411" i="3"/>
  <c r="U482" i="3"/>
  <c r="S482" i="3" s="1"/>
  <c r="U529" i="3"/>
  <c r="U583" i="3"/>
  <c r="U684" i="3"/>
  <c r="U738" i="3"/>
  <c r="U785" i="3"/>
  <c r="U839" i="3"/>
  <c r="U433" i="3"/>
  <c r="U544" i="3"/>
  <c r="U598" i="3"/>
  <c r="U645" i="3"/>
  <c r="U699" i="3"/>
  <c r="U800" i="3"/>
  <c r="U333" i="3"/>
  <c r="U374" i="3"/>
  <c r="U419" i="3"/>
  <c r="U478" i="3"/>
  <c r="S478" i="3" s="1"/>
  <c r="U532" i="3"/>
  <c r="U586" i="3"/>
  <c r="U633" i="3"/>
  <c r="U687" i="3"/>
  <c r="U788" i="3"/>
  <c r="U893" i="3"/>
  <c r="U981" i="3"/>
  <c r="U953" i="3"/>
  <c r="U973" i="3"/>
  <c r="U1030" i="3"/>
  <c r="U1169" i="3"/>
  <c r="U1170" i="3"/>
  <c r="U1558" i="3"/>
  <c r="U1214" i="3"/>
  <c r="U1230" i="3"/>
  <c r="U1246" i="3"/>
  <c r="U1262" i="3"/>
  <c r="U1278" i="3"/>
  <c r="U1294" i="3"/>
  <c r="U1310" i="3"/>
  <c r="U1326" i="3"/>
  <c r="U1342" i="3"/>
  <c r="U1368" i="3"/>
  <c r="U1378" i="3"/>
  <c r="U1166" i="3"/>
  <c r="U1376" i="3"/>
  <c r="U1152" i="3"/>
  <c r="U1600" i="3"/>
  <c r="U1616" i="3"/>
  <c r="U1632" i="3"/>
  <c r="U1648" i="3"/>
  <c r="U1664" i="3"/>
  <c r="U1700" i="3"/>
  <c r="U1560" i="3"/>
  <c r="U1730" i="3"/>
  <c r="U1866" i="3"/>
  <c r="U1692" i="3"/>
  <c r="U1572" i="3"/>
  <c r="U2129" i="3"/>
  <c r="U1704" i="3"/>
  <c r="U1889" i="3"/>
  <c r="U1929" i="3"/>
  <c r="U1945" i="3"/>
  <c r="U1961" i="3"/>
  <c r="U2033" i="3"/>
  <c r="U2095" i="3"/>
  <c r="U2307" i="3"/>
  <c r="U2013" i="3"/>
  <c r="U1899" i="3"/>
  <c r="U2108" i="3"/>
  <c r="U1975" i="3"/>
  <c r="U2071" i="3"/>
  <c r="U2236" i="3"/>
  <c r="U1905" i="3"/>
  <c r="U2121" i="3"/>
  <c r="S2121" i="3" s="1"/>
  <c r="U1911" i="3"/>
  <c r="U2005" i="3"/>
  <c r="U2051" i="3"/>
  <c r="U2388" i="3"/>
  <c r="U2118" i="3"/>
  <c r="U2216" i="3"/>
  <c r="U2262" i="3"/>
  <c r="U2592" i="3"/>
  <c r="U2146" i="3"/>
  <c r="U2162" i="3"/>
  <c r="U2178" i="3"/>
  <c r="U2194" i="3"/>
  <c r="U2276" i="3"/>
  <c r="U2371" i="3"/>
  <c r="U2379" i="3"/>
  <c r="U2106" i="3"/>
  <c r="U2208" i="3"/>
  <c r="U2254" i="3"/>
  <c r="U2316" i="3"/>
  <c r="U2357" i="3"/>
  <c r="U2403" i="3"/>
  <c r="U2457" i="3"/>
  <c r="S2457" i="3" s="1"/>
  <c r="U2504" i="3"/>
  <c r="U2553" i="3"/>
  <c r="U2361" i="3"/>
  <c r="U2418" i="3"/>
  <c r="U2519" i="3"/>
  <c r="U2588" i="3"/>
  <c r="U2329" i="3"/>
  <c r="U2443" i="3"/>
  <c r="U2497" i="3"/>
  <c r="S2497" i="3" s="1"/>
  <c r="U2370" i="3"/>
  <c r="U436" i="3"/>
  <c r="U103" i="3"/>
  <c r="U213" i="3"/>
  <c r="U7" i="3"/>
  <c r="U143" i="3"/>
  <c r="U189" i="3"/>
  <c r="U120" i="3"/>
  <c r="U328" i="3"/>
  <c r="U392" i="3"/>
  <c r="U5" i="3"/>
  <c r="U64" i="3"/>
  <c r="U152" i="3"/>
  <c r="U51" i="3"/>
  <c r="U115" i="3"/>
  <c r="U179" i="3"/>
  <c r="U76" i="3"/>
  <c r="U77" i="3"/>
  <c r="U24" i="3"/>
  <c r="U33" i="3"/>
  <c r="U65" i="3"/>
  <c r="U97" i="3"/>
  <c r="U129" i="3"/>
  <c r="U161" i="3"/>
  <c r="U193" i="3"/>
  <c r="U225" i="3"/>
  <c r="U257" i="3"/>
  <c r="U289" i="3"/>
  <c r="U520" i="3"/>
  <c r="U579" i="3"/>
  <c r="U638" i="3"/>
  <c r="U685" i="3"/>
  <c r="U739" i="3"/>
  <c r="U840" i="3"/>
  <c r="U353" i="3"/>
  <c r="U394" i="3"/>
  <c r="U453" i="3"/>
  <c r="U513" i="3"/>
  <c r="U567" i="3"/>
  <c r="U668" i="3"/>
  <c r="U722" i="3"/>
  <c r="U769" i="3"/>
  <c r="U823" i="3"/>
  <c r="U870" i="3"/>
  <c r="U449" i="3"/>
  <c r="U560" i="3"/>
  <c r="U614" i="3"/>
  <c r="U661" i="3"/>
  <c r="U715" i="3"/>
  <c r="U816" i="3"/>
  <c r="U350" i="3"/>
  <c r="U391" i="3"/>
  <c r="U443" i="3"/>
  <c r="U548" i="3"/>
  <c r="U602" i="3"/>
  <c r="U649" i="3"/>
  <c r="U703" i="3"/>
  <c r="U804" i="3"/>
  <c r="U1149" i="3"/>
  <c r="U458" i="3"/>
  <c r="U568" i="3"/>
  <c r="U622" i="3"/>
  <c r="U669" i="3"/>
  <c r="U723" i="3"/>
  <c r="U824" i="3"/>
  <c r="U873" i="3"/>
  <c r="S873" i="3" s="1"/>
  <c r="U331" i="3"/>
  <c r="U377" i="3"/>
  <c r="U422" i="3"/>
  <c r="U487" i="3"/>
  <c r="U588" i="3"/>
  <c r="U642" i="3"/>
  <c r="U689" i="3"/>
  <c r="U743" i="3"/>
  <c r="U844" i="3"/>
  <c r="U417" i="3"/>
  <c r="U502" i="3"/>
  <c r="U549" i="3"/>
  <c r="U603" i="3"/>
  <c r="U704" i="3"/>
  <c r="U758" i="3"/>
  <c r="S758" i="3" s="1"/>
  <c r="U805" i="3"/>
  <c r="U938" i="3"/>
  <c r="U335" i="3"/>
  <c r="U381" i="3"/>
  <c r="U427" i="3"/>
  <c r="U490" i="3"/>
  <c r="U537" i="3"/>
  <c r="U591" i="3"/>
  <c r="U692" i="3"/>
  <c r="U746" i="3"/>
  <c r="U793" i="3"/>
  <c r="U1081" i="3"/>
  <c r="U881" i="3"/>
  <c r="U997" i="3"/>
  <c r="S997" i="3" s="1"/>
  <c r="U1113" i="3"/>
  <c r="U1008" i="3"/>
  <c r="U969" i="3"/>
  <c r="S969" i="3" s="1"/>
  <c r="U909" i="3"/>
  <c r="U1185" i="3"/>
  <c r="U989" i="3"/>
  <c r="U1046" i="3"/>
  <c r="U1197" i="3"/>
  <c r="U1161" i="3"/>
  <c r="U1157" i="3"/>
  <c r="S1157" i="3" s="1"/>
  <c r="U1178" i="3"/>
  <c r="U1563" i="3"/>
  <c r="U1216" i="3"/>
  <c r="U1232" i="3"/>
  <c r="U1248" i="3"/>
  <c r="U1264" i="3"/>
  <c r="U1280" i="3"/>
  <c r="U1296" i="3"/>
  <c r="U1312" i="3"/>
  <c r="U1328" i="3"/>
  <c r="U1344" i="3"/>
  <c r="U1583" i="3"/>
  <c r="U1380" i="3"/>
  <c r="U1174" i="3"/>
  <c r="U1160" i="3"/>
  <c r="U1555" i="3"/>
  <c r="S1555" i="3" s="1"/>
  <c r="U1602" i="3"/>
  <c r="U1618" i="3"/>
  <c r="U1634" i="3"/>
  <c r="U1650" i="3"/>
  <c r="U1666" i="3"/>
  <c r="U1702" i="3"/>
  <c r="U1870" i="3"/>
  <c r="S1870" i="3" s="1"/>
  <c r="U1568" i="3"/>
  <c r="U1890" i="3"/>
  <c r="S1890" i="3" s="1"/>
  <c r="U1696" i="3"/>
  <c r="U1888" i="3"/>
  <c r="U1694" i="3"/>
  <c r="U1740" i="3"/>
  <c r="U1580" i="3"/>
  <c r="U1590" i="3"/>
  <c r="U1706" i="3"/>
  <c r="U1931" i="3"/>
  <c r="U1947" i="3"/>
  <c r="U1963" i="3"/>
  <c r="U1999" i="3"/>
  <c r="U1857" i="3"/>
  <c r="U1979" i="3"/>
  <c r="U2075" i="3"/>
  <c r="U2113" i="3"/>
  <c r="S2113" i="3" s="1"/>
  <c r="U1977" i="3"/>
  <c r="U2023" i="3"/>
  <c r="U2252" i="3"/>
  <c r="U1907" i="3"/>
  <c r="U1861" i="3"/>
  <c r="U1971" i="3"/>
  <c r="U2202" i="3"/>
  <c r="U2136" i="3"/>
  <c r="U2126" i="3"/>
  <c r="U2264" i="3"/>
  <c r="U2315" i="3"/>
  <c r="U2690" i="3"/>
  <c r="U2096" i="3"/>
  <c r="U2148" i="3"/>
  <c r="U2164" i="3"/>
  <c r="U2180" i="3"/>
  <c r="U2196" i="3"/>
  <c r="U2242" i="3"/>
  <c r="U2405" i="3"/>
  <c r="U2387" i="3"/>
  <c r="U2114" i="3"/>
  <c r="U2256" i="3"/>
  <c r="U2302" i="3"/>
  <c r="U2318" i="3"/>
  <c r="U2408" i="3"/>
  <c r="U2462" i="3"/>
  <c r="U2558" i="3"/>
  <c r="U2365" i="3"/>
  <c r="U2423" i="3"/>
  <c r="U2477" i="3"/>
  <c r="U2524" i="3"/>
  <c r="U2600" i="3"/>
  <c r="U460" i="3"/>
  <c r="U127" i="3"/>
  <c r="U229" i="3"/>
  <c r="U277" i="3"/>
  <c r="U309" i="3"/>
  <c r="U23" i="3"/>
  <c r="U151" i="3"/>
  <c r="S151" i="3" s="1"/>
  <c r="U85" i="3"/>
  <c r="U197" i="3"/>
  <c r="U336" i="3"/>
  <c r="U400" i="3"/>
  <c r="U80" i="3"/>
  <c r="U59" i="3"/>
  <c r="U123" i="3"/>
  <c r="U187" i="3"/>
  <c r="U93" i="3"/>
  <c r="U181" i="3"/>
  <c r="U148" i="3"/>
  <c r="U525" i="3"/>
  <c r="U589" i="3"/>
  <c r="U643" i="3"/>
  <c r="U744" i="3"/>
  <c r="U798" i="3"/>
  <c r="U954" i="3"/>
  <c r="U355" i="3"/>
  <c r="U401" i="3"/>
  <c r="U572" i="3"/>
  <c r="U626" i="3"/>
  <c r="U673" i="3"/>
  <c r="U727" i="3"/>
  <c r="U828" i="3"/>
  <c r="U887" i="3"/>
  <c r="U423" i="3"/>
  <c r="U518" i="3"/>
  <c r="U565" i="3"/>
  <c r="U619" i="3"/>
  <c r="U720" i="3"/>
  <c r="U774" i="3"/>
  <c r="U821" i="3"/>
  <c r="U902" i="3"/>
  <c r="U357" i="3"/>
  <c r="U398" i="3"/>
  <c r="U445" i="3"/>
  <c r="U506" i="3"/>
  <c r="U553" i="3"/>
  <c r="U607" i="3"/>
  <c r="U708" i="3"/>
  <c r="U762" i="3"/>
  <c r="U809" i="3"/>
  <c r="U858" i="3"/>
  <c r="U574" i="3"/>
  <c r="U471" i="3"/>
  <c r="U526" i="3"/>
  <c r="U573" i="3"/>
  <c r="U627" i="3"/>
  <c r="U728" i="3"/>
  <c r="U782" i="3"/>
  <c r="U829" i="3"/>
  <c r="U338" i="3"/>
  <c r="U379" i="3"/>
  <c r="U435" i="3"/>
  <c r="U492" i="3"/>
  <c r="U546" i="3"/>
  <c r="U593" i="3"/>
  <c r="U647" i="3"/>
  <c r="U748" i="3"/>
  <c r="U802" i="3"/>
  <c r="U425" i="3"/>
  <c r="U450" i="3"/>
  <c r="U507" i="3"/>
  <c r="U608" i="3"/>
  <c r="U662" i="3"/>
  <c r="S662" i="3" s="1"/>
  <c r="U709" i="3"/>
  <c r="U763" i="3"/>
  <c r="U854" i="3"/>
  <c r="U961" i="3"/>
  <c r="U342" i="3"/>
  <c r="U383" i="3"/>
  <c r="U429" i="3"/>
  <c r="U495" i="3"/>
  <c r="U596" i="3"/>
  <c r="U650" i="3"/>
  <c r="U697" i="3"/>
  <c r="U751" i="3"/>
  <c r="U842" i="3"/>
  <c r="U911" i="3"/>
  <c r="U1018" i="3"/>
  <c r="U1010" i="3"/>
  <c r="U985" i="3"/>
  <c r="S985" i="3" s="1"/>
  <c r="U1005" i="3"/>
  <c r="U1062" i="3"/>
  <c r="U1354" i="3"/>
  <c r="U1201" i="3"/>
  <c r="U1186" i="3"/>
  <c r="U1218" i="3"/>
  <c r="U1234" i="3"/>
  <c r="U1250" i="3"/>
  <c r="U1266" i="3"/>
  <c r="U1282" i="3"/>
  <c r="U1298" i="3"/>
  <c r="U1314" i="3"/>
  <c r="U1330" i="3"/>
  <c r="U1346" i="3"/>
  <c r="U1382" i="3"/>
  <c r="S1382" i="3" s="1"/>
  <c r="U1156" i="3"/>
  <c r="U1182" i="3"/>
  <c r="U1574" i="3"/>
  <c r="U1390" i="3"/>
  <c r="U1168" i="3"/>
  <c r="U1604" i="3"/>
  <c r="U1620" i="3"/>
  <c r="U1636" i="3"/>
  <c r="U1652" i="3"/>
  <c r="U1668" i="3"/>
  <c r="U1576" i="3"/>
  <c r="U1698" i="3"/>
  <c r="U1744" i="3"/>
  <c r="U1554" i="3"/>
  <c r="U1913" i="3"/>
  <c r="U1742" i="3"/>
  <c r="U1588" i="3"/>
  <c r="U1672" i="3"/>
  <c r="U1917" i="3"/>
  <c r="U1933" i="3"/>
  <c r="U1949" i="3"/>
  <c r="U1965" i="3"/>
  <c r="U2001" i="3"/>
  <c r="U2047" i="3"/>
  <c r="U2127" i="3"/>
  <c r="U1865" i="3"/>
  <c r="U1981" i="3"/>
  <c r="U2027" i="3"/>
  <c r="U1859" i="3"/>
  <c r="U2025" i="3"/>
  <c r="U2087" i="3"/>
  <c r="S2087" i="3" s="1"/>
  <c r="U2268" i="3"/>
  <c r="U1869" i="3"/>
  <c r="U1973" i="3"/>
  <c r="U2019" i="3"/>
  <c r="U2067" i="3"/>
  <c r="U2218" i="3"/>
  <c r="U2230" i="3"/>
  <c r="U2347" i="3"/>
  <c r="U2140" i="3"/>
  <c r="U2104" i="3"/>
  <c r="U2150" i="3"/>
  <c r="U2166" i="3"/>
  <c r="U2182" i="3"/>
  <c r="U2244" i="3"/>
  <c r="U2290" i="3"/>
  <c r="U2442" i="3"/>
  <c r="U2437" i="3"/>
  <c r="U2122" i="3"/>
  <c r="U2222" i="3"/>
  <c r="U2331" i="3"/>
  <c r="U2325" i="3"/>
  <c r="U2467" i="3"/>
  <c r="U2521" i="3"/>
  <c r="U2563" i="3"/>
  <c r="U2378" i="3"/>
  <c r="U2428" i="3"/>
  <c r="U2482" i="3"/>
  <c r="U36" i="3"/>
  <c r="U15" i="3"/>
  <c r="U135" i="3"/>
  <c r="U237" i="3"/>
  <c r="U47" i="3"/>
  <c r="U167" i="3"/>
  <c r="U205" i="3"/>
  <c r="U344" i="3"/>
  <c r="U408" i="3"/>
  <c r="U53" i="3"/>
  <c r="S53" i="3" s="1"/>
  <c r="U88" i="3"/>
  <c r="U3" i="3"/>
  <c r="U67" i="3"/>
  <c r="U131" i="3"/>
  <c r="U195" i="3"/>
  <c r="U101" i="3"/>
  <c r="U48" i="3"/>
  <c r="U136" i="3"/>
  <c r="U269" i="3"/>
  <c r="U9" i="3"/>
  <c r="U41" i="3"/>
  <c r="U73" i="3"/>
  <c r="U105" i="3"/>
  <c r="U137" i="3"/>
  <c r="U169" i="3"/>
  <c r="U201" i="3"/>
  <c r="U233" i="3"/>
  <c r="U265" i="3"/>
  <c r="U297" i="3"/>
  <c r="U483" i="3"/>
  <c r="U648" i="3"/>
  <c r="U702" i="3"/>
  <c r="U749" i="3"/>
  <c r="U803" i="3"/>
  <c r="U977" i="3"/>
  <c r="U362" i="3"/>
  <c r="U403" i="3"/>
  <c r="U470" i="3"/>
  <c r="U530" i="3"/>
  <c r="U577" i="3"/>
  <c r="U631" i="3"/>
  <c r="U732" i="3"/>
  <c r="U786" i="3"/>
  <c r="U833" i="3"/>
  <c r="U455" i="3"/>
  <c r="U466" i="3"/>
  <c r="U523" i="3"/>
  <c r="U624" i="3"/>
  <c r="U678" i="3"/>
  <c r="U725" i="3"/>
  <c r="U779" i="3"/>
  <c r="U929" i="3"/>
  <c r="U321" i="3"/>
  <c r="U359" i="3"/>
  <c r="U405" i="3"/>
  <c r="U511" i="3"/>
  <c r="U612" i="3"/>
  <c r="U666" i="3"/>
  <c r="U713" i="3"/>
  <c r="U767" i="3"/>
  <c r="U418" i="3"/>
  <c r="U473" i="3"/>
  <c r="U531" i="3"/>
  <c r="U632" i="3"/>
  <c r="U686" i="3"/>
  <c r="U733" i="3"/>
  <c r="U787" i="3"/>
  <c r="U895" i="3"/>
  <c r="U457" i="3"/>
  <c r="U345" i="3"/>
  <c r="U386" i="3"/>
  <c r="U437" i="3"/>
  <c r="U497" i="3"/>
  <c r="U551" i="3"/>
  <c r="U652" i="3"/>
  <c r="U706" i="3"/>
  <c r="U753" i="3"/>
  <c r="U807" i="3"/>
  <c r="U442" i="3"/>
  <c r="U463" i="3"/>
  <c r="U512" i="3"/>
  <c r="U566" i="3"/>
  <c r="U613" i="3"/>
  <c r="U667" i="3"/>
  <c r="U768" i="3"/>
  <c r="U822" i="3"/>
  <c r="S822" i="3" s="1"/>
  <c r="U864" i="3"/>
  <c r="U349" i="3"/>
  <c r="U390" i="3"/>
  <c r="U500" i="3"/>
  <c r="U554" i="3"/>
  <c r="U601" i="3"/>
  <c r="U655" i="3"/>
  <c r="U756" i="3"/>
  <c r="U810" i="3"/>
  <c r="U847" i="3"/>
  <c r="U913" i="3"/>
  <c r="U1020" i="3"/>
  <c r="U1016" i="3"/>
  <c r="U1205" i="3"/>
  <c r="U1001" i="3"/>
  <c r="U897" i="3"/>
  <c r="U1066" i="3"/>
  <c r="U1045" i="3"/>
  <c r="U1370" i="3"/>
  <c r="U1193" i="3"/>
  <c r="U1012" i="3"/>
  <c r="U1189" i="3"/>
  <c r="U1177" i="3"/>
  <c r="U1194" i="3"/>
  <c r="U1204" i="3"/>
  <c r="U1220" i="3"/>
  <c r="U1236" i="3"/>
  <c r="U1252" i="3"/>
  <c r="U1268" i="3"/>
  <c r="U1284" i="3"/>
  <c r="U1300" i="3"/>
  <c r="U1316" i="3"/>
  <c r="U1332" i="3"/>
  <c r="U1348" i="3"/>
  <c r="U1384" i="3"/>
  <c r="U1164" i="3"/>
  <c r="U1566" i="3"/>
  <c r="U1190" i="3"/>
  <c r="U1579" i="3"/>
  <c r="S1579" i="3" s="1"/>
  <c r="U1176" i="3"/>
  <c r="U1582" i="3"/>
  <c r="U1606" i="3"/>
  <c r="U1622" i="3"/>
  <c r="U1638" i="3"/>
  <c r="U1654" i="3"/>
  <c r="U1670" i="3"/>
  <c r="U1716" i="3"/>
  <c r="U1584" i="3"/>
  <c r="U1915" i="3"/>
  <c r="U1746" i="3"/>
  <c r="U1562" i="3"/>
  <c r="U1708" i="3"/>
  <c r="U1674" i="3"/>
  <c r="U1720" i="3"/>
  <c r="U2124" i="3"/>
  <c r="U1919" i="3"/>
  <c r="U1935" i="3"/>
  <c r="U1951" i="3"/>
  <c r="U1967" i="3"/>
  <c r="U2134" i="3"/>
  <c r="U1873" i="3"/>
  <c r="U2029" i="3"/>
  <c r="U2091" i="3"/>
  <c r="U1867" i="3"/>
  <c r="U1991" i="3"/>
  <c r="U2284" i="3"/>
  <c r="U1877" i="3"/>
  <c r="U2021" i="3"/>
  <c r="U2234" i="3"/>
  <c r="U2420" i="3"/>
  <c r="U2138" i="3"/>
  <c r="U2232" i="3"/>
  <c r="U2278" i="3"/>
  <c r="U2373" i="3"/>
  <c r="U2142" i="3"/>
  <c r="U2112" i="3"/>
  <c r="U2152" i="3"/>
  <c r="U2168" i="3"/>
  <c r="U2184" i="3"/>
  <c r="U2210" i="3"/>
  <c r="U2292" i="3"/>
  <c r="U2479" i="3"/>
  <c r="U2474" i="3"/>
  <c r="U2130" i="3"/>
  <c r="U2224" i="3"/>
  <c r="U2270" i="3"/>
  <c r="U2332" i="3"/>
  <c r="U2369" i="3"/>
  <c r="U2425" i="3"/>
  <c r="U2472" i="3"/>
  <c r="U2526" i="3"/>
  <c r="U2380" i="3"/>
  <c r="U2487" i="3"/>
  <c r="U2541" i="3"/>
  <c r="U2304" i="3"/>
  <c r="U2345" i="3"/>
  <c r="U2411" i="3"/>
  <c r="U2465" i="3"/>
  <c r="U2512" i="3"/>
  <c r="U2571" i="3"/>
  <c r="U2389" i="3"/>
  <c r="U2436" i="3"/>
  <c r="U2490" i="3"/>
  <c r="U60" i="3"/>
  <c r="U140" i="3"/>
  <c r="S140" i="3" s="1"/>
  <c r="U39" i="3"/>
  <c r="U175" i="3"/>
  <c r="U13" i="3"/>
  <c r="U149" i="3"/>
  <c r="U245" i="3"/>
  <c r="U20" i="3"/>
  <c r="U100" i="3"/>
  <c r="U79" i="3"/>
  <c r="U191" i="3"/>
  <c r="U21" i="3"/>
  <c r="U360" i="3"/>
  <c r="U424" i="3"/>
  <c r="U16" i="3"/>
  <c r="U19" i="3"/>
  <c r="S19" i="3" s="1"/>
  <c r="U83" i="3"/>
  <c r="U147" i="3"/>
  <c r="S147" i="3" s="1"/>
  <c r="U4" i="3"/>
  <c r="U125" i="3"/>
  <c r="U253" i="3"/>
  <c r="S253" i="3" s="1"/>
  <c r="U72" i="3"/>
  <c r="U17" i="3"/>
  <c r="U49" i="3"/>
  <c r="U81" i="3"/>
  <c r="S81" i="3" s="1"/>
  <c r="U113" i="3"/>
  <c r="U145" i="3"/>
  <c r="U177" i="3"/>
  <c r="U209" i="3"/>
  <c r="U241" i="3"/>
  <c r="U273" i="3"/>
  <c r="U305" i="3"/>
  <c r="U493" i="3"/>
  <c r="U547" i="3"/>
  <c r="U611" i="3"/>
  <c r="U712" i="3"/>
  <c r="U766" i="3"/>
  <c r="U813" i="3"/>
  <c r="U862" i="3"/>
  <c r="U330" i="3"/>
  <c r="U371" i="3"/>
  <c r="U421" i="3"/>
  <c r="U540" i="3"/>
  <c r="U594" i="3"/>
  <c r="U641" i="3"/>
  <c r="U695" i="3"/>
  <c r="U796" i="3"/>
  <c r="U486" i="3"/>
  <c r="U533" i="3"/>
  <c r="U587" i="3"/>
  <c r="U688" i="3"/>
  <c r="U742" i="3"/>
  <c r="U789" i="3"/>
  <c r="U843" i="3"/>
  <c r="U970" i="3"/>
  <c r="U327" i="3"/>
  <c r="U373" i="3"/>
  <c r="U414" i="3"/>
  <c r="U475" i="3"/>
  <c r="U521" i="3"/>
  <c r="U575" i="3"/>
  <c r="U676" i="3"/>
  <c r="U730" i="3"/>
  <c r="U777" i="3"/>
  <c r="U831" i="3"/>
  <c r="U890" i="3"/>
  <c r="U426" i="3"/>
  <c r="U494" i="3"/>
  <c r="U541" i="3"/>
  <c r="U595" i="3"/>
  <c r="U696" i="3"/>
  <c r="U750" i="3"/>
  <c r="U797" i="3"/>
  <c r="U910" i="3"/>
  <c r="U68" i="3"/>
  <c r="U63" i="3"/>
  <c r="U199" i="3"/>
  <c r="U157" i="3"/>
  <c r="U293" i="3"/>
  <c r="U28" i="3"/>
  <c r="U108" i="3"/>
  <c r="S108" i="3" s="1"/>
  <c r="U428" i="3"/>
  <c r="U95" i="3"/>
  <c r="U37" i="3"/>
  <c r="U368" i="3"/>
  <c r="U440" i="3"/>
  <c r="U32" i="3"/>
  <c r="U112" i="3"/>
  <c r="U27" i="3"/>
  <c r="U91" i="3"/>
  <c r="S91" i="3" s="1"/>
  <c r="U155" i="3"/>
  <c r="U29" i="3"/>
  <c r="U133" i="3"/>
  <c r="U317" i="3"/>
  <c r="U552" i="3"/>
  <c r="U616" i="3"/>
  <c r="U670" i="3"/>
  <c r="S670" i="3" s="1"/>
  <c r="U717" i="3"/>
  <c r="U771" i="3"/>
  <c r="U337" i="3"/>
  <c r="U378" i="3"/>
  <c r="U498" i="3"/>
  <c r="U545" i="3"/>
  <c r="U599" i="3"/>
  <c r="U700" i="3"/>
  <c r="U754" i="3"/>
  <c r="S754" i="3" s="1"/>
  <c r="U801" i="3"/>
  <c r="U967" i="3"/>
  <c r="U491" i="3"/>
  <c r="U592" i="3"/>
  <c r="U646" i="3"/>
  <c r="U693" i="3"/>
  <c r="U747" i="3"/>
  <c r="U848" i="3"/>
  <c r="U993" i="3"/>
  <c r="U334" i="3"/>
  <c r="U375" i="3"/>
  <c r="U477" i="3"/>
  <c r="U580" i="3"/>
  <c r="U634" i="3"/>
  <c r="U681" i="3"/>
  <c r="U735" i="3"/>
  <c r="U836" i="3"/>
  <c r="U439" i="3"/>
  <c r="U499" i="3"/>
  <c r="U600" i="3"/>
  <c r="U654" i="3"/>
  <c r="U701" i="3"/>
  <c r="U755" i="3"/>
  <c r="U846" i="3"/>
  <c r="U945" i="3"/>
  <c r="U812" i="3"/>
  <c r="U610" i="3"/>
  <c r="U393" i="3"/>
  <c r="U826" i="3"/>
  <c r="U407" i="3"/>
  <c r="U737" i="3"/>
  <c r="U323" i="3"/>
  <c r="U488" i="3"/>
  <c r="S17" i="3"/>
  <c r="U75" i="3"/>
  <c r="S229" i="3"/>
  <c r="U3519" i="3"/>
  <c r="S3519" i="3" s="1"/>
  <c r="U3487" i="3"/>
  <c r="U3455" i="3"/>
  <c r="S3455" i="3" s="1"/>
  <c r="S3535" i="3"/>
  <c r="U3530" i="3"/>
  <c r="U3498" i="3"/>
  <c r="U3466" i="3"/>
  <c r="U3427" i="3"/>
  <c r="U3379" i="3"/>
  <c r="S3379" i="3" s="1"/>
  <c r="S3528" i="3"/>
  <c r="U3415" i="3"/>
  <c r="S3415" i="3" s="1"/>
  <c r="U3357" i="3"/>
  <c r="U3385" i="3"/>
  <c r="S3430" i="3"/>
  <c r="U3409" i="3"/>
  <c r="U3349" i="3"/>
  <c r="U3389" i="3"/>
  <c r="U3321" i="3"/>
  <c r="U3275" i="3"/>
  <c r="U3234" i="3"/>
  <c r="U3370" i="3"/>
  <c r="S3370" i="3" s="1"/>
  <c r="U3296" i="3"/>
  <c r="U3267" i="3"/>
  <c r="U3327" i="3"/>
  <c r="U3238" i="3"/>
  <c r="S3238" i="3" s="1"/>
  <c r="U3411" i="3"/>
  <c r="S3411" i="3" s="1"/>
  <c r="U3314" i="3"/>
  <c r="S3314" i="3" s="1"/>
  <c r="U3257" i="3"/>
  <c r="U3169" i="3"/>
  <c r="U3236" i="3"/>
  <c r="U3180" i="3"/>
  <c r="S3180" i="3" s="1"/>
  <c r="U3116" i="3"/>
  <c r="S3243" i="3"/>
  <c r="S3205" i="3"/>
  <c r="S3207" i="3"/>
  <c r="S3166" i="3"/>
  <c r="U3294" i="3"/>
  <c r="U3299" i="3"/>
  <c r="S3204" i="3"/>
  <c r="U3095" i="3"/>
  <c r="U3037" i="3"/>
  <c r="U3021" i="3"/>
  <c r="U3220" i="3"/>
  <c r="U3045" i="3"/>
  <c r="U3087" i="3"/>
  <c r="U3111" i="3"/>
  <c r="U3034" i="3"/>
  <c r="U3018" i="3"/>
  <c r="U3067" i="3"/>
  <c r="U3160" i="3"/>
  <c r="U3055" i="3"/>
  <c r="S2993" i="3"/>
  <c r="U2824" i="3"/>
  <c r="S2972" i="3"/>
  <c r="U2885" i="3"/>
  <c r="U2839" i="3"/>
  <c r="U2772" i="3"/>
  <c r="U3081" i="3"/>
  <c r="U2880" i="3"/>
  <c r="U2785" i="3"/>
  <c r="S2976" i="3"/>
  <c r="U2889" i="3"/>
  <c r="U2843" i="3"/>
  <c r="U2777" i="3"/>
  <c r="U2736" i="3"/>
  <c r="S2980" i="3"/>
  <c r="S2932" i="3"/>
  <c r="U2893" i="3"/>
  <c r="U2847" i="3"/>
  <c r="U2773" i="3"/>
  <c r="U3103" i="3"/>
  <c r="U2920" i="3"/>
  <c r="S2920" i="3" s="1"/>
  <c r="U2801" i="3"/>
  <c r="U2915" i="3"/>
  <c r="S2740" i="3"/>
  <c r="U2708" i="3"/>
  <c r="U2945" i="3"/>
  <c r="S2945" i="3" s="1"/>
  <c r="U2868" i="3"/>
  <c r="S2868" i="3" s="1"/>
  <c r="U2732" i="3"/>
  <c r="U2701" i="3"/>
  <c r="U2931" i="3"/>
  <c r="U2758" i="3"/>
  <c r="U2731" i="3"/>
  <c r="U2598" i="3"/>
  <c r="U2650" i="3"/>
  <c r="U2687" i="3"/>
  <c r="U2618" i="3"/>
  <c r="U2682" i="3"/>
  <c r="U2677" i="3"/>
  <c r="U2597" i="3"/>
  <c r="U2666" i="3"/>
  <c r="U2657" i="3"/>
  <c r="U2602" i="3"/>
  <c r="S2602" i="3" s="1"/>
  <c r="S2570" i="3"/>
  <c r="U2523" i="3"/>
  <c r="U2422" i="3"/>
  <c r="U2353" i="3"/>
  <c r="U2312" i="3"/>
  <c r="U2567" i="3"/>
  <c r="U2466" i="3"/>
  <c r="U2412" i="3"/>
  <c r="U2547" i="3"/>
  <c r="U2446" i="3"/>
  <c r="U2392" i="3"/>
  <c r="U2342" i="3"/>
  <c r="U2485" i="3"/>
  <c r="U2426" i="3"/>
  <c r="U2358" i="3"/>
  <c r="U2529" i="3"/>
  <c r="S2529" i="3" s="1"/>
  <c r="U2376" i="3"/>
  <c r="U2313" i="3"/>
  <c r="U2514" i="3"/>
  <c r="U2413" i="3"/>
  <c r="S2546" i="3"/>
  <c r="U2350" i="3"/>
  <c r="S2275" i="3"/>
  <c r="S2173" i="3"/>
  <c r="U2132" i="3"/>
  <c r="U2098" i="3"/>
  <c r="S2215" i="3"/>
  <c r="U2274" i="3"/>
  <c r="U2192" i="3"/>
  <c r="U2160" i="3"/>
  <c r="S2553" i="3"/>
  <c r="S2521" i="3"/>
  <c r="U2110" i="3"/>
  <c r="U2298" i="3"/>
  <c r="S2042" i="3"/>
  <c r="U1909" i="3"/>
  <c r="S2060" i="3"/>
  <c r="U2220" i="3"/>
  <c r="U2009" i="3"/>
  <c r="S2101" i="3"/>
  <c r="S1962" i="3"/>
  <c r="S1930" i="3"/>
  <c r="S2225" i="3"/>
  <c r="U2011" i="3"/>
  <c r="S1910" i="3"/>
  <c r="U2031" i="3"/>
  <c r="U1959" i="3"/>
  <c r="U1927" i="3"/>
  <c r="U1862" i="3"/>
  <c r="S1862" i="3" s="1"/>
  <c r="S1825" i="3"/>
  <c r="S1811" i="3"/>
  <c r="S1683" i="3"/>
  <c r="S1813" i="3"/>
  <c r="S1701" i="3"/>
  <c r="S1641" i="3"/>
  <c r="S1609" i="3"/>
  <c r="U1728" i="3"/>
  <c r="U1858" i="3"/>
  <c r="S1769" i="3"/>
  <c r="U1552" i="3"/>
  <c r="U1734" i="3"/>
  <c r="S1734" i="3" s="1"/>
  <c r="U1662" i="3"/>
  <c r="U1630" i="3"/>
  <c r="U1598" i="3"/>
  <c r="S1546" i="3"/>
  <c r="S1363" i="3"/>
  <c r="S1766" i="3"/>
  <c r="S1335" i="3"/>
  <c r="S1303" i="3"/>
  <c r="S1271" i="3"/>
  <c r="S1239" i="3"/>
  <c r="S1207" i="3"/>
  <c r="S1773" i="3"/>
  <c r="U1551" i="3"/>
  <c r="U1366" i="3"/>
  <c r="U1324" i="3"/>
  <c r="U1292" i="3"/>
  <c r="U1260" i="3"/>
  <c r="U1228" i="3"/>
  <c r="S1798" i="3"/>
  <c r="S1510" i="3"/>
  <c r="S1423" i="3"/>
  <c r="U1162" i="3"/>
  <c r="S1140" i="3"/>
  <c r="S1101" i="3"/>
  <c r="S1029" i="3"/>
  <c r="S1100" i="3"/>
  <c r="S986" i="3"/>
  <c r="U1034" i="3"/>
  <c r="U1038" i="3"/>
  <c r="U877" i="3"/>
  <c r="U937" i="3"/>
  <c r="S994" i="3"/>
  <c r="U1173" i="3"/>
  <c r="U874" i="3"/>
  <c r="S874" i="3" s="1"/>
  <c r="U783" i="3"/>
  <c r="U682" i="3"/>
  <c r="S574" i="3"/>
  <c r="U367" i="3"/>
  <c r="U795" i="3"/>
  <c r="U694" i="3"/>
  <c r="U485" i="3"/>
  <c r="U999" i="3"/>
  <c r="U780" i="3"/>
  <c r="U679" i="3"/>
  <c r="U578" i="3"/>
  <c r="U469" i="3"/>
  <c r="U363" i="3"/>
  <c r="U504" i="3"/>
  <c r="U794" i="3"/>
  <c r="U585" i="3"/>
  <c r="U382" i="3"/>
  <c r="U806" i="3"/>
  <c r="S806" i="3" s="1"/>
  <c r="U597" i="3"/>
  <c r="U705" i="3"/>
  <c r="U503" i="3"/>
  <c r="U899" i="3"/>
  <c r="U675" i="3"/>
  <c r="U313" i="3"/>
  <c r="U185" i="3"/>
  <c r="U57" i="3"/>
  <c r="S233" i="3"/>
  <c r="U35" i="3"/>
  <c r="U456" i="3"/>
  <c r="U40" i="3"/>
  <c r="U111" i="3"/>
  <c r="U44" i="3"/>
  <c r="S189" i="3"/>
  <c r="U3020" i="3"/>
  <c r="U3176" i="3"/>
  <c r="S3176" i="3" s="1"/>
  <c r="U2983" i="3"/>
  <c r="U2937" i="3"/>
  <c r="U2789" i="3"/>
  <c r="U2941" i="3"/>
  <c r="U2713" i="3"/>
  <c r="S2939" i="3"/>
  <c r="U2667" i="3"/>
  <c r="S2682" i="3"/>
  <c r="U2670" i="3"/>
  <c r="S2373" i="3"/>
  <c r="U2584" i="3"/>
  <c r="U2360" i="3"/>
  <c r="U2505" i="3"/>
  <c r="S2505" i="3" s="1"/>
  <c r="U2308" i="3"/>
  <c r="U2372" i="3"/>
  <c r="U2320" i="3"/>
  <c r="U2445" i="3"/>
  <c r="S2445" i="3" s="1"/>
  <c r="U2382" i="3"/>
  <c r="S2139" i="3"/>
  <c r="U2170" i="3"/>
  <c r="S1940" i="3"/>
  <c r="U2063" i="3"/>
  <c r="S1756" i="3"/>
  <c r="S1803" i="3"/>
  <c r="U1608" i="3"/>
  <c r="S1484" i="3"/>
  <c r="U1358" i="3"/>
  <c r="S1345" i="3"/>
  <c r="S1249" i="3"/>
  <c r="S1522" i="3"/>
  <c r="U1172" i="3"/>
  <c r="U1334" i="3"/>
  <c r="U1238" i="3"/>
  <c r="U1206" i="3"/>
  <c r="U1202" i="3"/>
  <c r="U1356" i="3"/>
  <c r="U1024" i="3"/>
  <c r="U1069" i="3"/>
  <c r="S922" i="3"/>
  <c r="S990" i="3"/>
  <c r="U714" i="3"/>
  <c r="S738" i="3"/>
  <c r="U474" i="3"/>
  <c r="U3515" i="3"/>
  <c r="U3483" i="3"/>
  <c r="U3451" i="3"/>
  <c r="S3531" i="3"/>
  <c r="U3435" i="3"/>
  <c r="U3526" i="3"/>
  <c r="U3494" i="3"/>
  <c r="U3462" i="3"/>
  <c r="U3410" i="3"/>
  <c r="S3410" i="3" s="1"/>
  <c r="U3374" i="3"/>
  <c r="S3374" i="3" s="1"/>
  <c r="S3506" i="3"/>
  <c r="S3474" i="3"/>
  <c r="S3442" i="3"/>
  <c r="U3434" i="3"/>
  <c r="U3421" i="3"/>
  <c r="U3399" i="3"/>
  <c r="S3399" i="3" s="1"/>
  <c r="S3346" i="3"/>
  <c r="S3365" i="3"/>
  <c r="U3316" i="3"/>
  <c r="U3273" i="3"/>
  <c r="U3231" i="3"/>
  <c r="S3231" i="3" s="1"/>
  <c r="S3360" i="3"/>
  <c r="U3291" i="3"/>
  <c r="U3265" i="3"/>
  <c r="U3293" i="3"/>
  <c r="U3322" i="3"/>
  <c r="U3274" i="3"/>
  <c r="U3235" i="3"/>
  <c r="U3361" i="3"/>
  <c r="S3361" i="3" s="1"/>
  <c r="U3285" i="3"/>
  <c r="U3338" i="3"/>
  <c r="S3160" i="3"/>
  <c r="U3224" i="3"/>
  <c r="S3169" i="3"/>
  <c r="U3109" i="3"/>
  <c r="U3212" i="3"/>
  <c r="S3162" i="3"/>
  <c r="U3264" i="3"/>
  <c r="U3200" i="3"/>
  <c r="S3200" i="3" s="1"/>
  <c r="U3132" i="3"/>
  <c r="S3132" i="3" s="1"/>
  <c r="U3161" i="3"/>
  <c r="S3161" i="3" s="1"/>
  <c r="U3256" i="3"/>
  <c r="U3188" i="3"/>
  <c r="S3188" i="3" s="1"/>
  <c r="U3121" i="3"/>
  <c r="S3121" i="3" s="1"/>
  <c r="S3202" i="3"/>
  <c r="S3154" i="3"/>
  <c r="U3083" i="3"/>
  <c r="U3035" i="3"/>
  <c r="U3019" i="3"/>
  <c r="U3090" i="3"/>
  <c r="U3015" i="3"/>
  <c r="U3082" i="3"/>
  <c r="U3032" i="3"/>
  <c r="U3011" i="3"/>
  <c r="U3058" i="3"/>
  <c r="U3144" i="3"/>
  <c r="U3046" i="3"/>
  <c r="S2986" i="3"/>
  <c r="U2811" i="3"/>
  <c r="U2967" i="3"/>
  <c r="S2967" i="3" s="1"/>
  <c r="U2919" i="3"/>
  <c r="U2837" i="3"/>
  <c r="U2765" i="3"/>
  <c r="S3006" i="3"/>
  <c r="S2965" i="3"/>
  <c r="U2864" i="3"/>
  <c r="S2864" i="3" s="1"/>
  <c r="U2781" i="3"/>
  <c r="U2971" i="3"/>
  <c r="S2971" i="3" s="1"/>
  <c r="U2923" i="3"/>
  <c r="S2880" i="3"/>
  <c r="U2841" i="3"/>
  <c r="U2775" i="3"/>
  <c r="U2729" i="3"/>
  <c r="U2975" i="3"/>
  <c r="S2975" i="3" s="1"/>
  <c r="U2927" i="3"/>
  <c r="U2845" i="3"/>
  <c r="U2771" i="3"/>
  <c r="U3014" i="3"/>
  <c r="U2904" i="3"/>
  <c r="U2784" i="3"/>
  <c r="S2784" i="3" s="1"/>
  <c r="U2897" i="3"/>
  <c r="U2735" i="3"/>
  <c r="U2705" i="3"/>
  <c r="U2899" i="3"/>
  <c r="U2947" i="3"/>
  <c r="S2947" i="3" s="1"/>
  <c r="U2728" i="3"/>
  <c r="U2774" i="3"/>
  <c r="U2696" i="3"/>
  <c r="U2913" i="3"/>
  <c r="U2719" i="3"/>
  <c r="U2665" i="3"/>
  <c r="U2591" i="3"/>
  <c r="U2637" i="3"/>
  <c r="U2614" i="3"/>
  <c r="U2658" i="3"/>
  <c r="S2658" i="3" s="1"/>
  <c r="S2816" i="3"/>
  <c r="U2675" i="3"/>
  <c r="U2590" i="3"/>
  <c r="U2653" i="3"/>
  <c r="U2710" i="3"/>
  <c r="U2655" i="3"/>
  <c r="U2595" i="3"/>
  <c r="U2518" i="3"/>
  <c r="U2464" i="3"/>
  <c r="U2417" i="3"/>
  <c r="S2417" i="3" s="1"/>
  <c r="U2346" i="3"/>
  <c r="U2305" i="3"/>
  <c r="U2562" i="3"/>
  <c r="U2508" i="3"/>
  <c r="U2461" i="3"/>
  <c r="U2407" i="3"/>
  <c r="U2627" i="3"/>
  <c r="U2542" i="3"/>
  <c r="S2542" i="3" s="1"/>
  <c r="U2488" i="3"/>
  <c r="U2441" i="3"/>
  <c r="S2441" i="3" s="1"/>
  <c r="U2385" i="3"/>
  <c r="S2385" i="3" s="1"/>
  <c r="U2340" i="3"/>
  <c r="U2608" i="3"/>
  <c r="U2532" i="3"/>
  <c r="U2421" i="3"/>
  <c r="U2642" i="3"/>
  <c r="U2448" i="3"/>
  <c r="U2374" i="3"/>
  <c r="U2306" i="3"/>
  <c r="U2509" i="3"/>
  <c r="S2541" i="3"/>
  <c r="U2440" i="3"/>
  <c r="U2348" i="3"/>
  <c r="S2259" i="3"/>
  <c r="S2171" i="3"/>
  <c r="U2543" i="3"/>
  <c r="U2240" i="3"/>
  <c r="S2265" i="3"/>
  <c r="U2190" i="3"/>
  <c r="U2158" i="3"/>
  <c r="U2484" i="3"/>
  <c r="U2452" i="3"/>
  <c r="U2248" i="3"/>
  <c r="U2102" i="3"/>
  <c r="U2282" i="3"/>
  <c r="U2037" i="3"/>
  <c r="U2204" i="3"/>
  <c r="U2007" i="3"/>
  <c r="S2209" i="3"/>
  <c r="U2105" i="3"/>
  <c r="U1891" i="3"/>
  <c r="S2022" i="3"/>
  <c r="U1957" i="3"/>
  <c r="U1925" i="3"/>
  <c r="U1690" i="3"/>
  <c r="S1818" i="3"/>
  <c r="S1729" i="3"/>
  <c r="S1795" i="3"/>
  <c r="U1678" i="3"/>
  <c r="S1685" i="3"/>
  <c r="S1639" i="3"/>
  <c r="S1607" i="3"/>
  <c r="S1888" i="3"/>
  <c r="S1762" i="3"/>
  <c r="U2367" i="3"/>
  <c r="U1732" i="3"/>
  <c r="U1660" i="3"/>
  <c r="U1628" i="3"/>
  <c r="U1596" i="3"/>
  <c r="S1539" i="3"/>
  <c r="S1452" i="3"/>
  <c r="U1200" i="3"/>
  <c r="S1445" i="3"/>
  <c r="S1748" i="3"/>
  <c r="S1495" i="3"/>
  <c r="S1333" i="3"/>
  <c r="S1301" i="3"/>
  <c r="S1269" i="3"/>
  <c r="S1237" i="3"/>
  <c r="S1205" i="3"/>
  <c r="S1449" i="3"/>
  <c r="S1490" i="3"/>
  <c r="S1403" i="3"/>
  <c r="S1549" i="3"/>
  <c r="S1357" i="3"/>
  <c r="U1322" i="3"/>
  <c r="U1290" i="3"/>
  <c r="U1258" i="3"/>
  <c r="U1226" i="3"/>
  <c r="S1780" i="3"/>
  <c r="S1416" i="3"/>
  <c r="U1154" i="3"/>
  <c r="S1144" i="3"/>
  <c r="S1473" i="3"/>
  <c r="U2900" i="3"/>
  <c r="S2900" i="3" s="1"/>
  <c r="S977" i="3"/>
  <c r="U865" i="3"/>
  <c r="S909" i="3"/>
  <c r="S1063" i="3"/>
  <c r="U1145" i="3"/>
  <c r="S1145" i="3" s="1"/>
  <c r="S942" i="3"/>
  <c r="U867" i="3"/>
  <c r="U778" i="3"/>
  <c r="U569" i="3"/>
  <c r="U461" i="3"/>
  <c r="U365" i="3"/>
  <c r="U886" i="3"/>
  <c r="U790" i="3"/>
  <c r="S682" i="3"/>
  <c r="U581" i="3"/>
  <c r="U480" i="3"/>
  <c r="U935" i="3"/>
  <c r="U775" i="3"/>
  <c r="U674" i="3"/>
  <c r="S566" i="3"/>
  <c r="U467" i="3"/>
  <c r="U361" i="3"/>
  <c r="U691" i="3"/>
  <c r="U772" i="3"/>
  <c r="U570" i="3"/>
  <c r="U366" i="3"/>
  <c r="U784" i="3"/>
  <c r="U582" i="3"/>
  <c r="U919" i="3"/>
  <c r="U690" i="3"/>
  <c r="U481" i="3"/>
  <c r="S860" i="3"/>
  <c r="U653" i="3"/>
  <c r="S300" i="3"/>
  <c r="S172" i="3"/>
  <c r="S44" i="3"/>
  <c r="S209" i="3"/>
  <c r="U11" i="3"/>
  <c r="U416" i="3"/>
  <c r="U55" i="3"/>
  <c r="U12" i="3"/>
  <c r="S12" i="3" s="1"/>
  <c r="U132" i="3"/>
  <c r="S165" i="3"/>
  <c r="U3036" i="3"/>
  <c r="U2887" i="3"/>
  <c r="U2797" i="3"/>
  <c r="U2936" i="3"/>
  <c r="U2754" i="3"/>
  <c r="U2760" i="3"/>
  <c r="S2760" i="3" s="1"/>
  <c r="S2936" i="3"/>
  <c r="U2599" i="3"/>
  <c r="U2613" i="3"/>
  <c r="U2427" i="3"/>
  <c r="U2314" i="3"/>
  <c r="U2471" i="3"/>
  <c r="U2431" i="3"/>
  <c r="U2470" i="3"/>
  <c r="S2477" i="3"/>
  <c r="U2120" i="3"/>
  <c r="U2198" i="3"/>
  <c r="S2036" i="3"/>
  <c r="U1855" i="3"/>
  <c r="S1768" i="3"/>
  <c r="U1710" i="3"/>
  <c r="U1570" i="3"/>
  <c r="U1640" i="3"/>
  <c r="S1281" i="3"/>
  <c r="S1353" i="3"/>
  <c r="S1389" i="3"/>
  <c r="U1270" i="3"/>
  <c r="S1535" i="3"/>
  <c r="S1033" i="3"/>
  <c r="S1147" i="3"/>
  <c r="S1021" i="3"/>
  <c r="U869" i="3"/>
  <c r="U923" i="3"/>
  <c r="U815" i="3"/>
  <c r="U505" i="3"/>
  <c r="U397" i="3"/>
  <c r="U827" i="3"/>
  <c r="U517" i="3"/>
  <c r="U711" i="3"/>
  <c r="U584" i="3"/>
  <c r="U629" i="3"/>
  <c r="S136" i="3"/>
  <c r="U3511" i="3"/>
  <c r="S3511" i="3" s="1"/>
  <c r="U3479" i="3"/>
  <c r="S3479" i="3" s="1"/>
  <c r="U3447" i="3"/>
  <c r="S3447" i="3" s="1"/>
  <c r="U3418" i="3"/>
  <c r="U3522" i="3"/>
  <c r="U3490" i="3"/>
  <c r="U3458" i="3"/>
  <c r="S3458" i="3" s="1"/>
  <c r="U3403" i="3"/>
  <c r="S3470" i="3"/>
  <c r="U3438" i="3"/>
  <c r="U3393" i="3"/>
  <c r="S3342" i="3"/>
  <c r="U3378" i="3"/>
  <c r="S3378" i="3" s="1"/>
  <c r="U3397" i="3"/>
  <c r="U3394" i="3"/>
  <c r="S3394" i="3" s="1"/>
  <c r="S3341" i="3"/>
  <c r="U3311" i="3"/>
  <c r="U3262" i="3"/>
  <c r="U3226" i="3"/>
  <c r="U3347" i="3"/>
  <c r="U3286" i="3"/>
  <c r="U3313" i="3"/>
  <c r="U3258" i="3"/>
  <c r="U3288" i="3"/>
  <c r="S3315" i="3"/>
  <c r="U3263" i="3"/>
  <c r="U3230" i="3"/>
  <c r="U3334" i="3"/>
  <c r="U3280" i="3"/>
  <c r="U3297" i="3"/>
  <c r="U3309" i="3"/>
  <c r="S3158" i="3"/>
  <c r="U3164" i="3"/>
  <c r="S3164" i="3" s="1"/>
  <c r="U3104" i="3"/>
  <c r="S3104" i="3" s="1"/>
  <c r="S3196" i="3"/>
  <c r="U3157" i="3"/>
  <c r="S3157" i="3" s="1"/>
  <c r="U3252" i="3"/>
  <c r="U3112" i="3"/>
  <c r="S3112" i="3" s="1"/>
  <c r="S3198" i="3"/>
  <c r="S3152" i="3"/>
  <c r="S3177" i="3"/>
  <c r="U3117" i="3"/>
  <c r="S3117" i="3" s="1"/>
  <c r="U3244" i="3"/>
  <c r="U3149" i="3"/>
  <c r="S3149" i="3" s="1"/>
  <c r="U3078" i="3"/>
  <c r="U3033" i="3"/>
  <c r="U3017" i="3"/>
  <c r="U3066" i="3"/>
  <c r="S3085" i="3"/>
  <c r="U3013" i="3"/>
  <c r="U3077" i="3"/>
  <c r="U3072" i="3"/>
  <c r="U3030" i="3"/>
  <c r="U3051" i="3"/>
  <c r="U3129" i="3"/>
  <c r="S2979" i="3"/>
  <c r="U2924" i="3"/>
  <c r="S2924" i="3" s="1"/>
  <c r="U2809" i="3"/>
  <c r="U2917" i="3"/>
  <c r="U2871" i="3"/>
  <c r="U2828" i="3"/>
  <c r="S2828" i="3" s="1"/>
  <c r="U2763" i="3"/>
  <c r="S2958" i="3"/>
  <c r="U2848" i="3"/>
  <c r="U3086" i="3"/>
  <c r="U2921" i="3"/>
  <c r="U2875" i="3"/>
  <c r="U2768" i="3"/>
  <c r="S2768" i="3" s="1"/>
  <c r="U2727" i="3"/>
  <c r="S2964" i="3"/>
  <c r="U2925" i="3"/>
  <c r="U2879" i="3"/>
  <c r="U2764" i="3"/>
  <c r="U2888" i="3"/>
  <c r="S2888" i="3" s="1"/>
  <c r="U2780" i="3"/>
  <c r="S2780" i="3" s="1"/>
  <c r="U2851" i="3"/>
  <c r="U2733" i="3"/>
  <c r="U2808" i="3"/>
  <c r="S2808" i="3" s="1"/>
  <c r="U2700" i="3"/>
  <c r="S2700" i="3" s="1"/>
  <c r="U2881" i="3"/>
  <c r="U2721" i="3"/>
  <c r="U2827" i="3"/>
  <c r="U2929" i="3"/>
  <c r="U2726" i="3"/>
  <c r="S2772" i="3"/>
  <c r="U2693" i="3"/>
  <c r="S2693" i="3" s="1"/>
  <c r="U2867" i="3"/>
  <c r="U2751" i="3"/>
  <c r="U2663" i="3"/>
  <c r="U2589" i="3"/>
  <c r="U2635" i="3"/>
  <c r="U2673" i="3"/>
  <c r="U2603" i="3"/>
  <c r="U2645" i="3"/>
  <c r="U2753" i="3"/>
  <c r="U2662" i="3"/>
  <c r="S2662" i="3" s="1"/>
  <c r="U2583" i="3"/>
  <c r="U2651" i="3"/>
  <c r="U2695" i="3"/>
  <c r="U2638" i="3"/>
  <c r="U2593" i="3"/>
  <c r="U2555" i="3"/>
  <c r="U2513" i="3"/>
  <c r="S2513" i="3" s="1"/>
  <c r="U2459" i="3"/>
  <c r="S2405" i="3"/>
  <c r="U2344" i="3"/>
  <c r="U2557" i="3"/>
  <c r="U2503" i="3"/>
  <c r="U2402" i="3"/>
  <c r="S2614" i="3"/>
  <c r="U2537" i="3"/>
  <c r="U2483" i="3"/>
  <c r="S2429" i="3"/>
  <c r="U2333" i="3"/>
  <c r="U2576" i="3"/>
  <c r="U2527" i="3"/>
  <c r="U2468" i="3"/>
  <c r="S2409" i="3"/>
  <c r="U2629" i="3"/>
  <c r="U2507" i="3"/>
  <c r="U2438" i="3"/>
  <c r="U2354" i="3"/>
  <c r="U2722" i="3"/>
  <c r="U2396" i="3"/>
  <c r="U2536" i="3"/>
  <c r="U2435" i="3"/>
  <c r="U2341" i="3"/>
  <c r="S2243" i="3"/>
  <c r="S2169" i="3"/>
  <c r="U2506" i="3"/>
  <c r="U2238" i="3"/>
  <c r="U2659" i="3"/>
  <c r="S2590" i="3"/>
  <c r="U2260" i="3"/>
  <c r="U2188" i="3"/>
  <c r="U2156" i="3"/>
  <c r="U2447" i="3"/>
  <c r="U2415" i="3"/>
  <c r="U2246" i="3"/>
  <c r="U2565" i="3"/>
  <c r="S2565" i="3" s="1"/>
  <c r="U2266" i="3"/>
  <c r="U2035" i="3"/>
  <c r="U1887" i="3"/>
  <c r="S1926" i="3"/>
  <c r="U1997" i="3"/>
  <c r="U2100" i="3"/>
  <c r="S1886" i="3"/>
  <c r="U2017" i="3"/>
  <c r="U1955" i="3"/>
  <c r="U1923" i="3"/>
  <c r="S1823" i="3"/>
  <c r="U1688" i="3"/>
  <c r="S1816" i="3"/>
  <c r="S1713" i="3"/>
  <c r="S1779" i="3"/>
  <c r="U1676" i="3"/>
  <c r="S1637" i="3"/>
  <c r="U1878" i="3"/>
  <c r="U1714" i="3"/>
  <c r="S1760" i="3"/>
  <c r="U2359" i="3"/>
  <c r="S1723" i="3"/>
  <c r="U1658" i="3"/>
  <c r="U1626" i="3"/>
  <c r="U1594" i="3"/>
  <c r="S1532" i="3"/>
  <c r="S1450" i="3"/>
  <c r="U1192" i="3"/>
  <c r="S1331" i="3"/>
  <c r="S1299" i="3"/>
  <c r="S1267" i="3"/>
  <c r="S1235" i="3"/>
  <c r="S1203" i="3"/>
  <c r="S1709" i="3"/>
  <c r="S1396" i="3"/>
  <c r="S1533" i="3"/>
  <c r="U1352" i="3"/>
  <c r="U1320" i="3"/>
  <c r="U1288" i="3"/>
  <c r="U1256" i="3"/>
  <c r="U1224" i="3"/>
  <c r="S1757" i="3"/>
  <c r="S1496" i="3"/>
  <c r="S1414" i="3"/>
  <c r="U1575" i="3"/>
  <c r="S1131" i="3"/>
  <c r="S1076" i="3"/>
  <c r="U2836" i="3"/>
  <c r="S2836" i="3" s="1"/>
  <c r="S970" i="3"/>
  <c r="U1013" i="3"/>
  <c r="S989" i="3"/>
  <c r="U1592" i="3"/>
  <c r="U889" i="3"/>
  <c r="S889" i="3" s="1"/>
  <c r="S978" i="3"/>
  <c r="U1050" i="3"/>
  <c r="S1128" i="3"/>
  <c r="S862" i="3"/>
  <c r="S766" i="3"/>
  <c r="U665" i="3"/>
  <c r="U564" i="3"/>
  <c r="U459" i="3"/>
  <c r="U358" i="3"/>
  <c r="U879" i="3"/>
  <c r="S778" i="3"/>
  <c r="U677" i="3"/>
  <c r="U576" i="3"/>
  <c r="U915" i="3"/>
  <c r="U770" i="3"/>
  <c r="U561" i="3"/>
  <c r="U454" i="3"/>
  <c r="U354" i="3"/>
  <c r="U851" i="3"/>
  <c r="U659" i="3"/>
  <c r="U441" i="3"/>
  <c r="U740" i="3"/>
  <c r="U538" i="3"/>
  <c r="U341" i="3"/>
  <c r="U752" i="3"/>
  <c r="U550" i="3"/>
  <c r="S550" i="3" s="1"/>
  <c r="U850" i="3"/>
  <c r="U658" i="3"/>
  <c r="U438" i="3"/>
  <c r="U830" i="3"/>
  <c r="U621" i="3"/>
  <c r="U281" i="3"/>
  <c r="U153" i="3"/>
  <c r="U25" i="3"/>
  <c r="S169" i="3"/>
  <c r="S39" i="3"/>
  <c r="U128" i="3"/>
  <c r="U376" i="3"/>
  <c r="U452" i="3"/>
  <c r="S296" i="3"/>
  <c r="U84" i="3"/>
  <c r="S125" i="3"/>
  <c r="U3119" i="3"/>
  <c r="U3062" i="3"/>
  <c r="U2896" i="3"/>
  <c r="S2896" i="3" s="1"/>
  <c r="U2987" i="3"/>
  <c r="U2743" i="3"/>
  <c r="U2803" i="3"/>
  <c r="U2884" i="3"/>
  <c r="S2884" i="3" s="1"/>
  <c r="U2805" i="3"/>
  <c r="U2852" i="3"/>
  <c r="S2852" i="3" s="1"/>
  <c r="U2683" i="3"/>
  <c r="U2689" i="3"/>
  <c r="U2686" i="3"/>
  <c r="U2481" i="3"/>
  <c r="S2481" i="3" s="1"/>
  <c r="S2557" i="3"/>
  <c r="U2495" i="3"/>
  <c r="U2401" i="3"/>
  <c r="S2401" i="3" s="1"/>
  <c r="S2183" i="3"/>
  <c r="S2297" i="3"/>
  <c r="U2300" i="3"/>
  <c r="S2034" i="3"/>
  <c r="U1937" i="3"/>
  <c r="S2008" i="3"/>
  <c r="S1217" i="3"/>
  <c r="U183" i="3"/>
  <c r="U3507" i="3"/>
  <c r="S3507" i="3" s="1"/>
  <c r="U3475" i="3"/>
  <c r="S3475" i="3" s="1"/>
  <c r="U3443" i="3"/>
  <c r="S3443" i="3" s="1"/>
  <c r="S3523" i="3"/>
  <c r="S3491" i="3"/>
  <c r="U3407" i="3"/>
  <c r="U3518" i="3"/>
  <c r="S3518" i="3" s="1"/>
  <c r="U3486" i="3"/>
  <c r="S3486" i="3" s="1"/>
  <c r="U3454" i="3"/>
  <c r="S3454" i="3" s="1"/>
  <c r="U3398" i="3"/>
  <c r="S3398" i="3" s="1"/>
  <c r="S3530" i="3"/>
  <c r="S3498" i="3"/>
  <c r="S3466" i="3"/>
  <c r="S3427" i="3"/>
  <c r="U3419" i="3"/>
  <c r="S3419" i="3" s="1"/>
  <c r="U3345" i="3"/>
  <c r="S3345" i="3" s="1"/>
  <c r="U3373" i="3"/>
  <c r="U3375" i="3"/>
  <c r="S3375" i="3" s="1"/>
  <c r="S3387" i="3"/>
  <c r="S3338" i="3"/>
  <c r="S3349" i="3"/>
  <c r="U3306" i="3"/>
  <c r="S3306" i="3" s="1"/>
  <c r="U3255" i="3"/>
  <c r="U3223" i="3"/>
  <c r="S3223" i="3" s="1"/>
  <c r="U3335" i="3"/>
  <c r="U3271" i="3"/>
  <c r="U3308" i="3"/>
  <c r="U3354" i="3"/>
  <c r="S3354" i="3" s="1"/>
  <c r="U3283" i="3"/>
  <c r="S3310" i="3"/>
  <c r="U3261" i="3"/>
  <c r="U3227" i="3"/>
  <c r="S3227" i="3" s="1"/>
  <c r="S3322" i="3"/>
  <c r="U3270" i="3"/>
  <c r="U3292" i="3"/>
  <c r="S3258" i="3"/>
  <c r="U3153" i="3"/>
  <c r="S3153" i="3" s="1"/>
  <c r="U3217" i="3"/>
  <c r="U3101" i="3"/>
  <c r="S3194" i="3"/>
  <c r="U3240" i="3"/>
  <c r="U3184" i="3"/>
  <c r="U3326" i="3"/>
  <c r="S3326" i="3" s="1"/>
  <c r="U3193" i="3"/>
  <c r="S3193" i="3" s="1"/>
  <c r="U3249" i="3"/>
  <c r="U3172" i="3"/>
  <c r="U3108" i="3"/>
  <c r="S3108" i="3" s="1"/>
  <c r="U3232" i="3"/>
  <c r="S3186" i="3"/>
  <c r="U3073" i="3"/>
  <c r="U3031" i="3"/>
  <c r="S3197" i="3"/>
  <c r="U3059" i="3"/>
  <c r="U3080" i="3"/>
  <c r="U3304" i="3"/>
  <c r="U3070" i="3"/>
  <c r="U3065" i="3"/>
  <c r="U3028" i="3"/>
  <c r="U3042" i="3"/>
  <c r="U3113" i="3"/>
  <c r="U2908" i="3"/>
  <c r="S2908" i="3" s="1"/>
  <c r="U2792" i="3"/>
  <c r="U2951" i="3"/>
  <c r="S2951" i="3" s="1"/>
  <c r="U2869" i="3"/>
  <c r="U2815" i="3"/>
  <c r="U2756" i="3"/>
  <c r="S2756" i="3" s="1"/>
  <c r="S2997" i="3"/>
  <c r="U2832" i="3"/>
  <c r="S2832" i="3" s="1"/>
  <c r="U3060" i="3"/>
  <c r="U2955" i="3"/>
  <c r="S2955" i="3" s="1"/>
  <c r="S2912" i="3"/>
  <c r="U2873" i="3"/>
  <c r="U2823" i="3"/>
  <c r="U2761" i="3"/>
  <c r="U2959" i="3"/>
  <c r="U2877" i="3"/>
  <c r="U2831" i="3"/>
  <c r="U2757" i="3"/>
  <c r="S3005" i="3"/>
  <c r="S2959" i="3"/>
  <c r="U2872" i="3"/>
  <c r="U3044" i="3"/>
  <c r="U2833" i="3"/>
  <c r="U2725" i="3"/>
  <c r="U2795" i="3"/>
  <c r="U2697" i="3"/>
  <c r="U2835" i="3"/>
  <c r="U2692" i="3"/>
  <c r="U2883" i="3"/>
  <c r="U2724" i="3"/>
  <c r="S2728" i="3"/>
  <c r="U2849" i="3"/>
  <c r="U2738" i="3"/>
  <c r="U2714" i="3"/>
  <c r="U2646" i="3"/>
  <c r="U2582" i="3"/>
  <c r="U2711" i="3"/>
  <c r="U2671" i="3"/>
  <c r="U2601" i="3"/>
  <c r="U2643" i="3"/>
  <c r="U2703" i="3"/>
  <c r="U2649" i="3"/>
  <c r="U2581" i="3"/>
  <c r="U2634" i="3"/>
  <c r="U2625" i="3"/>
  <c r="U2586" i="3"/>
  <c r="S2586" i="3" s="1"/>
  <c r="U2550" i="3"/>
  <c r="S2550" i="3" s="1"/>
  <c r="U2454" i="3"/>
  <c r="U2400" i="3"/>
  <c r="U2337" i="3"/>
  <c r="U2674" i="3"/>
  <c r="S2674" i="3" s="1"/>
  <c r="U2498" i="3"/>
  <c r="U2444" i="3"/>
  <c r="U2397" i="3"/>
  <c r="S2397" i="3" s="1"/>
  <c r="U2611" i="3"/>
  <c r="U2478" i="3"/>
  <c r="U2424" i="3"/>
  <c r="U2368" i="3"/>
  <c r="U2326" i="3"/>
  <c r="S2574" i="3"/>
  <c r="U2522" i="3"/>
  <c r="U2463" i="3"/>
  <c r="U2404" i="3"/>
  <c r="U2502" i="3"/>
  <c r="U2433" i="3"/>
  <c r="U2352" i="3"/>
  <c r="U2492" i="3"/>
  <c r="U2391" i="3"/>
  <c r="U2531" i="3"/>
  <c r="U2430" i="3"/>
  <c r="U2334" i="3"/>
  <c r="S2227" i="3"/>
  <c r="S2167" i="3"/>
  <c r="U2469" i="3"/>
  <c r="S2469" i="3" s="1"/>
  <c r="S2229" i="3"/>
  <c r="U2511" i="3"/>
  <c r="U2516" i="3"/>
  <c r="U2258" i="3"/>
  <c r="U2186" i="3"/>
  <c r="U2154" i="3"/>
  <c r="U2410" i="3"/>
  <c r="U2386" i="3"/>
  <c r="S2237" i="3"/>
  <c r="S2489" i="3"/>
  <c r="U2250" i="3"/>
  <c r="S2026" i="3"/>
  <c r="S2012" i="3"/>
  <c r="U2111" i="3"/>
  <c r="U1993" i="3"/>
  <c r="S2080" i="3"/>
  <c r="U2103" i="3"/>
  <c r="U1995" i="3"/>
  <c r="S2093" i="3"/>
  <c r="S2137" i="3"/>
  <c r="U2015" i="3"/>
  <c r="U1953" i="3"/>
  <c r="U1921" i="3"/>
  <c r="S1807" i="3"/>
  <c r="S1679" i="3"/>
  <c r="S1809" i="3"/>
  <c r="S1697" i="3"/>
  <c r="S1763" i="3"/>
  <c r="U2097" i="3"/>
  <c r="U1712" i="3"/>
  <c r="S1840" i="3"/>
  <c r="S1753" i="3"/>
  <c r="U1718" i="3"/>
  <c r="U1656" i="3"/>
  <c r="U1624" i="3"/>
  <c r="U1882" i="3"/>
  <c r="S1882" i="3" s="1"/>
  <c r="S1443" i="3"/>
  <c r="U1184" i="3"/>
  <c r="S1413" i="3"/>
  <c r="U1591" i="3"/>
  <c r="S1591" i="3" s="1"/>
  <c r="S1486" i="3"/>
  <c r="S1329" i="3"/>
  <c r="S1233" i="3"/>
  <c r="U1198" i="3"/>
  <c r="S1417" i="3"/>
  <c r="U1571" i="3"/>
  <c r="S1394" i="3"/>
  <c r="S1517" i="3"/>
  <c r="U1350" i="3"/>
  <c r="U1318" i="3"/>
  <c r="U1286" i="3"/>
  <c r="U1254" i="3"/>
  <c r="U1222" i="3"/>
  <c r="S1494" i="3"/>
  <c r="S1407" i="3"/>
  <c r="S1197" i="3"/>
  <c r="S1108" i="3"/>
  <c r="S1441" i="3"/>
  <c r="U1386" i="3"/>
  <c r="S1077" i="3"/>
  <c r="S961" i="3"/>
  <c r="U1011" i="3"/>
  <c r="S1563" i="3"/>
  <c r="S877" i="3"/>
  <c r="S1031" i="3"/>
  <c r="U1125" i="3"/>
  <c r="S1125" i="3" s="1"/>
  <c r="U852" i="3"/>
  <c r="U761" i="3"/>
  <c r="U660" i="3"/>
  <c r="U559" i="3"/>
  <c r="U446" i="3"/>
  <c r="U351" i="3"/>
  <c r="U773" i="3"/>
  <c r="U672" i="3"/>
  <c r="U571" i="3"/>
  <c r="U465" i="3"/>
  <c r="U905" i="3"/>
  <c r="S905" i="3" s="1"/>
  <c r="U657" i="3"/>
  <c r="U556" i="3"/>
  <c r="S450" i="3"/>
  <c r="U347" i="3"/>
  <c r="U637" i="3"/>
  <c r="S422" i="3"/>
  <c r="S718" i="3"/>
  <c r="U516" i="3"/>
  <c r="U325" i="3"/>
  <c r="S730" i="3"/>
  <c r="U528" i="3"/>
  <c r="U636" i="3"/>
  <c r="U410" i="3"/>
  <c r="S410" i="3" s="1"/>
  <c r="U808" i="3"/>
  <c r="U606" i="3"/>
  <c r="S606" i="3" s="1"/>
  <c r="S268" i="3"/>
  <c r="S145" i="3"/>
  <c r="U56" i="3"/>
  <c r="U203" i="3"/>
  <c r="S203" i="3" s="1"/>
  <c r="U96" i="3"/>
  <c r="U352" i="3"/>
  <c r="U117" i="3"/>
  <c r="U285" i="3"/>
  <c r="U159" i="3"/>
  <c r="U52" i="3"/>
  <c r="S101" i="3"/>
  <c r="S2954" i="3"/>
  <c r="S3084" i="3"/>
  <c r="U2891" i="3"/>
  <c r="S2904" i="3"/>
  <c r="U2622" i="3"/>
  <c r="U2734" i="3"/>
  <c r="U2528" i="3"/>
  <c r="U2525" i="3"/>
  <c r="S2525" i="3" s="1"/>
  <c r="U2349" i="3"/>
  <c r="S2151" i="3"/>
  <c r="U2212" i="3"/>
  <c r="U2280" i="3"/>
  <c r="U1987" i="3"/>
  <c r="U1875" i="3"/>
  <c r="U2339" i="3"/>
  <c r="U1969" i="3"/>
  <c r="U1722" i="3"/>
  <c r="S1651" i="3"/>
  <c r="U1587" i="3"/>
  <c r="S1541" i="3"/>
  <c r="S1313" i="3"/>
  <c r="S1545" i="3"/>
  <c r="S1435" i="3"/>
  <c r="U1302" i="3"/>
  <c r="U917" i="3"/>
  <c r="S1025" i="3"/>
  <c r="U921" i="3"/>
  <c r="U1002" i="3"/>
  <c r="U726" i="3"/>
  <c r="S502" i="3"/>
  <c r="U536" i="3"/>
  <c r="U617" i="3"/>
  <c r="U838" i="3"/>
  <c r="S838" i="3" s="1"/>
  <c r="U535" i="3"/>
  <c r="U707" i="3"/>
  <c r="S204" i="3"/>
  <c r="S273" i="3"/>
  <c r="U109" i="3"/>
  <c r="S64" i="3"/>
  <c r="U92" i="3"/>
  <c r="U3537" i="3"/>
  <c r="S3537" i="3" s="1"/>
  <c r="U3503" i="3"/>
  <c r="S3503" i="3" s="1"/>
  <c r="U3471" i="3"/>
  <c r="S3471" i="3" s="1"/>
  <c r="U3439" i="3"/>
  <c r="S3439" i="3" s="1"/>
  <c r="S3487" i="3"/>
  <c r="S3435" i="3"/>
  <c r="U3514" i="3"/>
  <c r="S3514" i="3" s="1"/>
  <c r="U3482" i="3"/>
  <c r="S3482" i="3" s="1"/>
  <c r="U3450" i="3"/>
  <c r="S3450" i="3" s="1"/>
  <c r="U3395" i="3"/>
  <c r="S3395" i="3" s="1"/>
  <c r="S3526" i="3"/>
  <c r="S3494" i="3"/>
  <c r="S3462" i="3"/>
  <c r="U3423" i="3"/>
  <c r="S3423" i="3" s="1"/>
  <c r="U3406" i="3"/>
  <c r="S3386" i="3"/>
  <c r="U3337" i="3"/>
  <c r="S3337" i="3" s="1"/>
  <c r="U3325" i="3"/>
  <c r="S3357" i="3"/>
  <c r="U3371" i="3"/>
  <c r="S3382" i="3"/>
  <c r="U3333" i="3"/>
  <c r="S3333" i="3" s="1"/>
  <c r="S3294" i="3"/>
  <c r="U3250" i="3"/>
  <c r="U3218" i="3"/>
  <c r="U3323" i="3"/>
  <c r="S3323" i="3" s="1"/>
  <c r="U3269" i="3"/>
  <c r="U3303" i="3"/>
  <c r="S3330" i="3"/>
  <c r="U3278" i="3"/>
  <c r="S3278" i="3" s="1"/>
  <c r="U3305" i="3"/>
  <c r="U3254" i="3"/>
  <c r="S3254" i="3" s="1"/>
  <c r="U3222" i="3"/>
  <c r="S3222" i="3" s="1"/>
  <c r="U3317" i="3"/>
  <c r="U3343" i="3"/>
  <c r="U3287" i="3"/>
  <c r="U3248" i="3"/>
  <c r="S3190" i="3"/>
  <c r="S3144" i="3"/>
  <c r="U3148" i="3"/>
  <c r="S3148" i="3" s="1"/>
  <c r="U3096" i="3"/>
  <c r="S3096" i="3" s="1"/>
  <c r="U3189" i="3"/>
  <c r="S3189" i="3" s="1"/>
  <c r="S3146" i="3"/>
  <c r="S3173" i="3"/>
  <c r="S3274" i="3"/>
  <c r="S3184" i="3"/>
  <c r="U3145" i="3"/>
  <c r="S3145" i="3" s="1"/>
  <c r="U3105" i="3"/>
  <c r="S3230" i="3"/>
  <c r="U3181" i="3"/>
  <c r="S3181" i="3" s="1"/>
  <c r="U3125" i="3"/>
  <c r="U3064" i="3"/>
  <c r="U3029" i="3"/>
  <c r="U3050" i="3"/>
  <c r="U3075" i="3"/>
  <c r="S3125" i="3"/>
  <c r="U3063" i="3"/>
  <c r="U3056" i="3"/>
  <c r="U3026" i="3"/>
  <c r="U3091" i="3"/>
  <c r="U3040" i="3"/>
  <c r="U3088" i="3"/>
  <c r="U3053" i="3"/>
  <c r="S2970" i="3"/>
  <c r="U2892" i="3"/>
  <c r="S2892" i="3" s="1"/>
  <c r="S3004" i="3"/>
  <c r="U2949" i="3"/>
  <c r="S2949" i="3" s="1"/>
  <c r="U2903" i="3"/>
  <c r="S2860" i="3"/>
  <c r="U2813" i="3"/>
  <c r="U2749" i="3"/>
  <c r="S2990" i="3"/>
  <c r="U2819" i="3"/>
  <c r="S3008" i="3"/>
  <c r="U2953" i="3"/>
  <c r="U2907" i="3"/>
  <c r="U2821" i="3"/>
  <c r="U2759" i="3"/>
  <c r="U3012" i="3"/>
  <c r="U2957" i="3"/>
  <c r="S2957" i="3" s="1"/>
  <c r="U2911" i="3"/>
  <c r="U2829" i="3"/>
  <c r="U2755" i="3"/>
  <c r="U2856" i="3"/>
  <c r="S2856" i="3" s="1"/>
  <c r="U2793" i="3"/>
  <c r="U2723" i="3"/>
  <c r="S2744" i="3"/>
  <c r="S2994" i="3"/>
  <c r="U2825" i="3"/>
  <c r="S3014" i="3"/>
  <c r="U2770" i="3"/>
  <c r="U2865" i="3"/>
  <c r="U2717" i="3"/>
  <c r="S2717" i="3" s="1"/>
  <c r="U2995" i="3"/>
  <c r="S2995" i="3" s="1"/>
  <c r="U2720" i="3"/>
  <c r="U2702" i="3"/>
  <c r="U2633" i="3"/>
  <c r="U2575" i="3"/>
  <c r="S2709" i="3"/>
  <c r="U2654" i="3"/>
  <c r="U2594" i="3"/>
  <c r="S2594" i="3" s="1"/>
  <c r="U2626" i="3"/>
  <c r="S2701" i="3"/>
  <c r="U2647" i="3"/>
  <c r="U2621" i="3"/>
  <c r="S2686" i="3"/>
  <c r="U2623" i="3"/>
  <c r="U2579" i="3"/>
  <c r="U2545" i="3"/>
  <c r="S2545" i="3" s="1"/>
  <c r="U2496" i="3"/>
  <c r="U2449" i="3"/>
  <c r="S2449" i="3" s="1"/>
  <c r="U2395" i="3"/>
  <c r="U2330" i="3"/>
  <c r="U2661" i="3"/>
  <c r="U2493" i="3"/>
  <c r="S2493" i="3" s="1"/>
  <c r="U2439" i="3"/>
  <c r="U2381" i="3"/>
  <c r="S2381" i="3" s="1"/>
  <c r="U2520" i="3"/>
  <c r="U2473" i="3"/>
  <c r="S2473" i="3" s="1"/>
  <c r="U2419" i="3"/>
  <c r="U2366" i="3"/>
  <c r="U2324" i="3"/>
  <c r="U2517" i="3"/>
  <c r="S2517" i="3" s="1"/>
  <c r="U2458" i="3"/>
  <c r="U2399" i="3"/>
  <c r="U2561" i="3"/>
  <c r="S2485" i="3"/>
  <c r="U2338" i="3"/>
  <c r="S2561" i="3"/>
  <c r="U2460" i="3"/>
  <c r="S2670" i="3"/>
  <c r="U2499" i="3"/>
  <c r="U2398" i="3"/>
  <c r="U2309" i="3"/>
  <c r="S2309" i="3" s="1"/>
  <c r="S2189" i="3"/>
  <c r="S2157" i="3"/>
  <c r="U2288" i="3"/>
  <c r="U2206" i="3"/>
  <c r="S2369" i="3"/>
  <c r="U2363" i="3"/>
  <c r="U2228" i="3"/>
  <c r="U2176" i="3"/>
  <c r="U2144" i="3"/>
  <c r="U2296" i="3"/>
  <c r="U2214" i="3"/>
  <c r="S2287" i="3"/>
  <c r="U2119" i="3"/>
  <c r="U2003" i="3"/>
  <c r="U2116" i="3"/>
  <c r="S1894" i="3"/>
  <c r="U1903" i="3"/>
  <c r="S2048" i="3"/>
  <c r="S1946" i="3"/>
  <c r="U1897" i="3"/>
  <c r="U2059" i="3"/>
  <c r="S2068" i="3"/>
  <c r="S2086" i="3"/>
  <c r="U1985" i="3"/>
  <c r="U1943" i="3"/>
  <c r="U1879" i="3"/>
  <c r="U1738" i="3"/>
  <c r="S1738" i="3" s="1"/>
  <c r="S1784" i="3"/>
  <c r="U1564" i="3"/>
  <c r="U1726" i="3"/>
  <c r="S1854" i="3"/>
  <c r="S1657" i="3"/>
  <c r="S1625" i="3"/>
  <c r="S1593" i="3"/>
  <c r="S1799" i="3"/>
  <c r="U1682" i="3"/>
  <c r="S1705" i="3"/>
  <c r="U1646" i="3"/>
  <c r="U1614" i="3"/>
  <c r="S1418" i="3"/>
  <c r="S1587" i="3"/>
  <c r="U1374" i="3"/>
  <c r="S1351" i="3"/>
  <c r="S1319" i="3"/>
  <c r="S1287" i="3"/>
  <c r="S1255" i="3"/>
  <c r="S1223" i="3"/>
  <c r="U1158" i="3"/>
  <c r="S1451" i="3"/>
  <c r="U1196" i="3"/>
  <c r="S1437" i="3"/>
  <c r="U1340" i="3"/>
  <c r="U1308" i="3"/>
  <c r="U1276" i="3"/>
  <c r="U1244" i="3"/>
  <c r="U1212" i="3"/>
  <c r="S1121" i="3"/>
  <c r="U1058" i="3"/>
  <c r="S1065" i="3"/>
  <c r="U1165" i="3"/>
  <c r="U1014" i="3"/>
  <c r="U957" i="3"/>
  <c r="U1057" i="3"/>
  <c r="U1061" i="3"/>
  <c r="U965" i="3"/>
  <c r="U1054" i="3"/>
  <c r="S881" i="3"/>
  <c r="U729" i="3"/>
  <c r="U628" i="3"/>
  <c r="U527" i="3"/>
  <c r="U413" i="3"/>
  <c r="U326" i="3"/>
  <c r="S842" i="3"/>
  <c r="U741" i="3"/>
  <c r="U640" i="3"/>
  <c r="U539" i="3"/>
  <c r="U431" i="3"/>
  <c r="U834" i="3"/>
  <c r="S726" i="3"/>
  <c r="U625" i="3"/>
  <c r="U524" i="3"/>
  <c r="U409" i="3"/>
  <c r="U322" i="3"/>
  <c r="S322" i="3" s="1"/>
  <c r="U814" i="3"/>
  <c r="U605" i="3"/>
  <c r="U983" i="3"/>
  <c r="S686" i="3"/>
  <c r="U484" i="3"/>
  <c r="U1085" i="3"/>
  <c r="S1085" i="3" s="1"/>
  <c r="S698" i="3"/>
  <c r="U496" i="3"/>
  <c r="U604" i="3"/>
  <c r="U385" i="3"/>
  <c r="U776" i="3"/>
  <c r="U557" i="3"/>
  <c r="U249" i="3"/>
  <c r="U121" i="3"/>
  <c r="S75" i="3"/>
  <c r="S3" i="3"/>
  <c r="U163" i="3"/>
  <c r="S43" i="3"/>
  <c r="S307" i="3"/>
  <c r="S48" i="3"/>
  <c r="S215" i="3"/>
  <c r="U261" i="3"/>
  <c r="U71" i="3"/>
  <c r="S317" i="3"/>
  <c r="U3074" i="3"/>
  <c r="U2844" i="3"/>
  <c r="S2844" i="3" s="1"/>
  <c r="U2933" i="3"/>
  <c r="U2779" i="3"/>
  <c r="U2787" i="3"/>
  <c r="S2848" i="3"/>
  <c r="U2991" i="3"/>
  <c r="U2895" i="3"/>
  <c r="U2739" i="3"/>
  <c r="U2742" i="3"/>
  <c r="S2978" i="3"/>
  <c r="U2704" i="3"/>
  <c r="U2605" i="3"/>
  <c r="U2578" i="3"/>
  <c r="S2578" i="3" s="1"/>
  <c r="U2451" i="3"/>
  <c r="U2549" i="3"/>
  <c r="U2534" i="3"/>
  <c r="U2501" i="3"/>
  <c r="S2501" i="3" s="1"/>
  <c r="U2272" i="3"/>
  <c r="S2203" i="3"/>
  <c r="U2083" i="3"/>
  <c r="U2039" i="3"/>
  <c r="U1881" i="3"/>
  <c r="U3499" i="3"/>
  <c r="S3499" i="3" s="1"/>
  <c r="U3467" i="3"/>
  <c r="S3467" i="3" s="1"/>
  <c r="U3422" i="3"/>
  <c r="S3515" i="3"/>
  <c r="S3483" i="3"/>
  <c r="S3451" i="3"/>
  <c r="U3431" i="3"/>
  <c r="S3431" i="3" s="1"/>
  <c r="U3510" i="3"/>
  <c r="S3510" i="3" s="1"/>
  <c r="U3478" i="3"/>
  <c r="S3478" i="3" s="1"/>
  <c r="U3446" i="3"/>
  <c r="S3446" i="3" s="1"/>
  <c r="U3390" i="3"/>
  <c r="S3390" i="3" s="1"/>
  <c r="S3522" i="3"/>
  <c r="S3490" i="3"/>
  <c r="U3538" i="3"/>
  <c r="S3538" i="3"/>
  <c r="U3381" i="3"/>
  <c r="U3413" i="3"/>
  <c r="U3433" i="3"/>
  <c r="S3350" i="3"/>
  <c r="U3369" i="3"/>
  <c r="S3369" i="3" s="1"/>
  <c r="S3362" i="3"/>
  <c r="U3377" i="3"/>
  <c r="U3401" i="3"/>
  <c r="U3426" i="3"/>
  <c r="U3289" i="3"/>
  <c r="U3247" i="3"/>
  <c r="S3247" i="3" s="1"/>
  <c r="U3215" i="3"/>
  <c r="S3215" i="3" s="1"/>
  <c r="U3318" i="3"/>
  <c r="S3318" i="3" s="1"/>
  <c r="U3367" i="3"/>
  <c r="U3298" i="3"/>
  <c r="S3298" i="3" s="1"/>
  <c r="U3320" i="3"/>
  <c r="U3351" i="3"/>
  <c r="U3300" i="3"/>
  <c r="U3251" i="3"/>
  <c r="S3251" i="3" s="1"/>
  <c r="U3219" i="3"/>
  <c r="S3219" i="3" s="1"/>
  <c r="U3312" i="3"/>
  <c r="U3282" i="3"/>
  <c r="S3282" i="3" s="1"/>
  <c r="S3246" i="3"/>
  <c r="U3185" i="3"/>
  <c r="S3185" i="3" s="1"/>
  <c r="S3201" i="3"/>
  <c r="U3137" i="3"/>
  <c r="S3137" i="3" s="1"/>
  <c r="U3093" i="3"/>
  <c r="U3141" i="3"/>
  <c r="S3141" i="3" s="1"/>
  <c r="U3233" i="3"/>
  <c r="U3168" i="3"/>
  <c r="S3168" i="3" s="1"/>
  <c r="U3228" i="3"/>
  <c r="U3136" i="3"/>
  <c r="S3136" i="3" s="1"/>
  <c r="S3235" i="3"/>
  <c r="U3156" i="3"/>
  <c r="S3156" i="3" s="1"/>
  <c r="U3100" i="3"/>
  <c r="S3100" i="3" s="1"/>
  <c r="U3225" i="3"/>
  <c r="S3172" i="3"/>
  <c r="U3089" i="3"/>
  <c r="U3057" i="3"/>
  <c r="U3027" i="3"/>
  <c r="S3165" i="3"/>
  <c r="U3043" i="3"/>
  <c r="U3068" i="3"/>
  <c r="U3054" i="3"/>
  <c r="U3049" i="3"/>
  <c r="U3024" i="3"/>
  <c r="S3089" i="3"/>
  <c r="U3208" i="3"/>
  <c r="S3208" i="3" s="1"/>
  <c r="U3076" i="3"/>
  <c r="S2963" i="3"/>
  <c r="U2876" i="3"/>
  <c r="S2876" i="3" s="1"/>
  <c r="U2999" i="3"/>
  <c r="S2999" i="3" s="1"/>
  <c r="S2940" i="3"/>
  <c r="U2901" i="3"/>
  <c r="U2855" i="3"/>
  <c r="U2796" i="3"/>
  <c r="S2796" i="3" s="1"/>
  <c r="U2747" i="3"/>
  <c r="S2983" i="3"/>
  <c r="U2928" i="3"/>
  <c r="S2928" i="3" s="1"/>
  <c r="U2817" i="3"/>
  <c r="U3003" i="3"/>
  <c r="S3003" i="3" s="1"/>
  <c r="S2944" i="3"/>
  <c r="U2905" i="3"/>
  <c r="U2859" i="3"/>
  <c r="U2804" i="3"/>
  <c r="S2804" i="3" s="1"/>
  <c r="U2752" i="3"/>
  <c r="U3007" i="3"/>
  <c r="S3007" i="3" s="1"/>
  <c r="S2948" i="3"/>
  <c r="U2909" i="3"/>
  <c r="U2863" i="3"/>
  <c r="U2812" i="3"/>
  <c r="U2748" i="3"/>
  <c r="S2991" i="3"/>
  <c r="S2950" i="3"/>
  <c r="U2840" i="3"/>
  <c r="S2840" i="3" s="1"/>
  <c r="S2987" i="3"/>
  <c r="U2788" i="3"/>
  <c r="U2737" i="3"/>
  <c r="U2820" i="3"/>
  <c r="S2820" i="3" s="1"/>
  <c r="S2968" i="3"/>
  <c r="U3069" i="3"/>
  <c r="U2807" i="3"/>
  <c r="U2916" i="3"/>
  <c r="S2916" i="3" s="1"/>
  <c r="U2712" i="3"/>
  <c r="S2985" i="3"/>
  <c r="U2776" i="3"/>
  <c r="S2776" i="3" s="1"/>
  <c r="S2690" i="3"/>
  <c r="U2631" i="3"/>
  <c r="U2678" i="3"/>
  <c r="S2678" i="3" s="1"/>
  <c r="U2706" i="3"/>
  <c r="U2641" i="3"/>
  <c r="U2587" i="3"/>
  <c r="U2610" i="3"/>
  <c r="U2698" i="3"/>
  <c r="U2630" i="3"/>
  <c r="S2630" i="3" s="1"/>
  <c r="U2750" i="3"/>
  <c r="U2617" i="3"/>
  <c r="U2681" i="3"/>
  <c r="U2619" i="3"/>
  <c r="U2577" i="3"/>
  <c r="U2491" i="3"/>
  <c r="S2437" i="3"/>
  <c r="U2390" i="3"/>
  <c r="U2328" i="3"/>
  <c r="S2638" i="3"/>
  <c r="U2535" i="3"/>
  <c r="U2434" i="3"/>
  <c r="U2569" i="3"/>
  <c r="S2569" i="3" s="1"/>
  <c r="U2515" i="3"/>
  <c r="S2461" i="3"/>
  <c r="U2414" i="3"/>
  <c r="U2362" i="3"/>
  <c r="U2317" i="3"/>
  <c r="U2559" i="3"/>
  <c r="U2453" i="3"/>
  <c r="S2453" i="3" s="1"/>
  <c r="U2394" i="3"/>
  <c r="S2554" i="3"/>
  <c r="U2480" i="3"/>
  <c r="U2416" i="3"/>
  <c r="U2336" i="3"/>
  <c r="U2551" i="3"/>
  <c r="U2455" i="3"/>
  <c r="S2626" i="3"/>
  <c r="U2494" i="3"/>
  <c r="U2393" i="3"/>
  <c r="U2612" i="3"/>
  <c r="S2187" i="3"/>
  <c r="S2155" i="3"/>
  <c r="U2286" i="3"/>
  <c r="S2197" i="3"/>
  <c r="U2355" i="3"/>
  <c r="U2226" i="3"/>
  <c r="U2174" i="3"/>
  <c r="S2135" i="3"/>
  <c r="U2294" i="3"/>
  <c r="S2205" i="3"/>
  <c r="S2271" i="3"/>
  <c r="S2097" i="3"/>
  <c r="S1994" i="3"/>
  <c r="U1885" i="3"/>
  <c r="U2055" i="3"/>
  <c r="U1901" i="3"/>
  <c r="S2032" i="3"/>
  <c r="S1944" i="3"/>
  <c r="U1883" i="3"/>
  <c r="S2050" i="3"/>
  <c r="U1895" i="3"/>
  <c r="S2061" i="3"/>
  <c r="U2079" i="3"/>
  <c r="U1983" i="3"/>
  <c r="U1941" i="3"/>
  <c r="U1871" i="3"/>
  <c r="U1736" i="3"/>
  <c r="U1874" i="3"/>
  <c r="U1556" i="3"/>
  <c r="U1724" i="3"/>
  <c r="S1852" i="3"/>
  <c r="S1655" i="3"/>
  <c r="S1623" i="3"/>
  <c r="U1586" i="3"/>
  <c r="U1680" i="3"/>
  <c r="S1808" i="3"/>
  <c r="S1835" i="3"/>
  <c r="U1686" i="3"/>
  <c r="U1644" i="3"/>
  <c r="U1612" i="3"/>
  <c r="S1498" i="3"/>
  <c r="S1411" i="3"/>
  <c r="U1567" i="3"/>
  <c r="S1454" i="3"/>
  <c r="S1349" i="3"/>
  <c r="S1317" i="3"/>
  <c r="S1285" i="3"/>
  <c r="S1253" i="3"/>
  <c r="S1221" i="3"/>
  <c r="U1364" i="3"/>
  <c r="S1531" i="3"/>
  <c r="U1188" i="3"/>
  <c r="S1421" i="3"/>
  <c r="U1338" i="3"/>
  <c r="U1306" i="3"/>
  <c r="U1274" i="3"/>
  <c r="U1242" i="3"/>
  <c r="U1210" i="3"/>
  <c r="S1462" i="3"/>
  <c r="U1388" i="3"/>
  <c r="U1042" i="3"/>
  <c r="S1056" i="3"/>
  <c r="U1181" i="3"/>
  <c r="U1006" i="3"/>
  <c r="S1006" i="3" s="1"/>
  <c r="U885" i="3"/>
  <c r="U941" i="3"/>
  <c r="S941" i="3" s="1"/>
  <c r="S934" i="3"/>
  <c r="S1057" i="3"/>
  <c r="U901" i="3"/>
  <c r="U949" i="3"/>
  <c r="S949" i="3" s="1"/>
  <c r="U1022" i="3"/>
  <c r="U1137" i="3"/>
  <c r="S1137" i="3" s="1"/>
  <c r="U825" i="3"/>
  <c r="U724" i="3"/>
  <c r="U623" i="3"/>
  <c r="U522" i="3"/>
  <c r="S522" i="3" s="1"/>
  <c r="U406" i="3"/>
  <c r="U837" i="3"/>
  <c r="U736" i="3"/>
  <c r="U635" i="3"/>
  <c r="U534" i="3"/>
  <c r="U415" i="3"/>
  <c r="U721" i="3"/>
  <c r="U620" i="3"/>
  <c r="U519" i="3"/>
  <c r="U402" i="3"/>
  <c r="U792" i="3"/>
  <c r="U590" i="3"/>
  <c r="U878" i="3"/>
  <c r="U671" i="3"/>
  <c r="U462" i="3"/>
  <c r="S960" i="3"/>
  <c r="U683" i="3"/>
  <c r="U479" i="3"/>
  <c r="U791" i="3"/>
  <c r="S582" i="3"/>
  <c r="U369" i="3"/>
  <c r="U542" i="3"/>
  <c r="S236" i="3"/>
  <c r="U221" i="3"/>
  <c r="U139" i="3"/>
  <c r="U8" i="3"/>
  <c r="S8" i="3" s="1"/>
  <c r="S283" i="3"/>
  <c r="U31" i="3"/>
  <c r="S293" i="3"/>
  <c r="T802" i="3"/>
  <c r="S802" i="3" s="1"/>
  <c r="T546" i="3"/>
  <c r="T910" i="3"/>
  <c r="T782" i="3"/>
  <c r="T526" i="3"/>
  <c r="S526" i="3" s="1"/>
  <c r="T418" i="3"/>
  <c r="S418" i="3" s="1"/>
  <c r="T794" i="3"/>
  <c r="T538" i="3"/>
  <c r="S538" i="3" s="1"/>
  <c r="T430" i="3"/>
  <c r="T848" i="3"/>
  <c r="T646" i="3"/>
  <c r="S646" i="3" s="1"/>
  <c r="T434" i="3"/>
  <c r="S434" i="3" s="1"/>
  <c r="T865" i="3"/>
  <c r="S865" i="3" s="1"/>
  <c r="T818" i="3"/>
  <c r="S818" i="3" s="1"/>
  <c r="T498" i="3"/>
  <c r="S498" i="3" s="1"/>
  <c r="T308" i="3"/>
  <c r="S308" i="3" s="1"/>
  <c r="T276" i="3"/>
  <c r="S276" i="3" s="1"/>
  <c r="T244" i="3"/>
  <c r="S244" i="3" s="1"/>
  <c r="T212" i="3"/>
  <c r="S212" i="3" s="1"/>
  <c r="T180" i="3"/>
  <c r="S180" i="3" s="1"/>
  <c r="T148" i="3"/>
  <c r="S148" i="3" s="1"/>
  <c r="T116" i="3"/>
  <c r="T84" i="3"/>
  <c r="S84" i="3" s="1"/>
  <c r="T52" i="3"/>
  <c r="S52" i="3" s="1"/>
  <c r="T20" i="3"/>
  <c r="T59" i="3"/>
  <c r="S59" i="3" s="1"/>
  <c r="T289" i="3"/>
  <c r="S289" i="3" s="1"/>
  <c r="T225" i="3"/>
  <c r="T161" i="3"/>
  <c r="T97" i="3"/>
  <c r="S97" i="3" s="1"/>
  <c r="T33" i="3"/>
  <c r="S33" i="3" s="1"/>
  <c r="T163" i="3"/>
  <c r="S163" i="3" s="1"/>
  <c r="T83" i="3"/>
  <c r="T31" i="3"/>
  <c r="T112" i="3"/>
  <c r="T299" i="3"/>
  <c r="T235" i="3"/>
  <c r="T312" i="3"/>
  <c r="T152" i="3"/>
  <c r="S152" i="3" s="1"/>
  <c r="T330" i="3"/>
  <c r="T199" i="3"/>
  <c r="S199" i="3" s="1"/>
  <c r="T256" i="3"/>
  <c r="T32" i="3"/>
  <c r="S32" i="3" s="1"/>
  <c r="T295" i="3"/>
  <c r="T175" i="3"/>
  <c r="S175" i="3" s="1"/>
  <c r="T309" i="3"/>
  <c r="S309" i="3" s="1"/>
  <c r="T245" i="3"/>
  <c r="S245" i="3" s="1"/>
  <c r="T181" i="3"/>
  <c r="T117" i="3"/>
  <c r="S117" i="3" s="1"/>
  <c r="T3529" i="3"/>
  <c r="T3525" i="3"/>
  <c r="S3525" i="3" s="1"/>
  <c r="T3521" i="3"/>
  <c r="S3521" i="3" s="1"/>
  <c r="T3517" i="3"/>
  <c r="S3517" i="3" s="1"/>
  <c r="T3513" i="3"/>
  <c r="S3513" i="3" s="1"/>
  <c r="T3509" i="3"/>
  <c r="S3509" i="3" s="1"/>
  <c r="T3505" i="3"/>
  <c r="T3501" i="3"/>
  <c r="T3497" i="3"/>
  <c r="T3493" i="3"/>
  <c r="S3493" i="3" s="1"/>
  <c r="T3489" i="3"/>
  <c r="S3489" i="3" s="1"/>
  <c r="T3485" i="3"/>
  <c r="S3485" i="3" s="1"/>
  <c r="T3481" i="3"/>
  <c r="S3481" i="3" s="1"/>
  <c r="T3477" i="3"/>
  <c r="S3477" i="3" s="1"/>
  <c r="T3473" i="3"/>
  <c r="T3469" i="3"/>
  <c r="T3465" i="3"/>
  <c r="T3461" i="3"/>
  <c r="S3461" i="3" s="1"/>
  <c r="T3457" i="3"/>
  <c r="S3457" i="3" s="1"/>
  <c r="T3453" i="3"/>
  <c r="S3453" i="3" s="1"/>
  <c r="T3449" i="3"/>
  <c r="S3449" i="3" s="1"/>
  <c r="T3445" i="3"/>
  <c r="S3445" i="3" s="1"/>
  <c r="T3441" i="3"/>
  <c r="T3437" i="3"/>
  <c r="S3437" i="3" s="1"/>
  <c r="T3433" i="3"/>
  <c r="S3433" i="3" s="1"/>
  <c r="T3429" i="3"/>
  <c r="S3429" i="3" s="1"/>
  <c r="T3425" i="3"/>
  <c r="S3425" i="3" s="1"/>
  <c r="T3421" i="3"/>
  <c r="T3417" i="3"/>
  <c r="S3417" i="3" s="1"/>
  <c r="T3413" i="3"/>
  <c r="S3413" i="3" s="1"/>
  <c r="T3409" i="3"/>
  <c r="S3409" i="3" s="1"/>
  <c r="T3405" i="3"/>
  <c r="S3405" i="3" s="1"/>
  <c r="T3524" i="3"/>
  <c r="T3520" i="3"/>
  <c r="S3520" i="3" s="1"/>
  <c r="T3516" i="3"/>
  <c r="S3516" i="3" s="1"/>
  <c r="T3512" i="3"/>
  <c r="S3512" i="3" s="1"/>
  <c r="T3508" i="3"/>
  <c r="S3508" i="3" s="1"/>
  <c r="T3504" i="3"/>
  <c r="S3504" i="3" s="1"/>
  <c r="T3500" i="3"/>
  <c r="T3496" i="3"/>
  <c r="T3492" i="3"/>
  <c r="T3488" i="3"/>
  <c r="S3488" i="3" s="1"/>
  <c r="T3484" i="3"/>
  <c r="S3484" i="3" s="1"/>
  <c r="T3480" i="3"/>
  <c r="S3480" i="3" s="1"/>
  <c r="T3476" i="3"/>
  <c r="S3476" i="3" s="1"/>
  <c r="T3472" i="3"/>
  <c r="S3472" i="3" s="1"/>
  <c r="T3468" i="3"/>
  <c r="T3464" i="3"/>
  <c r="T3460" i="3"/>
  <c r="T3456" i="3"/>
  <c r="S3456" i="3" s="1"/>
  <c r="T3452" i="3"/>
  <c r="S3452" i="3" s="1"/>
  <c r="T3448" i="3"/>
  <c r="S3448" i="3" s="1"/>
  <c r="T3444" i="3"/>
  <c r="S3444" i="3" s="1"/>
  <c r="T3440" i="3"/>
  <c r="S3440" i="3" s="1"/>
  <c r="T3436" i="3"/>
  <c r="T3432" i="3"/>
  <c r="S3432" i="3" s="1"/>
  <c r="T3428" i="3"/>
  <c r="T3424" i="3"/>
  <c r="S3424" i="3" s="1"/>
  <c r="T3420" i="3"/>
  <c r="S3420" i="3" s="1"/>
  <c r="T3416" i="3"/>
  <c r="S3416" i="3" s="1"/>
  <c r="T3412" i="3"/>
  <c r="S3412" i="3" s="1"/>
  <c r="T3408" i="3"/>
  <c r="T3404" i="3"/>
  <c r="S3404" i="3" s="1"/>
  <c r="T3418" i="3"/>
  <c r="S3418" i="3" s="1"/>
  <c r="T3400" i="3"/>
  <c r="S3400" i="3" s="1"/>
  <c r="T3392" i="3"/>
  <c r="T3384" i="3"/>
  <c r="S3384" i="3" s="1"/>
  <c r="T3376" i="3"/>
  <c r="T3414" i="3"/>
  <c r="S3414" i="3" s="1"/>
  <c r="T3403" i="3"/>
  <c r="S3403" i="3" s="1"/>
  <c r="T3438" i="3"/>
  <c r="S3438" i="3" s="1"/>
  <c r="T3401" i="3"/>
  <c r="S3401" i="3" s="1"/>
  <c r="T3393" i="3"/>
  <c r="T3385" i="3"/>
  <c r="S3385" i="3" s="1"/>
  <c r="T3377" i="3"/>
  <c r="S3377" i="3" s="1"/>
  <c r="T3434" i="3"/>
  <c r="T3406" i="3"/>
  <c r="S3406" i="3" s="1"/>
  <c r="T3396" i="3"/>
  <c r="S3396" i="3" s="1"/>
  <c r="T3388" i="3"/>
  <c r="S3388" i="3" s="1"/>
  <c r="T3426" i="3"/>
  <c r="S3426" i="3" s="1"/>
  <c r="T3402" i="3"/>
  <c r="T3364" i="3"/>
  <c r="T3348" i="3"/>
  <c r="S3348" i="3" s="1"/>
  <c r="T3355" i="3"/>
  <c r="S3355" i="3" s="1"/>
  <c r="T3343" i="3"/>
  <c r="T3335" i="3"/>
  <c r="T3332" i="3"/>
  <c r="S3332" i="3" s="1"/>
  <c r="T3373" i="3"/>
  <c r="T3371" i="3"/>
  <c r="T3407" i="3"/>
  <c r="S3407" i="3" s="1"/>
  <c r="T3397" i="3"/>
  <c r="S3397" i="3" s="1"/>
  <c r="T3380" i="3"/>
  <c r="S3380" i="3" s="1"/>
  <c r="T3367" i="3"/>
  <c r="S3367" i="3" s="1"/>
  <c r="T3351" i="3"/>
  <c r="S3351" i="3" s="1"/>
  <c r="T3311" i="3"/>
  <c r="S3311" i="3" s="1"/>
  <c r="T3307" i="3"/>
  <c r="T3303" i="3"/>
  <c r="T3299" i="3"/>
  <c r="S3299" i="3" s="1"/>
  <c r="T3295" i="3"/>
  <c r="T3291" i="3"/>
  <c r="S3291" i="3" s="1"/>
  <c r="T3287" i="3"/>
  <c r="T3283" i="3"/>
  <c r="S3283" i="3" s="1"/>
  <c r="T3279" i="3"/>
  <c r="S3279" i="3" s="1"/>
  <c r="T3422" i="3"/>
  <c r="S3422" i="3" s="1"/>
  <c r="T3356" i="3"/>
  <c r="T3344" i="3"/>
  <c r="T3336" i="3"/>
  <c r="S3336" i="3" s="1"/>
  <c r="T3327" i="3"/>
  <c r="S3327" i="3" s="1"/>
  <c r="T3389" i="3"/>
  <c r="S3389" i="3" s="1"/>
  <c r="T3363" i="3"/>
  <c r="S3363" i="3" s="1"/>
  <c r="T3347" i="3"/>
  <c r="T3339" i="3"/>
  <c r="S3339" i="3" s="1"/>
  <c r="T3324" i="3"/>
  <c r="S3324" i="3" s="1"/>
  <c r="T3320" i="3"/>
  <c r="S3320" i="3" s="1"/>
  <c r="T3316" i="3"/>
  <c r="S3316" i="3" s="1"/>
  <c r="T3312" i="3"/>
  <c r="T3308" i="3"/>
  <c r="S3308" i="3" s="1"/>
  <c r="T3304" i="3"/>
  <c r="S3304" i="3" s="1"/>
  <c r="T3300" i="3"/>
  <c r="S3300" i="3" s="1"/>
  <c r="T3296" i="3"/>
  <c r="S3296" i="3" s="1"/>
  <c r="T3292" i="3"/>
  <c r="S3292" i="3" s="1"/>
  <c r="T3288" i="3"/>
  <c r="T3284" i="3"/>
  <c r="S3284" i="3" s="1"/>
  <c r="T3280" i="3"/>
  <c r="S3280" i="3" s="1"/>
  <c r="T3276" i="3"/>
  <c r="S3276" i="3" s="1"/>
  <c r="T3272" i="3"/>
  <c r="S3272" i="3" s="1"/>
  <c r="T3268" i="3"/>
  <c r="S3268" i="3" s="1"/>
  <c r="T3372" i="3"/>
  <c r="S3372" i="3" s="1"/>
  <c r="T3368" i="3"/>
  <c r="S3368" i="3" s="1"/>
  <c r="T3352" i="3"/>
  <c r="S3352" i="3" s="1"/>
  <c r="T3331" i="3"/>
  <c r="S3331" i="3" s="1"/>
  <c r="T3328" i="3"/>
  <c r="T3301" i="3"/>
  <c r="S3301" i="3" s="1"/>
  <c r="T3269" i="3"/>
  <c r="T3267" i="3"/>
  <c r="S3267" i="3" s="1"/>
  <c r="T3260" i="3"/>
  <c r="T3253" i="3"/>
  <c r="S3253" i="3" s="1"/>
  <c r="T3245" i="3"/>
  <c r="S3245" i="3" s="1"/>
  <c r="T3237" i="3"/>
  <c r="T3229" i="3"/>
  <c r="T3221" i="3"/>
  <c r="S3221" i="3" s="1"/>
  <c r="T3213" i="3"/>
  <c r="S3213" i="3" s="1"/>
  <c r="T3203" i="3"/>
  <c r="S3203" i="3" s="1"/>
  <c r="T3199" i="3"/>
  <c r="S3199" i="3" s="1"/>
  <c r="T3195" i="3"/>
  <c r="S3195" i="3" s="1"/>
  <c r="T3191" i="3"/>
  <c r="S3191" i="3" s="1"/>
  <c r="T3187" i="3"/>
  <c r="S3187" i="3" s="1"/>
  <c r="T3183" i="3"/>
  <c r="S3183" i="3" s="1"/>
  <c r="T3179" i="3"/>
  <c r="S3179" i="3" s="1"/>
  <c r="T3175" i="3"/>
  <c r="S3175" i="3" s="1"/>
  <c r="T3171" i="3"/>
  <c r="S3171" i="3" s="1"/>
  <c r="T3167" i="3"/>
  <c r="T3163" i="3"/>
  <c r="S3163" i="3" s="1"/>
  <c r="T3159" i="3"/>
  <c r="T3155" i="3"/>
  <c r="S3155" i="3" s="1"/>
  <c r="T3151" i="3"/>
  <c r="T3147" i="3"/>
  <c r="S3147" i="3" s="1"/>
  <c r="T3143" i="3"/>
  <c r="T3139" i="3"/>
  <c r="S3139" i="3" s="1"/>
  <c r="T3135" i="3"/>
  <c r="S3135" i="3" s="1"/>
  <c r="T3131" i="3"/>
  <c r="T3127" i="3"/>
  <c r="T3123" i="3"/>
  <c r="T3119" i="3"/>
  <c r="T3115" i="3"/>
  <c r="S3115" i="3" s="1"/>
  <c r="T3111" i="3"/>
  <c r="S3111" i="3" s="1"/>
  <c r="T3313" i="3"/>
  <c r="S3313" i="3" s="1"/>
  <c r="T3281" i="3"/>
  <c r="S3281" i="3" s="1"/>
  <c r="T3265" i="3"/>
  <c r="S3265" i="3" s="1"/>
  <c r="T3248" i="3"/>
  <c r="S3248" i="3" s="1"/>
  <c r="T3240" i="3"/>
  <c r="T3232" i="3"/>
  <c r="T3224" i="3"/>
  <c r="S3224" i="3" s="1"/>
  <c r="T3216" i="3"/>
  <c r="S3216" i="3" s="1"/>
  <c r="T3325" i="3"/>
  <c r="T3293" i="3"/>
  <c r="S3293" i="3" s="1"/>
  <c r="T3263" i="3"/>
  <c r="S3263" i="3" s="1"/>
  <c r="T3256" i="3"/>
  <c r="S3256" i="3" s="1"/>
  <c r="T3128" i="3"/>
  <c r="S3128" i="3" s="1"/>
  <c r="T3124" i="3"/>
  <c r="S3124" i="3" s="1"/>
  <c r="T3359" i="3"/>
  <c r="S3359" i="3" s="1"/>
  <c r="T3305" i="3"/>
  <c r="S3305" i="3" s="1"/>
  <c r="T3261" i="3"/>
  <c r="S3261" i="3" s="1"/>
  <c r="T3334" i="3"/>
  <c r="T3317" i="3"/>
  <c r="S3317" i="3" s="1"/>
  <c r="T3285" i="3"/>
  <c r="S3285" i="3" s="1"/>
  <c r="T3270" i="3"/>
  <c r="T3259" i="3"/>
  <c r="S3259" i="3" s="1"/>
  <c r="T3249" i="3"/>
  <c r="S3249" i="3" s="1"/>
  <c r="T3241" i="3"/>
  <c r="S3241" i="3" s="1"/>
  <c r="T3233" i="3"/>
  <c r="S3233" i="3" s="1"/>
  <c r="T3225" i="3"/>
  <c r="S3225" i="3" s="1"/>
  <c r="T3217" i="3"/>
  <c r="S3217" i="3" s="1"/>
  <c r="T3297" i="3"/>
  <c r="S3297" i="3" s="1"/>
  <c r="T3257" i="3"/>
  <c r="S3257" i="3" s="1"/>
  <c r="T3252" i="3"/>
  <c r="S3252" i="3" s="1"/>
  <c r="T3244" i="3"/>
  <c r="S3244" i="3" s="1"/>
  <c r="T3236" i="3"/>
  <c r="S3236" i="3" s="1"/>
  <c r="T3228" i="3"/>
  <c r="S3228" i="3" s="1"/>
  <c r="T3220" i="3"/>
  <c r="S3220" i="3" s="1"/>
  <c r="T3212" i="3"/>
  <c r="S3212" i="3" s="1"/>
  <c r="T3309" i="3"/>
  <c r="S3309" i="3" s="1"/>
  <c r="T3277" i="3"/>
  <c r="S3277" i="3" s="1"/>
  <c r="T3275" i="3"/>
  <c r="T3264" i="3"/>
  <c r="S3264" i="3" s="1"/>
  <c r="T3255" i="3"/>
  <c r="S3255" i="3" s="1"/>
  <c r="T3138" i="3"/>
  <c r="S3138" i="3" s="1"/>
  <c r="T3134" i="3"/>
  <c r="S3134" i="3" s="1"/>
  <c r="T3130" i="3"/>
  <c r="S3130" i="3" s="1"/>
  <c r="T3126" i="3"/>
  <c r="S3126" i="3" s="1"/>
  <c r="T3122" i="3"/>
  <c r="S3122" i="3" s="1"/>
  <c r="T3118" i="3"/>
  <c r="T3114" i="3"/>
  <c r="S3114" i="3" s="1"/>
  <c r="T3110" i="3"/>
  <c r="T3210" i="3"/>
  <c r="S3210" i="3" s="1"/>
  <c r="T3120" i="3"/>
  <c r="T3116" i="3"/>
  <c r="S3116" i="3" s="1"/>
  <c r="T3262" i="3"/>
  <c r="S3262" i="3" s="1"/>
  <c r="T3250" i="3"/>
  <c r="T3107" i="3"/>
  <c r="T3099" i="3"/>
  <c r="S3099" i="3" s="1"/>
  <c r="T3091" i="3"/>
  <c r="S3091" i="3" s="1"/>
  <c r="T3081" i="3"/>
  <c r="S3081" i="3" s="1"/>
  <c r="T3077" i="3"/>
  <c r="T3073" i="3"/>
  <c r="S3073" i="3" s="1"/>
  <c r="T3069" i="3"/>
  <c r="S3069" i="3" s="1"/>
  <c r="T3065" i="3"/>
  <c r="T3061" i="3"/>
  <c r="S3061" i="3" s="1"/>
  <c r="T3057" i="3"/>
  <c r="S3057" i="3" s="1"/>
  <c r="T3053" i="3"/>
  <c r="S3053" i="3" s="1"/>
  <c r="T3049" i="3"/>
  <c r="S3049" i="3" s="1"/>
  <c r="T3045" i="3"/>
  <c r="S3045" i="3" s="1"/>
  <c r="T3226" i="3"/>
  <c r="S3226" i="3" s="1"/>
  <c r="T3102" i="3"/>
  <c r="S3102" i="3" s="1"/>
  <c r="T3094" i="3"/>
  <c r="T3088" i="3"/>
  <c r="S3088" i="3" s="1"/>
  <c r="T3321" i="3"/>
  <c r="T3105" i="3"/>
  <c r="S3105" i="3" s="1"/>
  <c r="T3097" i="3"/>
  <c r="T3082" i="3"/>
  <c r="T3078" i="3"/>
  <c r="S3078" i="3" s="1"/>
  <c r="T3074" i="3"/>
  <c r="S3074" i="3" s="1"/>
  <c r="T3381" i="3"/>
  <c r="S3381" i="3" s="1"/>
  <c r="T3289" i="3"/>
  <c r="S3289" i="3" s="1"/>
  <c r="T3242" i="3"/>
  <c r="S3242" i="3" s="1"/>
  <c r="T3271" i="3"/>
  <c r="T3218" i="3"/>
  <c r="S3218" i="3" s="1"/>
  <c r="T3113" i="3"/>
  <c r="S3113" i="3" s="1"/>
  <c r="T3103" i="3"/>
  <c r="S3103" i="3" s="1"/>
  <c r="T3095" i="3"/>
  <c r="S3095" i="3" s="1"/>
  <c r="T3086" i="3"/>
  <c r="S3086" i="3" s="1"/>
  <c r="T3083" i="3"/>
  <c r="S3083" i="3" s="1"/>
  <c r="T3079" i="3"/>
  <c r="S3079" i="3" s="1"/>
  <c r="T3075" i="3"/>
  <c r="S3075" i="3" s="1"/>
  <c r="T3071" i="3"/>
  <c r="T3067" i="3"/>
  <c r="S3067" i="3" s="1"/>
  <c r="T3063" i="3"/>
  <c r="S3063" i="3" s="1"/>
  <c r="T3059" i="3"/>
  <c r="S3059" i="3" s="1"/>
  <c r="T3055" i="3"/>
  <c r="S3055" i="3" s="1"/>
  <c r="T3051" i="3"/>
  <c r="S3051" i="3" s="1"/>
  <c r="T3047" i="3"/>
  <c r="T3043" i="3"/>
  <c r="T3039" i="3"/>
  <c r="S3039" i="3" s="1"/>
  <c r="T3273" i="3"/>
  <c r="S3273" i="3" s="1"/>
  <c r="T3129" i="3"/>
  <c r="T3106" i="3"/>
  <c r="S3106" i="3" s="1"/>
  <c r="T3098" i="3"/>
  <c r="S3098" i="3" s="1"/>
  <c r="T3090" i="3"/>
  <c r="S3090" i="3" s="1"/>
  <c r="T3066" i="3"/>
  <c r="T3050" i="3"/>
  <c r="S3050" i="3" s="1"/>
  <c r="T3041" i="3"/>
  <c r="T3015" i="3"/>
  <c r="T3133" i="3"/>
  <c r="S3133" i="3" s="1"/>
  <c r="T3080" i="3"/>
  <c r="S3080" i="3" s="1"/>
  <c r="T3068" i="3"/>
  <c r="S3068" i="3" s="1"/>
  <c r="T3052" i="3"/>
  <c r="S3052" i="3" s="1"/>
  <c r="T3013" i="3"/>
  <c r="S3013" i="3" s="1"/>
  <c r="T2935" i="3"/>
  <c r="T2931" i="3"/>
  <c r="S2931" i="3" s="1"/>
  <c r="T2927" i="3"/>
  <c r="T2923" i="3"/>
  <c r="S2923" i="3" s="1"/>
  <c r="T2919" i="3"/>
  <c r="T2915" i="3"/>
  <c r="S2915" i="3" s="1"/>
  <c r="T2911" i="3"/>
  <c r="T2907" i="3"/>
  <c r="S2907" i="3" s="1"/>
  <c r="T2903" i="3"/>
  <c r="S2903" i="3" s="1"/>
  <c r="T2899" i="3"/>
  <c r="S2899" i="3" s="1"/>
  <c r="T2895" i="3"/>
  <c r="S2895" i="3" s="1"/>
  <c r="T2891" i="3"/>
  <c r="T2887" i="3"/>
  <c r="S2887" i="3" s="1"/>
  <c r="T2883" i="3"/>
  <c r="S2883" i="3" s="1"/>
  <c r="T2879" i="3"/>
  <c r="S2879" i="3" s="1"/>
  <c r="T2875" i="3"/>
  <c r="S2875" i="3" s="1"/>
  <c r="T2871" i="3"/>
  <c r="S2871" i="3" s="1"/>
  <c r="T2867" i="3"/>
  <c r="T2863" i="3"/>
  <c r="S2863" i="3" s="1"/>
  <c r="T2859" i="3"/>
  <c r="T2855" i="3"/>
  <c r="T2851" i="3"/>
  <c r="S2851" i="3" s="1"/>
  <c r="T2847" i="3"/>
  <c r="T2843" i="3"/>
  <c r="S2843" i="3" s="1"/>
  <c r="T2839" i="3"/>
  <c r="S2839" i="3" s="1"/>
  <c r="T2835" i="3"/>
  <c r="T2831" i="3"/>
  <c r="T2827" i="3"/>
  <c r="T2823" i="3"/>
  <c r="S2823" i="3" s="1"/>
  <c r="T2819" i="3"/>
  <c r="T2815" i="3"/>
  <c r="S2815" i="3" s="1"/>
  <c r="T2811" i="3"/>
  <c r="T2807" i="3"/>
  <c r="S2807" i="3" s="1"/>
  <c r="T2803" i="3"/>
  <c r="T2799" i="3"/>
  <c r="S2799" i="3" s="1"/>
  <c r="T2795" i="3"/>
  <c r="T2791" i="3"/>
  <c r="S2791" i="3" s="1"/>
  <c r="T2787" i="3"/>
  <c r="S2787" i="3" s="1"/>
  <c r="T2783" i="3"/>
  <c r="S2783" i="3" s="1"/>
  <c r="T2779" i="3"/>
  <c r="S2779" i="3" s="1"/>
  <c r="T3109" i="3"/>
  <c r="S3109" i="3" s="1"/>
  <c r="T3087" i="3"/>
  <c r="T3070" i="3"/>
  <c r="T3054" i="3"/>
  <c r="S3054" i="3" s="1"/>
  <c r="T3011" i="3"/>
  <c r="T3072" i="3"/>
  <c r="S3072" i="3" s="1"/>
  <c r="T3056" i="3"/>
  <c r="S3056" i="3" s="1"/>
  <c r="T3038" i="3"/>
  <c r="S3038" i="3" s="1"/>
  <c r="T3036" i="3"/>
  <c r="S3036" i="3" s="1"/>
  <c r="T3034" i="3"/>
  <c r="T3032" i="3"/>
  <c r="S3032" i="3" s="1"/>
  <c r="T3030" i="3"/>
  <c r="S3030" i="3" s="1"/>
  <c r="T3028" i="3"/>
  <c r="S3028" i="3" s="1"/>
  <c r="T3026" i="3"/>
  <c r="T3024" i="3"/>
  <c r="S3024" i="3" s="1"/>
  <c r="T3022" i="3"/>
  <c r="S3022" i="3" s="1"/>
  <c r="T3020" i="3"/>
  <c r="T3018" i="3"/>
  <c r="T3101" i="3"/>
  <c r="T3058" i="3"/>
  <c r="S3058" i="3" s="1"/>
  <c r="T3042" i="3"/>
  <c r="T3040" i="3"/>
  <c r="S3040" i="3" s="1"/>
  <c r="T3016" i="3"/>
  <c r="S3016" i="3" s="1"/>
  <c r="T3060" i="3"/>
  <c r="S3060" i="3" s="1"/>
  <c r="T3044" i="3"/>
  <c r="S3044" i="3" s="1"/>
  <c r="T2941" i="3"/>
  <c r="S2941" i="3" s="1"/>
  <c r="T2937" i="3"/>
  <c r="S2937" i="3" s="1"/>
  <c r="T2933" i="3"/>
  <c r="T2929" i="3"/>
  <c r="S2929" i="3" s="1"/>
  <c r="T2925" i="3"/>
  <c r="T2921" i="3"/>
  <c r="S2921" i="3" s="1"/>
  <c r="T2917" i="3"/>
  <c r="S2917" i="3" s="1"/>
  <c r="T2913" i="3"/>
  <c r="T2909" i="3"/>
  <c r="S2909" i="3" s="1"/>
  <c r="T2905" i="3"/>
  <c r="T2901" i="3"/>
  <c r="S2901" i="3" s="1"/>
  <c r="T2897" i="3"/>
  <c r="S2897" i="3" s="1"/>
  <c r="T2893" i="3"/>
  <c r="S2893" i="3" s="1"/>
  <c r="T2889" i="3"/>
  <c r="T2885" i="3"/>
  <c r="T2881" i="3"/>
  <c r="S2881" i="3" s="1"/>
  <c r="T2877" i="3"/>
  <c r="S2877" i="3" s="1"/>
  <c r="T2873" i="3"/>
  <c r="S2873" i="3" s="1"/>
  <c r="T2869" i="3"/>
  <c r="T2865" i="3"/>
  <c r="S2865" i="3" s="1"/>
  <c r="T2861" i="3"/>
  <c r="S2861" i="3" s="1"/>
  <c r="T2857" i="3"/>
  <c r="T2853" i="3"/>
  <c r="S2853" i="3" s="1"/>
  <c r="T2849" i="3"/>
  <c r="S2849" i="3" s="1"/>
  <c r="T2845" i="3"/>
  <c r="S2845" i="3" s="1"/>
  <c r="T2841" i="3"/>
  <c r="S2841" i="3" s="1"/>
  <c r="T2837" i="3"/>
  <c r="S2837" i="3" s="1"/>
  <c r="T2833" i="3"/>
  <c r="S2833" i="3" s="1"/>
  <c r="T2829" i="3"/>
  <c r="S2829" i="3" s="1"/>
  <c r="T2825" i="3"/>
  <c r="S2825" i="3" s="1"/>
  <c r="T2821" i="3"/>
  <c r="S2821" i="3" s="1"/>
  <c r="T2817" i="3"/>
  <c r="S2817" i="3" s="1"/>
  <c r="T2813" i="3"/>
  <c r="S2813" i="3" s="1"/>
  <c r="T2809" i="3"/>
  <c r="S2809" i="3" s="1"/>
  <c r="T2805" i="3"/>
  <c r="S2805" i="3" s="1"/>
  <c r="T2801" i="3"/>
  <c r="S2801" i="3" s="1"/>
  <c r="T2797" i="3"/>
  <c r="T2793" i="3"/>
  <c r="T2789" i="3"/>
  <c r="S2789" i="3" s="1"/>
  <c r="T2785" i="3"/>
  <c r="S2785" i="3" s="1"/>
  <c r="T2781" i="3"/>
  <c r="T3234" i="3"/>
  <c r="S3234" i="3" s="1"/>
  <c r="T3064" i="3"/>
  <c r="T3048" i="3"/>
  <c r="S3048" i="3" s="1"/>
  <c r="T3037" i="3"/>
  <c r="S3037" i="3" s="1"/>
  <c r="T3035" i="3"/>
  <c r="T3033" i="3"/>
  <c r="S3033" i="3" s="1"/>
  <c r="T3031" i="3"/>
  <c r="S3031" i="3" s="1"/>
  <c r="T3029" i="3"/>
  <c r="S3029" i="3" s="1"/>
  <c r="T3027" i="3"/>
  <c r="S3027" i="3" s="1"/>
  <c r="T3025" i="3"/>
  <c r="S3025" i="3" s="1"/>
  <c r="T3023" i="3"/>
  <c r="S3023" i="3" s="1"/>
  <c r="T3021" i="3"/>
  <c r="S3021" i="3" s="1"/>
  <c r="T3019" i="3"/>
  <c r="S3019" i="3" s="1"/>
  <c r="T3017" i="3"/>
  <c r="S3017" i="3" s="1"/>
  <c r="T2946" i="3"/>
  <c r="S2946" i="3" s="1"/>
  <c r="T2942" i="3"/>
  <c r="T2938" i="3"/>
  <c r="S2938" i="3" s="1"/>
  <c r="T2934" i="3"/>
  <c r="S2934" i="3" s="1"/>
  <c r="T2930" i="3"/>
  <c r="T2926" i="3"/>
  <c r="S2926" i="3" s="1"/>
  <c r="T2922" i="3"/>
  <c r="T2918" i="3"/>
  <c r="T2914" i="3"/>
  <c r="T2910" i="3"/>
  <c r="S2910" i="3" s="1"/>
  <c r="T2906" i="3"/>
  <c r="T2902" i="3"/>
  <c r="S2902" i="3" s="1"/>
  <c r="T2898" i="3"/>
  <c r="T2894" i="3"/>
  <c r="S2894" i="3" s="1"/>
  <c r="T2890" i="3"/>
  <c r="T2886" i="3"/>
  <c r="S2886" i="3" s="1"/>
  <c r="T2882" i="3"/>
  <c r="S2882" i="3" s="1"/>
  <c r="T2878" i="3"/>
  <c r="S2878" i="3" s="1"/>
  <c r="T2874" i="3"/>
  <c r="S2874" i="3" s="1"/>
  <c r="T2870" i="3"/>
  <c r="T2866" i="3"/>
  <c r="S2866" i="3" s="1"/>
  <c r="T2862" i="3"/>
  <c r="S2862" i="3" s="1"/>
  <c r="T2858" i="3"/>
  <c r="S2858" i="3" s="1"/>
  <c r="T2854" i="3"/>
  <c r="T2850" i="3"/>
  <c r="S2850" i="3" s="1"/>
  <c r="T2846" i="3"/>
  <c r="T2842" i="3"/>
  <c r="S2842" i="3" s="1"/>
  <c r="T2838" i="3"/>
  <c r="T2834" i="3"/>
  <c r="S2834" i="3" s="1"/>
  <c r="T2830" i="3"/>
  <c r="T2826" i="3"/>
  <c r="S2826" i="3" s="1"/>
  <c r="T2822" i="3"/>
  <c r="S2822" i="3" s="1"/>
  <c r="T2818" i="3"/>
  <c r="T2814" i="3"/>
  <c r="S2814" i="3" s="1"/>
  <c r="T2810" i="3"/>
  <c r="T2806" i="3"/>
  <c r="S2806" i="3" s="1"/>
  <c r="T2802" i="3"/>
  <c r="S2802" i="3" s="1"/>
  <c r="T2798" i="3"/>
  <c r="T2794" i="3"/>
  <c r="S2794" i="3" s="1"/>
  <c r="T2790" i="3"/>
  <c r="S2790" i="3" s="1"/>
  <c r="T2786" i="3"/>
  <c r="T2763" i="3"/>
  <c r="T2747" i="3"/>
  <c r="T2731" i="3"/>
  <c r="S2731" i="3" s="1"/>
  <c r="T3076" i="3"/>
  <c r="S3076" i="3" s="1"/>
  <c r="T2800" i="3"/>
  <c r="S2800" i="3" s="1"/>
  <c r="T2777" i="3"/>
  <c r="S2777" i="3" s="1"/>
  <c r="T2770" i="3"/>
  <c r="S2770" i="3" s="1"/>
  <c r="T2761" i="3"/>
  <c r="S2761" i="3" s="1"/>
  <c r="T2754" i="3"/>
  <c r="S2754" i="3" s="1"/>
  <c r="T2745" i="3"/>
  <c r="S2745" i="3" s="1"/>
  <c r="T2738" i="3"/>
  <c r="S2738" i="3" s="1"/>
  <c r="T2775" i="3"/>
  <c r="S2775" i="3" s="1"/>
  <c r="T2773" i="3"/>
  <c r="T2766" i="3"/>
  <c r="T2757" i="3"/>
  <c r="T2750" i="3"/>
  <c r="S2750" i="3" s="1"/>
  <c r="T2741" i="3"/>
  <c r="S2741" i="3" s="1"/>
  <c r="T2734" i="3"/>
  <c r="S2734" i="3" s="1"/>
  <c r="T2725" i="3"/>
  <c r="S2725" i="3" s="1"/>
  <c r="T2722" i="3"/>
  <c r="S2722" i="3" s="1"/>
  <c r="T2718" i="3"/>
  <c r="S2718" i="3" s="1"/>
  <c r="T3093" i="3"/>
  <c r="T3046" i="3"/>
  <c r="S3046" i="3" s="1"/>
  <c r="T2782" i="3"/>
  <c r="S2782" i="3" s="1"/>
  <c r="T2778" i="3"/>
  <c r="S2778" i="3" s="1"/>
  <c r="T2769" i="3"/>
  <c r="S2769" i="3" s="1"/>
  <c r="T2762" i="3"/>
  <c r="S2762" i="3" s="1"/>
  <c r="T2753" i="3"/>
  <c r="T2746" i="3"/>
  <c r="S2746" i="3" s="1"/>
  <c r="T2737" i="3"/>
  <c r="T2788" i="3"/>
  <c r="S2788" i="3" s="1"/>
  <c r="T2767" i="3"/>
  <c r="T2751" i="3"/>
  <c r="S2751" i="3" s="1"/>
  <c r="T2735" i="3"/>
  <c r="T3012" i="3"/>
  <c r="S3012" i="3" s="1"/>
  <c r="T2755" i="3"/>
  <c r="S2755" i="3" s="1"/>
  <c r="T2721" i="3"/>
  <c r="S2721" i="3" s="1"/>
  <c r="T2716" i="3"/>
  <c r="S2716" i="3" s="1"/>
  <c r="T2692" i="3"/>
  <c r="S2692" i="3" s="1"/>
  <c r="T2688" i="3"/>
  <c r="T2684" i="3"/>
  <c r="T2680" i="3"/>
  <c r="T2676" i="3"/>
  <c r="S2676" i="3" s="1"/>
  <c r="T2672" i="3"/>
  <c r="S2672" i="3" s="1"/>
  <c r="T2668" i="3"/>
  <c r="S2668" i="3" s="1"/>
  <c r="T2664" i="3"/>
  <c r="S2664" i="3" s="1"/>
  <c r="T2660" i="3"/>
  <c r="S2660" i="3" s="1"/>
  <c r="T2656" i="3"/>
  <c r="S2656" i="3" s="1"/>
  <c r="T2652" i="3"/>
  <c r="S2652" i="3" s="1"/>
  <c r="T2648" i="3"/>
  <c r="S2648" i="3" s="1"/>
  <c r="T2644" i="3"/>
  <c r="S2644" i="3" s="1"/>
  <c r="T2640" i="3"/>
  <c r="T2636" i="3"/>
  <c r="S2636" i="3" s="1"/>
  <c r="T2632" i="3"/>
  <c r="S2632" i="3" s="1"/>
  <c r="T2628" i="3"/>
  <c r="S2628" i="3" s="1"/>
  <c r="T2624" i="3"/>
  <c r="S2624" i="3" s="1"/>
  <c r="T2620" i="3"/>
  <c r="S2620" i="3" s="1"/>
  <c r="T2616" i="3"/>
  <c r="T2612" i="3"/>
  <c r="S2612" i="3" s="1"/>
  <c r="T2608" i="3"/>
  <c r="S2608" i="3" s="1"/>
  <c r="T3062" i="3"/>
  <c r="S3062" i="3" s="1"/>
  <c r="T2759" i="3"/>
  <c r="S2759" i="3" s="1"/>
  <c r="T2748" i="3"/>
  <c r="T2711" i="3"/>
  <c r="S2711" i="3" s="1"/>
  <c r="T2703" i="3"/>
  <c r="T2695" i="3"/>
  <c r="S2695" i="3" s="1"/>
  <c r="T2739" i="3"/>
  <c r="S2739" i="3" s="1"/>
  <c r="T2719" i="3"/>
  <c r="S2719" i="3" s="1"/>
  <c r="T2714" i="3"/>
  <c r="T2706" i="3"/>
  <c r="S2706" i="3" s="1"/>
  <c r="T2698" i="3"/>
  <c r="T2689" i="3"/>
  <c r="S2689" i="3" s="1"/>
  <c r="T2685" i="3"/>
  <c r="S2685" i="3" s="1"/>
  <c r="T2681" i="3"/>
  <c r="S2681" i="3" s="1"/>
  <c r="T2677" i="3"/>
  <c r="S2677" i="3" s="1"/>
  <c r="T2673" i="3"/>
  <c r="S2673" i="3" s="1"/>
  <c r="T2669" i="3"/>
  <c r="T2665" i="3"/>
  <c r="S2665" i="3" s="1"/>
  <c r="T2661" i="3"/>
  <c r="S2661" i="3" s="1"/>
  <c r="T2657" i="3"/>
  <c r="T2653" i="3"/>
  <c r="S2653" i="3" s="1"/>
  <c r="T2649" i="3"/>
  <c r="T2645" i="3"/>
  <c r="T2641" i="3"/>
  <c r="S2641" i="3" s="1"/>
  <c r="T2637" i="3"/>
  <c r="S2637" i="3" s="1"/>
  <c r="T2633" i="3"/>
  <c r="S2633" i="3" s="1"/>
  <c r="T2629" i="3"/>
  <c r="S2629" i="3" s="1"/>
  <c r="T2625" i="3"/>
  <c r="S2625" i="3" s="1"/>
  <c r="T2621" i="3"/>
  <c r="S2621" i="3" s="1"/>
  <c r="T2617" i="3"/>
  <c r="S2617" i="3" s="1"/>
  <c r="T2812" i="3"/>
  <c r="T2792" i="3"/>
  <c r="S2792" i="3" s="1"/>
  <c r="T2765" i="3"/>
  <c r="S2765" i="3" s="1"/>
  <c r="T2743" i="3"/>
  <c r="T2732" i="3"/>
  <c r="S2732" i="3" s="1"/>
  <c r="T2730" i="3"/>
  <c r="S2730" i="3" s="1"/>
  <c r="T2726" i="3"/>
  <c r="S2726" i="3" s="1"/>
  <c r="T2724" i="3"/>
  <c r="S2724" i="3" s="1"/>
  <c r="T2774" i="3"/>
  <c r="T2736" i="3"/>
  <c r="T2712" i="3"/>
  <c r="S2712" i="3" s="1"/>
  <c r="T2704" i="3"/>
  <c r="S2704" i="3" s="1"/>
  <c r="T2696" i="3"/>
  <c r="S2696" i="3" s="1"/>
  <c r="T2824" i="3"/>
  <c r="S2824" i="3" s="1"/>
  <c r="T2758" i="3"/>
  <c r="S2758" i="3" s="1"/>
  <c r="T2749" i="3"/>
  <c r="S2749" i="3" s="1"/>
  <c r="T2715" i="3"/>
  <c r="S2715" i="3" s="1"/>
  <c r="T2707" i="3"/>
  <c r="S2707" i="3" s="1"/>
  <c r="T2699" i="3"/>
  <c r="S2699" i="3" s="1"/>
  <c r="T2710" i="3"/>
  <c r="S2710" i="3" s="1"/>
  <c r="T2702" i="3"/>
  <c r="S2702" i="3" s="1"/>
  <c r="T2694" i="3"/>
  <c r="T2691" i="3"/>
  <c r="S2691" i="3" s="1"/>
  <c r="T2687" i="3"/>
  <c r="S2687" i="3" s="1"/>
  <c r="T2683" i="3"/>
  <c r="S2683" i="3" s="1"/>
  <c r="T2679" i="3"/>
  <c r="S2679" i="3" s="1"/>
  <c r="T2675" i="3"/>
  <c r="T2671" i="3"/>
  <c r="S2671" i="3" s="1"/>
  <c r="T2667" i="3"/>
  <c r="T2663" i="3"/>
  <c r="T2659" i="3"/>
  <c r="S2659" i="3" s="1"/>
  <c r="T2655" i="3"/>
  <c r="T2651" i="3"/>
  <c r="S2651" i="3" s="1"/>
  <c r="T2647" i="3"/>
  <c r="S2647" i="3" s="1"/>
  <c r="T2643" i="3"/>
  <c r="S2643" i="3" s="1"/>
  <c r="T2639" i="3"/>
  <c r="S2639" i="3" s="1"/>
  <c r="T2635" i="3"/>
  <c r="S2635" i="3" s="1"/>
  <c r="T2631" i="3"/>
  <c r="S2631" i="3" s="1"/>
  <c r="T2627" i="3"/>
  <c r="T2623" i="3"/>
  <c r="S2623" i="3" s="1"/>
  <c r="T2650" i="3"/>
  <c r="T2603" i="3"/>
  <c r="S2603" i="3" s="1"/>
  <c r="T2596" i="3"/>
  <c r="T2587" i="3"/>
  <c r="T2580" i="3"/>
  <c r="S2580" i="3" s="1"/>
  <c r="T2733" i="3"/>
  <c r="S2733" i="3" s="1"/>
  <c r="T2654" i="3"/>
  <c r="T2622" i="3"/>
  <c r="S2622" i="3" s="1"/>
  <c r="T2618" i="3"/>
  <c r="S2618" i="3" s="1"/>
  <c r="T2601" i="3"/>
  <c r="T2585" i="3"/>
  <c r="T2764" i="3"/>
  <c r="S2764" i="3" s="1"/>
  <c r="T2599" i="3"/>
  <c r="S2599" i="3" s="1"/>
  <c r="T2592" i="3"/>
  <c r="T2583" i="3"/>
  <c r="T2576" i="3"/>
  <c r="S2576" i="3" s="1"/>
  <c r="T2771" i="3"/>
  <c r="S2771" i="3" s="1"/>
  <c r="T2723" i="3"/>
  <c r="S2723" i="3" s="1"/>
  <c r="T2713" i="3"/>
  <c r="T2597" i="3"/>
  <c r="T2581" i="3"/>
  <c r="S2581" i="3" s="1"/>
  <c r="T2534" i="3"/>
  <c r="T2530" i="3"/>
  <c r="S2530" i="3" s="1"/>
  <c r="T2526" i="3"/>
  <c r="S2526" i="3" s="1"/>
  <c r="T2522" i="3"/>
  <c r="S2522" i="3" s="1"/>
  <c r="T2518" i="3"/>
  <c r="S2518" i="3" s="1"/>
  <c r="T2514" i="3"/>
  <c r="S2514" i="3" s="1"/>
  <c r="T2510" i="3"/>
  <c r="S2510" i="3" s="1"/>
  <c r="T2506" i="3"/>
  <c r="S2506" i="3" s="1"/>
  <c r="T2502" i="3"/>
  <c r="T2498" i="3"/>
  <c r="T2494" i="3"/>
  <c r="T2490" i="3"/>
  <c r="T2486" i="3"/>
  <c r="S2486" i="3" s="1"/>
  <c r="T2482" i="3"/>
  <c r="S2482" i="3" s="1"/>
  <c r="T2478" i="3"/>
  <c r="T2474" i="3"/>
  <c r="S2474" i="3" s="1"/>
  <c r="T2470" i="3"/>
  <c r="T2466" i="3"/>
  <c r="T2462" i="3"/>
  <c r="S2462" i="3" s="1"/>
  <c r="T2458" i="3"/>
  <c r="S2458" i="3" s="1"/>
  <c r="T2454" i="3"/>
  <c r="S2454" i="3" s="1"/>
  <c r="T2450" i="3"/>
  <c r="T2446" i="3"/>
  <c r="S2446" i="3" s="1"/>
  <c r="T2442" i="3"/>
  <c r="S2442" i="3" s="1"/>
  <c r="T2438" i="3"/>
  <c r="S2438" i="3" s="1"/>
  <c r="T2434" i="3"/>
  <c r="S2434" i="3" s="1"/>
  <c r="T2430" i="3"/>
  <c r="S2430" i="3" s="1"/>
  <c r="T2426" i="3"/>
  <c r="T2422" i="3"/>
  <c r="T2418" i="3"/>
  <c r="S2418" i="3" s="1"/>
  <c r="T2414" i="3"/>
  <c r="S2414" i="3" s="1"/>
  <c r="T2410" i="3"/>
  <c r="S2410" i="3" s="1"/>
  <c r="T2406" i="3"/>
  <c r="S2406" i="3" s="1"/>
  <c r="T2402" i="3"/>
  <c r="T2398" i="3"/>
  <c r="S2398" i="3" s="1"/>
  <c r="T2394" i="3"/>
  <c r="S2394" i="3" s="1"/>
  <c r="T2390" i="3"/>
  <c r="S2390" i="3" s="1"/>
  <c r="T2386" i="3"/>
  <c r="S2386" i="3" s="1"/>
  <c r="T2382" i="3"/>
  <c r="S2382" i="3" s="1"/>
  <c r="T2378" i="3"/>
  <c r="T2374" i="3"/>
  <c r="S2374" i="3" s="1"/>
  <c r="T2370" i="3"/>
  <c r="T2366" i="3"/>
  <c r="S2366" i="3" s="1"/>
  <c r="T2362" i="3"/>
  <c r="S2362" i="3" s="1"/>
  <c r="T2666" i="3"/>
  <c r="S2666" i="3" s="1"/>
  <c r="T2634" i="3"/>
  <c r="S2634" i="3" s="1"/>
  <c r="T2619" i="3"/>
  <c r="S2619" i="3" s="1"/>
  <c r="T2615" i="3"/>
  <c r="S2615" i="3" s="1"/>
  <c r="T2604" i="3"/>
  <c r="S2604" i="3" s="1"/>
  <c r="T2595" i="3"/>
  <c r="S2595" i="3" s="1"/>
  <c r="T2588" i="3"/>
  <c r="S2588" i="3" s="1"/>
  <c r="T2579" i="3"/>
  <c r="S2579" i="3" s="1"/>
  <c r="T2742" i="3"/>
  <c r="S2742" i="3" s="1"/>
  <c r="T2727" i="3"/>
  <c r="T2705" i="3"/>
  <c r="S2705" i="3" s="1"/>
  <c r="T2613" i="3"/>
  <c r="S2613" i="3" s="1"/>
  <c r="T2611" i="3"/>
  <c r="T2593" i="3"/>
  <c r="S2593" i="3" s="1"/>
  <c r="T2577" i="3"/>
  <c r="T2571" i="3"/>
  <c r="S2571" i="3" s="1"/>
  <c r="T2567" i="3"/>
  <c r="S2567" i="3" s="1"/>
  <c r="T2563" i="3"/>
  <c r="T2559" i="3"/>
  <c r="S2559" i="3" s="1"/>
  <c r="T2555" i="3"/>
  <c r="T2551" i="3"/>
  <c r="S2551" i="3" s="1"/>
  <c r="T2547" i="3"/>
  <c r="T2543" i="3"/>
  <c r="S2543" i="3" s="1"/>
  <c r="T2539" i="3"/>
  <c r="T2535" i="3"/>
  <c r="S2535" i="3" s="1"/>
  <c r="T2531" i="3"/>
  <c r="S2531" i="3" s="1"/>
  <c r="T2527" i="3"/>
  <c r="S2527" i="3" s="1"/>
  <c r="T2523" i="3"/>
  <c r="S2523" i="3" s="1"/>
  <c r="T2519" i="3"/>
  <c r="S2519" i="3" s="1"/>
  <c r="T2515" i="3"/>
  <c r="T2511" i="3"/>
  <c r="S2511" i="3" s="1"/>
  <c r="T2507" i="3"/>
  <c r="S2507" i="3" s="1"/>
  <c r="T2503" i="3"/>
  <c r="S2503" i="3" s="1"/>
  <c r="T2499" i="3"/>
  <c r="T2495" i="3"/>
  <c r="T2491" i="3"/>
  <c r="T2487" i="3"/>
  <c r="S2487" i="3" s="1"/>
  <c r="T2483" i="3"/>
  <c r="S2483" i="3" s="1"/>
  <c r="T2479" i="3"/>
  <c r="S2479" i="3" s="1"/>
  <c r="T2475" i="3"/>
  <c r="S2475" i="3" s="1"/>
  <c r="T2471" i="3"/>
  <c r="S2471" i="3" s="1"/>
  <c r="T2467" i="3"/>
  <c r="S2467" i="3" s="1"/>
  <c r="T2463" i="3"/>
  <c r="S2463" i="3" s="1"/>
  <c r="T2459" i="3"/>
  <c r="S2459" i="3" s="1"/>
  <c r="T2455" i="3"/>
  <c r="S2455" i="3" s="1"/>
  <c r="T2451" i="3"/>
  <c r="T2447" i="3"/>
  <c r="S2447" i="3" s="1"/>
  <c r="T2443" i="3"/>
  <c r="S2443" i="3" s="1"/>
  <c r="T2439" i="3"/>
  <c r="S2439" i="3" s="1"/>
  <c r="T2435" i="3"/>
  <c r="T2431" i="3"/>
  <c r="S2431" i="3" s="1"/>
  <c r="T2427" i="3"/>
  <c r="S2427" i="3" s="1"/>
  <c r="T2423" i="3"/>
  <c r="S2423" i="3" s="1"/>
  <c r="T2419" i="3"/>
  <c r="T2415" i="3"/>
  <c r="S2415" i="3" s="1"/>
  <c r="T2411" i="3"/>
  <c r="T2407" i="3"/>
  <c r="S2407" i="3" s="1"/>
  <c r="T2403" i="3"/>
  <c r="S2403" i="3" s="1"/>
  <c r="T2399" i="3"/>
  <c r="T2395" i="3"/>
  <c r="S2395" i="3" s="1"/>
  <c r="T2391" i="3"/>
  <c r="S2391" i="3" s="1"/>
  <c r="T2387" i="3"/>
  <c r="S2387" i="3" s="1"/>
  <c r="T2383" i="3"/>
  <c r="S2383" i="3" s="1"/>
  <c r="T2379" i="3"/>
  <c r="T2375" i="3"/>
  <c r="T2371" i="3"/>
  <c r="S2371" i="3" s="1"/>
  <c r="T2367" i="3"/>
  <c r="T2729" i="3"/>
  <c r="S2729" i="3" s="1"/>
  <c r="T2642" i="3"/>
  <c r="T2609" i="3"/>
  <c r="S2609" i="3" s="1"/>
  <c r="T2607" i="3"/>
  <c r="T2600" i="3"/>
  <c r="S2600" i="3" s="1"/>
  <c r="T2591" i="3"/>
  <c r="S2591" i="3" s="1"/>
  <c r="T2584" i="3"/>
  <c r="S2584" i="3" s="1"/>
  <c r="T2575" i="3"/>
  <c r="S2575" i="3" s="1"/>
  <c r="T2572" i="3"/>
  <c r="S2572" i="3" s="1"/>
  <c r="T2540" i="3"/>
  <c r="S2540" i="3" s="1"/>
  <c r="T2508" i="3"/>
  <c r="S2508" i="3" s="1"/>
  <c r="T2476" i="3"/>
  <c r="T2444" i="3"/>
  <c r="S2444" i="3" s="1"/>
  <c r="T2412" i="3"/>
  <c r="T2364" i="3"/>
  <c r="S2364" i="3" s="1"/>
  <c r="T2360" i="3"/>
  <c r="S2360" i="3" s="1"/>
  <c r="T2351" i="3"/>
  <c r="S2351" i="3" s="1"/>
  <c r="T2342" i="3"/>
  <c r="S2342" i="3" s="1"/>
  <c r="T2335" i="3"/>
  <c r="T2326" i="3"/>
  <c r="T2319" i="3"/>
  <c r="S2319" i="3" s="1"/>
  <c r="T2310" i="3"/>
  <c r="S2310" i="3" s="1"/>
  <c r="T2697" i="3"/>
  <c r="T2589" i="3"/>
  <c r="S2589" i="3" s="1"/>
  <c r="T2552" i="3"/>
  <c r="T2520" i="3"/>
  <c r="S2520" i="3" s="1"/>
  <c r="T2488" i="3"/>
  <c r="S2488" i="3" s="1"/>
  <c r="T2456" i="3"/>
  <c r="S2456" i="3" s="1"/>
  <c r="T2424" i="3"/>
  <c r="S2424" i="3" s="1"/>
  <c r="T2392" i="3"/>
  <c r="S2392" i="3" s="1"/>
  <c r="T2368" i="3"/>
  <c r="S2368" i="3" s="1"/>
  <c r="T2358" i="3"/>
  <c r="T2356" i="3"/>
  <c r="S2356" i="3" s="1"/>
  <c r="T2340" i="3"/>
  <c r="S2340" i="3" s="1"/>
  <c r="T2324" i="3"/>
  <c r="S2324" i="3" s="1"/>
  <c r="T2308" i="3"/>
  <c r="T2564" i="3"/>
  <c r="S2564" i="3" s="1"/>
  <c r="T2532" i="3"/>
  <c r="S2532" i="3" s="1"/>
  <c r="T2500" i="3"/>
  <c r="S2500" i="3" s="1"/>
  <c r="T2468" i="3"/>
  <c r="T2436" i="3"/>
  <c r="S2436" i="3" s="1"/>
  <c r="T2404" i="3"/>
  <c r="T2372" i="3"/>
  <c r="T2354" i="3"/>
  <c r="S2354" i="3" s="1"/>
  <c r="T2347" i="3"/>
  <c r="T2338" i="3"/>
  <c r="S2338" i="3" s="1"/>
  <c r="T2331" i="3"/>
  <c r="S2331" i="3" s="1"/>
  <c r="T2322" i="3"/>
  <c r="S2322" i="3" s="1"/>
  <c r="T2315" i="3"/>
  <c r="S2315" i="3" s="1"/>
  <c r="T2306" i="3"/>
  <c r="S2306" i="3" s="1"/>
  <c r="T2300" i="3"/>
  <c r="S2300" i="3" s="1"/>
  <c r="T2296" i="3"/>
  <c r="S2296" i="3" s="1"/>
  <c r="T2292" i="3"/>
  <c r="T2288" i="3"/>
  <c r="S2288" i="3" s="1"/>
  <c r="T2284" i="3"/>
  <c r="S2284" i="3" s="1"/>
  <c r="T2280" i="3"/>
  <c r="S2280" i="3" s="1"/>
  <c r="T2276" i="3"/>
  <c r="S2276" i="3" s="1"/>
  <c r="T2272" i="3"/>
  <c r="S2272" i="3" s="1"/>
  <c r="T2268" i="3"/>
  <c r="T2264" i="3"/>
  <c r="S2264" i="3" s="1"/>
  <c r="T2260" i="3"/>
  <c r="T2256" i="3"/>
  <c r="S2256" i="3" s="1"/>
  <c r="T2252" i="3"/>
  <c r="S2252" i="3" s="1"/>
  <c r="T2248" i="3"/>
  <c r="S2248" i="3" s="1"/>
  <c r="T2244" i="3"/>
  <c r="S2244" i="3" s="1"/>
  <c r="T2240" i="3"/>
  <c r="S2240" i="3" s="1"/>
  <c r="T2236" i="3"/>
  <c r="S2236" i="3" s="1"/>
  <c r="T2232" i="3"/>
  <c r="T2228" i="3"/>
  <c r="S2228" i="3" s="1"/>
  <c r="T2224" i="3"/>
  <c r="S2224" i="3" s="1"/>
  <c r="T2220" i="3"/>
  <c r="T2216" i="3"/>
  <c r="S2216" i="3" s="1"/>
  <c r="T2212" i="3"/>
  <c r="S2212" i="3" s="1"/>
  <c r="T2208" i="3"/>
  <c r="T2204" i="3"/>
  <c r="S2204" i="3" s="1"/>
  <c r="T2200" i="3"/>
  <c r="S2200" i="3" s="1"/>
  <c r="T2196" i="3"/>
  <c r="T2192" i="3"/>
  <c r="S2192" i="3" s="1"/>
  <c r="T2188" i="3"/>
  <c r="S2188" i="3" s="1"/>
  <c r="T2184" i="3"/>
  <c r="T2180" i="3"/>
  <c r="T2176" i="3"/>
  <c r="T2172" i="3"/>
  <c r="S2172" i="3" s="1"/>
  <c r="T2168" i="3"/>
  <c r="S2168" i="3" s="1"/>
  <c r="T2164" i="3"/>
  <c r="T2160" i="3"/>
  <c r="S2160" i="3" s="1"/>
  <c r="T2156" i="3"/>
  <c r="S2156" i="3" s="1"/>
  <c r="T2152" i="3"/>
  <c r="S2152" i="3" s="1"/>
  <c r="T2148" i="3"/>
  <c r="S2148" i="3" s="1"/>
  <c r="T2144" i="3"/>
  <c r="S2144" i="3" s="1"/>
  <c r="T2140" i="3"/>
  <c r="T2136" i="3"/>
  <c r="T2132" i="3"/>
  <c r="S2132" i="3" s="1"/>
  <c r="T2598" i="3"/>
  <c r="T2544" i="3"/>
  <c r="S2544" i="3" s="1"/>
  <c r="T2512" i="3"/>
  <c r="S2512" i="3" s="1"/>
  <c r="T2480" i="3"/>
  <c r="S2480" i="3" s="1"/>
  <c r="T2448" i="3"/>
  <c r="T2416" i="3"/>
  <c r="S2416" i="3" s="1"/>
  <c r="T2376" i="3"/>
  <c r="S2376" i="3" s="1"/>
  <c r="T2352" i="3"/>
  <c r="T2345" i="3"/>
  <c r="S2345" i="3" s="1"/>
  <c r="T2336" i="3"/>
  <c r="T2329" i="3"/>
  <c r="S2329" i="3" s="1"/>
  <c r="T2320" i="3"/>
  <c r="S2320" i="3" s="1"/>
  <c r="T2313" i="3"/>
  <c r="S2313" i="3" s="1"/>
  <c r="T2304" i="3"/>
  <c r="T2556" i="3"/>
  <c r="T2524" i="3"/>
  <c r="T2492" i="3"/>
  <c r="S2492" i="3" s="1"/>
  <c r="T2460" i="3"/>
  <c r="S2460" i="3" s="1"/>
  <c r="T2428" i="3"/>
  <c r="T2396" i="3"/>
  <c r="S2396" i="3" s="1"/>
  <c r="T2380" i="3"/>
  <c r="S2380" i="3" s="1"/>
  <c r="T2350" i="3"/>
  <c r="S2350" i="3" s="1"/>
  <c r="T2343" i="3"/>
  <c r="T2334" i="3"/>
  <c r="T2327" i="3"/>
  <c r="T2318" i="3"/>
  <c r="T2311" i="3"/>
  <c r="S2311" i="3" s="1"/>
  <c r="T2605" i="3"/>
  <c r="S2605" i="3" s="1"/>
  <c r="T2568" i="3"/>
  <c r="S2568" i="3" s="1"/>
  <c r="T2536" i="3"/>
  <c r="T2504" i="3"/>
  <c r="T2472" i="3"/>
  <c r="S2472" i="3" s="1"/>
  <c r="T2440" i="3"/>
  <c r="S2440" i="3" s="1"/>
  <c r="T2408" i="3"/>
  <c r="T2384" i="3"/>
  <c r="T2363" i="3"/>
  <c r="T2359" i="3"/>
  <c r="T2348" i="3"/>
  <c r="T2332" i="3"/>
  <c r="T2316" i="3"/>
  <c r="S2316" i="3" s="1"/>
  <c r="T2548" i="3"/>
  <c r="T2516" i="3"/>
  <c r="S2516" i="3" s="1"/>
  <c r="T2484" i="3"/>
  <c r="T2452" i="3"/>
  <c r="T2420" i="3"/>
  <c r="S2420" i="3" s="1"/>
  <c r="T2388" i="3"/>
  <c r="S2388" i="3" s="1"/>
  <c r="T2355" i="3"/>
  <c r="T2346" i="3"/>
  <c r="S2346" i="3" s="1"/>
  <c r="T2339" i="3"/>
  <c r="S2339" i="3" s="1"/>
  <c r="T2330" i="3"/>
  <c r="S2330" i="3" s="1"/>
  <c r="T2323" i="3"/>
  <c r="S2323" i="3" s="1"/>
  <c r="T2314" i="3"/>
  <c r="S2314" i="3" s="1"/>
  <c r="T2307" i="3"/>
  <c r="T2302" i="3"/>
  <c r="T2298" i="3"/>
  <c r="T2294" i="3"/>
  <c r="S2294" i="3" s="1"/>
  <c r="T2290" i="3"/>
  <c r="S2290" i="3" s="1"/>
  <c r="T2286" i="3"/>
  <c r="S2286" i="3" s="1"/>
  <c r="T2282" i="3"/>
  <c r="S2282" i="3" s="1"/>
  <c r="T2278" i="3"/>
  <c r="T2274" i="3"/>
  <c r="S2274" i="3" s="1"/>
  <c r="T2270" i="3"/>
  <c r="S2270" i="3" s="1"/>
  <c r="T2266" i="3"/>
  <c r="T2262" i="3"/>
  <c r="T2258" i="3"/>
  <c r="S2258" i="3" s="1"/>
  <c r="T2254" i="3"/>
  <c r="S2254" i="3" s="1"/>
  <c r="T2250" i="3"/>
  <c r="S2250" i="3" s="1"/>
  <c r="T2246" i="3"/>
  <c r="S2246" i="3" s="1"/>
  <c r="T2242" i="3"/>
  <c r="S2242" i="3" s="1"/>
  <c r="T2238" i="3"/>
  <c r="S2238" i="3" s="1"/>
  <c r="T2234" i="3"/>
  <c r="S2234" i="3" s="1"/>
  <c r="T2230" i="3"/>
  <c r="S2230" i="3" s="1"/>
  <c r="T2226" i="3"/>
  <c r="S2226" i="3" s="1"/>
  <c r="T2222" i="3"/>
  <c r="S2222" i="3" s="1"/>
  <c r="T2218" i="3"/>
  <c r="S2218" i="3" s="1"/>
  <c r="T2214" i="3"/>
  <c r="S2214" i="3" s="1"/>
  <c r="T2210" i="3"/>
  <c r="T2206" i="3"/>
  <c r="S2206" i="3" s="1"/>
  <c r="T2202" i="3"/>
  <c r="T2198" i="3"/>
  <c r="S2198" i="3" s="1"/>
  <c r="T2194" i="3"/>
  <c r="S2194" i="3" s="1"/>
  <c r="T2190" i="3"/>
  <c r="S2190" i="3" s="1"/>
  <c r="T2186" i="3"/>
  <c r="T2182" i="3"/>
  <c r="S2182" i="3" s="1"/>
  <c r="T2178" i="3"/>
  <c r="S2178" i="3" s="1"/>
  <c r="T2174" i="3"/>
  <c r="S2174" i="3" s="1"/>
  <c r="T2170" i="3"/>
  <c r="S2170" i="3" s="1"/>
  <c r="T2166" i="3"/>
  <c r="S2166" i="3" s="1"/>
  <c r="T2162" i="3"/>
  <c r="S2162" i="3" s="1"/>
  <c r="T2158" i="3"/>
  <c r="T2154" i="3"/>
  <c r="T2150" i="3"/>
  <c r="S2150" i="3" s="1"/>
  <c r="T2146" i="3"/>
  <c r="T2464" i="3"/>
  <c r="T2646" i="3"/>
  <c r="S2646" i="3" s="1"/>
  <c r="T2432" i="3"/>
  <c r="S2432" i="3" s="1"/>
  <c r="T2353" i="3"/>
  <c r="S2353" i="3" s="1"/>
  <c r="T2321" i="3"/>
  <c r="S2321" i="3" s="1"/>
  <c r="T2128" i="3"/>
  <c r="S2128" i="3" s="1"/>
  <c r="T2120" i="3"/>
  <c r="S2120" i="3" s="1"/>
  <c r="T2112" i="3"/>
  <c r="S2112" i="3" s="1"/>
  <c r="T2104" i="3"/>
  <c r="T2096" i="3"/>
  <c r="S2096" i="3" s="1"/>
  <c r="T2582" i="3"/>
  <c r="S2582" i="3" s="1"/>
  <c r="T2400" i="3"/>
  <c r="S2400" i="3" s="1"/>
  <c r="T2142" i="3"/>
  <c r="S2142" i="3" s="1"/>
  <c r="T2053" i="3"/>
  <c r="T2049" i="3"/>
  <c r="T2045" i="3"/>
  <c r="S2045" i="3" s="1"/>
  <c r="T2041" i="3"/>
  <c r="S2041" i="3" s="1"/>
  <c r="T2037" i="3"/>
  <c r="S2037" i="3" s="1"/>
  <c r="T2033" i="3"/>
  <c r="S2033" i="3" s="1"/>
  <c r="T2029" i="3"/>
  <c r="S2029" i="3" s="1"/>
  <c r="T2025" i="3"/>
  <c r="S2025" i="3" s="1"/>
  <c r="T2021" i="3"/>
  <c r="S2021" i="3" s="1"/>
  <c r="T2017" i="3"/>
  <c r="S2017" i="3" s="1"/>
  <c r="T2013" i="3"/>
  <c r="T2009" i="3"/>
  <c r="T2005" i="3"/>
  <c r="S2005" i="3" s="1"/>
  <c r="T2001" i="3"/>
  <c r="T1997" i="3"/>
  <c r="S1997" i="3" s="1"/>
  <c r="T1993" i="3"/>
  <c r="S1993" i="3" s="1"/>
  <c r="T1989" i="3"/>
  <c r="T1985" i="3"/>
  <c r="S1985" i="3" s="1"/>
  <c r="T1981" i="3"/>
  <c r="S1981" i="3" s="1"/>
  <c r="T1977" i="3"/>
  <c r="T1973" i="3"/>
  <c r="S1973" i="3" s="1"/>
  <c r="T1969" i="3"/>
  <c r="S1969" i="3" s="1"/>
  <c r="T1965" i="3"/>
  <c r="S1965" i="3" s="1"/>
  <c r="T1961" i="3"/>
  <c r="S1961" i="3" s="1"/>
  <c r="T1957" i="3"/>
  <c r="T1953" i="3"/>
  <c r="S1953" i="3" s="1"/>
  <c r="T1949" i="3"/>
  <c r="S1949" i="3" s="1"/>
  <c r="T1945" i="3"/>
  <c r="S1945" i="3" s="1"/>
  <c r="T1941" i="3"/>
  <c r="S1941" i="3" s="1"/>
  <c r="T1937" i="3"/>
  <c r="S1937" i="3" s="1"/>
  <c r="T1933" i="3"/>
  <c r="S1933" i="3" s="1"/>
  <c r="T1929" i="3"/>
  <c r="S1929" i="3" s="1"/>
  <c r="T1925" i="3"/>
  <c r="T1921" i="3"/>
  <c r="S1921" i="3" s="1"/>
  <c r="T1917" i="3"/>
  <c r="S1917" i="3" s="1"/>
  <c r="T1913" i="3"/>
  <c r="T1909" i="3"/>
  <c r="S1909" i="3" s="1"/>
  <c r="T1905" i="3"/>
  <c r="T1901" i="3"/>
  <c r="S1901" i="3" s="1"/>
  <c r="T1897" i="3"/>
  <c r="T1893" i="3"/>
  <c r="T2328" i="3"/>
  <c r="S2328" i="3" s="1"/>
  <c r="T2138" i="3"/>
  <c r="T2133" i="3"/>
  <c r="S2133" i="3" s="1"/>
  <c r="T2126" i="3"/>
  <c r="T2123" i="3"/>
  <c r="S2123" i="3" s="1"/>
  <c r="T2118" i="3"/>
  <c r="S2118" i="3" s="1"/>
  <c r="T2115" i="3"/>
  <c r="S2115" i="3" s="1"/>
  <c r="T2110" i="3"/>
  <c r="S2110" i="3" s="1"/>
  <c r="T2107" i="3"/>
  <c r="S2107" i="3" s="1"/>
  <c r="T2102" i="3"/>
  <c r="S2102" i="3" s="1"/>
  <c r="T2099" i="3"/>
  <c r="T2560" i="3"/>
  <c r="S2560" i="3" s="1"/>
  <c r="T2337" i="3"/>
  <c r="S2337" i="3" s="1"/>
  <c r="T2305" i="3"/>
  <c r="S2305" i="3" s="1"/>
  <c r="T2134" i="3"/>
  <c r="S2134" i="3" s="1"/>
  <c r="T2124" i="3"/>
  <c r="T2116" i="3"/>
  <c r="S2116" i="3" s="1"/>
  <c r="T2108" i="3"/>
  <c r="S2108" i="3" s="1"/>
  <c r="T2100" i="3"/>
  <c r="T2528" i="3"/>
  <c r="S2528" i="3" s="1"/>
  <c r="T2063" i="3"/>
  <c r="S2063" i="3" s="1"/>
  <c r="T2059" i="3"/>
  <c r="T2055" i="3"/>
  <c r="T2051" i="3"/>
  <c r="S2051" i="3" s="1"/>
  <c r="T2047" i="3"/>
  <c r="T2043" i="3"/>
  <c r="S2043" i="3" s="1"/>
  <c r="T2039" i="3"/>
  <c r="S2039" i="3" s="1"/>
  <c r="T2035" i="3"/>
  <c r="T2031" i="3"/>
  <c r="S2031" i="3" s="1"/>
  <c r="T2027" i="3"/>
  <c r="S2027" i="3" s="1"/>
  <c r="T2023" i="3"/>
  <c r="S2023" i="3" s="1"/>
  <c r="T2019" i="3"/>
  <c r="S2019" i="3" s="1"/>
  <c r="T2015" i="3"/>
  <c r="S2015" i="3" s="1"/>
  <c r="T2011" i="3"/>
  <c r="S2011" i="3" s="1"/>
  <c r="T2007" i="3"/>
  <c r="T2003" i="3"/>
  <c r="T1999" i="3"/>
  <c r="S1999" i="3" s="1"/>
  <c r="T1995" i="3"/>
  <c r="S1995" i="3" s="1"/>
  <c r="T1991" i="3"/>
  <c r="T1987" i="3"/>
  <c r="S1987" i="3" s="1"/>
  <c r="T1983" i="3"/>
  <c r="S1983" i="3" s="1"/>
  <c r="T1979" i="3"/>
  <c r="S1979" i="3" s="1"/>
  <c r="T1975" i="3"/>
  <c r="S1975" i="3" s="1"/>
  <c r="T1971" i="3"/>
  <c r="S1971" i="3" s="1"/>
  <c r="T1967" i="3"/>
  <c r="S1967" i="3" s="1"/>
  <c r="T1963" i="3"/>
  <c r="S1963" i="3" s="1"/>
  <c r="T1959" i="3"/>
  <c r="S1959" i="3" s="1"/>
  <c r="T1955" i="3"/>
  <c r="S1955" i="3" s="1"/>
  <c r="T1951" i="3"/>
  <c r="S1951" i="3" s="1"/>
  <c r="T1947" i="3"/>
  <c r="S1947" i="3" s="1"/>
  <c r="T1943" i="3"/>
  <c r="S1943" i="3" s="1"/>
  <c r="T1939" i="3"/>
  <c r="S1939" i="3" s="1"/>
  <c r="T1935" i="3"/>
  <c r="T1931" i="3"/>
  <c r="T1927" i="3"/>
  <c r="S1927" i="3" s="1"/>
  <c r="T1923" i="3"/>
  <c r="S1923" i="3" s="1"/>
  <c r="T1919" i="3"/>
  <c r="T1915" i="3"/>
  <c r="T1911" i="3"/>
  <c r="T1907" i="3"/>
  <c r="S1907" i="3" s="1"/>
  <c r="T1903" i="3"/>
  <c r="S1903" i="3" s="1"/>
  <c r="T1899" i="3"/>
  <c r="S1899" i="3" s="1"/>
  <c r="T1895" i="3"/>
  <c r="S1895" i="3" s="1"/>
  <c r="T1891" i="3"/>
  <c r="S1891" i="3" s="1"/>
  <c r="T1892" i="3"/>
  <c r="S1892" i="3" s="1"/>
  <c r="T1880" i="3"/>
  <c r="T1875" i="3"/>
  <c r="S1875" i="3" s="1"/>
  <c r="T1872" i="3"/>
  <c r="T1867" i="3"/>
  <c r="S1867" i="3" s="1"/>
  <c r="T1864" i="3"/>
  <c r="S1864" i="3" s="1"/>
  <c r="T1859" i="3"/>
  <c r="S1859" i="3" s="1"/>
  <c r="T1856" i="3"/>
  <c r="S1856" i="3" s="1"/>
  <c r="T2111" i="3"/>
  <c r="T2106" i="3"/>
  <c r="T1883" i="3"/>
  <c r="T1881" i="3"/>
  <c r="T1873" i="3"/>
  <c r="S1873" i="3" s="1"/>
  <c r="T1865" i="3"/>
  <c r="S1865" i="3" s="1"/>
  <c r="T1857" i="3"/>
  <c r="S1857" i="3" s="1"/>
  <c r="T1730" i="3"/>
  <c r="S1730" i="3" s="1"/>
  <c r="T1726" i="3"/>
  <c r="S1726" i="3" s="1"/>
  <c r="T1722" i="3"/>
  <c r="T1718" i="3"/>
  <c r="S1718" i="3" s="1"/>
  <c r="T1714" i="3"/>
  <c r="S1714" i="3" s="1"/>
  <c r="T1710" i="3"/>
  <c r="S1710" i="3" s="1"/>
  <c r="T1706" i="3"/>
  <c r="S1706" i="3" s="1"/>
  <c r="T1702" i="3"/>
  <c r="S1702" i="3" s="1"/>
  <c r="T1698" i="3"/>
  <c r="S1698" i="3" s="1"/>
  <c r="T1694" i="3"/>
  <c r="S1694" i="3" s="1"/>
  <c r="T1690" i="3"/>
  <c r="S1690" i="3" s="1"/>
  <c r="T1686" i="3"/>
  <c r="S1686" i="3" s="1"/>
  <c r="T1682" i="3"/>
  <c r="T1678" i="3"/>
  <c r="S1678" i="3" s="1"/>
  <c r="T1674" i="3"/>
  <c r="S1674" i="3" s="1"/>
  <c r="T1670" i="3"/>
  <c r="S1670" i="3" s="1"/>
  <c r="T1666" i="3"/>
  <c r="S1666" i="3" s="1"/>
  <c r="T1662" i="3"/>
  <c r="T1658" i="3"/>
  <c r="T1654" i="3"/>
  <c r="S1654" i="3" s="1"/>
  <c r="T1650" i="3"/>
  <c r="S1650" i="3" s="1"/>
  <c r="T1646" i="3"/>
  <c r="S1646" i="3" s="1"/>
  <c r="T1642" i="3"/>
  <c r="S1642" i="3" s="1"/>
  <c r="T1638" i="3"/>
  <c r="S1638" i="3" s="1"/>
  <c r="T1634" i="3"/>
  <c r="S1634" i="3" s="1"/>
  <c r="T1630" i="3"/>
  <c r="S1630" i="3" s="1"/>
  <c r="T1626" i="3"/>
  <c r="S1626" i="3" s="1"/>
  <c r="T1622" i="3"/>
  <c r="S1622" i="3" s="1"/>
  <c r="T1618" i="3"/>
  <c r="S1618" i="3" s="1"/>
  <c r="T1614" i="3"/>
  <c r="S1614" i="3" s="1"/>
  <c r="T1610" i="3"/>
  <c r="S1610" i="3" s="1"/>
  <c r="T1606" i="3"/>
  <c r="S1606" i="3" s="1"/>
  <c r="T1602" i="3"/>
  <c r="T1598" i="3"/>
  <c r="S1598" i="3" s="1"/>
  <c r="T1594" i="3"/>
  <c r="S1594" i="3" s="1"/>
  <c r="T2496" i="3"/>
  <c r="S2496" i="3" s="1"/>
  <c r="T2130" i="3"/>
  <c r="S2130" i="3" s="1"/>
  <c r="T2103" i="3"/>
  <c r="S2103" i="3" s="1"/>
  <c r="T2098" i="3"/>
  <c r="S2098" i="3" s="1"/>
  <c r="T1912" i="3"/>
  <c r="T2344" i="3"/>
  <c r="S2344" i="3" s="1"/>
  <c r="T1908" i="3"/>
  <c r="S1908" i="3" s="1"/>
  <c r="T1889" i="3"/>
  <c r="S1889" i="3" s="1"/>
  <c r="T1879" i="3"/>
  <c r="S1879" i="3" s="1"/>
  <c r="T1871" i="3"/>
  <c r="S1871" i="3" s="1"/>
  <c r="T1868" i="3"/>
  <c r="S1868" i="3" s="1"/>
  <c r="T1863" i="3"/>
  <c r="S1863" i="3" s="1"/>
  <c r="T1860" i="3"/>
  <c r="T1855" i="3"/>
  <c r="S1855" i="3" s="1"/>
  <c r="T2312" i="3"/>
  <c r="S2312" i="3" s="1"/>
  <c r="T2127" i="3"/>
  <c r="T2122" i="3"/>
  <c r="T2095" i="3"/>
  <c r="T1887" i="3"/>
  <c r="S1887" i="3" s="1"/>
  <c r="T1877" i="3"/>
  <c r="S1877" i="3" s="1"/>
  <c r="T1869" i="3"/>
  <c r="T1861" i="3"/>
  <c r="S1861" i="3" s="1"/>
  <c r="T1740" i="3"/>
  <c r="S1740" i="3" s="1"/>
  <c r="T1736" i="3"/>
  <c r="T1732" i="3"/>
  <c r="T1728" i="3"/>
  <c r="S1728" i="3" s="1"/>
  <c r="T1724" i="3"/>
  <c r="T1720" i="3"/>
  <c r="S1720" i="3" s="1"/>
  <c r="T1716" i="3"/>
  <c r="T1712" i="3"/>
  <c r="S1712" i="3" s="1"/>
  <c r="T1708" i="3"/>
  <c r="S1708" i="3" s="1"/>
  <c r="T1704" i="3"/>
  <c r="T1700" i="3"/>
  <c r="S1700" i="3" s="1"/>
  <c r="T1696" i="3"/>
  <c r="S1696" i="3" s="1"/>
  <c r="T1692" i="3"/>
  <c r="S1692" i="3" s="1"/>
  <c r="T1688" i="3"/>
  <c r="S1688" i="3" s="1"/>
  <c r="T1684" i="3"/>
  <c r="S1684" i="3" s="1"/>
  <c r="T1680" i="3"/>
  <c r="S1680" i="3" s="1"/>
  <c r="T1676" i="3"/>
  <c r="S1676" i="3" s="1"/>
  <c r="T1672" i="3"/>
  <c r="S1672" i="3" s="1"/>
  <c r="T1668" i="3"/>
  <c r="S1668" i="3" s="1"/>
  <c r="T1664" i="3"/>
  <c r="T1660" i="3"/>
  <c r="S1660" i="3" s="1"/>
  <c r="T1656" i="3"/>
  <c r="S1656" i="3" s="1"/>
  <c r="T1652" i="3"/>
  <c r="T1648" i="3"/>
  <c r="T1644" i="3"/>
  <c r="S1644" i="3" s="1"/>
  <c r="T1640" i="3"/>
  <c r="S1640" i="3" s="1"/>
  <c r="T1636" i="3"/>
  <c r="T1632" i="3"/>
  <c r="T1628" i="3"/>
  <c r="S1628" i="3" s="1"/>
  <c r="T1624" i="3"/>
  <c r="S1624" i="3" s="1"/>
  <c r="T1620" i="3"/>
  <c r="T1616" i="3"/>
  <c r="S1616" i="3" s="1"/>
  <c r="T1612" i="3"/>
  <c r="T1608" i="3"/>
  <c r="S1608" i="3" s="1"/>
  <c r="T1604" i="3"/>
  <c r="S1604" i="3" s="1"/>
  <c r="T1600" i="3"/>
  <c r="S1600" i="3" s="1"/>
  <c r="T1596" i="3"/>
  <c r="S1596" i="3" s="1"/>
  <c r="T1896" i="3"/>
  <c r="S1896" i="3" s="1"/>
  <c r="T1586" i="3"/>
  <c r="T1578" i="3"/>
  <c r="S1578" i="3" s="1"/>
  <c r="T1570" i="3"/>
  <c r="S1570" i="3" s="1"/>
  <c r="T1562" i="3"/>
  <c r="S1562" i="3" s="1"/>
  <c r="T1554" i="3"/>
  <c r="S1554" i="3" s="1"/>
  <c r="T1376" i="3"/>
  <c r="S1376" i="3" s="1"/>
  <c r="T1372" i="3"/>
  <c r="S1372" i="3" s="1"/>
  <c r="T1368" i="3"/>
  <c r="S1368" i="3" s="1"/>
  <c r="T1364" i="3"/>
  <c r="S1364" i="3" s="1"/>
  <c r="T1360" i="3"/>
  <c r="S1360" i="3" s="1"/>
  <c r="T1356" i="3"/>
  <c r="T1352" i="3"/>
  <c r="S1352" i="3" s="1"/>
  <c r="T1348" i="3"/>
  <c r="S1348" i="3" s="1"/>
  <c r="T1344" i="3"/>
  <c r="S1344" i="3" s="1"/>
  <c r="T1340" i="3"/>
  <c r="S1340" i="3" s="1"/>
  <c r="T1336" i="3"/>
  <c r="S1336" i="3" s="1"/>
  <c r="T1332" i="3"/>
  <c r="T1328" i="3"/>
  <c r="S1328" i="3" s="1"/>
  <c r="T1324" i="3"/>
  <c r="S1324" i="3" s="1"/>
  <c r="T1320" i="3"/>
  <c r="S1320" i="3" s="1"/>
  <c r="T1316" i="3"/>
  <c r="T1312" i="3"/>
  <c r="T1308" i="3"/>
  <c r="S1308" i="3" s="1"/>
  <c r="T1304" i="3"/>
  <c r="T1300" i="3"/>
  <c r="T1296" i="3"/>
  <c r="T1292" i="3"/>
  <c r="S1292" i="3" s="1"/>
  <c r="T1288" i="3"/>
  <c r="S1288" i="3" s="1"/>
  <c r="T1284" i="3"/>
  <c r="S1284" i="3" s="1"/>
  <c r="T1280" i="3"/>
  <c r="T1276" i="3"/>
  <c r="S1276" i="3" s="1"/>
  <c r="T1272" i="3"/>
  <c r="S1272" i="3" s="1"/>
  <c r="T1268" i="3"/>
  <c r="S1268" i="3" s="1"/>
  <c r="T1264" i="3"/>
  <c r="S1264" i="3" s="1"/>
  <c r="T1260" i="3"/>
  <c r="S1260" i="3" s="1"/>
  <c r="T1256" i="3"/>
  <c r="T1252" i="3"/>
  <c r="S1252" i="3" s="1"/>
  <c r="T1248" i="3"/>
  <c r="S1248" i="3" s="1"/>
  <c r="T1244" i="3"/>
  <c r="S1244" i="3" s="1"/>
  <c r="T1240" i="3"/>
  <c r="S1240" i="3" s="1"/>
  <c r="T1236" i="3"/>
  <c r="S1236" i="3" s="1"/>
  <c r="T1232" i="3"/>
  <c r="S1232" i="3" s="1"/>
  <c r="T1228" i="3"/>
  <c r="S1228" i="3" s="1"/>
  <c r="T1224" i="3"/>
  <c r="T1220" i="3"/>
  <c r="S1220" i="3" s="1"/>
  <c r="T1216" i="3"/>
  <c r="S1216" i="3" s="1"/>
  <c r="T1212" i="3"/>
  <c r="S1212" i="3" s="1"/>
  <c r="T1208" i="3"/>
  <c r="S1208" i="3" s="1"/>
  <c r="T1204" i="3"/>
  <c r="T1584" i="3"/>
  <c r="T1581" i="3"/>
  <c r="T1576" i="3"/>
  <c r="S1576" i="3" s="1"/>
  <c r="T1573" i="3"/>
  <c r="T1568" i="3"/>
  <c r="T1565" i="3"/>
  <c r="S1565" i="3" s="1"/>
  <c r="T1560" i="3"/>
  <c r="S1560" i="3" s="1"/>
  <c r="T1557" i="3"/>
  <c r="S1557" i="3" s="1"/>
  <c r="T1552" i="3"/>
  <c r="S1552" i="3" s="1"/>
  <c r="T1885" i="3"/>
  <c r="S1885" i="3" s="1"/>
  <c r="T1592" i="3"/>
  <c r="S1592" i="3" s="1"/>
  <c r="T1582" i="3"/>
  <c r="T1574" i="3"/>
  <c r="S1574" i="3" s="1"/>
  <c r="T1566" i="3"/>
  <c r="S1566" i="3" s="1"/>
  <c r="T1558" i="3"/>
  <c r="S1558" i="3" s="1"/>
  <c r="T1590" i="3"/>
  <c r="T1378" i="3"/>
  <c r="T1374" i="3"/>
  <c r="S1374" i="3" s="1"/>
  <c r="T1370" i="3"/>
  <c r="S1370" i="3" s="1"/>
  <c r="T1366" i="3"/>
  <c r="S1366" i="3" s="1"/>
  <c r="T1362" i="3"/>
  <c r="S1362" i="3" s="1"/>
  <c r="T1358" i="3"/>
  <c r="T1354" i="3"/>
  <c r="S1354" i="3" s="1"/>
  <c r="T1350" i="3"/>
  <c r="T1346" i="3"/>
  <c r="T1342" i="3"/>
  <c r="S1342" i="3" s="1"/>
  <c r="T1338" i="3"/>
  <c r="T1334" i="3"/>
  <c r="S1334" i="3" s="1"/>
  <c r="T1330" i="3"/>
  <c r="S1330" i="3" s="1"/>
  <c r="T1326" i="3"/>
  <c r="S1326" i="3" s="1"/>
  <c r="T1322" i="3"/>
  <c r="S1322" i="3" s="1"/>
  <c r="T1318" i="3"/>
  <c r="T1314" i="3"/>
  <c r="S1314" i="3" s="1"/>
  <c r="T1310" i="3"/>
  <c r="S1310" i="3" s="1"/>
  <c r="T1306" i="3"/>
  <c r="S1306" i="3" s="1"/>
  <c r="T1302" i="3"/>
  <c r="T1298" i="3"/>
  <c r="S1298" i="3" s="1"/>
  <c r="T1294" i="3"/>
  <c r="S1294" i="3" s="1"/>
  <c r="T1290" i="3"/>
  <c r="S1290" i="3" s="1"/>
  <c r="T1286" i="3"/>
  <c r="S1286" i="3" s="1"/>
  <c r="T1282" i="3"/>
  <c r="S1282" i="3" s="1"/>
  <c r="T1278" i="3"/>
  <c r="S1278" i="3" s="1"/>
  <c r="T1274" i="3"/>
  <c r="S1274" i="3" s="1"/>
  <c r="T1270" i="3"/>
  <c r="T1266" i="3"/>
  <c r="S1266" i="3" s="1"/>
  <c r="T1262" i="3"/>
  <c r="S1262" i="3" s="1"/>
  <c r="T1258" i="3"/>
  <c r="S1258" i="3" s="1"/>
  <c r="T1254" i="3"/>
  <c r="S1254" i="3" s="1"/>
  <c r="T1250" i="3"/>
  <c r="T1246" i="3"/>
  <c r="T1242" i="3"/>
  <c r="S1242" i="3" s="1"/>
  <c r="T1238" i="3"/>
  <c r="S1238" i="3" s="1"/>
  <c r="T1234" i="3"/>
  <c r="T1230" i="3"/>
  <c r="S1230" i="3" s="1"/>
  <c r="T1226" i="3"/>
  <c r="S1226" i="3" s="1"/>
  <c r="T1222" i="3"/>
  <c r="S1222" i="3" s="1"/>
  <c r="T1218" i="3"/>
  <c r="T1214" i="3"/>
  <c r="S1214" i="3" s="1"/>
  <c r="T1210" i="3"/>
  <c r="S1210" i="3" s="1"/>
  <c r="T1206" i="3"/>
  <c r="T1577" i="3"/>
  <c r="T1572" i="3"/>
  <c r="T1198" i="3"/>
  <c r="S1198" i="3" s="1"/>
  <c r="T1190" i="3"/>
  <c r="S1190" i="3" s="1"/>
  <c r="T1182" i="3"/>
  <c r="S1182" i="3" s="1"/>
  <c r="T1174" i="3"/>
  <c r="S1174" i="3" s="1"/>
  <c r="T1166" i="3"/>
  <c r="S1166" i="3" s="1"/>
  <c r="T1158" i="3"/>
  <c r="S1158" i="3" s="1"/>
  <c r="T1569" i="3"/>
  <c r="T1564" i="3"/>
  <c r="S1564" i="3" s="1"/>
  <c r="T1201" i="3"/>
  <c r="S1201" i="3" s="1"/>
  <c r="T1196" i="3"/>
  <c r="T1193" i="3"/>
  <c r="S1193" i="3" s="1"/>
  <c r="T1188" i="3"/>
  <c r="S1188" i="3" s="1"/>
  <c r="T1185" i="3"/>
  <c r="S1185" i="3" s="1"/>
  <c r="T1180" i="3"/>
  <c r="S1180" i="3" s="1"/>
  <c r="T1177" i="3"/>
  <c r="T1172" i="3"/>
  <c r="S1172" i="3" s="1"/>
  <c r="T1169" i="3"/>
  <c r="S1169" i="3" s="1"/>
  <c r="T1164" i="3"/>
  <c r="S1164" i="3" s="1"/>
  <c r="T1161" i="3"/>
  <c r="T1156" i="3"/>
  <c r="T1588" i="3"/>
  <c r="T1561" i="3"/>
  <c r="S1561" i="3" s="1"/>
  <c r="T1556" i="3"/>
  <c r="S1556" i="3" s="1"/>
  <c r="T1202" i="3"/>
  <c r="T1199" i="3"/>
  <c r="S1199" i="3" s="1"/>
  <c r="T1194" i="3"/>
  <c r="T1191" i="3"/>
  <c r="S1191" i="3" s="1"/>
  <c r="T1186" i="3"/>
  <c r="S1186" i="3" s="1"/>
  <c r="T1183" i="3"/>
  <c r="S1183" i="3" s="1"/>
  <c r="T1178" i="3"/>
  <c r="T1175" i="3"/>
  <c r="S1175" i="3" s="1"/>
  <c r="T1170" i="3"/>
  <c r="S1170" i="3" s="1"/>
  <c r="T1167" i="3"/>
  <c r="T1162" i="3"/>
  <c r="S1162" i="3" s="1"/>
  <c r="T1159" i="3"/>
  <c r="T1154" i="3"/>
  <c r="S1154" i="3" s="1"/>
  <c r="T2119" i="3"/>
  <c r="T2114" i="3"/>
  <c r="S2114" i="3" s="1"/>
  <c r="T1585" i="3"/>
  <c r="T1580" i="3"/>
  <c r="S1580" i="3" s="1"/>
  <c r="T1553" i="3"/>
  <c r="S1553" i="3" s="1"/>
  <c r="T1200" i="3"/>
  <c r="S1200" i="3" s="1"/>
  <c r="T1192" i="3"/>
  <c r="S1192" i="3" s="1"/>
  <c r="T1184" i="3"/>
  <c r="T1176" i="3"/>
  <c r="T1168" i="3"/>
  <c r="S1168" i="3" s="1"/>
  <c r="T1160" i="3"/>
  <c r="T1152" i="3"/>
  <c r="S1152" i="3" s="1"/>
  <c r="T1052" i="3"/>
  <c r="T1048" i="3"/>
  <c r="S1048" i="3" s="1"/>
  <c r="T1044" i="3"/>
  <c r="S1044" i="3" s="1"/>
  <c r="T1040" i="3"/>
  <c r="S1040" i="3" s="1"/>
  <c r="T1036" i="3"/>
  <c r="S1036" i="3" s="1"/>
  <c r="T1032" i="3"/>
  <c r="S1032" i="3" s="1"/>
  <c r="T1028" i="3"/>
  <c r="T1024" i="3"/>
  <c r="S1024" i="3" s="1"/>
  <c r="T1020" i="3"/>
  <c r="S1020" i="3" s="1"/>
  <c r="T1016" i="3"/>
  <c r="S1016" i="3" s="1"/>
  <c r="T1146" i="3"/>
  <c r="S1146" i="3" s="1"/>
  <c r="T1150" i="3"/>
  <c r="S1150" i="3" s="1"/>
  <c r="T1118" i="3"/>
  <c r="S1118" i="3" s="1"/>
  <c r="T1086" i="3"/>
  <c r="S1086" i="3" s="1"/>
  <c r="T1074" i="3"/>
  <c r="T1054" i="3"/>
  <c r="T1038" i="3"/>
  <c r="S1038" i="3" s="1"/>
  <c r="T1022" i="3"/>
  <c r="S1022" i="3" s="1"/>
  <c r="T1010" i="3"/>
  <c r="T1122" i="3"/>
  <c r="S1122" i="3" s="1"/>
  <c r="T1090" i="3"/>
  <c r="S1090" i="3" s="1"/>
  <c r="T1070" i="3"/>
  <c r="T1126" i="3"/>
  <c r="S1126" i="3" s="1"/>
  <c r="T1094" i="3"/>
  <c r="S1094" i="3" s="1"/>
  <c r="T1066" i="3"/>
  <c r="T1130" i="3"/>
  <c r="S1130" i="3" s="1"/>
  <c r="T1098" i="3"/>
  <c r="S1098" i="3" s="1"/>
  <c r="T1142" i="3"/>
  <c r="S1142" i="3" s="1"/>
  <c r="T1110" i="3"/>
  <c r="T1058" i="3"/>
  <c r="T1051" i="3"/>
  <c r="S1051" i="3" s="1"/>
  <c r="T1042" i="3"/>
  <c r="S1042" i="3" s="1"/>
  <c r="T1035" i="3"/>
  <c r="S1035" i="3" s="1"/>
  <c r="T1026" i="3"/>
  <c r="S1026" i="3" s="1"/>
  <c r="T1019" i="3"/>
  <c r="T1012" i="3"/>
  <c r="S1012" i="3" s="1"/>
  <c r="T1009" i="3"/>
  <c r="S1009" i="3" s="1"/>
  <c r="T1078" i="3"/>
  <c r="T1034" i="3"/>
  <c r="S1034" i="3" s="1"/>
  <c r="T1013" i="3"/>
  <c r="S1013" i="3" s="1"/>
  <c r="T1011" i="3"/>
  <c r="T1005" i="3"/>
  <c r="S1005" i="3" s="1"/>
  <c r="T996" i="3"/>
  <c r="S996" i="3" s="1"/>
  <c r="T980" i="3"/>
  <c r="S980" i="3" s="1"/>
  <c r="T964" i="3"/>
  <c r="S964" i="3" s="1"/>
  <c r="T948" i="3"/>
  <c r="T932" i="3"/>
  <c r="S932" i="3" s="1"/>
  <c r="T903" i="3"/>
  <c r="T900" i="3"/>
  <c r="S900" i="3" s="1"/>
  <c r="T871" i="3"/>
  <c r="T868" i="3"/>
  <c r="S868" i="3" s="1"/>
  <c r="T1134" i="3"/>
  <c r="T1114" i="3"/>
  <c r="S1114" i="3" s="1"/>
  <c r="T1102" i="3"/>
  <c r="T1003" i="3"/>
  <c r="T987" i="3"/>
  <c r="S987" i="3" s="1"/>
  <c r="T971" i="3"/>
  <c r="S971" i="3" s="1"/>
  <c r="T955" i="3"/>
  <c r="S955" i="3" s="1"/>
  <c r="T939" i="3"/>
  <c r="S939" i="3" s="1"/>
  <c r="T920" i="3"/>
  <c r="S920" i="3" s="1"/>
  <c r="T912" i="3"/>
  <c r="T883" i="3"/>
  <c r="T880" i="3"/>
  <c r="T1082" i="3"/>
  <c r="S1082" i="3" s="1"/>
  <c r="T1055" i="3"/>
  <c r="S1055" i="3" s="1"/>
  <c r="T1023" i="3"/>
  <c r="S1023" i="3" s="1"/>
  <c r="T923" i="3"/>
  <c r="T915" i="3"/>
  <c r="S915" i="3" s="1"/>
  <c r="T895" i="3"/>
  <c r="S895" i="3" s="1"/>
  <c r="T886" i="3"/>
  <c r="T1138" i="3"/>
  <c r="T1106" i="3"/>
  <c r="S1106" i="3" s="1"/>
  <c r="T1046" i="3"/>
  <c r="S1046" i="3" s="1"/>
  <c r="T1014" i="3"/>
  <c r="T1008" i="3"/>
  <c r="T999" i="3"/>
  <c r="S999" i="3" s="1"/>
  <c r="T983" i="3"/>
  <c r="S983" i="3" s="1"/>
  <c r="T967" i="3"/>
  <c r="S967" i="3" s="1"/>
  <c r="T951" i="3"/>
  <c r="S951" i="3" s="1"/>
  <c r="T935" i="3"/>
  <c r="S935" i="3" s="1"/>
  <c r="T907" i="3"/>
  <c r="S907" i="3" s="1"/>
  <c r="T904" i="3"/>
  <c r="T875" i="3"/>
  <c r="T872" i="3"/>
  <c r="S872" i="3" s="1"/>
  <c r="T863" i="3"/>
  <c r="S863" i="3" s="1"/>
  <c r="T831" i="3"/>
  <c r="T827" i="3"/>
  <c r="S827" i="3" s="1"/>
  <c r="T823" i="3"/>
  <c r="S823" i="3" s="1"/>
  <c r="T819" i="3"/>
  <c r="S819" i="3" s="1"/>
  <c r="T815" i="3"/>
  <c r="S815" i="3" s="1"/>
  <c r="T811" i="3"/>
  <c r="S811" i="3" s="1"/>
  <c r="T807" i="3"/>
  <c r="T803" i="3"/>
  <c r="S803" i="3" s="1"/>
  <c r="T799" i="3"/>
  <c r="S799" i="3" s="1"/>
  <c r="T795" i="3"/>
  <c r="T791" i="3"/>
  <c r="T787" i="3"/>
  <c r="S787" i="3" s="1"/>
  <c r="T783" i="3"/>
  <c r="S783" i="3" s="1"/>
  <c r="T779" i="3"/>
  <c r="S779" i="3" s="1"/>
  <c r="T775" i="3"/>
  <c r="S775" i="3" s="1"/>
  <c r="T771" i="3"/>
  <c r="S771" i="3" s="1"/>
  <c r="T767" i="3"/>
  <c r="S767" i="3" s="1"/>
  <c r="T763" i="3"/>
  <c r="S763" i="3" s="1"/>
  <c r="T759" i="3"/>
  <c r="S759" i="3" s="1"/>
  <c r="T755" i="3"/>
  <c r="S755" i="3" s="1"/>
  <c r="T751" i="3"/>
  <c r="S751" i="3" s="1"/>
  <c r="T747" i="3"/>
  <c r="T743" i="3"/>
  <c r="T739" i="3"/>
  <c r="T735" i="3"/>
  <c r="T731" i="3"/>
  <c r="T727" i="3"/>
  <c r="S727" i="3" s="1"/>
  <c r="T723" i="3"/>
  <c r="T719" i="3"/>
  <c r="T715" i="3"/>
  <c r="T711" i="3"/>
  <c r="S711" i="3" s="1"/>
  <c r="T707" i="3"/>
  <c r="S707" i="3" s="1"/>
  <c r="T703" i="3"/>
  <c r="T699" i="3"/>
  <c r="S699" i="3" s="1"/>
  <c r="T695" i="3"/>
  <c r="S695" i="3" s="1"/>
  <c r="T691" i="3"/>
  <c r="S691" i="3" s="1"/>
  <c r="T687" i="3"/>
  <c r="S687" i="3" s="1"/>
  <c r="T683" i="3"/>
  <c r="S683" i="3" s="1"/>
  <c r="T679" i="3"/>
  <c r="S679" i="3" s="1"/>
  <c r="T675" i="3"/>
  <c r="S675" i="3" s="1"/>
  <c r="T671" i="3"/>
  <c r="T667" i="3"/>
  <c r="S667" i="3" s="1"/>
  <c r="T663" i="3"/>
  <c r="S663" i="3" s="1"/>
  <c r="T659" i="3"/>
  <c r="S659" i="3" s="1"/>
  <c r="T655" i="3"/>
  <c r="T651" i="3"/>
  <c r="S651" i="3" s="1"/>
  <c r="T647" i="3"/>
  <c r="T643" i="3"/>
  <c r="S643" i="3" s="1"/>
  <c r="T639" i="3"/>
  <c r="S639" i="3" s="1"/>
  <c r="T635" i="3"/>
  <c r="T631" i="3"/>
  <c r="S631" i="3" s="1"/>
  <c r="T627" i="3"/>
  <c r="T623" i="3"/>
  <c r="T619" i="3"/>
  <c r="S619" i="3" s="1"/>
  <c r="T615" i="3"/>
  <c r="T611" i="3"/>
  <c r="S611" i="3" s="1"/>
  <c r="T607" i="3"/>
  <c r="S607" i="3" s="1"/>
  <c r="T603" i="3"/>
  <c r="S603" i="3" s="1"/>
  <c r="T599" i="3"/>
  <c r="T595" i="3"/>
  <c r="S595" i="3" s="1"/>
  <c r="T591" i="3"/>
  <c r="T587" i="3"/>
  <c r="T583" i="3"/>
  <c r="S583" i="3" s="1"/>
  <c r="T579" i="3"/>
  <c r="S579" i="3" s="1"/>
  <c r="T575" i="3"/>
  <c r="S575" i="3" s="1"/>
  <c r="T571" i="3"/>
  <c r="S571" i="3" s="1"/>
  <c r="T567" i="3"/>
  <c r="S567" i="3" s="1"/>
  <c r="T563" i="3"/>
  <c r="T559" i="3"/>
  <c r="T555" i="3"/>
  <c r="T551" i="3"/>
  <c r="S551" i="3" s="1"/>
  <c r="T547" i="3"/>
  <c r="T543" i="3"/>
  <c r="T539" i="3"/>
  <c r="S539" i="3" s="1"/>
  <c r="T535" i="3"/>
  <c r="S535" i="3" s="1"/>
  <c r="T531" i="3"/>
  <c r="T527" i="3"/>
  <c r="S527" i="3" s="1"/>
  <c r="T523" i="3"/>
  <c r="T519" i="3"/>
  <c r="S519" i="3" s="1"/>
  <c r="T515" i="3"/>
  <c r="S515" i="3" s="1"/>
  <c r="T511" i="3"/>
  <c r="S511" i="3" s="1"/>
  <c r="T507" i="3"/>
  <c r="S507" i="3" s="1"/>
  <c r="T503" i="3"/>
  <c r="S503" i="3" s="1"/>
  <c r="T499" i="3"/>
  <c r="S499" i="3" s="1"/>
  <c r="T495" i="3"/>
  <c r="T491" i="3"/>
  <c r="S491" i="3" s="1"/>
  <c r="T487" i="3"/>
  <c r="S487" i="3" s="1"/>
  <c r="T483" i="3"/>
  <c r="T479" i="3"/>
  <c r="S479" i="3" s="1"/>
  <c r="T475" i="3"/>
  <c r="S475" i="3" s="1"/>
  <c r="T471" i="3"/>
  <c r="S471" i="3" s="1"/>
  <c r="T467" i="3"/>
  <c r="T463" i="3"/>
  <c r="S463" i="3" s="1"/>
  <c r="T459" i="3"/>
  <c r="T455" i="3"/>
  <c r="S455" i="3" s="1"/>
  <c r="T451" i="3"/>
  <c r="S451" i="3" s="1"/>
  <c r="T447" i="3"/>
  <c r="S447" i="3" s="1"/>
  <c r="T443" i="3"/>
  <c r="S443" i="3" s="1"/>
  <c r="T439" i="3"/>
  <c r="S439" i="3" s="1"/>
  <c r="T435" i="3"/>
  <c r="S435" i="3" s="1"/>
  <c r="T431" i="3"/>
  <c r="S431" i="3" s="1"/>
  <c r="T427" i="3"/>
  <c r="S427" i="3" s="1"/>
  <c r="T423" i="3"/>
  <c r="T1153" i="3"/>
  <c r="S1153" i="3" s="1"/>
  <c r="T1050" i="3"/>
  <c r="T1018" i="3"/>
  <c r="T1004" i="3"/>
  <c r="T988" i="3"/>
  <c r="S988" i="3" s="1"/>
  <c r="T972" i="3"/>
  <c r="T956" i="3"/>
  <c r="S956" i="3" s="1"/>
  <c r="T940" i="3"/>
  <c r="T887" i="3"/>
  <c r="T884" i="3"/>
  <c r="S884" i="3" s="1"/>
  <c r="T995" i="3"/>
  <c r="T979" i="3"/>
  <c r="S979" i="3" s="1"/>
  <c r="T963" i="3"/>
  <c r="T947" i="3"/>
  <c r="S947" i="3" s="1"/>
  <c r="T931" i="3"/>
  <c r="S931" i="3" s="1"/>
  <c r="T899" i="3"/>
  <c r="S899" i="3" s="1"/>
  <c r="T867" i="3"/>
  <c r="S867" i="3" s="1"/>
  <c r="T836" i="3"/>
  <c r="S836" i="3" s="1"/>
  <c r="T832" i="3"/>
  <c r="S832" i="3" s="1"/>
  <c r="T828" i="3"/>
  <c r="T824" i="3"/>
  <c r="S824" i="3" s="1"/>
  <c r="T820" i="3"/>
  <c r="S820" i="3" s="1"/>
  <c r="T816" i="3"/>
  <c r="T812" i="3"/>
  <c r="S812" i="3" s="1"/>
  <c r="T808" i="3"/>
  <c r="T804" i="3"/>
  <c r="T800" i="3"/>
  <c r="S800" i="3" s="1"/>
  <c r="T796" i="3"/>
  <c r="S796" i="3" s="1"/>
  <c r="T792" i="3"/>
  <c r="T788" i="3"/>
  <c r="S788" i="3" s="1"/>
  <c r="T784" i="3"/>
  <c r="T780" i="3"/>
  <c r="S780" i="3" s="1"/>
  <c r="T776" i="3"/>
  <c r="T772" i="3"/>
  <c r="S772" i="3" s="1"/>
  <c r="T768" i="3"/>
  <c r="T764" i="3"/>
  <c r="T760" i="3"/>
  <c r="S760" i="3" s="1"/>
  <c r="T756" i="3"/>
  <c r="T752" i="3"/>
  <c r="T748" i="3"/>
  <c r="S748" i="3" s="1"/>
  <c r="T744" i="3"/>
  <c r="S744" i="3" s="1"/>
  <c r="T740" i="3"/>
  <c r="T736" i="3"/>
  <c r="S736" i="3" s="1"/>
  <c r="T732" i="3"/>
  <c r="S732" i="3" s="1"/>
  <c r="T728" i="3"/>
  <c r="S728" i="3" s="1"/>
  <c r="T724" i="3"/>
  <c r="S724" i="3" s="1"/>
  <c r="T720" i="3"/>
  <c r="S720" i="3" s="1"/>
  <c r="T716" i="3"/>
  <c r="T712" i="3"/>
  <c r="S712" i="3" s="1"/>
  <c r="T708" i="3"/>
  <c r="T704" i="3"/>
  <c r="T700" i="3"/>
  <c r="S700" i="3" s="1"/>
  <c r="T696" i="3"/>
  <c r="S696" i="3" s="1"/>
  <c r="T692" i="3"/>
  <c r="T688" i="3"/>
  <c r="S688" i="3" s="1"/>
  <c r="T684" i="3"/>
  <c r="S684" i="3" s="1"/>
  <c r="T680" i="3"/>
  <c r="S680" i="3" s="1"/>
  <c r="T676" i="3"/>
  <c r="S676" i="3" s="1"/>
  <c r="T672" i="3"/>
  <c r="T668" i="3"/>
  <c r="T664" i="3"/>
  <c r="S664" i="3" s="1"/>
  <c r="T660" i="3"/>
  <c r="T656" i="3"/>
  <c r="T652" i="3"/>
  <c r="S652" i="3" s="1"/>
  <c r="T648" i="3"/>
  <c r="T644" i="3"/>
  <c r="S644" i="3" s="1"/>
  <c r="T640" i="3"/>
  <c r="S640" i="3" s="1"/>
  <c r="T636" i="3"/>
  <c r="S636" i="3" s="1"/>
  <c r="T632" i="3"/>
  <c r="S632" i="3" s="1"/>
  <c r="T628" i="3"/>
  <c r="S628" i="3" s="1"/>
  <c r="T624" i="3"/>
  <c r="S624" i="3" s="1"/>
  <c r="T620" i="3"/>
  <c r="S620" i="3" s="1"/>
  <c r="T616" i="3"/>
  <c r="T612" i="3"/>
  <c r="S612" i="3" s="1"/>
  <c r="T608" i="3"/>
  <c r="T604" i="3"/>
  <c r="S604" i="3" s="1"/>
  <c r="T600" i="3"/>
  <c r="S600" i="3" s="1"/>
  <c r="T596" i="3"/>
  <c r="T592" i="3"/>
  <c r="S592" i="3" s="1"/>
  <c r="T588" i="3"/>
  <c r="S588" i="3" s="1"/>
  <c r="T584" i="3"/>
  <c r="T580" i="3"/>
  <c r="S580" i="3" s="1"/>
  <c r="T576" i="3"/>
  <c r="S576" i="3" s="1"/>
  <c r="T572" i="3"/>
  <c r="S572" i="3" s="1"/>
  <c r="T568" i="3"/>
  <c r="S568" i="3" s="1"/>
  <c r="T564" i="3"/>
  <c r="S564" i="3" s="1"/>
  <c r="T560" i="3"/>
  <c r="S560" i="3" s="1"/>
  <c r="T556" i="3"/>
  <c r="S556" i="3" s="1"/>
  <c r="T552" i="3"/>
  <c r="S552" i="3" s="1"/>
  <c r="T548" i="3"/>
  <c r="S548" i="3" s="1"/>
  <c r="T544" i="3"/>
  <c r="T540" i="3"/>
  <c r="S540" i="3" s="1"/>
  <c r="T536" i="3"/>
  <c r="S536" i="3" s="1"/>
  <c r="T532" i="3"/>
  <c r="S532" i="3" s="1"/>
  <c r="T528" i="3"/>
  <c r="T524" i="3"/>
  <c r="S524" i="3" s="1"/>
  <c r="T520" i="3"/>
  <c r="S520" i="3" s="1"/>
  <c r="T516" i="3"/>
  <c r="S516" i="3" s="1"/>
  <c r="T512" i="3"/>
  <c r="S512" i="3" s="1"/>
  <c r="T508" i="3"/>
  <c r="S508" i="3" s="1"/>
  <c r="T504" i="3"/>
  <c r="S504" i="3" s="1"/>
  <c r="T500" i="3"/>
  <c r="S500" i="3" s="1"/>
  <c r="T496" i="3"/>
  <c r="S496" i="3" s="1"/>
  <c r="T492" i="3"/>
  <c r="S492" i="3" s="1"/>
  <c r="T488" i="3"/>
  <c r="S488" i="3" s="1"/>
  <c r="T484" i="3"/>
  <c r="T480" i="3"/>
  <c r="S480" i="3" s="1"/>
  <c r="T476" i="3"/>
  <c r="T472" i="3"/>
  <c r="S472" i="3" s="1"/>
  <c r="T468" i="3"/>
  <c r="T464" i="3"/>
  <c r="T460" i="3"/>
  <c r="T456" i="3"/>
  <c r="S456" i="3" s="1"/>
  <c r="T452" i="3"/>
  <c r="S452" i="3" s="1"/>
  <c r="T448" i="3"/>
  <c r="S448" i="3" s="1"/>
  <c r="T444" i="3"/>
  <c r="S444" i="3" s="1"/>
  <c r="T440" i="3"/>
  <c r="S440" i="3" s="1"/>
  <c r="T436" i="3"/>
  <c r="T432" i="3"/>
  <c r="T428" i="3"/>
  <c r="T424" i="3"/>
  <c r="S424" i="3" s="1"/>
  <c r="T1039" i="3"/>
  <c r="S1039" i="3" s="1"/>
  <c r="T1000" i="3"/>
  <c r="S1000" i="3" s="1"/>
  <c r="T984" i="3"/>
  <c r="S984" i="3" s="1"/>
  <c r="T968" i="3"/>
  <c r="S968" i="3" s="1"/>
  <c r="T952" i="3"/>
  <c r="S952" i="3" s="1"/>
  <c r="T936" i="3"/>
  <c r="S936" i="3" s="1"/>
  <c r="T919" i="3"/>
  <c r="S919" i="3" s="1"/>
  <c r="T911" i="3"/>
  <c r="S911" i="3" s="1"/>
  <c r="T908" i="3"/>
  <c r="T902" i="3"/>
  <c r="T879" i="3"/>
  <c r="S879" i="3" s="1"/>
  <c r="T876" i="3"/>
  <c r="S876" i="3" s="1"/>
  <c r="T870" i="3"/>
  <c r="S870" i="3" s="1"/>
  <c r="T864" i="3"/>
  <c r="T891" i="3"/>
  <c r="S891" i="3" s="1"/>
  <c r="T837" i="3"/>
  <c r="S837" i="3" s="1"/>
  <c r="T805" i="3"/>
  <c r="T773" i="3"/>
  <c r="S773" i="3" s="1"/>
  <c r="T741" i="3"/>
  <c r="S741" i="3" s="1"/>
  <c r="T709" i="3"/>
  <c r="T677" i="3"/>
  <c r="S677" i="3" s="1"/>
  <c r="T645" i="3"/>
  <c r="S645" i="3" s="1"/>
  <c r="T613" i="3"/>
  <c r="S613" i="3" s="1"/>
  <c r="T581" i="3"/>
  <c r="S581" i="3" s="1"/>
  <c r="T549" i="3"/>
  <c r="S549" i="3" s="1"/>
  <c r="T517" i="3"/>
  <c r="S517" i="3" s="1"/>
  <c r="T485" i="3"/>
  <c r="S485" i="3" s="1"/>
  <c r="T465" i="3"/>
  <c r="T433" i="3"/>
  <c r="S433" i="3" s="1"/>
  <c r="T411" i="3"/>
  <c r="T404" i="3"/>
  <c r="S404" i="3" s="1"/>
  <c r="T395" i="3"/>
  <c r="S395" i="3" s="1"/>
  <c r="T388" i="3"/>
  <c r="S388" i="3" s="1"/>
  <c r="T379" i="3"/>
  <c r="S379" i="3" s="1"/>
  <c r="T372" i="3"/>
  <c r="S372" i="3" s="1"/>
  <c r="T363" i="3"/>
  <c r="S363" i="3" s="1"/>
  <c r="T356" i="3"/>
  <c r="S356" i="3" s="1"/>
  <c r="T347" i="3"/>
  <c r="T340" i="3"/>
  <c r="S340" i="3" s="1"/>
  <c r="T331" i="3"/>
  <c r="S331" i="3" s="1"/>
  <c r="T324" i="3"/>
  <c r="S324" i="3" s="1"/>
  <c r="T390" i="3"/>
  <c r="S390" i="3" s="1"/>
  <c r="T306" i="3"/>
  <c r="S306" i="3" s="1"/>
  <c r="T302" i="3"/>
  <c r="T298" i="3"/>
  <c r="S298" i="3" s="1"/>
  <c r="T282" i="3"/>
  <c r="S282" i="3" s="1"/>
  <c r="T266" i="3"/>
  <c r="S266" i="3" s="1"/>
  <c r="T238" i="3"/>
  <c r="S238" i="3" s="1"/>
  <c r="T222" i="3"/>
  <c r="S222" i="3" s="1"/>
  <c r="T162" i="3"/>
  <c r="T26" i="3"/>
  <c r="S26" i="3" s="1"/>
  <c r="T10" i="3"/>
  <c r="S10" i="3" s="1"/>
  <c r="T943" i="3"/>
  <c r="S943" i="3" s="1"/>
  <c r="T849" i="3"/>
  <c r="S849" i="3" s="1"/>
  <c r="T817" i="3"/>
  <c r="S817" i="3" s="1"/>
  <c r="T785" i="3"/>
  <c r="S785" i="3" s="1"/>
  <c r="T753" i="3"/>
  <c r="T721" i="3"/>
  <c r="S721" i="3" s="1"/>
  <c r="T689" i="3"/>
  <c r="S689" i="3" s="1"/>
  <c r="T657" i="3"/>
  <c r="S657" i="3" s="1"/>
  <c r="T625" i="3"/>
  <c r="S625" i="3" s="1"/>
  <c r="T593" i="3"/>
  <c r="T561" i="3"/>
  <c r="S561" i="3" s="1"/>
  <c r="T529" i="3"/>
  <c r="S529" i="3" s="1"/>
  <c r="T497" i="3"/>
  <c r="S497" i="3" s="1"/>
  <c r="T469" i="3"/>
  <c r="S469" i="3" s="1"/>
  <c r="T437" i="3"/>
  <c r="S437" i="3" s="1"/>
  <c r="T409" i="3"/>
  <c r="S409" i="3" s="1"/>
  <c r="T393" i="3"/>
  <c r="S393" i="3" s="1"/>
  <c r="T377" i="3"/>
  <c r="S377" i="3" s="1"/>
  <c r="T361" i="3"/>
  <c r="S361" i="3" s="1"/>
  <c r="T345" i="3"/>
  <c r="T329" i="3"/>
  <c r="S329" i="3" s="1"/>
  <c r="T413" i="3"/>
  <c r="S413" i="3" s="1"/>
  <c r="T374" i="3"/>
  <c r="T365" i="3"/>
  <c r="S365" i="3" s="1"/>
  <c r="T333" i="3"/>
  <c r="S333" i="3" s="1"/>
  <c r="T326" i="3"/>
  <c r="T234" i="3"/>
  <c r="S234" i="3" s="1"/>
  <c r="T214" i="3"/>
  <c r="S214" i="3" s="1"/>
  <c r="T198" i="3"/>
  <c r="T142" i="3"/>
  <c r="T134" i="3"/>
  <c r="S134" i="3" s="1"/>
  <c r="T54" i="3"/>
  <c r="S54" i="3" s="1"/>
  <c r="T2" i="3"/>
  <c r="S2" i="3" s="1"/>
  <c r="T1062" i="3"/>
  <c r="S1062" i="3" s="1"/>
  <c r="T888" i="3"/>
  <c r="T861" i="3"/>
  <c r="S861" i="3" s="1"/>
  <c r="T829" i="3"/>
  <c r="S829" i="3" s="1"/>
  <c r="T797" i="3"/>
  <c r="T765" i="3"/>
  <c r="S765" i="3" s="1"/>
  <c r="T733" i="3"/>
  <c r="S733" i="3" s="1"/>
  <c r="T701" i="3"/>
  <c r="T669" i="3"/>
  <c r="S669" i="3" s="1"/>
  <c r="T637" i="3"/>
  <c r="S637" i="3" s="1"/>
  <c r="T605" i="3"/>
  <c r="S605" i="3" s="1"/>
  <c r="T573" i="3"/>
  <c r="S573" i="3" s="1"/>
  <c r="T541" i="3"/>
  <c r="S541" i="3" s="1"/>
  <c r="T509" i="3"/>
  <c r="S509" i="3" s="1"/>
  <c r="T473" i="3"/>
  <c r="S473" i="3" s="1"/>
  <c r="T441" i="3"/>
  <c r="S441" i="3" s="1"/>
  <c r="T420" i="3"/>
  <c r="S420" i="3" s="1"/>
  <c r="T407" i="3"/>
  <c r="S407" i="3" s="1"/>
  <c r="T400" i="3"/>
  <c r="S400" i="3" s="1"/>
  <c r="T391" i="3"/>
  <c r="S391" i="3" s="1"/>
  <c r="T384" i="3"/>
  <c r="S384" i="3" s="1"/>
  <c r="T375" i="3"/>
  <c r="S375" i="3" s="1"/>
  <c r="T368" i="3"/>
  <c r="S368" i="3" s="1"/>
  <c r="T359" i="3"/>
  <c r="S359" i="3" s="1"/>
  <c r="T352" i="3"/>
  <c r="T343" i="3"/>
  <c r="S343" i="3" s="1"/>
  <c r="T336" i="3"/>
  <c r="S336" i="3" s="1"/>
  <c r="T327" i="3"/>
  <c r="T318" i="3"/>
  <c r="S318" i="3" s="1"/>
  <c r="T278" i="3"/>
  <c r="S278" i="3" s="1"/>
  <c r="T258" i="3"/>
  <c r="S258" i="3" s="1"/>
  <c r="T190" i="3"/>
  <c r="S190" i="3" s="1"/>
  <c r="T182" i="3"/>
  <c r="S182" i="3" s="1"/>
  <c r="T118" i="3"/>
  <c r="S118" i="3" s="1"/>
  <c r="T86" i="3"/>
  <c r="S86" i="3" s="1"/>
  <c r="T62" i="3"/>
  <c r="S62" i="3" s="1"/>
  <c r="T991" i="3"/>
  <c r="S991" i="3" s="1"/>
  <c r="T927" i="3"/>
  <c r="T841" i="3"/>
  <c r="S841" i="3" s="1"/>
  <c r="T809" i="3"/>
  <c r="S809" i="3" s="1"/>
  <c r="T777" i="3"/>
  <c r="T745" i="3"/>
  <c r="S745" i="3" s="1"/>
  <c r="T713" i="3"/>
  <c r="S713" i="3" s="1"/>
  <c r="T681" i="3"/>
  <c r="T649" i="3"/>
  <c r="T617" i="3"/>
  <c r="S617" i="3" s="1"/>
  <c r="T585" i="3"/>
  <c r="S585" i="3" s="1"/>
  <c r="T553" i="3"/>
  <c r="S553" i="3" s="1"/>
  <c r="T521" i="3"/>
  <c r="S521" i="3" s="1"/>
  <c r="T489" i="3"/>
  <c r="S489" i="3" s="1"/>
  <c r="T477" i="3"/>
  <c r="S477" i="3" s="1"/>
  <c r="T445" i="3"/>
  <c r="S445" i="3" s="1"/>
  <c r="T416" i="3"/>
  <c r="S416" i="3" s="1"/>
  <c r="T405" i="3"/>
  <c r="T398" i="3"/>
  <c r="S398" i="3" s="1"/>
  <c r="T389" i="3"/>
  <c r="S389" i="3" s="1"/>
  <c r="T382" i="3"/>
  <c r="S382" i="3" s="1"/>
  <c r="T373" i="3"/>
  <c r="T366" i="3"/>
  <c r="T357" i="3"/>
  <c r="T350" i="3"/>
  <c r="S350" i="3" s="1"/>
  <c r="T341" i="3"/>
  <c r="S341" i="3" s="1"/>
  <c r="T334" i="3"/>
  <c r="S334" i="3" s="1"/>
  <c r="T325" i="3"/>
  <c r="S325" i="3" s="1"/>
  <c r="T461" i="3"/>
  <c r="S461" i="3" s="1"/>
  <c r="T406" i="3"/>
  <c r="S406" i="3" s="1"/>
  <c r="T397" i="3"/>
  <c r="S397" i="3" s="1"/>
  <c r="T381" i="3"/>
  <c r="S381" i="3" s="1"/>
  <c r="T349" i="3"/>
  <c r="S349" i="3" s="1"/>
  <c r="T290" i="3"/>
  <c r="S290" i="3" s="1"/>
  <c r="T230" i="3"/>
  <c r="T194" i="3"/>
  <c r="S194" i="3" s="1"/>
  <c r="T174" i="3"/>
  <c r="T170" i="3"/>
  <c r="S170" i="3" s="1"/>
  <c r="T166" i="3"/>
  <c r="T110" i="3"/>
  <c r="S110" i="3" s="1"/>
  <c r="T106" i="3"/>
  <c r="S106" i="3" s="1"/>
  <c r="T102" i="3"/>
  <c r="S102" i="3" s="1"/>
  <c r="T98" i="3"/>
  <c r="T94" i="3"/>
  <c r="S94" i="3" s="1"/>
  <c r="T66" i="3"/>
  <c r="S66" i="3" s="1"/>
  <c r="T46" i="3"/>
  <c r="S46" i="3" s="1"/>
  <c r="T34" i="3"/>
  <c r="S34" i="3" s="1"/>
  <c r="T30" i="3"/>
  <c r="T14" i="3"/>
  <c r="S14" i="3" s="1"/>
  <c r="T6" i="3"/>
  <c r="S6" i="3" s="1"/>
  <c r="T853" i="3"/>
  <c r="S853" i="3" s="1"/>
  <c r="T821" i="3"/>
  <c r="T789" i="3"/>
  <c r="S789" i="3" s="1"/>
  <c r="T757" i="3"/>
  <c r="S757" i="3" s="1"/>
  <c r="T725" i="3"/>
  <c r="S725" i="3" s="1"/>
  <c r="T693" i="3"/>
  <c r="T661" i="3"/>
  <c r="T629" i="3"/>
  <c r="T597" i="3"/>
  <c r="S597" i="3" s="1"/>
  <c r="T565" i="3"/>
  <c r="S565" i="3" s="1"/>
  <c r="T533" i="3"/>
  <c r="S533" i="3" s="1"/>
  <c r="T501" i="3"/>
  <c r="S501" i="3" s="1"/>
  <c r="T449" i="3"/>
  <c r="S449" i="3" s="1"/>
  <c r="T412" i="3"/>
  <c r="S412" i="3" s="1"/>
  <c r="T403" i="3"/>
  <c r="T396" i="3"/>
  <c r="S396" i="3" s="1"/>
  <c r="T387" i="3"/>
  <c r="S387" i="3" s="1"/>
  <c r="T380" i="3"/>
  <c r="S380" i="3" s="1"/>
  <c r="T371" i="3"/>
  <c r="S371" i="3" s="1"/>
  <c r="T364" i="3"/>
  <c r="S364" i="3" s="1"/>
  <c r="T355" i="3"/>
  <c r="T348" i="3"/>
  <c r="S348" i="3" s="1"/>
  <c r="T339" i="3"/>
  <c r="S339" i="3" s="1"/>
  <c r="T332" i="3"/>
  <c r="T323" i="3"/>
  <c r="T294" i="3"/>
  <c r="S294" i="3" s="1"/>
  <c r="T206" i="3"/>
  <c r="S206" i="3" s="1"/>
  <c r="T158" i="3"/>
  <c r="S158" i="3" s="1"/>
  <c r="T150" i="3"/>
  <c r="S150" i="3" s="1"/>
  <c r="T74" i="3"/>
  <c r="S74" i="3" s="1"/>
  <c r="T70" i="3"/>
  <c r="S70" i="3" s="1"/>
  <c r="T22" i="3"/>
  <c r="T975" i="3"/>
  <c r="S975" i="3" s="1"/>
  <c r="T833" i="3"/>
  <c r="S833" i="3" s="1"/>
  <c r="T801" i="3"/>
  <c r="S801" i="3" s="1"/>
  <c r="T769" i="3"/>
  <c r="T737" i="3"/>
  <c r="T705" i="3"/>
  <c r="S705" i="3" s="1"/>
  <c r="T673" i="3"/>
  <c r="S673" i="3" s="1"/>
  <c r="T641" i="3"/>
  <c r="S641" i="3" s="1"/>
  <c r="T609" i="3"/>
  <c r="T577" i="3"/>
  <c r="S577" i="3" s="1"/>
  <c r="T545" i="3"/>
  <c r="S545" i="3" s="1"/>
  <c r="T513" i="3"/>
  <c r="S513" i="3" s="1"/>
  <c r="T481" i="3"/>
  <c r="S481" i="3" s="1"/>
  <c r="T453" i="3"/>
  <c r="S453" i="3" s="1"/>
  <c r="T421" i="3"/>
  <c r="T401" i="3"/>
  <c r="S401" i="3" s="1"/>
  <c r="T385" i="3"/>
  <c r="S385" i="3" s="1"/>
  <c r="T369" i="3"/>
  <c r="S369" i="3" s="1"/>
  <c r="T353" i="3"/>
  <c r="S353" i="3" s="1"/>
  <c r="T337" i="3"/>
  <c r="S337" i="3" s="1"/>
  <c r="T321" i="3"/>
  <c r="T429" i="3"/>
  <c r="T415" i="3"/>
  <c r="S415" i="3" s="1"/>
  <c r="T286" i="3"/>
  <c r="S286" i="3" s="1"/>
  <c r="T262" i="3"/>
  <c r="S262" i="3" s="1"/>
  <c r="T138" i="3"/>
  <c r="S138" i="3" s="1"/>
  <c r="T130" i="3"/>
  <c r="S130" i="3" s="1"/>
  <c r="T126" i="3"/>
  <c r="S126" i="3" s="1"/>
  <c r="T122" i="3"/>
  <c r="S122" i="3" s="1"/>
  <c r="T18" i="3"/>
  <c r="S18" i="3" s="1"/>
  <c r="T882" i="3"/>
  <c r="S882" i="3" s="1"/>
  <c r="T845" i="3"/>
  <c r="T813" i="3"/>
  <c r="S813" i="3" s="1"/>
  <c r="T781" i="3"/>
  <c r="T749" i="3"/>
  <c r="S749" i="3" s="1"/>
  <c r="T717" i="3"/>
  <c r="T685" i="3"/>
  <c r="T653" i="3"/>
  <c r="S653" i="3" s="1"/>
  <c r="T621" i="3"/>
  <c r="S621" i="3" s="1"/>
  <c r="T589" i="3"/>
  <c r="S589" i="3" s="1"/>
  <c r="T557" i="3"/>
  <c r="S557" i="3" s="1"/>
  <c r="T525" i="3"/>
  <c r="S525" i="3" s="1"/>
  <c r="T493" i="3"/>
  <c r="S493" i="3" s="1"/>
  <c r="T457" i="3"/>
  <c r="S457" i="3" s="1"/>
  <c r="T425" i="3"/>
  <c r="S425" i="3" s="1"/>
  <c r="T419" i="3"/>
  <c r="S419" i="3" s="1"/>
  <c r="T417" i="3"/>
  <c r="S417" i="3" s="1"/>
  <c r="T408" i="3"/>
  <c r="S408" i="3" s="1"/>
  <c r="T399" i="3"/>
  <c r="S399" i="3" s="1"/>
  <c r="T392" i="3"/>
  <c r="S392" i="3" s="1"/>
  <c r="T383" i="3"/>
  <c r="S383" i="3" s="1"/>
  <c r="T376" i="3"/>
  <c r="S376" i="3" s="1"/>
  <c r="T367" i="3"/>
  <c r="S367" i="3" s="1"/>
  <c r="T360" i="3"/>
  <c r="S360" i="3" s="1"/>
  <c r="T351" i="3"/>
  <c r="S351" i="3" s="1"/>
  <c r="T344" i="3"/>
  <c r="S344" i="3" s="1"/>
  <c r="T335" i="3"/>
  <c r="S335" i="3" s="1"/>
  <c r="T328" i="3"/>
  <c r="S328" i="3" s="1"/>
  <c r="T569" i="3"/>
  <c r="S569" i="3" s="1"/>
  <c r="T342" i="3"/>
  <c r="S342" i="3" s="1"/>
  <c r="T314" i="3"/>
  <c r="S314" i="3" s="1"/>
  <c r="T270" i="3"/>
  <c r="T250" i="3"/>
  <c r="T242" i="3"/>
  <c r="S242" i="3" s="1"/>
  <c r="T210" i="3"/>
  <c r="S210" i="3" s="1"/>
  <c r="T202" i="3"/>
  <c r="S202" i="3" s="1"/>
  <c r="T178" i="3"/>
  <c r="S178" i="3" s="1"/>
  <c r="T154" i="3"/>
  <c r="S154" i="3" s="1"/>
  <c r="T90" i="3"/>
  <c r="S90" i="3" s="1"/>
  <c r="T82" i="3"/>
  <c r="S82" i="3" s="1"/>
  <c r="T78" i="3"/>
  <c r="S78" i="3" s="1"/>
  <c r="T50" i="3"/>
  <c r="S50" i="3" s="1"/>
  <c r="T42" i="3"/>
  <c r="T38" i="3"/>
  <c r="T1043" i="3"/>
  <c r="S1043" i="3" s="1"/>
  <c r="T1030" i="3"/>
  <c r="S1030" i="3" s="1"/>
  <c r="T959" i="3"/>
  <c r="S959" i="3" s="1"/>
  <c r="T857" i="3"/>
  <c r="S857" i="3" s="1"/>
  <c r="T825" i="3"/>
  <c r="T793" i="3"/>
  <c r="S793" i="3" s="1"/>
  <c r="T761" i="3"/>
  <c r="S761" i="3" s="1"/>
  <c r="T729" i="3"/>
  <c r="S729" i="3" s="1"/>
  <c r="T697" i="3"/>
  <c r="S697" i="3" s="1"/>
  <c r="T665" i="3"/>
  <c r="S665" i="3" s="1"/>
  <c r="T633" i="3"/>
  <c r="S633" i="3" s="1"/>
  <c r="T601" i="3"/>
  <c r="S601" i="3" s="1"/>
  <c r="T537" i="3"/>
  <c r="T505" i="3"/>
  <c r="T358" i="3"/>
  <c r="S358" i="3" s="1"/>
  <c r="T310" i="3"/>
  <c r="T274" i="3"/>
  <c r="S274" i="3" s="1"/>
  <c r="T254" i="3"/>
  <c r="T246" i="3"/>
  <c r="S246" i="3" s="1"/>
  <c r="T226" i="3"/>
  <c r="S226" i="3" s="1"/>
  <c r="T218" i="3"/>
  <c r="S218" i="3" s="1"/>
  <c r="T186" i="3"/>
  <c r="S186" i="3" s="1"/>
  <c r="T146" i="3"/>
  <c r="S146" i="3" s="1"/>
  <c r="T114" i="3"/>
  <c r="S114" i="3" s="1"/>
  <c r="T58" i="3"/>
  <c r="S58" i="3" s="1"/>
  <c r="T844" i="3"/>
  <c r="S844" i="3" s="1"/>
  <c r="T642" i="3"/>
  <c r="T622" i="3"/>
  <c r="S622" i="3" s="1"/>
  <c r="T634" i="3"/>
  <c r="T414" i="3"/>
  <c r="T924" i="3"/>
  <c r="S924" i="3" s="1"/>
  <c r="T843" i="3"/>
  <c r="S843" i="3" s="1"/>
  <c r="T742" i="3"/>
  <c r="S742" i="3" s="1"/>
  <c r="T486" i="3"/>
  <c r="S486" i="3" s="1"/>
  <c r="T658" i="3"/>
  <c r="S658" i="3" s="1"/>
  <c r="T27" i="3"/>
  <c r="T281" i="3"/>
  <c r="S281" i="3" s="1"/>
  <c r="T217" i="3"/>
  <c r="S217" i="3" s="1"/>
  <c r="T153" i="3"/>
  <c r="S153" i="3" s="1"/>
  <c r="T89" i="3"/>
  <c r="S89" i="3" s="1"/>
  <c r="T25" i="3"/>
  <c r="S25" i="3" s="1"/>
  <c r="T155" i="3"/>
  <c r="S155" i="3" s="1"/>
  <c r="T16" i="3"/>
  <c r="S16" i="3" s="1"/>
  <c r="T107" i="3"/>
  <c r="T88" i="3"/>
  <c r="S88" i="3" s="1"/>
  <c r="T291" i="3"/>
  <c r="S291" i="3" s="1"/>
  <c r="T219" i="3"/>
  <c r="S219" i="3" s="1"/>
  <c r="T232" i="3"/>
  <c r="S232" i="3" s="1"/>
  <c r="T128" i="3"/>
  <c r="T311" i="3"/>
  <c r="S311" i="3" s="1"/>
  <c r="T191" i="3"/>
  <c r="S191" i="3" s="1"/>
  <c r="T288" i="3"/>
  <c r="T287" i="3"/>
  <c r="S287" i="3" s="1"/>
  <c r="T301" i="3"/>
  <c r="S301" i="3" s="1"/>
  <c r="T237" i="3"/>
  <c r="S237" i="3" s="1"/>
  <c r="T173" i="3"/>
  <c r="S173" i="3" s="1"/>
  <c r="T109" i="3"/>
  <c r="S109" i="3" s="1"/>
  <c r="T45" i="3"/>
  <c r="T2606" i="3"/>
  <c r="S2606" i="3" s="1"/>
  <c r="T2537" i="3"/>
  <c r="T2433" i="3"/>
  <c r="S2433" i="3" s="1"/>
  <c r="T2573" i="3"/>
  <c r="S2573" i="3" s="1"/>
  <c r="T2425" i="3"/>
  <c r="T2211" i="3"/>
  <c r="T2181" i="3"/>
  <c r="T2165" i="3"/>
  <c r="S2165" i="3" s="1"/>
  <c r="T2149" i="3"/>
  <c r="T2393" i="3"/>
  <c r="T2279" i="3"/>
  <c r="S2279" i="3" s="1"/>
  <c r="T2249" i="3"/>
  <c r="S2249" i="3" s="1"/>
  <c r="T2333" i="3"/>
  <c r="S2333" i="3" s="1"/>
  <c r="T2223" i="3"/>
  <c r="T2074" i="3"/>
  <c r="S2074" i="3" s="1"/>
  <c r="T1978" i="3"/>
  <c r="S1978" i="3" s="1"/>
  <c r="T2083" i="3"/>
  <c r="S2083" i="3" s="1"/>
  <c r="T1996" i="3"/>
  <c r="S1996" i="3" s="1"/>
  <c r="T2094" i="3"/>
  <c r="T2030" i="3"/>
  <c r="T2073" i="3"/>
  <c r="S2073" i="3" s="1"/>
  <c r="T1984" i="3"/>
  <c r="S1984" i="3" s="1"/>
  <c r="T1954" i="3"/>
  <c r="S1954" i="3" s="1"/>
  <c r="T1938" i="3"/>
  <c r="T1922" i="3"/>
  <c r="T2289" i="3"/>
  <c r="S2289" i="3" s="1"/>
  <c r="T1986" i="3"/>
  <c r="S1986" i="3" s="1"/>
  <c r="T2091" i="3"/>
  <c r="T2020" i="3"/>
  <c r="S2020" i="3" s="1"/>
  <c r="T2054" i="3"/>
  <c r="S2054" i="3" s="1"/>
  <c r="T2006" i="3"/>
  <c r="T1791" i="3"/>
  <c r="S1791" i="3" s="1"/>
  <c r="T1848" i="3"/>
  <c r="S1848" i="3" s="1"/>
  <c r="T1802" i="3"/>
  <c r="S1802" i="3" s="1"/>
  <c r="T1761" i="3"/>
  <c r="S1761" i="3" s="1"/>
  <c r="T1681" i="3"/>
  <c r="S1681" i="3" s="1"/>
  <c r="T1884" i="3"/>
  <c r="S1884" i="3" s="1"/>
  <c r="T1747" i="3"/>
  <c r="S1747" i="3" s="1"/>
  <c r="T1916" i="3"/>
  <c r="S1916" i="3" s="1"/>
  <c r="T1836" i="3"/>
  <c r="S1836" i="3" s="1"/>
  <c r="T1790" i="3"/>
  <c r="S1790" i="3" s="1"/>
  <c r="T1749" i="3"/>
  <c r="S1749" i="3" s="1"/>
  <c r="T1665" i="3"/>
  <c r="T1649" i="3"/>
  <c r="T1633" i="3"/>
  <c r="T1617" i="3"/>
  <c r="S1617" i="3" s="1"/>
  <c r="T1601" i="3"/>
  <c r="S1601" i="3" s="1"/>
  <c r="T1866" i="3"/>
  <c r="S1866" i="3" s="1"/>
  <c r="T1703" i="3"/>
  <c r="S1703" i="3" s="1"/>
  <c r="T1833" i="3"/>
  <c r="S1833" i="3" s="1"/>
  <c r="T1792" i="3"/>
  <c r="S1792" i="3" s="1"/>
  <c r="T1746" i="3"/>
  <c r="S1746" i="3" s="1"/>
  <c r="T2040" i="3"/>
  <c r="S2040" i="3" s="1"/>
  <c r="T1787" i="3"/>
  <c r="S1787" i="3" s="1"/>
  <c r="T1846" i="3"/>
  <c r="T1523" i="3"/>
  <c r="S1523" i="3" s="1"/>
  <c r="T1482" i="3"/>
  <c r="S1482" i="3" s="1"/>
  <c r="T1436" i="3"/>
  <c r="S1436" i="3" s="1"/>
  <c r="T1395" i="3"/>
  <c r="S1395" i="3" s="1"/>
  <c r="T1525" i="3"/>
  <c r="S1525" i="3" s="1"/>
  <c r="T1397" i="3"/>
  <c r="S1397" i="3" s="1"/>
  <c r="T1853" i="3"/>
  <c r="S1853" i="3" s="1"/>
  <c r="T1520" i="3"/>
  <c r="S1520" i="3" s="1"/>
  <c r="T1479" i="3"/>
  <c r="S1479" i="3" s="1"/>
  <c r="T1438" i="3"/>
  <c r="S1438" i="3" s="1"/>
  <c r="T1392" i="3"/>
  <c r="S1392" i="3" s="1"/>
  <c r="T1343" i="3"/>
  <c r="T1327" i="3"/>
  <c r="T1311" i="3"/>
  <c r="T1295" i="3"/>
  <c r="T1279" i="3"/>
  <c r="T1263" i="3"/>
  <c r="S1263" i="3" s="1"/>
  <c r="T1247" i="3"/>
  <c r="T1231" i="3"/>
  <c r="T1215" i="3"/>
  <c r="T1529" i="3"/>
  <c r="T1401" i="3"/>
  <c r="T1902" i="3"/>
  <c r="S1902" i="3" s="1"/>
  <c r="T1515" i="3"/>
  <c r="T1474" i="3"/>
  <c r="S1474" i="3" s="1"/>
  <c r="T1428" i="3"/>
  <c r="S1428" i="3" s="1"/>
  <c r="T1387" i="3"/>
  <c r="T1501" i="3"/>
  <c r="S1501" i="3" s="1"/>
  <c r="T1693" i="3"/>
  <c r="S1693" i="3" s="1"/>
  <c r="T1528" i="3"/>
  <c r="S1528" i="3" s="1"/>
  <c r="T1487" i="3"/>
  <c r="S1487" i="3" s="1"/>
  <c r="T1446" i="3"/>
  <c r="S1446" i="3" s="1"/>
  <c r="T1400" i="3"/>
  <c r="S1400" i="3" s="1"/>
  <c r="T1095" i="3"/>
  <c r="T1112" i="3"/>
  <c r="S1112" i="3" s="1"/>
  <c r="T1017" i="3"/>
  <c r="S1017" i="3" s="1"/>
  <c r="T1425" i="3"/>
  <c r="T1135" i="3"/>
  <c r="S1135" i="3" s="1"/>
  <c r="T1088" i="3"/>
  <c r="S1088" i="3" s="1"/>
  <c r="T1149" i="3"/>
  <c r="S1149" i="3" s="1"/>
  <c r="T1075" i="3"/>
  <c r="T954" i="3"/>
  <c r="S954" i="3" s="1"/>
  <c r="T1007" i="3"/>
  <c r="S1007" i="3" s="1"/>
  <c r="T973" i="3"/>
  <c r="S973" i="3" s="1"/>
  <c r="T917" i="3"/>
  <c r="S917" i="3" s="1"/>
  <c r="T1141" i="3"/>
  <c r="T962" i="3"/>
  <c r="T1171" i="3"/>
  <c r="S1171" i="3" s="1"/>
  <c r="T1113" i="3"/>
  <c r="S1113" i="3" s="1"/>
  <c r="T981" i="3"/>
  <c r="S981" i="3" s="1"/>
  <c r="T921" i="3"/>
  <c r="S921" i="3" s="1"/>
  <c r="T916" i="3"/>
  <c r="S916" i="3" s="1"/>
  <c r="T702" i="3"/>
  <c r="S702" i="3" s="1"/>
  <c r="T442" i="3"/>
  <c r="T992" i="3"/>
  <c r="S992" i="3" s="1"/>
  <c r="T714" i="3"/>
  <c r="T859" i="3"/>
  <c r="S859" i="3" s="1"/>
  <c r="T598" i="3"/>
  <c r="S598" i="3" s="1"/>
  <c r="T834" i="3"/>
  <c r="S834" i="3" s="1"/>
  <c r="T578" i="3"/>
  <c r="S578" i="3" s="1"/>
  <c r="T866" i="3"/>
  <c r="S866" i="3" s="1"/>
  <c r="T814" i="3"/>
  <c r="S814" i="3" s="1"/>
  <c r="T558" i="3"/>
  <c r="S558" i="3" s="1"/>
  <c r="T458" i="3"/>
  <c r="S458" i="3" s="1"/>
  <c r="T826" i="3"/>
  <c r="S826" i="3" s="1"/>
  <c r="T570" i="3"/>
  <c r="S570" i="3" s="1"/>
  <c r="T892" i="3"/>
  <c r="S892" i="3" s="1"/>
  <c r="T678" i="3"/>
  <c r="S678" i="3" s="1"/>
  <c r="T855" i="3"/>
  <c r="S855" i="3" s="1"/>
  <c r="T594" i="3"/>
  <c r="S594" i="3" s="1"/>
  <c r="T530" i="3"/>
  <c r="S530" i="3" s="1"/>
  <c r="T265" i="3"/>
  <c r="S265" i="3" s="1"/>
  <c r="T201" i="3"/>
  <c r="S201" i="3" s="1"/>
  <c r="T137" i="3"/>
  <c r="S137" i="3" s="1"/>
  <c r="T73" i="3"/>
  <c r="S73" i="3" s="1"/>
  <c r="T9" i="3"/>
  <c r="S9" i="3" s="1"/>
  <c r="T208" i="3"/>
  <c r="S208" i="3" s="1"/>
  <c r="T127" i="3"/>
  <c r="S127" i="3" s="1"/>
  <c r="T248" i="3"/>
  <c r="S248" i="3" s="1"/>
  <c r="T275" i="3"/>
  <c r="S275" i="3" s="1"/>
  <c r="T171" i="3"/>
  <c r="S171" i="3" s="1"/>
  <c r="T104" i="3"/>
  <c r="S104" i="3" s="1"/>
  <c r="T402" i="3"/>
  <c r="S402" i="3" s="1"/>
  <c r="T279" i="3"/>
  <c r="S279" i="3" s="1"/>
  <c r="T159" i="3"/>
  <c r="S159" i="3" s="1"/>
  <c r="T79" i="3"/>
  <c r="T320" i="3"/>
  <c r="T280" i="3"/>
  <c r="S280" i="3" s="1"/>
  <c r="T120" i="3"/>
  <c r="S120" i="3" s="1"/>
  <c r="T386" i="3"/>
  <c r="T247" i="3"/>
  <c r="S247" i="3" s="1"/>
  <c r="T119" i="3"/>
  <c r="S119" i="3" s="1"/>
  <c r="T285" i="3"/>
  <c r="T221" i="3"/>
  <c r="S221" i="3" s="1"/>
  <c r="T157" i="3"/>
  <c r="S157" i="3" s="1"/>
  <c r="T93" i="3"/>
  <c r="S93" i="3" s="1"/>
  <c r="T29" i="3"/>
  <c r="S29" i="3" s="1"/>
  <c r="T2413" i="3"/>
  <c r="S2413" i="3" s="1"/>
  <c r="T2365" i="3"/>
  <c r="S2365" i="3" s="1"/>
  <c r="T2349" i="3"/>
  <c r="S2349" i="3" s="1"/>
  <c r="T2195" i="3"/>
  <c r="S2195" i="3" s="1"/>
  <c r="T2179" i="3"/>
  <c r="S2179" i="3" s="1"/>
  <c r="T2163" i="3"/>
  <c r="S2163" i="3" s="1"/>
  <c r="T2147" i="3"/>
  <c r="S2147" i="3" s="1"/>
  <c r="T2261" i="3"/>
  <c r="S2261" i="3" s="1"/>
  <c r="T2263" i="3"/>
  <c r="S2263" i="3" s="1"/>
  <c r="T2201" i="3"/>
  <c r="S2201" i="3" s="1"/>
  <c r="T2299" i="3"/>
  <c r="S2299" i="3" s="1"/>
  <c r="T2269" i="3"/>
  <c r="S2269" i="3" s="1"/>
  <c r="T2131" i="3"/>
  <c r="S2131" i="3" s="1"/>
  <c r="T2357" i="3"/>
  <c r="S2357" i="3" s="1"/>
  <c r="T2207" i="3"/>
  <c r="S2207" i="3" s="1"/>
  <c r="T2076" i="3"/>
  <c r="S2076" i="3" s="1"/>
  <c r="T1980" i="3"/>
  <c r="S1980" i="3" s="1"/>
  <c r="T1982" i="3"/>
  <c r="S1982" i="3" s="1"/>
  <c r="T2071" i="3"/>
  <c r="S2071" i="3" s="1"/>
  <c r="T1968" i="3"/>
  <c r="S1968" i="3" s="1"/>
  <c r="T1952" i="3"/>
  <c r="S1952" i="3" s="1"/>
  <c r="T1936" i="3"/>
  <c r="S1936" i="3" s="1"/>
  <c r="T1920" i="3"/>
  <c r="S1920" i="3" s="1"/>
  <c r="T2273" i="3"/>
  <c r="S2273" i="3" s="1"/>
  <c r="T2082" i="3"/>
  <c r="S2082" i="3" s="1"/>
  <c r="T2084" i="3"/>
  <c r="S2084" i="3" s="1"/>
  <c r="T2004" i="3"/>
  <c r="T2088" i="3"/>
  <c r="T1775" i="3"/>
  <c r="S1775" i="3" s="1"/>
  <c r="T1711" i="3"/>
  <c r="S1711" i="3" s="1"/>
  <c r="T1841" i="3"/>
  <c r="S1841" i="3" s="1"/>
  <c r="T1800" i="3"/>
  <c r="S1800" i="3" s="1"/>
  <c r="T1754" i="3"/>
  <c r="S1754" i="3" s="1"/>
  <c r="T1874" i="3"/>
  <c r="S1874" i="3" s="1"/>
  <c r="T1699" i="3"/>
  <c r="S1699" i="3" s="1"/>
  <c r="T1829" i="3"/>
  <c r="S1829" i="3" s="1"/>
  <c r="T1788" i="3"/>
  <c r="S1788" i="3" s="1"/>
  <c r="T1742" i="3"/>
  <c r="S1742" i="3" s="1"/>
  <c r="T1663" i="3"/>
  <c r="S1663" i="3" s="1"/>
  <c r="T1647" i="3"/>
  <c r="S1647" i="3" s="1"/>
  <c r="T1631" i="3"/>
  <c r="S1631" i="3" s="1"/>
  <c r="T1615" i="3"/>
  <c r="S1615" i="3" s="1"/>
  <c r="T1599" i="3"/>
  <c r="S1599" i="3" s="1"/>
  <c r="T1847" i="3"/>
  <c r="T1900" i="3"/>
  <c r="S1900" i="3" s="1"/>
  <c r="T1826" i="3"/>
  <c r="S1826" i="3" s="1"/>
  <c r="T1785" i="3"/>
  <c r="S1785" i="3" s="1"/>
  <c r="T1744" i="3"/>
  <c r="S1744" i="3" s="1"/>
  <c r="T1976" i="3"/>
  <c r="S1976" i="3" s="1"/>
  <c r="T1771" i="3"/>
  <c r="S1771" i="3" s="1"/>
  <c r="T1707" i="3"/>
  <c r="S1707" i="3" s="1"/>
  <c r="T1828" i="3"/>
  <c r="T1575" i="3"/>
  <c r="S1575" i="3" s="1"/>
  <c r="T1516" i="3"/>
  <c r="S1516" i="3" s="1"/>
  <c r="T1475" i="3"/>
  <c r="T1434" i="3"/>
  <c r="T1388" i="3"/>
  <c r="T1509" i="3"/>
  <c r="S1509" i="3" s="1"/>
  <c r="T1830" i="3"/>
  <c r="S1830" i="3" s="1"/>
  <c r="T1518" i="3"/>
  <c r="S1518" i="3" s="1"/>
  <c r="T1472" i="3"/>
  <c r="T1431" i="3"/>
  <c r="S1431" i="3" s="1"/>
  <c r="T1390" i="3"/>
  <c r="S1390" i="3" s="1"/>
  <c r="T1341" i="3"/>
  <c r="S1341" i="3" s="1"/>
  <c r="T1325" i="3"/>
  <c r="S1325" i="3" s="1"/>
  <c r="T1309" i="3"/>
  <c r="S1309" i="3" s="1"/>
  <c r="T1293" i="3"/>
  <c r="S1293" i="3" s="1"/>
  <c r="T1277" i="3"/>
  <c r="S1277" i="3" s="1"/>
  <c r="T1261" i="3"/>
  <c r="S1261" i="3" s="1"/>
  <c r="T1245" i="3"/>
  <c r="S1245" i="3" s="1"/>
  <c r="T1229" i="3"/>
  <c r="S1229" i="3" s="1"/>
  <c r="T1213" i="3"/>
  <c r="S1213" i="3" s="1"/>
  <c r="T1513" i="3"/>
  <c r="S1513" i="3" s="1"/>
  <c r="T1385" i="3"/>
  <c r="S1385" i="3" s="1"/>
  <c r="T1837" i="3"/>
  <c r="T1559" i="3"/>
  <c r="S1559" i="3" s="1"/>
  <c r="T1508" i="3"/>
  <c r="S1508" i="3" s="1"/>
  <c r="T1467" i="3"/>
  <c r="S1467" i="3" s="1"/>
  <c r="T1426" i="3"/>
  <c r="S1426" i="3" s="1"/>
  <c r="T1380" i="3"/>
  <c r="S1380" i="3" s="1"/>
  <c r="T1485" i="3"/>
  <c r="S1485" i="3" s="1"/>
  <c r="T2117" i="3"/>
  <c r="S2117" i="3" s="1"/>
  <c r="T1583" i="3"/>
  <c r="S1583" i="3" s="1"/>
  <c r="T1526" i="3"/>
  <c r="S1526" i="3" s="1"/>
  <c r="T1480" i="3"/>
  <c r="T1439" i="3"/>
  <c r="S1439" i="3" s="1"/>
  <c r="T1398" i="3"/>
  <c r="S1398" i="3" s="1"/>
  <c r="T1165" i="3"/>
  <c r="S1165" i="3" s="1"/>
  <c r="T1187" i="3"/>
  <c r="S1187" i="3" s="1"/>
  <c r="T1093" i="3"/>
  <c r="S1093" i="3" s="1"/>
  <c r="T1099" i="3"/>
  <c r="S1099" i="3" s="1"/>
  <c r="T1537" i="3"/>
  <c r="S1537" i="3" s="1"/>
  <c r="T1409" i="3"/>
  <c r="S1409" i="3" s="1"/>
  <c r="T1133" i="3"/>
  <c r="S1133" i="3" s="1"/>
  <c r="T1181" i="3"/>
  <c r="S1181" i="3" s="1"/>
  <c r="T1072" i="3"/>
  <c r="S1072" i="3" s="1"/>
  <c r="T1132" i="3"/>
  <c r="S1132" i="3" s="1"/>
  <c r="T1041" i="3"/>
  <c r="S1041" i="3" s="1"/>
  <c r="T945" i="3"/>
  <c r="S945" i="3" s="1"/>
  <c r="T1064" i="3"/>
  <c r="S1064" i="3" s="1"/>
  <c r="T885" i="3"/>
  <c r="S885" i="3" s="1"/>
  <c r="T966" i="3"/>
  <c r="S966" i="3" s="1"/>
  <c r="T914" i="3"/>
  <c r="S914" i="3" s="1"/>
  <c r="T1109" i="3"/>
  <c r="S1109" i="3" s="1"/>
  <c r="T1104" i="3"/>
  <c r="S1104" i="3" s="1"/>
  <c r="T953" i="3"/>
  <c r="T1143" i="3"/>
  <c r="S1143" i="3" s="1"/>
  <c r="T901" i="3"/>
  <c r="S901" i="3" s="1"/>
  <c r="T1091" i="3"/>
  <c r="S1091" i="3" s="1"/>
  <c r="T974" i="3"/>
  <c r="S974" i="3" s="1"/>
  <c r="T918" i="3"/>
  <c r="S918" i="3" s="1"/>
  <c r="T798" i="3"/>
  <c r="S798" i="3" s="1"/>
  <c r="T542" i="3"/>
  <c r="S542" i="3" s="1"/>
  <c r="T810" i="3"/>
  <c r="T554" i="3"/>
  <c r="S554" i="3" s="1"/>
  <c r="T854" i="3"/>
  <c r="S854" i="3" s="1"/>
  <c r="T694" i="3"/>
  <c r="T1037" i="3"/>
  <c r="S1037" i="3" s="1"/>
  <c r="T893" i="3"/>
  <c r="T674" i="3"/>
  <c r="S674" i="3" s="1"/>
  <c r="T654" i="3"/>
  <c r="S654" i="3" s="1"/>
  <c r="T1173" i="3"/>
  <c r="T666" i="3"/>
  <c r="S666" i="3" s="1"/>
  <c r="T462" i="3"/>
  <c r="S462" i="3" s="1"/>
  <c r="T774" i="3"/>
  <c r="S774" i="3" s="1"/>
  <c r="T518" i="3"/>
  <c r="S518" i="3" s="1"/>
  <c r="T466" i="3"/>
  <c r="S466" i="3" s="1"/>
  <c r="T850" i="3"/>
  <c r="S850" i="3" s="1"/>
  <c r="T690" i="3"/>
  <c r="S690" i="3" s="1"/>
  <c r="T470" i="3"/>
  <c r="S470" i="3" s="1"/>
  <c r="T292" i="3"/>
  <c r="S292" i="3" s="1"/>
  <c r="T260" i="3"/>
  <c r="S260" i="3" s="1"/>
  <c r="T228" i="3"/>
  <c r="S228" i="3" s="1"/>
  <c r="T196" i="3"/>
  <c r="S196" i="3" s="1"/>
  <c r="T164" i="3"/>
  <c r="S164" i="3" s="1"/>
  <c r="T132" i="3"/>
  <c r="S132" i="3" s="1"/>
  <c r="T100" i="3"/>
  <c r="S100" i="3" s="1"/>
  <c r="T68" i="3"/>
  <c r="S68" i="3" s="1"/>
  <c r="T36" i="3"/>
  <c r="S36" i="3" s="1"/>
  <c r="T4" i="3"/>
  <c r="S4" i="3" s="1"/>
  <c r="T257" i="3"/>
  <c r="S257" i="3" s="1"/>
  <c r="T193" i="3"/>
  <c r="S193" i="3" s="1"/>
  <c r="T129" i="3"/>
  <c r="S129" i="3" s="1"/>
  <c r="T65" i="3"/>
  <c r="S65" i="3" s="1"/>
  <c r="T227" i="3"/>
  <c r="S227" i="3" s="1"/>
  <c r="T123" i="3"/>
  <c r="S123" i="3" s="1"/>
  <c r="T35" i="3"/>
  <c r="T87" i="3"/>
  <c r="S87" i="3" s="1"/>
  <c r="T187" i="3"/>
  <c r="T216" i="3"/>
  <c r="S216" i="3" s="1"/>
  <c r="T24" i="3"/>
  <c r="S24" i="3" s="1"/>
  <c r="T267" i="3"/>
  <c r="S267" i="3" s="1"/>
  <c r="T139" i="3"/>
  <c r="S139" i="3" s="1"/>
  <c r="T394" i="3"/>
  <c r="S394" i="3" s="1"/>
  <c r="T263" i="3"/>
  <c r="T143" i="3"/>
  <c r="S143" i="3" s="1"/>
  <c r="T71" i="3"/>
  <c r="S71" i="3" s="1"/>
  <c r="T96" i="3"/>
  <c r="S96" i="3" s="1"/>
  <c r="T370" i="3"/>
  <c r="T239" i="3"/>
  <c r="S239" i="3" s="1"/>
  <c r="T111" i="3"/>
  <c r="S111" i="3" s="1"/>
  <c r="T23" i="3"/>
  <c r="S23" i="3" s="1"/>
  <c r="T277" i="3"/>
  <c r="S277" i="3" s="1"/>
  <c r="T213" i="3"/>
  <c r="S213" i="3" s="1"/>
  <c r="T149" i="3"/>
  <c r="S149" i="3" s="1"/>
  <c r="T85" i="3"/>
  <c r="S85" i="3" s="1"/>
  <c r="T21" i="3"/>
  <c r="S21" i="3" s="1"/>
  <c r="T2509" i="3"/>
  <c r="S2509" i="3" s="1"/>
  <c r="T2361" i="3"/>
  <c r="T2317" i="3"/>
  <c r="T2193" i="3"/>
  <c r="T2177" i="3"/>
  <c r="T2161" i="3"/>
  <c r="T2145" i="3"/>
  <c r="S2145" i="3" s="1"/>
  <c r="T2213" i="3"/>
  <c r="S2213" i="3" s="1"/>
  <c r="T2247" i="3"/>
  <c r="S2247" i="3" s="1"/>
  <c r="T2281" i="3"/>
  <c r="S2281" i="3" s="1"/>
  <c r="T2283" i="3"/>
  <c r="S2283" i="3" s="1"/>
  <c r="T2221" i="3"/>
  <c r="T2325" i="3"/>
  <c r="S2325" i="3" s="1"/>
  <c r="T2058" i="3"/>
  <c r="S2058" i="3" s="1"/>
  <c r="T2010" i="3"/>
  <c r="S2010" i="3" s="1"/>
  <c r="T2069" i="3"/>
  <c r="S2069" i="3" s="1"/>
  <c r="T2078" i="3"/>
  <c r="S2078" i="3" s="1"/>
  <c r="T2064" i="3"/>
  <c r="S2064" i="3" s="1"/>
  <c r="T1966" i="3"/>
  <c r="S1966" i="3" s="1"/>
  <c r="T1950" i="3"/>
  <c r="S1950" i="3" s="1"/>
  <c r="T1934" i="3"/>
  <c r="S1934" i="3" s="1"/>
  <c r="T1918" i="3"/>
  <c r="S1918" i="3" s="1"/>
  <c r="T2257" i="3"/>
  <c r="S2257" i="3" s="1"/>
  <c r="T2018" i="3"/>
  <c r="S2018" i="3" s="1"/>
  <c r="T2077" i="3"/>
  <c r="S2077" i="3" s="1"/>
  <c r="T1988" i="3"/>
  <c r="S1988" i="3" s="1"/>
  <c r="T2105" i="3"/>
  <c r="T2038" i="3"/>
  <c r="T1906" i="3"/>
  <c r="S1906" i="3" s="1"/>
  <c r="T2065" i="3"/>
  <c r="S2065" i="3" s="1"/>
  <c r="T1759" i="3"/>
  <c r="T1834" i="3"/>
  <c r="S1834" i="3" s="1"/>
  <c r="T1793" i="3"/>
  <c r="S1793" i="3" s="1"/>
  <c r="T1752" i="3"/>
  <c r="S1752" i="3" s="1"/>
  <c r="T1843" i="3"/>
  <c r="S1843" i="3" s="1"/>
  <c r="T1822" i="3"/>
  <c r="S1822" i="3" s="1"/>
  <c r="T1781" i="3"/>
  <c r="S1781" i="3" s="1"/>
  <c r="T1733" i="3"/>
  <c r="S1733" i="3" s="1"/>
  <c r="T1661" i="3"/>
  <c r="S1661" i="3" s="1"/>
  <c r="T1645" i="3"/>
  <c r="S1645" i="3" s="1"/>
  <c r="T1629" i="3"/>
  <c r="S1629" i="3" s="1"/>
  <c r="T1613" i="3"/>
  <c r="S1613" i="3" s="1"/>
  <c r="T1597" i="3"/>
  <c r="S1597" i="3" s="1"/>
  <c r="T2079" i="3"/>
  <c r="T1831" i="3"/>
  <c r="S1831" i="3" s="1"/>
  <c r="T1735" i="3"/>
  <c r="S1735" i="3" s="1"/>
  <c r="T1824" i="3"/>
  <c r="S1824" i="3" s="1"/>
  <c r="T1778" i="3"/>
  <c r="S1778" i="3" s="1"/>
  <c r="T1737" i="3"/>
  <c r="S1737" i="3" s="1"/>
  <c r="T1755" i="3"/>
  <c r="S1755" i="3" s="1"/>
  <c r="T1805" i="3"/>
  <c r="S1805" i="3" s="1"/>
  <c r="T1514" i="3"/>
  <c r="S1514" i="3" s="1"/>
  <c r="T1468" i="3"/>
  <c r="S1468" i="3" s="1"/>
  <c r="T1427" i="3"/>
  <c r="S1427" i="3" s="1"/>
  <c r="T1386" i="3"/>
  <c r="S1386" i="3" s="1"/>
  <c r="T1493" i="3"/>
  <c r="S1493" i="3" s="1"/>
  <c r="T1381" i="3"/>
  <c r="S1381" i="3" s="1"/>
  <c r="T1812" i="3"/>
  <c r="S1812" i="3" s="1"/>
  <c r="T1567" i="3"/>
  <c r="S1567" i="3" s="1"/>
  <c r="T1511" i="3"/>
  <c r="T1470" i="3"/>
  <c r="S1470" i="3" s="1"/>
  <c r="T1424" i="3"/>
  <c r="S1424" i="3" s="1"/>
  <c r="T1383" i="3"/>
  <c r="S1383" i="3" s="1"/>
  <c r="T1339" i="3"/>
  <c r="S1339" i="3" s="1"/>
  <c r="T1323" i="3"/>
  <c r="T1307" i="3"/>
  <c r="T1291" i="3"/>
  <c r="T1275" i="3"/>
  <c r="T1259" i="3"/>
  <c r="T1243" i="3"/>
  <c r="T1227" i="3"/>
  <c r="S1227" i="3" s="1"/>
  <c r="T1211" i="3"/>
  <c r="S1211" i="3" s="1"/>
  <c r="T1497" i="3"/>
  <c r="S1497" i="3" s="1"/>
  <c r="T1814" i="3"/>
  <c r="T1547" i="3"/>
  <c r="S1547" i="3" s="1"/>
  <c r="T1506" i="3"/>
  <c r="T1460" i="3"/>
  <c r="S1460" i="3" s="1"/>
  <c r="T1419" i="3"/>
  <c r="S1419" i="3" s="1"/>
  <c r="T1371" i="3"/>
  <c r="S1371" i="3" s="1"/>
  <c r="T1469" i="3"/>
  <c r="S1469" i="3" s="1"/>
  <c r="T1373" i="3"/>
  <c r="S1373" i="3" s="1"/>
  <c r="T1844" i="3"/>
  <c r="S1844" i="3" s="1"/>
  <c r="T1519" i="3"/>
  <c r="S1519" i="3" s="1"/>
  <c r="T1478" i="3"/>
  <c r="S1478" i="3" s="1"/>
  <c r="T1432" i="3"/>
  <c r="S1432" i="3" s="1"/>
  <c r="T1391" i="3"/>
  <c r="S1391" i="3" s="1"/>
  <c r="T1136" i="3"/>
  <c r="S1136" i="3" s="1"/>
  <c r="T1069" i="3"/>
  <c r="S1069" i="3" s="1"/>
  <c r="T1189" i="3"/>
  <c r="S1189" i="3" s="1"/>
  <c r="T1097" i="3"/>
  <c r="S1097" i="3" s="1"/>
  <c r="T1521" i="3"/>
  <c r="T1393" i="3"/>
  <c r="T1116" i="3"/>
  <c r="T1061" i="3"/>
  <c r="S1061" i="3" s="1"/>
  <c r="T1119" i="3"/>
  <c r="S1119" i="3" s="1"/>
  <c r="T1002" i="3"/>
  <c r="T938" i="3"/>
  <c r="S938" i="3" s="1"/>
  <c r="T1060" i="3"/>
  <c r="T957" i="3"/>
  <c r="S957" i="3" s="1"/>
  <c r="T1092" i="3"/>
  <c r="T1073" i="3"/>
  <c r="S1073" i="3" s="1"/>
  <c r="T946" i="3"/>
  <c r="S946" i="3" s="1"/>
  <c r="T965" i="3"/>
  <c r="S965" i="3" s="1"/>
  <c r="T913" i="3"/>
  <c r="S913" i="3" s="1"/>
  <c r="T906" i="3"/>
  <c r="T840" i="3"/>
  <c r="T638" i="3"/>
  <c r="S638" i="3" s="1"/>
  <c r="T852" i="3"/>
  <c r="T650" i="3"/>
  <c r="S650" i="3" s="1"/>
  <c r="T446" i="3"/>
  <c r="S446" i="3" s="1"/>
  <c r="T790" i="3"/>
  <c r="T534" i="3"/>
  <c r="S534" i="3" s="1"/>
  <c r="T1027" i="3"/>
  <c r="S1027" i="3" s="1"/>
  <c r="T770" i="3"/>
  <c r="T514" i="3"/>
  <c r="S514" i="3" s="1"/>
  <c r="T856" i="3"/>
  <c r="S856" i="3" s="1"/>
  <c r="T750" i="3"/>
  <c r="T494" i="3"/>
  <c r="S494" i="3" s="1"/>
  <c r="T1096" i="3"/>
  <c r="S1096" i="3" s="1"/>
  <c r="T890" i="3"/>
  <c r="S890" i="3" s="1"/>
  <c r="T762" i="3"/>
  <c r="S762" i="3" s="1"/>
  <c r="T506" i="3"/>
  <c r="S506" i="3" s="1"/>
  <c r="T1059" i="3"/>
  <c r="S1059" i="3" s="1"/>
  <c r="T614" i="3"/>
  <c r="S614" i="3" s="1"/>
  <c r="T944" i="3"/>
  <c r="S944" i="3" s="1"/>
  <c r="T786" i="3"/>
  <c r="S786" i="3" s="1"/>
  <c r="T438" i="3"/>
  <c r="S438" i="3" s="1"/>
  <c r="T131" i="3"/>
  <c r="S131" i="3" s="1"/>
  <c r="T313" i="3"/>
  <c r="S313" i="3" s="1"/>
  <c r="T249" i="3"/>
  <c r="T185" i="3"/>
  <c r="S185" i="3" s="1"/>
  <c r="T121" i="3"/>
  <c r="S121" i="3" s="1"/>
  <c r="T57" i="3"/>
  <c r="S57" i="3" s="1"/>
  <c r="T211" i="3"/>
  <c r="S211" i="3" s="1"/>
  <c r="T115" i="3"/>
  <c r="S115" i="3" s="1"/>
  <c r="T176" i="3"/>
  <c r="S176" i="3" s="1"/>
  <c r="T192" i="3"/>
  <c r="S192" i="3" s="1"/>
  <c r="T259" i="3"/>
  <c r="S259" i="3" s="1"/>
  <c r="T72" i="3"/>
  <c r="S72" i="3" s="1"/>
  <c r="T378" i="3"/>
  <c r="S378" i="3" s="1"/>
  <c r="T255" i="3"/>
  <c r="S255" i="3" s="1"/>
  <c r="T135" i="3"/>
  <c r="S135" i="3" s="1"/>
  <c r="T63" i="3"/>
  <c r="S63" i="3" s="1"/>
  <c r="T304" i="3"/>
  <c r="S304" i="3" s="1"/>
  <c r="T272" i="3"/>
  <c r="S272" i="3" s="1"/>
  <c r="T80" i="3"/>
  <c r="S80" i="3" s="1"/>
  <c r="T362" i="3"/>
  <c r="S362" i="3" s="1"/>
  <c r="T223" i="3"/>
  <c r="S223" i="3" s="1"/>
  <c r="T103" i="3"/>
  <c r="S103" i="3" s="1"/>
  <c r="T15" i="3"/>
  <c r="S15" i="3" s="1"/>
  <c r="T269" i="3"/>
  <c r="S269" i="3" s="1"/>
  <c r="T205" i="3"/>
  <c r="S205" i="3" s="1"/>
  <c r="T141" i="3"/>
  <c r="S141" i="3" s="1"/>
  <c r="T77" i="3"/>
  <c r="T13" i="3"/>
  <c r="S13" i="3" s="1"/>
  <c r="T2549" i="3"/>
  <c r="S2549" i="3" s="1"/>
  <c r="T2389" i="3"/>
  <c r="S2389" i="3" s="1"/>
  <c r="T2465" i="3"/>
  <c r="S2465" i="3" s="1"/>
  <c r="T2291" i="3"/>
  <c r="S2291" i="3" s="1"/>
  <c r="T2191" i="3"/>
  <c r="S2191" i="3" s="1"/>
  <c r="T2175" i="3"/>
  <c r="S2175" i="3" s="1"/>
  <c r="T2159" i="3"/>
  <c r="S2159" i="3" s="1"/>
  <c r="T2143" i="3"/>
  <c r="S2143" i="3" s="1"/>
  <c r="T2293" i="3"/>
  <c r="S2293" i="3" s="1"/>
  <c r="T2231" i="3"/>
  <c r="S2231" i="3" s="1"/>
  <c r="T2233" i="3"/>
  <c r="S2233" i="3" s="1"/>
  <c r="T2267" i="3"/>
  <c r="S2267" i="3" s="1"/>
  <c r="T2558" i="3"/>
  <c r="S2558" i="3" s="1"/>
  <c r="T2301" i="3"/>
  <c r="S2301" i="3" s="1"/>
  <c r="T2303" i="3"/>
  <c r="S2303" i="3" s="1"/>
  <c r="T2129" i="3"/>
  <c r="S2129" i="3" s="1"/>
  <c r="T2067" i="3"/>
  <c r="S2067" i="3" s="1"/>
  <c r="T2014" i="3"/>
  <c r="S2014" i="3" s="1"/>
  <c r="T2057" i="3"/>
  <c r="T1964" i="3"/>
  <c r="S1964" i="3" s="1"/>
  <c r="T1948" i="3"/>
  <c r="S1948" i="3" s="1"/>
  <c r="T1932" i="3"/>
  <c r="S1932" i="3" s="1"/>
  <c r="T2241" i="3"/>
  <c r="S2241" i="3" s="1"/>
  <c r="T2066" i="3"/>
  <c r="S2066" i="3" s="1"/>
  <c r="T1970" i="3"/>
  <c r="S1970" i="3" s="1"/>
  <c r="T2075" i="3"/>
  <c r="T1972" i="3"/>
  <c r="T1990" i="3"/>
  <c r="S1990" i="3" s="1"/>
  <c r="T2024" i="3"/>
  <c r="S2024" i="3" s="1"/>
  <c r="T1743" i="3"/>
  <c r="S1743" i="3" s="1"/>
  <c r="T1832" i="3"/>
  <c r="S1832" i="3" s="1"/>
  <c r="T1786" i="3"/>
  <c r="S1786" i="3" s="1"/>
  <c r="T1745" i="3"/>
  <c r="S1745" i="3" s="1"/>
  <c r="T1827" i="3"/>
  <c r="S1827" i="3" s="1"/>
  <c r="T1731" i="3"/>
  <c r="S1731" i="3" s="1"/>
  <c r="T1820" i="3"/>
  <c r="S1820" i="3" s="1"/>
  <c r="T1774" i="3"/>
  <c r="S1774" i="3" s="1"/>
  <c r="T1717" i="3"/>
  <c r="S1717" i="3" s="1"/>
  <c r="T1659" i="3"/>
  <c r="S1659" i="3" s="1"/>
  <c r="T1643" i="3"/>
  <c r="S1643" i="3" s="1"/>
  <c r="T1627" i="3"/>
  <c r="S1627" i="3" s="1"/>
  <c r="T1611" i="3"/>
  <c r="S1611" i="3" s="1"/>
  <c r="T1595" i="3"/>
  <c r="S1595" i="3" s="1"/>
  <c r="T2056" i="3"/>
  <c r="S2056" i="3" s="1"/>
  <c r="T1815" i="3"/>
  <c r="S1815" i="3" s="1"/>
  <c r="T1687" i="3"/>
  <c r="T1878" i="3"/>
  <c r="S1878" i="3" s="1"/>
  <c r="T1817" i="3"/>
  <c r="T1776" i="3"/>
  <c r="S1776" i="3" s="1"/>
  <c r="T1721" i="3"/>
  <c r="S1721" i="3" s="1"/>
  <c r="T1858" i="3"/>
  <c r="S1858" i="3" s="1"/>
  <c r="T1739" i="3"/>
  <c r="S1739" i="3" s="1"/>
  <c r="T1782" i="3"/>
  <c r="T1548" i="3"/>
  <c r="S1548" i="3" s="1"/>
  <c r="T1507" i="3"/>
  <c r="S1507" i="3" s="1"/>
  <c r="T1466" i="3"/>
  <c r="T1420" i="3"/>
  <c r="S1420" i="3" s="1"/>
  <c r="T1379" i="3"/>
  <c r="S1379" i="3" s="1"/>
  <c r="T1477" i="3"/>
  <c r="S1477" i="3" s="1"/>
  <c r="T1789" i="3"/>
  <c r="S1789" i="3" s="1"/>
  <c r="T1550" i="3"/>
  <c r="S1550" i="3" s="1"/>
  <c r="T1504" i="3"/>
  <c r="T1463" i="3"/>
  <c r="S1463" i="3" s="1"/>
  <c r="T1422" i="3"/>
  <c r="S1422" i="3" s="1"/>
  <c r="T1367" i="3"/>
  <c r="S1367" i="3" s="1"/>
  <c r="T1337" i="3"/>
  <c r="S1337" i="3" s="1"/>
  <c r="T1321" i="3"/>
  <c r="S1321" i="3" s="1"/>
  <c r="T1305" i="3"/>
  <c r="S1305" i="3" s="1"/>
  <c r="T1289" i="3"/>
  <c r="S1289" i="3" s="1"/>
  <c r="T1273" i="3"/>
  <c r="S1273" i="3" s="1"/>
  <c r="T1257" i="3"/>
  <c r="S1257" i="3" s="1"/>
  <c r="T1241" i="3"/>
  <c r="S1241" i="3" s="1"/>
  <c r="T1225" i="3"/>
  <c r="S1225" i="3" s="1"/>
  <c r="T1209" i="3"/>
  <c r="S1209" i="3" s="1"/>
  <c r="T1481" i="3"/>
  <c r="S1481" i="3" s="1"/>
  <c r="T1796" i="3"/>
  <c r="S1796" i="3" s="1"/>
  <c r="T1540" i="3"/>
  <c r="S1540" i="3" s="1"/>
  <c r="T1499" i="3"/>
  <c r="S1499" i="3" s="1"/>
  <c r="T1458" i="3"/>
  <c r="S1458" i="3" s="1"/>
  <c r="T1412" i="3"/>
  <c r="S1412" i="3" s="1"/>
  <c r="T1355" i="3"/>
  <c r="T1571" i="3"/>
  <c r="S1571" i="3" s="1"/>
  <c r="T1453" i="3"/>
  <c r="S1453" i="3" s="1"/>
  <c r="T1821" i="3"/>
  <c r="S1821" i="3" s="1"/>
  <c r="T1512" i="3"/>
  <c r="T1471" i="3"/>
  <c r="T1430" i="3"/>
  <c r="S1430" i="3" s="1"/>
  <c r="T1384" i="3"/>
  <c r="S1384" i="3" s="1"/>
  <c r="T1123" i="3"/>
  <c r="S1123" i="3" s="1"/>
  <c r="T1155" i="3"/>
  <c r="T1067" i="3"/>
  <c r="S1067" i="3" s="1"/>
  <c r="T1080" i="3"/>
  <c r="S1080" i="3" s="1"/>
  <c r="T1505" i="3"/>
  <c r="S1505" i="3" s="1"/>
  <c r="T1377" i="3"/>
  <c r="S1377" i="3" s="1"/>
  <c r="T1103" i="3"/>
  <c r="S1103" i="3" s="1"/>
  <c r="T1139" i="3"/>
  <c r="S1139" i="3" s="1"/>
  <c r="T1045" i="3"/>
  <c r="S1045" i="3" s="1"/>
  <c r="T1195" i="3"/>
  <c r="T1117" i="3"/>
  <c r="S1117" i="3" s="1"/>
  <c r="T993" i="3"/>
  <c r="S993" i="3" s="1"/>
  <c r="T929" i="3"/>
  <c r="S929" i="3" s="1"/>
  <c r="T1047" i="3"/>
  <c r="S1047" i="3" s="1"/>
  <c r="T1124" i="3"/>
  <c r="T950" i="3"/>
  <c r="T897" i="3"/>
  <c r="S897" i="3" s="1"/>
  <c r="T1071" i="3"/>
  <c r="S1071" i="3" s="1"/>
  <c r="T1068" i="3"/>
  <c r="S1068" i="3" s="1"/>
  <c r="T1001" i="3"/>
  <c r="T937" i="3"/>
  <c r="S937" i="3" s="1"/>
  <c r="T1111" i="3"/>
  <c r="S1111" i="3" s="1"/>
  <c r="T869" i="3"/>
  <c r="S869" i="3" s="1"/>
  <c r="T1079" i="3"/>
  <c r="S1079" i="3" s="1"/>
  <c r="T958" i="3"/>
  <c r="S958" i="3" s="1"/>
  <c r="T894" i="3"/>
  <c r="S894" i="3" s="1"/>
  <c r="T835" i="3"/>
  <c r="S835" i="3" s="1"/>
  <c r="T734" i="3"/>
  <c r="S734" i="3" s="1"/>
  <c r="T928" i="3"/>
  <c r="S928" i="3" s="1"/>
  <c r="T847" i="3"/>
  <c r="S847" i="3" s="1"/>
  <c r="T746" i="3"/>
  <c r="S746" i="3" s="1"/>
  <c r="T490" i="3"/>
  <c r="S490" i="3" s="1"/>
  <c r="T1081" i="3"/>
  <c r="S1081" i="3" s="1"/>
  <c r="T630" i="3"/>
  <c r="S630" i="3" s="1"/>
  <c r="T610" i="3"/>
  <c r="S610" i="3" s="1"/>
  <c r="T454" i="3"/>
  <c r="S454" i="3" s="1"/>
  <c r="T1115" i="3"/>
  <c r="S1115" i="3" s="1"/>
  <c r="T851" i="3"/>
  <c r="S851" i="3" s="1"/>
  <c r="T590" i="3"/>
  <c r="S590" i="3" s="1"/>
  <c r="T878" i="3"/>
  <c r="S878" i="3" s="1"/>
  <c r="T602" i="3"/>
  <c r="S602" i="3" s="1"/>
  <c r="T710" i="3"/>
  <c r="T626" i="3"/>
  <c r="S626" i="3" s="1"/>
  <c r="T562" i="3"/>
  <c r="S562" i="3" s="1"/>
  <c r="T316" i="3"/>
  <c r="S316" i="3" s="1"/>
  <c r="T284" i="3"/>
  <c r="S284" i="3" s="1"/>
  <c r="T252" i="3"/>
  <c r="S252" i="3" s="1"/>
  <c r="T220" i="3"/>
  <c r="S220" i="3" s="1"/>
  <c r="T188" i="3"/>
  <c r="S188" i="3" s="1"/>
  <c r="T156" i="3"/>
  <c r="S156" i="3" s="1"/>
  <c r="T124" i="3"/>
  <c r="S124" i="3" s="1"/>
  <c r="T92" i="3"/>
  <c r="S92" i="3" s="1"/>
  <c r="T60" i="3"/>
  <c r="S60" i="3" s="1"/>
  <c r="T28" i="3"/>
  <c r="S28" i="3" s="1"/>
  <c r="T305" i="3"/>
  <c r="T241" i="3"/>
  <c r="S241" i="3" s="1"/>
  <c r="T177" i="3"/>
  <c r="S177" i="3" s="1"/>
  <c r="T113" i="3"/>
  <c r="T49" i="3"/>
  <c r="T195" i="3"/>
  <c r="S195" i="3" s="1"/>
  <c r="T99" i="3"/>
  <c r="S99" i="3" s="1"/>
  <c r="T11" i="3"/>
  <c r="S11" i="3" s="1"/>
  <c r="T47" i="3"/>
  <c r="T51" i="3"/>
  <c r="S51" i="3" s="1"/>
  <c r="T168" i="3"/>
  <c r="S168" i="3" s="1"/>
  <c r="T315" i="3"/>
  <c r="S315" i="3" s="1"/>
  <c r="T251" i="3"/>
  <c r="S251" i="3" s="1"/>
  <c r="T67" i="3"/>
  <c r="T354" i="3"/>
  <c r="S354" i="3" s="1"/>
  <c r="T231" i="3"/>
  <c r="T55" i="3"/>
  <c r="T264" i="3"/>
  <c r="S264" i="3" s="1"/>
  <c r="T200" i="3"/>
  <c r="S200" i="3" s="1"/>
  <c r="T338" i="3"/>
  <c r="S338" i="3" s="1"/>
  <c r="T207" i="3"/>
  <c r="T95" i="3"/>
  <c r="S95" i="3" s="1"/>
  <c r="T7" i="3"/>
  <c r="S7" i="3" s="1"/>
  <c r="T261" i="3"/>
  <c r="S261" i="3" s="1"/>
  <c r="T197" i="3"/>
  <c r="T133" i="3"/>
  <c r="S133" i="3" s="1"/>
  <c r="T69" i="3"/>
  <c r="S69" i="3" s="1"/>
  <c r="T5" i="3"/>
  <c r="S5" i="3" s="1"/>
  <c r="S1105" i="3" l="1"/>
  <c r="S1489" i="3"/>
  <c r="S2984" i="3"/>
  <c r="S1148" i="3"/>
  <c r="S1243" i="3"/>
  <c r="S302" i="3"/>
  <c r="S2598" i="3"/>
  <c r="S2640" i="3"/>
  <c r="S2753" i="3"/>
  <c r="S2898" i="3"/>
  <c r="S3127" i="3"/>
  <c r="S3344" i="3"/>
  <c r="S910" i="3"/>
  <c r="S722" i="3"/>
  <c r="S105" i="3"/>
  <c r="S79" i="3"/>
  <c r="S323" i="3"/>
  <c r="S230" i="3"/>
  <c r="S531" i="3"/>
  <c r="S903" i="3"/>
  <c r="S1202" i="3"/>
  <c r="S1358" i="3"/>
  <c r="S1935" i="3"/>
  <c r="S2334" i="3"/>
  <c r="S2196" i="3"/>
  <c r="S2260" i="3"/>
  <c r="S2292" i="3"/>
  <c r="S2411" i="3"/>
  <c r="S2539" i="3"/>
  <c r="S2650" i="3"/>
  <c r="S2645" i="3"/>
  <c r="S2838" i="3"/>
  <c r="S2870" i="3"/>
  <c r="S2859" i="3"/>
  <c r="S2891" i="3"/>
  <c r="S3129" i="3"/>
  <c r="S3131" i="3"/>
  <c r="S3356" i="3"/>
  <c r="S3303" i="3"/>
  <c r="S3371" i="3"/>
  <c r="S3460" i="3"/>
  <c r="S3492" i="3"/>
  <c r="S3524" i="3"/>
  <c r="S3465" i="3"/>
  <c r="S3497" i="3"/>
  <c r="S3529" i="3"/>
  <c r="S848" i="3"/>
  <c r="S694" i="3"/>
  <c r="S442" i="3"/>
  <c r="S2412" i="3"/>
  <c r="S2088" i="3"/>
  <c r="S1649" i="3"/>
  <c r="S629" i="3"/>
  <c r="S1355" i="3"/>
  <c r="S1393" i="3"/>
  <c r="S1275" i="3"/>
  <c r="S1511" i="3"/>
  <c r="S2193" i="3"/>
  <c r="S263" i="3"/>
  <c r="S1837" i="3"/>
  <c r="S1665" i="3"/>
  <c r="S2094" i="3"/>
  <c r="S250" i="3"/>
  <c r="S421" i="3"/>
  <c r="S797" i="3"/>
  <c r="S162" i="3"/>
  <c r="S902" i="3"/>
  <c r="S544" i="3"/>
  <c r="S2161" i="3"/>
  <c r="S1472" i="3"/>
  <c r="S98" i="3"/>
  <c r="S709" i="3"/>
  <c r="S963" i="3"/>
  <c r="S1066" i="3"/>
  <c r="S1931" i="3"/>
  <c r="S2327" i="3"/>
  <c r="S1116" i="3"/>
  <c r="S414" i="3"/>
  <c r="S332" i="3"/>
  <c r="S1004" i="3"/>
  <c r="S1466" i="3"/>
  <c r="S1521" i="3"/>
  <c r="S1291" i="3"/>
  <c r="S1173" i="3"/>
  <c r="S810" i="3"/>
  <c r="S953" i="3"/>
  <c r="S2393" i="3"/>
  <c r="S27" i="3"/>
  <c r="S30" i="3"/>
  <c r="S357" i="3"/>
  <c r="S681" i="3"/>
  <c r="S198" i="3"/>
  <c r="S805" i="3"/>
  <c r="S908" i="3"/>
  <c r="S484" i="3"/>
  <c r="S1633" i="3"/>
  <c r="S2425" i="3"/>
  <c r="S465" i="3"/>
  <c r="S1052" i="3"/>
  <c r="S1304" i="3"/>
  <c r="S2059" i="3"/>
  <c r="S113" i="3"/>
  <c r="S710" i="3"/>
  <c r="S1828" i="3"/>
  <c r="S1425" i="3"/>
  <c r="S476" i="3"/>
  <c r="S764" i="3"/>
  <c r="S950" i="3"/>
  <c r="S197" i="3"/>
  <c r="S77" i="3"/>
  <c r="S840" i="3"/>
  <c r="S1307" i="3"/>
  <c r="S2361" i="3"/>
  <c r="S386" i="3"/>
  <c r="S1922" i="3"/>
  <c r="S737" i="3"/>
  <c r="S355" i="3"/>
  <c r="S1972" i="3"/>
  <c r="S2548" i="3"/>
  <c r="S2375" i="3"/>
  <c r="S1259" i="3"/>
  <c r="S2177" i="3"/>
  <c r="S1847" i="3"/>
  <c r="S2030" i="3"/>
  <c r="S22" i="3"/>
  <c r="S405" i="3"/>
  <c r="S231" i="3"/>
  <c r="S1471" i="3"/>
  <c r="S1504" i="3"/>
  <c r="S1687" i="3"/>
  <c r="S906" i="3"/>
  <c r="S1323" i="3"/>
  <c r="S1434" i="3"/>
  <c r="S1075" i="3"/>
  <c r="S1938" i="3"/>
  <c r="S45" i="3"/>
  <c r="S254" i="3"/>
  <c r="S717" i="3"/>
  <c r="S769" i="3"/>
  <c r="S373" i="3"/>
  <c r="S888" i="3"/>
  <c r="S428" i="3"/>
  <c r="S731" i="3"/>
  <c r="S795" i="3"/>
  <c r="S1138" i="3"/>
  <c r="S880" i="3"/>
  <c r="S1003" i="3"/>
  <c r="S1074" i="3"/>
  <c r="S1569" i="3"/>
  <c r="S1577" i="3"/>
  <c r="S1234" i="3"/>
  <c r="S1568" i="3"/>
  <c r="S1312" i="3"/>
  <c r="S1664" i="3"/>
  <c r="S1682" i="3"/>
  <c r="S1881" i="3"/>
  <c r="S1872" i="3"/>
  <c r="S2003" i="3"/>
  <c r="S2035" i="3"/>
  <c r="S2126" i="3"/>
  <c r="S2355" i="3"/>
  <c r="S2343" i="3"/>
  <c r="S2136" i="3"/>
  <c r="S2232" i="3"/>
  <c r="S2308" i="3"/>
  <c r="S2476" i="3"/>
  <c r="S2607" i="3"/>
  <c r="S2494" i="3"/>
  <c r="S2649" i="3"/>
  <c r="S2680" i="3"/>
  <c r="S2747" i="3"/>
  <c r="S2906" i="3"/>
  <c r="S3070" i="3"/>
  <c r="S2927" i="3"/>
  <c r="S3015" i="3"/>
  <c r="S3082" i="3"/>
  <c r="S3334" i="3"/>
  <c r="S3260" i="3"/>
  <c r="S3464" i="3"/>
  <c r="S3496" i="3"/>
  <c r="S3469" i="3"/>
  <c r="S3501" i="3"/>
  <c r="S83" i="3"/>
  <c r="S2610" i="3"/>
  <c r="S297" i="3"/>
  <c r="S41" i="3"/>
  <c r="S179" i="3"/>
  <c r="S839" i="3"/>
  <c r="S1543" i="3"/>
  <c r="S1410" i="3"/>
  <c r="S1898" i="3"/>
  <c r="S1904" i="3"/>
  <c r="S1750" i="3"/>
  <c r="S804" i="3"/>
  <c r="S1050" i="3"/>
  <c r="S543" i="3"/>
  <c r="S671" i="3"/>
  <c r="S703" i="3"/>
  <c r="S735" i="3"/>
  <c r="S831" i="3"/>
  <c r="S886" i="3"/>
  <c r="S883" i="3"/>
  <c r="S1102" i="3"/>
  <c r="S1058" i="3"/>
  <c r="S1070" i="3"/>
  <c r="S1178" i="3"/>
  <c r="S1582" i="3"/>
  <c r="S1573" i="3"/>
  <c r="S1316" i="3"/>
  <c r="S1636" i="3"/>
  <c r="S1732" i="3"/>
  <c r="S2122" i="3"/>
  <c r="S1883" i="3"/>
  <c r="S1911" i="3"/>
  <c r="S2007" i="3"/>
  <c r="S2100" i="3"/>
  <c r="S1977" i="3"/>
  <c r="S2009" i="3"/>
  <c r="S2104" i="3"/>
  <c r="S2464" i="3"/>
  <c r="S2348" i="3"/>
  <c r="S2140" i="3"/>
  <c r="S2268" i="3"/>
  <c r="S2372" i="3"/>
  <c r="S2335" i="3"/>
  <c r="S2451" i="3"/>
  <c r="S2515" i="3"/>
  <c r="S2370" i="3"/>
  <c r="S2402" i="3"/>
  <c r="S2466" i="3"/>
  <c r="S2654" i="3"/>
  <c r="S2627" i="3"/>
  <c r="S2703" i="3"/>
  <c r="S2684" i="3"/>
  <c r="S2763" i="3"/>
  <c r="S2942" i="3"/>
  <c r="S2781" i="3"/>
  <c r="S3018" i="3"/>
  <c r="S3034" i="3"/>
  <c r="S2803" i="3"/>
  <c r="S2835" i="3"/>
  <c r="S2867" i="3"/>
  <c r="S3041" i="3"/>
  <c r="S3071" i="3"/>
  <c r="S3347" i="3"/>
  <c r="S3436" i="3"/>
  <c r="S181" i="3"/>
  <c r="S56" i="3"/>
  <c r="S830" i="3"/>
  <c r="S166" i="3"/>
  <c r="S366" i="3"/>
  <c r="S345" i="3"/>
  <c r="S584" i="3"/>
  <c r="S648" i="3"/>
  <c r="S776" i="3"/>
  <c r="S808" i="3"/>
  <c r="S887" i="3"/>
  <c r="S483" i="3"/>
  <c r="S547" i="3"/>
  <c r="S739" i="3"/>
  <c r="S1176" i="3"/>
  <c r="S2119" i="3"/>
  <c r="S1588" i="3"/>
  <c r="S1256" i="3"/>
  <c r="S1704" i="3"/>
  <c r="S1736" i="3"/>
  <c r="S2127" i="3"/>
  <c r="S1722" i="3"/>
  <c r="S2106" i="3"/>
  <c r="S1915" i="3"/>
  <c r="S2013" i="3"/>
  <c r="S2146" i="3"/>
  <c r="S2210" i="3"/>
  <c r="S2307" i="3"/>
  <c r="S2359" i="3"/>
  <c r="S2208" i="3"/>
  <c r="S2404" i="3"/>
  <c r="S2642" i="3"/>
  <c r="S2611" i="3"/>
  <c r="S2470" i="3"/>
  <c r="S2502" i="3"/>
  <c r="S2592" i="3"/>
  <c r="S2694" i="3"/>
  <c r="S2657" i="3"/>
  <c r="S2767" i="3"/>
  <c r="S2786" i="3"/>
  <c r="S2818" i="3"/>
  <c r="S2914" i="3"/>
  <c r="S2913" i="3"/>
  <c r="S3043" i="3"/>
  <c r="S3271" i="3"/>
  <c r="S3110" i="3"/>
  <c r="S3143" i="3"/>
  <c r="S3269" i="3"/>
  <c r="S144" i="3"/>
  <c r="S1758" i="3"/>
  <c r="S3000" i="3"/>
  <c r="S460" i="3"/>
  <c r="S716" i="3"/>
  <c r="S940" i="3"/>
  <c r="S423" i="3"/>
  <c r="S615" i="3"/>
  <c r="S647" i="3"/>
  <c r="S743" i="3"/>
  <c r="S807" i="3"/>
  <c r="S1134" i="3"/>
  <c r="S1184" i="3"/>
  <c r="S1156" i="3"/>
  <c r="S1246" i="3"/>
  <c r="S1581" i="3"/>
  <c r="S1356" i="3"/>
  <c r="S1612" i="3"/>
  <c r="S1662" i="3"/>
  <c r="S2111" i="3"/>
  <c r="S1919" i="3"/>
  <c r="S2047" i="3"/>
  <c r="S2049" i="3"/>
  <c r="S2278" i="3"/>
  <c r="S2452" i="3"/>
  <c r="S2363" i="3"/>
  <c r="S2180" i="3"/>
  <c r="S2552" i="3"/>
  <c r="S2491" i="3"/>
  <c r="S2555" i="3"/>
  <c r="S2378" i="3"/>
  <c r="S2667" i="3"/>
  <c r="S2698" i="3"/>
  <c r="S2748" i="3"/>
  <c r="S2757" i="3"/>
  <c r="S2854" i="3"/>
  <c r="S2918" i="3"/>
  <c r="S2885" i="3"/>
  <c r="S2811" i="3"/>
  <c r="S3066" i="3"/>
  <c r="S3047" i="3"/>
  <c r="S3321" i="3"/>
  <c r="S3287" i="3"/>
  <c r="S3343" i="3"/>
  <c r="S312" i="3"/>
  <c r="S116" i="3"/>
  <c r="S183" i="3"/>
  <c r="S2562" i="3"/>
  <c r="S40" i="3"/>
  <c r="S1845" i="3"/>
  <c r="S352" i="3"/>
  <c r="S326" i="3"/>
  <c r="S593" i="3"/>
  <c r="S411" i="3"/>
  <c r="S864" i="3"/>
  <c r="S432" i="3"/>
  <c r="S656" i="3"/>
  <c r="S752" i="3"/>
  <c r="S816" i="3"/>
  <c r="S523" i="3"/>
  <c r="S587" i="3"/>
  <c r="S715" i="3"/>
  <c r="S747" i="3"/>
  <c r="S875" i="3"/>
  <c r="S1008" i="3"/>
  <c r="S923" i="3"/>
  <c r="S1010" i="3"/>
  <c r="S1159" i="3"/>
  <c r="S1250" i="3"/>
  <c r="S1378" i="3"/>
  <c r="S1584" i="3"/>
  <c r="S1296" i="3"/>
  <c r="S1648" i="3"/>
  <c r="S1602" i="3"/>
  <c r="S1925" i="3"/>
  <c r="S1957" i="3"/>
  <c r="S1989" i="3"/>
  <c r="S2053" i="3"/>
  <c r="S2154" i="3"/>
  <c r="S2186" i="3"/>
  <c r="S2484" i="3"/>
  <c r="S2384" i="3"/>
  <c r="S2428" i="3"/>
  <c r="S2468" i="3"/>
  <c r="S2358" i="3"/>
  <c r="S2367" i="3"/>
  <c r="S2399" i="3"/>
  <c r="S2478" i="3"/>
  <c r="S2743" i="3"/>
  <c r="S2766" i="3"/>
  <c r="S2890" i="3"/>
  <c r="S2857" i="3"/>
  <c r="S2889" i="3"/>
  <c r="S2847" i="3"/>
  <c r="S3275" i="3"/>
  <c r="S3232" i="3"/>
  <c r="S3151" i="3"/>
  <c r="S3229" i="3"/>
  <c r="S3328" i="3"/>
  <c r="S3434" i="3"/>
  <c r="S3376" i="3"/>
  <c r="S3421" i="3"/>
  <c r="S235" i="3"/>
  <c r="S2720" i="3"/>
  <c r="S2953" i="3"/>
  <c r="S2872" i="3"/>
  <c r="S319" i="3"/>
  <c r="S436" i="3"/>
  <c r="S596" i="3"/>
  <c r="S660" i="3"/>
  <c r="S692" i="3"/>
  <c r="S756" i="3"/>
  <c r="S972" i="3"/>
  <c r="S495" i="3"/>
  <c r="S559" i="3"/>
  <c r="S591" i="3"/>
  <c r="S623" i="3"/>
  <c r="S719" i="3"/>
  <c r="S1194" i="3"/>
  <c r="S1318" i="3"/>
  <c r="S1204" i="3"/>
  <c r="S1332" i="3"/>
  <c r="S1586" i="3"/>
  <c r="S1652" i="3"/>
  <c r="S1869" i="3"/>
  <c r="S1912" i="3"/>
  <c r="S1991" i="3"/>
  <c r="S1897" i="3"/>
  <c r="S2408" i="3"/>
  <c r="S2318" i="3"/>
  <c r="S2220" i="3"/>
  <c r="S2697" i="3"/>
  <c r="S2435" i="3"/>
  <c r="S2499" i="3"/>
  <c r="S2450" i="3"/>
  <c r="S2675" i="3"/>
  <c r="S2714" i="3"/>
  <c r="S2773" i="3"/>
  <c r="S2798" i="3"/>
  <c r="S2830" i="3"/>
  <c r="S2925" i="3"/>
  <c r="S2819" i="3"/>
  <c r="S3094" i="3"/>
  <c r="S3065" i="3"/>
  <c r="S3270" i="3"/>
  <c r="S3240" i="3"/>
  <c r="S3237" i="3"/>
  <c r="S3295" i="3"/>
  <c r="S295" i="3"/>
  <c r="S299" i="3"/>
  <c r="S225" i="3"/>
  <c r="S782" i="3"/>
  <c r="S2752" i="3"/>
  <c r="S426" i="3"/>
  <c r="S858" i="3"/>
  <c r="S55" i="3"/>
  <c r="S47" i="3"/>
  <c r="S305" i="3"/>
  <c r="S1124" i="3"/>
  <c r="S249" i="3"/>
  <c r="S770" i="3"/>
  <c r="S1060" i="3"/>
  <c r="S1814" i="3"/>
  <c r="S1388" i="3"/>
  <c r="S1095" i="3"/>
  <c r="S1247" i="3"/>
  <c r="S2149" i="3"/>
  <c r="S642" i="3"/>
  <c r="S685" i="3"/>
  <c r="S321" i="3"/>
  <c r="S616" i="3"/>
  <c r="S912" i="3"/>
  <c r="S1110" i="3"/>
  <c r="S1338" i="3"/>
  <c r="S1224" i="3"/>
  <c r="S1658" i="3"/>
  <c r="S1880" i="3"/>
  <c r="S2138" i="3"/>
  <c r="S2448" i="3"/>
  <c r="S2176" i="3"/>
  <c r="S2534" i="3"/>
  <c r="S2663" i="3"/>
  <c r="S2688" i="3"/>
  <c r="S3020" i="3"/>
  <c r="S2935" i="3"/>
  <c r="S3335" i="3"/>
  <c r="S3408" i="3"/>
  <c r="S794" i="3"/>
  <c r="S1512" i="3"/>
  <c r="S1782" i="3"/>
  <c r="S1002" i="3"/>
  <c r="S370" i="3"/>
  <c r="S893" i="3"/>
  <c r="S1475" i="3"/>
  <c r="S714" i="3"/>
  <c r="S1515" i="3"/>
  <c r="S1279" i="3"/>
  <c r="S1846" i="3"/>
  <c r="S2006" i="3"/>
  <c r="S2181" i="3"/>
  <c r="S128" i="3"/>
  <c r="S174" i="3"/>
  <c r="S777" i="3"/>
  <c r="S347" i="3"/>
  <c r="S464" i="3"/>
  <c r="S528" i="3"/>
  <c r="S784" i="3"/>
  <c r="S459" i="3"/>
  <c r="S555" i="3"/>
  <c r="S1019" i="3"/>
  <c r="S1161" i="3"/>
  <c r="S1218" i="3"/>
  <c r="S1346" i="3"/>
  <c r="S2124" i="3"/>
  <c r="S1893" i="3"/>
  <c r="S2184" i="3"/>
  <c r="S2495" i="3"/>
  <c r="S2597" i="3"/>
  <c r="S2587" i="3"/>
  <c r="S2737" i="3"/>
  <c r="S3093" i="3"/>
  <c r="S2922" i="3"/>
  <c r="S3035" i="3"/>
  <c r="S2793" i="3"/>
  <c r="S2911" i="3"/>
  <c r="S3107" i="3"/>
  <c r="S3118" i="3"/>
  <c r="S3119" i="3"/>
  <c r="S3312" i="3"/>
  <c r="S161" i="3"/>
  <c r="S67" i="3"/>
  <c r="S1001" i="3"/>
  <c r="S790" i="3"/>
  <c r="S1759" i="3"/>
  <c r="S320" i="3"/>
  <c r="S962" i="3"/>
  <c r="S1295" i="3"/>
  <c r="S2223" i="3"/>
  <c r="S2211" i="3"/>
  <c r="S310" i="3"/>
  <c r="S38" i="3"/>
  <c r="S781" i="3"/>
  <c r="S821" i="3"/>
  <c r="S701" i="3"/>
  <c r="S468" i="3"/>
  <c r="S655" i="3"/>
  <c r="S904" i="3"/>
  <c r="S1014" i="3"/>
  <c r="S871" i="3"/>
  <c r="S1196" i="3"/>
  <c r="S1350" i="3"/>
  <c r="S1590" i="3"/>
  <c r="S1300" i="3"/>
  <c r="S1620" i="3"/>
  <c r="S1716" i="3"/>
  <c r="S1860" i="3"/>
  <c r="S2055" i="3"/>
  <c r="S2158" i="3"/>
  <c r="S2336" i="3"/>
  <c r="S2563" i="3"/>
  <c r="S2727" i="3"/>
  <c r="S2713" i="3"/>
  <c r="S2585" i="3"/>
  <c r="S2596" i="3"/>
  <c r="S2669" i="3"/>
  <c r="S2797" i="3"/>
  <c r="S3026" i="3"/>
  <c r="S3250" i="3"/>
  <c r="S3123" i="3"/>
  <c r="S207" i="3"/>
  <c r="S49" i="3"/>
  <c r="S2057" i="3"/>
  <c r="S187" i="3"/>
  <c r="S1480" i="3"/>
  <c r="S1141" i="3"/>
  <c r="S1401" i="3"/>
  <c r="S1311" i="3"/>
  <c r="S42" i="3"/>
  <c r="S609" i="3"/>
  <c r="S792" i="3"/>
  <c r="S467" i="3"/>
  <c r="S563" i="3"/>
  <c r="S627" i="3"/>
  <c r="S723" i="3"/>
  <c r="S1011" i="3"/>
  <c r="S1167" i="3"/>
  <c r="S2422" i="3"/>
  <c r="S2601" i="3"/>
  <c r="S2736" i="3"/>
  <c r="S2930" i="3"/>
  <c r="S3042" i="3"/>
  <c r="S3011" i="3"/>
  <c r="S2855" i="3"/>
  <c r="S2919" i="3"/>
  <c r="S3159" i="3"/>
  <c r="S3288" i="3"/>
  <c r="S3364" i="3"/>
  <c r="S3392" i="3"/>
  <c r="S112" i="3"/>
  <c r="S1195" i="3"/>
  <c r="S1155" i="3"/>
  <c r="S2075" i="3"/>
  <c r="S750" i="3"/>
  <c r="S285" i="3"/>
  <c r="S1529" i="3"/>
  <c r="S1327" i="3"/>
  <c r="S2091" i="3"/>
  <c r="S505" i="3"/>
  <c r="S845" i="3"/>
  <c r="S927" i="3"/>
  <c r="S374" i="3"/>
  <c r="S668" i="3"/>
  <c r="S828" i="3"/>
  <c r="S599" i="3"/>
  <c r="S791" i="3"/>
  <c r="S1054" i="3"/>
  <c r="S1572" i="3"/>
  <c r="S1724" i="3"/>
  <c r="S1905" i="3"/>
  <c r="S2001" i="3"/>
  <c r="S2262" i="3"/>
  <c r="S2524" i="3"/>
  <c r="S2352" i="3"/>
  <c r="S2164" i="3"/>
  <c r="S2347" i="3"/>
  <c r="S2379" i="3"/>
  <c r="S2426" i="3"/>
  <c r="S2490" i="3"/>
  <c r="S2774" i="3"/>
  <c r="S2812" i="3"/>
  <c r="S3064" i="3"/>
  <c r="S2869" i="3"/>
  <c r="S2933" i="3"/>
  <c r="S2795" i="3"/>
  <c r="S2827" i="3"/>
  <c r="S3402" i="3"/>
  <c r="S3393" i="3"/>
  <c r="S3428" i="3"/>
  <c r="S256" i="3"/>
  <c r="S31" i="3"/>
  <c r="S546" i="3"/>
  <c r="S852" i="3"/>
  <c r="S1092" i="3"/>
  <c r="S1506" i="3"/>
  <c r="S2079" i="3"/>
  <c r="S2038" i="3"/>
  <c r="S2221" i="3"/>
  <c r="S35" i="3"/>
  <c r="S2004" i="3"/>
  <c r="S1215" i="3"/>
  <c r="S1343" i="3"/>
  <c r="S634" i="3"/>
  <c r="S537" i="3"/>
  <c r="S825" i="3"/>
  <c r="S403" i="3"/>
  <c r="S661" i="3"/>
  <c r="S649" i="3"/>
  <c r="S142" i="3"/>
  <c r="S608" i="3"/>
  <c r="S672" i="3"/>
  <c r="S704" i="3"/>
  <c r="S768" i="3"/>
  <c r="S995" i="3"/>
  <c r="S1018" i="3"/>
  <c r="S635" i="3"/>
  <c r="S1028" i="3"/>
  <c r="S1160" i="3"/>
  <c r="S1585" i="3"/>
  <c r="S1177" i="3"/>
  <c r="S1280" i="3"/>
  <c r="S1632" i="3"/>
  <c r="S2095" i="3"/>
  <c r="S2202" i="3"/>
  <c r="S2266" i="3"/>
  <c r="S2298" i="3"/>
  <c r="S2332" i="3"/>
  <c r="S2504" i="3"/>
  <c r="S2556" i="3"/>
  <c r="S2326" i="3"/>
  <c r="S2577" i="3"/>
  <c r="S2655" i="3"/>
  <c r="S2616" i="3"/>
  <c r="S2735" i="3"/>
  <c r="S2810" i="3"/>
  <c r="S2905" i="3"/>
  <c r="S3101" i="3"/>
  <c r="S2831" i="3"/>
  <c r="S3077" i="3"/>
  <c r="S3120" i="3"/>
  <c r="S3167" i="3"/>
  <c r="S3307" i="3"/>
  <c r="S3373" i="3"/>
  <c r="S20" i="3"/>
  <c r="S430" i="3"/>
  <c r="S1817" i="3"/>
  <c r="S2105" i="3"/>
  <c r="S2317" i="3"/>
  <c r="S1387" i="3"/>
  <c r="S1231" i="3"/>
  <c r="S2537" i="3"/>
  <c r="S288" i="3"/>
  <c r="S107" i="3"/>
  <c r="S270" i="3"/>
  <c r="S429" i="3"/>
  <c r="S693" i="3"/>
  <c r="S327" i="3"/>
  <c r="S753" i="3"/>
  <c r="S708" i="3"/>
  <c r="S740" i="3"/>
  <c r="S948" i="3"/>
  <c r="S1078" i="3"/>
  <c r="S1206" i="3"/>
  <c r="S1270" i="3"/>
  <c r="S1302" i="3"/>
  <c r="S2099" i="3"/>
  <c r="S1913" i="3"/>
  <c r="S2302" i="3"/>
  <c r="S2536" i="3"/>
  <c r="S2304" i="3"/>
  <c r="S2419" i="3"/>
  <c r="S2547" i="3"/>
  <c r="S2498" i="3"/>
  <c r="S2583" i="3"/>
  <c r="S2846" i="3"/>
  <c r="S3087" i="3"/>
  <c r="S3097" i="3"/>
  <c r="S3325" i="3"/>
  <c r="S3468" i="3"/>
  <c r="S3500" i="3"/>
  <c r="S3441" i="3"/>
  <c r="S3473" i="3"/>
  <c r="S3505" i="3"/>
  <c r="S330" i="3"/>
</calcChain>
</file>

<file path=xl/sharedStrings.xml><?xml version="1.0" encoding="utf-8"?>
<sst xmlns="http://schemas.openxmlformats.org/spreadsheetml/2006/main" count="5391" uniqueCount="3594">
  <si>
    <t>student</t>
  </si>
  <si>
    <t>use</t>
  </si>
  <si>
    <t>learning</t>
  </si>
  <si>
    <t>study</t>
  </si>
  <si>
    <t>learn</t>
  </si>
  <si>
    <t>design</t>
  </si>
  <si>
    <t>teacher</t>
  </si>
  <si>
    <t>course</t>
  </si>
  <si>
    <t>result</t>
  </si>
  <si>
    <t>engineering</t>
  </si>
  <si>
    <t>technology</t>
  </si>
  <si>
    <t>research</t>
  </si>
  <si>
    <t>model</t>
  </si>
  <si>
    <t>system</t>
  </si>
  <si>
    <t>education</t>
  </si>
  <si>
    <t>online</t>
  </si>
  <si>
    <t>group</t>
  </si>
  <si>
    <t>based</t>
  </si>
  <si>
    <t>analysis</t>
  </si>
  <si>
    <t>test</t>
  </si>
  <si>
    <t>school</t>
  </si>
  <si>
    <t>paper</t>
  </si>
  <si>
    <t>method</t>
  </si>
  <si>
    <t>high</t>
  </si>
  <si>
    <t>data</t>
  </si>
  <si>
    <t>knowledge</t>
  </si>
  <si>
    <t>approach</t>
  </si>
  <si>
    <t>computer</t>
  </si>
  <si>
    <t>two</t>
  </si>
  <si>
    <t>science</t>
  </si>
  <si>
    <t>provide</t>
  </si>
  <si>
    <t>effect</t>
  </si>
  <si>
    <t>tool</t>
  </si>
  <si>
    <t>present</t>
  </si>
  <si>
    <t>support</t>
  </si>
  <si>
    <t>level</t>
  </si>
  <si>
    <t>environment</t>
  </si>
  <si>
    <t>develop</t>
  </si>
  <si>
    <t>educational</t>
  </si>
  <si>
    <t>teach</t>
  </si>
  <si>
    <t>development</t>
  </si>
  <si>
    <t>also</t>
  </si>
  <si>
    <t>show</t>
  </si>
  <si>
    <t>problem</t>
  </si>
  <si>
    <t>process</t>
  </si>
  <si>
    <t>experience</t>
  </si>
  <si>
    <t>self</t>
  </si>
  <si>
    <t>university</t>
  </si>
  <si>
    <t>base</t>
  </si>
  <si>
    <t>factor</t>
  </si>
  <si>
    <t>activity</t>
  </si>
  <si>
    <t>control</t>
  </si>
  <si>
    <t>learner</t>
  </si>
  <si>
    <t>teaching</t>
  </si>
  <si>
    <t>practice</t>
  </si>
  <si>
    <t>different</t>
  </si>
  <si>
    <t>program</t>
  </si>
  <si>
    <t>assessment</t>
  </si>
  <si>
    <t>one</t>
  </si>
  <si>
    <t>performance</t>
  </si>
  <si>
    <t>item</t>
  </si>
  <si>
    <t>skill</t>
  </si>
  <si>
    <t>three</t>
  </si>
  <si>
    <t>social</t>
  </si>
  <si>
    <t>examine</t>
  </si>
  <si>
    <t>concept</t>
  </si>
  <si>
    <t>finding</t>
  </si>
  <si>
    <t>project</t>
  </si>
  <si>
    <t>work</t>
  </si>
  <si>
    <t>information</t>
  </si>
  <si>
    <t>article</t>
  </si>
  <si>
    <t>classroom</t>
  </si>
  <si>
    <t>new</t>
  </si>
  <si>
    <t>well</t>
  </si>
  <si>
    <t>year</t>
  </si>
  <si>
    <t>time</t>
  </si>
  <si>
    <t>find</t>
  </si>
  <si>
    <t>strategy</t>
  </si>
  <si>
    <t>cognitive</t>
  </si>
  <si>
    <t>include</t>
  </si>
  <si>
    <t>web</t>
  </si>
  <si>
    <t>score</t>
  </si>
  <si>
    <t>indicate</t>
  </si>
  <si>
    <t>investigate</t>
  </si>
  <si>
    <t>propose</t>
  </si>
  <si>
    <t>content</t>
  </si>
  <si>
    <t>theory</t>
  </si>
  <si>
    <t>software</t>
  </si>
  <si>
    <t>difference</t>
  </si>
  <si>
    <t>significant</t>
  </si>
  <si>
    <t>digital</t>
  </si>
  <si>
    <t>purpose</t>
  </si>
  <si>
    <t>measure</t>
  </si>
  <si>
    <t>undergraduate</t>
  </si>
  <si>
    <t>discuss</t>
  </si>
  <si>
    <t>application</t>
  </si>
  <si>
    <t>participant</t>
  </si>
  <si>
    <t>context</t>
  </si>
  <si>
    <t>case</t>
  </si>
  <si>
    <t>instructional</t>
  </si>
  <si>
    <t>improve</t>
  </si>
  <si>
    <t>suggest</t>
  </si>
  <si>
    <t>interaction</t>
  </si>
  <si>
    <t>feedback</t>
  </si>
  <si>
    <t>class</t>
  </si>
  <si>
    <t>academic</t>
  </si>
  <si>
    <t>describe</t>
  </si>
  <si>
    <t>however</t>
  </si>
  <si>
    <t>need</t>
  </si>
  <si>
    <t>scale</t>
  </si>
  <si>
    <t>change</t>
  </si>
  <si>
    <t>impact</t>
  </si>
  <si>
    <t>simulation</t>
  </si>
  <si>
    <t>task</t>
  </si>
  <si>
    <t>first</t>
  </si>
  <si>
    <t>focus</t>
  </si>
  <si>
    <t>evaluation</t>
  </si>
  <si>
    <t>explore</t>
  </si>
  <si>
    <t>experimental</t>
  </si>
  <si>
    <t>survey</t>
  </si>
  <si>
    <t>understanding</t>
  </si>
  <si>
    <t>framework</t>
  </si>
  <si>
    <t>pre</t>
  </si>
  <si>
    <t>compare</t>
  </si>
  <si>
    <t>perception</t>
  </si>
  <si>
    <t>question</t>
  </si>
  <si>
    <t>report</t>
  </si>
  <si>
    <t>increase</t>
  </si>
  <si>
    <t>role</t>
  </si>
  <si>
    <t>make</t>
  </si>
  <si>
    <t>laboratory</t>
  </si>
  <si>
    <t>identify</t>
  </si>
  <si>
    <t>communication</t>
  </si>
  <si>
    <t>influence</t>
  </si>
  <si>
    <t>response</t>
  </si>
  <si>
    <t>outcome</t>
  </si>
  <si>
    <t>attitude</t>
  </si>
  <si>
    <t>evaluate</t>
  </si>
  <si>
    <t>may</t>
  </si>
  <si>
    <t>help</t>
  </si>
  <si>
    <t>apply</t>
  </si>
  <si>
    <t>discussion</t>
  </si>
  <si>
    <t>important</t>
  </si>
  <si>
    <t>experiment</t>
  </si>
  <si>
    <t>achievement</t>
  </si>
  <si>
    <t>type</t>
  </si>
  <si>
    <t>conduct</t>
  </si>
  <si>
    <t>structure</t>
  </si>
  <si>
    <t>instruction</t>
  </si>
  <si>
    <t>aim</t>
  </si>
  <si>
    <t>within</t>
  </si>
  <si>
    <t>relationship</t>
  </si>
  <si>
    <t>power</t>
  </si>
  <si>
    <t>service</t>
  </si>
  <si>
    <t>way</t>
  </si>
  <si>
    <t>among</t>
  </si>
  <si>
    <t>motivation</t>
  </si>
  <si>
    <t>professional</t>
  </si>
  <si>
    <t>pedagogical</t>
  </si>
  <si>
    <t>implementation</t>
  </si>
  <si>
    <t>low</t>
  </si>
  <si>
    <t>field</t>
  </si>
  <si>
    <t>ability</t>
  </si>
  <si>
    <t>user</t>
  </si>
  <si>
    <t>four</t>
  </si>
  <si>
    <t>sample</t>
  </si>
  <si>
    <t>relate</t>
  </si>
  <si>
    <t>curriculum</t>
  </si>
  <si>
    <t>reveal</t>
  </si>
  <si>
    <t>community</t>
  </si>
  <si>
    <t>effective</t>
  </si>
  <si>
    <t>implication</t>
  </si>
  <si>
    <t>order</t>
  </si>
  <si>
    <t>individual</t>
  </si>
  <si>
    <t>efficacy</t>
  </si>
  <si>
    <t>condition</t>
  </si>
  <si>
    <t>language</t>
  </si>
  <si>
    <t>peer</t>
  </si>
  <si>
    <t>issue</t>
  </si>
  <si>
    <t>view</t>
  </si>
  <si>
    <t>number</t>
  </si>
  <si>
    <t>positive</t>
  </si>
  <si>
    <t>grade</t>
  </si>
  <si>
    <t>enhance</t>
  </si>
  <si>
    <t>understand</t>
  </si>
  <si>
    <t>variable</t>
  </si>
  <si>
    <t>effectiveness</t>
  </si>
  <si>
    <t>network</t>
  </si>
  <si>
    <t>quality</t>
  </si>
  <si>
    <t>give</t>
  </si>
  <si>
    <t>assess</t>
  </si>
  <si>
    <t>game</t>
  </si>
  <si>
    <t>term</t>
  </si>
  <si>
    <t>author</t>
  </si>
  <si>
    <t>current</t>
  </si>
  <si>
    <t>multiple</t>
  </si>
  <si>
    <t>good</t>
  </si>
  <si>
    <t>future</t>
  </si>
  <si>
    <t>many</t>
  </si>
  <si>
    <t>interview</t>
  </si>
  <si>
    <t>traditional</t>
  </si>
  <si>
    <t>real</t>
  </si>
  <si>
    <t>significantly</t>
  </si>
  <si>
    <t>implement</t>
  </si>
  <si>
    <t>value</t>
  </si>
  <si>
    <t>faculty</t>
  </si>
  <si>
    <t>take</t>
  </si>
  <si>
    <t>demonstrate</t>
  </si>
  <si>
    <t>face</t>
  </si>
  <si>
    <t>integration</t>
  </si>
  <si>
    <t>set</t>
  </si>
  <si>
    <t>integrate</t>
  </si>
  <si>
    <t>goal</t>
  </si>
  <si>
    <t>material</t>
  </si>
  <si>
    <t>interactive</t>
  </si>
  <si>
    <t>large</t>
  </si>
  <si>
    <t>challenge</t>
  </si>
  <si>
    <t>training</t>
  </si>
  <si>
    <t>review</t>
  </si>
  <si>
    <t>internet</t>
  </si>
  <si>
    <t>across</t>
  </si>
  <si>
    <t>consider</t>
  </si>
  <si>
    <t>subject</t>
  </si>
  <si>
    <t>involve</t>
  </si>
  <si>
    <t>form</t>
  </si>
  <si>
    <t>create</t>
  </si>
  <si>
    <t>practical</t>
  </si>
  <si>
    <t>virtual</t>
  </si>
  <si>
    <t>construct</t>
  </si>
  <si>
    <t>mathematics</t>
  </si>
  <si>
    <t>potential</t>
  </si>
  <si>
    <t>determine</t>
  </si>
  <si>
    <t>questionnaire</t>
  </si>
  <si>
    <t>technique</t>
  </si>
  <si>
    <t>interest</t>
  </si>
  <si>
    <t>college</t>
  </si>
  <si>
    <t>engagement</t>
  </si>
  <si>
    <t>specific</t>
  </si>
  <si>
    <t>post</t>
  </si>
  <si>
    <t>open</t>
  </si>
  <si>
    <t>inquiry</t>
  </si>
  <si>
    <t>perceive</t>
  </si>
  <si>
    <t>video</t>
  </si>
  <si>
    <t>collect</t>
  </si>
  <si>
    <t>belief</t>
  </si>
  <si>
    <t>resource</t>
  </si>
  <si>
    <t>regard</t>
  </si>
  <si>
    <t>various</t>
  </si>
  <si>
    <t>perform</t>
  </si>
  <si>
    <t>instrument</t>
  </si>
  <si>
    <t>solution</t>
  </si>
  <si>
    <t>part</t>
  </si>
  <si>
    <t>require</t>
  </si>
  <si>
    <t>second</t>
  </si>
  <si>
    <t>management</t>
  </si>
  <si>
    <t>example</t>
  </si>
  <si>
    <t>mean</t>
  </si>
  <si>
    <t>allow</t>
  </si>
  <si>
    <t>affect</t>
  </si>
  <si>
    <t>offer</t>
  </si>
  <si>
    <t>obtain</t>
  </si>
  <si>
    <t>could</t>
  </si>
  <si>
    <t>satisfaction</t>
  </si>
  <si>
    <t>perspective</t>
  </si>
  <si>
    <t>solve</t>
  </si>
  <si>
    <t>participate</t>
  </si>
  <si>
    <t>critical</t>
  </si>
  <si>
    <t>graduate</t>
  </si>
  <si>
    <t>conceptual</t>
  </si>
  <si>
    <t>researcher</t>
  </si>
  <si>
    <t>aspect</t>
  </si>
  <si>
    <t>evidence</t>
  </si>
  <si>
    <t>area</t>
  </si>
  <si>
    <t>function</t>
  </si>
  <si>
    <t>topic</t>
  </si>
  <si>
    <t>several</t>
  </si>
  <si>
    <t>gain</t>
  </si>
  <si>
    <t>text</t>
  </si>
  <si>
    <t>collaborative</t>
  </si>
  <si>
    <t>team</t>
  </si>
  <si>
    <t>general</t>
  </si>
  <si>
    <t>to</t>
  </si>
  <si>
    <t>state</t>
  </si>
  <si>
    <t>engage</t>
  </si>
  <si>
    <t>source</t>
  </si>
  <si>
    <t>address</t>
  </si>
  <si>
    <t>whether</t>
  </si>
  <si>
    <t>methodology</t>
  </si>
  <si>
    <t>theoretical</t>
  </si>
  <si>
    <t>component</t>
  </si>
  <si>
    <t>literature</t>
  </si>
  <si>
    <t>write</t>
  </si>
  <si>
    <t>validity</t>
  </si>
  <si>
    <t>pattern</t>
  </si>
  <si>
    <t>complex</t>
  </si>
  <si>
    <t>introduce</t>
  </si>
  <si>
    <t>play</t>
  </si>
  <si>
    <t>facilitate</t>
  </si>
  <si>
    <t>reliability</t>
  </si>
  <si>
    <t>style</t>
  </si>
  <si>
    <t>device</t>
  </si>
  <si>
    <t>addition</t>
  </si>
  <si>
    <t>characteristic</t>
  </si>
  <si>
    <t>become</t>
  </si>
  <si>
    <t>major</t>
  </si>
  <si>
    <t>size</t>
  </si>
  <si>
    <t>feature</t>
  </si>
  <si>
    <t>solving</t>
  </si>
  <si>
    <t>primary</t>
  </si>
  <si>
    <t>benefit</t>
  </si>
  <si>
    <t>secondary</t>
  </si>
  <si>
    <t>ict</t>
  </si>
  <si>
    <t>thinking</t>
  </si>
  <si>
    <t>complete</t>
  </si>
  <si>
    <t>setting</t>
  </si>
  <si>
    <t>procedure</t>
  </si>
  <si>
    <t>non</t>
  </si>
  <si>
    <t>point</t>
  </si>
  <si>
    <t>medium</t>
  </si>
  <si>
    <t>related</t>
  </si>
  <si>
    <t>prior</t>
  </si>
  <si>
    <t>on</t>
  </si>
  <si>
    <t>success</t>
  </si>
  <si>
    <t>participation</t>
  </si>
  <si>
    <t>promote</t>
  </si>
  <si>
    <t>opportunity</t>
  </si>
  <si>
    <t>degree</t>
  </si>
  <si>
    <t>concern</t>
  </si>
  <si>
    <t>educator</t>
  </si>
  <si>
    <t>world</t>
  </si>
  <si>
    <t>overall</t>
  </si>
  <si>
    <t>predict</t>
  </si>
  <si>
    <t>main</t>
  </si>
  <si>
    <t>element</t>
  </si>
  <si>
    <t>map</t>
  </si>
  <si>
    <t>explain</t>
  </si>
  <si>
    <t>small</t>
  </si>
  <si>
    <t>correlation</t>
  </si>
  <si>
    <t>follow</t>
  </si>
  <si>
    <t>although</t>
  </si>
  <si>
    <t>institution</t>
  </si>
  <si>
    <t>rate</t>
  </si>
  <si>
    <t>domain</t>
  </si>
  <si>
    <t>lead</t>
  </si>
  <si>
    <t>right</t>
  </si>
  <si>
    <t>five</t>
  </si>
  <si>
    <t>exist</t>
  </si>
  <si>
    <t>particular</t>
  </si>
  <si>
    <t>associate</t>
  </si>
  <si>
    <t>employ</t>
  </si>
  <si>
    <t>comparison</t>
  </si>
  <si>
    <t>lesson</t>
  </si>
  <si>
    <t>improvement</t>
  </si>
  <si>
    <t>often</t>
  </si>
  <si>
    <t>key</t>
  </si>
  <si>
    <t>representation</t>
  </si>
  <si>
    <t>achieve</t>
  </si>
  <si>
    <t>elementary</t>
  </si>
  <si>
    <t>lecture</t>
  </si>
  <si>
    <t>background</t>
  </si>
  <si>
    <t>basic</t>
  </si>
  <si>
    <t>intervention</t>
  </si>
  <si>
    <t>decision</t>
  </si>
  <si>
    <t>conclusion</t>
  </si>
  <si>
    <t>reflection</t>
  </si>
  <si>
    <t>technical</t>
  </si>
  <si>
    <t>previous</t>
  </si>
  <si>
    <t>principle</t>
  </si>
  <si>
    <t>in</t>
  </si>
  <si>
    <t>physical</t>
  </si>
  <si>
    <t>great</t>
  </si>
  <si>
    <t>receive</t>
  </si>
  <si>
    <t>difficulty</t>
  </si>
  <si>
    <t>contribute</t>
  </si>
  <si>
    <t>reading</t>
  </si>
  <si>
    <t>enable</t>
  </si>
  <si>
    <t>load</t>
  </si>
  <si>
    <t>guide</t>
  </si>
  <si>
    <t>observation</t>
  </si>
  <si>
    <t>without</t>
  </si>
  <si>
    <t>dimension</t>
  </si>
  <si>
    <t>effort</t>
  </si>
  <si>
    <t>idea</t>
  </si>
  <si>
    <t>age</t>
  </si>
  <si>
    <t>seek</t>
  </si>
  <si>
    <t>active</t>
  </si>
  <si>
    <t>useful</t>
  </si>
  <si>
    <t>nature</t>
  </si>
  <si>
    <t>phase</t>
  </si>
  <si>
    <t>structural</t>
  </si>
  <si>
    <t>importance</t>
  </si>
  <si>
    <t>carry</t>
  </si>
  <si>
    <t>less</t>
  </si>
  <si>
    <t>dynamic</t>
  </si>
  <si>
    <t>quantitative</t>
  </si>
  <si>
    <t>adopt</t>
  </si>
  <si>
    <t>personal</t>
  </si>
  <si>
    <t>usage</t>
  </si>
  <si>
    <t>consist</t>
  </si>
  <si>
    <t>lack</t>
  </si>
  <si>
    <t>possible</t>
  </si>
  <si>
    <t>attention</t>
  </si>
  <si>
    <t>total</t>
  </si>
  <si>
    <t>exercise</t>
  </si>
  <si>
    <t>life</t>
  </si>
  <si>
    <t>line</t>
  </si>
  <si>
    <t>select</t>
  </si>
  <si>
    <t>mode</t>
  </si>
  <si>
    <t>mixed</t>
  </si>
  <si>
    <t>objective</t>
  </si>
  <si>
    <t>share</t>
  </si>
  <si>
    <t>able</t>
  </si>
  <si>
    <t>alternative</t>
  </si>
  <si>
    <t>fit</t>
  </si>
  <si>
    <t>common</t>
  </si>
  <si>
    <t>space</t>
  </si>
  <si>
    <t>distance</t>
  </si>
  <si>
    <t>accord</t>
  </si>
  <si>
    <t>would</t>
  </si>
  <si>
    <t>early</t>
  </si>
  <si>
    <t>competence</t>
  </si>
  <si>
    <t>observe</t>
  </si>
  <si>
    <t>therefore</t>
  </si>
  <si>
    <t>innovation</t>
  </si>
  <si>
    <t>investigation</t>
  </si>
  <si>
    <t>via</t>
  </si>
  <si>
    <t>build</t>
  </si>
  <si>
    <t>range</t>
  </si>
  <si>
    <t>conclude</t>
  </si>
  <si>
    <t>end</t>
  </si>
  <si>
    <t>thus</t>
  </si>
  <si>
    <t>answer</t>
  </si>
  <si>
    <t>member</t>
  </si>
  <si>
    <t>incorporate</t>
  </si>
  <si>
    <t>relation</t>
  </si>
  <si>
    <t>emerge</t>
  </si>
  <si>
    <t>successful</t>
  </si>
  <si>
    <t>finally</t>
  </si>
  <si>
    <t>adaptive</t>
  </si>
  <si>
    <t>draw</t>
  </si>
  <si>
    <t>presentation</t>
  </si>
  <si>
    <t>available</t>
  </si>
  <si>
    <t>processing</t>
  </si>
  <si>
    <t>step</t>
  </si>
  <si>
    <t>illustrate</t>
  </si>
  <si>
    <t>read</t>
  </si>
  <si>
    <t>six</t>
  </si>
  <si>
    <t>statistical</t>
  </si>
  <si>
    <t>far</t>
  </si>
  <si>
    <t>call</t>
  </si>
  <si>
    <t>analyze</t>
  </si>
  <si>
    <t>discipline</t>
  </si>
  <si>
    <t>appropriate</t>
  </si>
  <si>
    <t>stage</t>
  </si>
  <si>
    <t>simple</t>
  </si>
  <si>
    <t>similar</t>
  </si>
  <si>
    <t>generate</t>
  </si>
  <si>
    <t>transfer</t>
  </si>
  <si>
    <t>choice</t>
  </si>
  <si>
    <t>especially</t>
  </si>
  <si>
    <t>relevant</t>
  </si>
  <si>
    <t>category</t>
  </si>
  <si>
    <t>final</t>
  </si>
  <si>
    <t>frequency</t>
  </si>
  <si>
    <t>cultural</t>
  </si>
  <si>
    <t>acceptance</t>
  </si>
  <si>
    <t>instructor</t>
  </si>
  <si>
    <t>furthermore</t>
  </si>
  <si>
    <t>career</t>
  </si>
  <si>
    <t>establish</t>
  </si>
  <si>
    <t>linear</t>
  </si>
  <si>
    <t>recent</t>
  </si>
  <si>
    <t>recommendation</t>
  </si>
  <si>
    <t>construction</t>
  </si>
  <si>
    <t>tutor</t>
  </si>
  <si>
    <t>distribution</t>
  </si>
  <si>
    <t>initial</t>
  </si>
  <si>
    <t>specifically</t>
  </si>
  <si>
    <t>visual</t>
  </si>
  <si>
    <t>moreover</t>
  </si>
  <si>
    <t>assign</t>
  </si>
  <si>
    <t>direct</t>
  </si>
  <si>
    <t>session</t>
  </si>
  <si>
    <t>oriented</t>
  </si>
  <si>
    <t>awareness</t>
  </si>
  <si>
    <t>human</t>
  </si>
  <si>
    <t>little</t>
  </si>
  <si>
    <t>publish</t>
  </si>
  <si>
    <t>structured</t>
  </si>
  <si>
    <t>highlight</t>
  </si>
  <si>
    <t>combine</t>
  </si>
  <si>
    <t>single</t>
  </si>
  <si>
    <t>expert</t>
  </si>
  <si>
    <t>represent</t>
  </si>
  <si>
    <t>rather</t>
  </si>
  <si>
    <t>situation</t>
  </si>
  <si>
    <t>perceived</t>
  </si>
  <si>
    <t>account</t>
  </si>
  <si>
    <t>designer</t>
  </si>
  <si>
    <t>and</t>
  </si>
  <si>
    <t>assignment</t>
  </si>
  <si>
    <t>search</t>
  </si>
  <si>
    <t>even</t>
  </si>
  <si>
    <t>encourage</t>
  </si>
  <si>
    <t>know</t>
  </si>
  <si>
    <t>long</t>
  </si>
  <si>
    <t>country</t>
  </si>
  <si>
    <t>think</t>
  </si>
  <si>
    <t>multi</t>
  </si>
  <si>
    <t>competency</t>
  </si>
  <si>
    <t>confidence</t>
  </si>
  <si>
    <t>reason</t>
  </si>
  <si>
    <t>produce</t>
  </si>
  <si>
    <t>insight</t>
  </si>
  <si>
    <t>adoption</t>
  </si>
  <si>
    <t>advanced</t>
  </si>
  <si>
    <t>reflect</t>
  </si>
  <si>
    <t>version</t>
  </si>
  <si>
    <t>statistically</t>
  </si>
  <si>
    <t>reduce</t>
  </si>
  <si>
    <t>cross</t>
  </si>
  <si>
    <t>journal</t>
  </si>
  <si>
    <t>place</t>
  </si>
  <si>
    <t>plan</t>
  </si>
  <si>
    <t>usefulness</t>
  </si>
  <si>
    <t>young</t>
  </si>
  <si>
    <t>gap</t>
  </si>
  <si>
    <t>motivate</t>
  </si>
  <si>
    <t>differential</t>
  </si>
  <si>
    <t>either</t>
  </si>
  <si>
    <t>average</t>
  </si>
  <si>
    <t>regulation</t>
  </si>
  <si>
    <t>innovative</t>
  </si>
  <si>
    <t>due</t>
  </si>
  <si>
    <t>particularly</t>
  </si>
  <si>
    <t>define</t>
  </si>
  <si>
    <t>strong</t>
  </si>
  <si>
    <t>advantage</t>
  </si>
  <si>
    <t>since</t>
  </si>
  <si>
    <t>week</t>
  </si>
  <si>
    <t>link</t>
  </si>
  <si>
    <t>negative</t>
  </si>
  <si>
    <t>like</t>
  </si>
  <si>
    <t>detail</t>
  </si>
  <si>
    <t>yet</t>
  </si>
  <si>
    <t>national</t>
  </si>
  <si>
    <t>stem</t>
  </si>
  <si>
    <t>scenario</t>
  </si>
  <si>
    <t>extend</t>
  </si>
  <si>
    <t>might</t>
  </si>
  <si>
    <t>meet</t>
  </si>
  <si>
    <t>contribution</t>
  </si>
  <si>
    <t>acquisition</t>
  </si>
  <si>
    <t>ask</t>
  </si>
  <si>
    <t>effectively</t>
  </si>
  <si>
    <t>examination</t>
  </si>
  <si>
    <t>best</t>
  </si>
  <si>
    <t>middle</t>
  </si>
  <si>
    <t>preference</t>
  </si>
  <si>
    <t>unit</t>
  </si>
  <si>
    <t>independent</t>
  </si>
  <si>
    <t>assist</t>
  </si>
  <si>
    <t>acquire</t>
  </si>
  <si>
    <t>classification</t>
  </si>
  <si>
    <t>selection</t>
  </si>
  <si>
    <t>administer</t>
  </si>
  <si>
    <t>requirement</t>
  </si>
  <si>
    <t>demand</t>
  </si>
  <si>
    <t>special</t>
  </si>
  <si>
    <t>introduction</t>
  </si>
  <si>
    <t>variety</t>
  </si>
  <si>
    <t>extent</t>
  </si>
  <si>
    <t>compute</t>
  </si>
  <si>
    <t>see</t>
  </si>
  <si>
    <t>much</t>
  </si>
  <si>
    <t>phenomenon</t>
  </si>
  <si>
    <t>statistic</t>
  </si>
  <si>
    <t>generation</t>
  </si>
  <si>
    <t>international</t>
  </si>
  <si>
    <t>short</t>
  </si>
  <si>
    <t>fundamental</t>
  </si>
  <si>
    <t>sense</t>
  </si>
  <si>
    <t>formative</t>
  </si>
  <si>
    <t>growth</t>
  </si>
  <si>
    <t>systematic</t>
  </si>
  <si>
    <t>third</t>
  </si>
  <si>
    <t>explanation</t>
  </si>
  <si>
    <t>word</t>
  </si>
  <si>
    <t>appear</t>
  </si>
  <si>
    <t>easy</t>
  </si>
  <si>
    <t>policy</t>
  </si>
  <si>
    <t>additional</t>
  </si>
  <si>
    <t>exam</t>
  </si>
  <si>
    <t>necessary</t>
  </si>
  <si>
    <t>must</t>
  </si>
  <si>
    <t>inform</t>
  </si>
  <si>
    <t>series</t>
  </si>
  <si>
    <t>limitation</t>
  </si>
  <si>
    <t>people</t>
  </si>
  <si>
    <t>action</t>
  </si>
  <si>
    <t>argue</t>
  </si>
  <si>
    <t>embed</t>
  </si>
  <si>
    <t>suggestion</t>
  </si>
  <si>
    <t>description</t>
  </si>
  <si>
    <t>likely</t>
  </si>
  <si>
    <t>others</t>
  </si>
  <si>
    <t>train</t>
  </si>
  <si>
    <t>section</t>
  </si>
  <si>
    <t>upon</t>
  </si>
  <si>
    <t>indicator</t>
  </si>
  <si>
    <t>path</t>
  </si>
  <si>
    <t>derive</t>
  </si>
  <si>
    <t>orientation</t>
  </si>
  <si>
    <t>meaningful</t>
  </si>
  <si>
    <t>building</t>
  </si>
  <si>
    <t>enrol</t>
  </si>
  <si>
    <t>widely</t>
  </si>
  <si>
    <t>generally</t>
  </si>
  <si>
    <t>confirm</t>
  </si>
  <si>
    <t>capability</t>
  </si>
  <si>
    <t>progress</t>
  </si>
  <si>
    <t>continue</t>
  </si>
  <si>
    <t>period</t>
  </si>
  <si>
    <t>difficult</t>
  </si>
  <si>
    <t>cluster</t>
  </si>
  <si>
    <t>validate</t>
  </si>
  <si>
    <t>adapt</t>
  </si>
  <si>
    <t>light</t>
  </si>
  <si>
    <t>retention</t>
  </si>
  <si>
    <t>essential</t>
  </si>
  <si>
    <t>divide</t>
  </si>
  <si>
    <t>planning</t>
  </si>
  <si>
    <t>drive</t>
  </si>
  <si>
    <t>assumption</t>
  </si>
  <si>
    <t>highly</t>
  </si>
  <si>
    <t>reality</t>
  </si>
  <si>
    <t>consideration</t>
  </si>
  <si>
    <t>basis</t>
  </si>
  <si>
    <t>serve</t>
  </si>
  <si>
    <t>core</t>
  </si>
  <si>
    <t>direction</t>
  </si>
  <si>
    <t>still</t>
  </si>
  <si>
    <t>choose</t>
  </si>
  <si>
    <t>expectation</t>
  </si>
  <si>
    <t>vary</t>
  </si>
  <si>
    <t>operation</t>
  </si>
  <si>
    <t>document</t>
  </si>
  <si>
    <t>attempt</t>
  </si>
  <si>
    <t>record</t>
  </si>
  <si>
    <t>additionally</t>
  </si>
  <si>
    <t>increasingly</t>
  </si>
  <si>
    <t>seem</t>
  </si>
  <si>
    <t>randomly</t>
  </si>
  <si>
    <t>delivery</t>
  </si>
  <si>
    <t>integrated</t>
  </si>
  <si>
    <t>profile</t>
  </si>
  <si>
    <t>aid</t>
  </si>
  <si>
    <t>combination</t>
  </si>
  <si>
    <t>expect</t>
  </si>
  <si>
    <t>despite</t>
  </si>
  <si>
    <t>actual</t>
  </si>
  <si>
    <t>tend</t>
  </si>
  <si>
    <t>past</t>
  </si>
  <si>
    <t>reference</t>
  </si>
  <si>
    <t>deep</t>
  </si>
  <si>
    <t>together</t>
  </si>
  <si>
    <t>eight</t>
  </si>
  <si>
    <t>theme</t>
  </si>
  <si>
    <t>motivational</t>
  </si>
  <si>
    <t>inventory</t>
  </si>
  <si>
    <t>kind</t>
  </si>
  <si>
    <t>successfully</t>
  </si>
  <si>
    <t>home</t>
  </si>
  <si>
    <t>collection</t>
  </si>
  <si>
    <t>seven</t>
  </si>
  <si>
    <t>ended</t>
  </si>
  <si>
    <t>chinese</t>
  </si>
  <si>
    <t>note</t>
  </si>
  <si>
    <t>master</t>
  </si>
  <si>
    <t>advance</t>
  </si>
  <si>
    <t>public</t>
  </si>
  <si>
    <t>grow</t>
  </si>
  <si>
    <t>limit</t>
  </si>
  <si>
    <t>wide</t>
  </si>
  <si>
    <t>recommend</t>
  </si>
  <si>
    <t>global</t>
  </si>
  <si>
    <t>guidance</t>
  </si>
  <si>
    <t>complexity</t>
  </si>
  <si>
    <t>hold</t>
  </si>
  <si>
    <t>cover</t>
  </si>
  <si>
    <t>interact</t>
  </si>
  <si>
    <t>target</t>
  </si>
  <si>
    <t>relatively</t>
  </si>
  <si>
    <t>certain</t>
  </si>
  <si>
    <t>trend</t>
  </si>
  <si>
    <t>occur</t>
  </si>
  <si>
    <t>full</t>
  </si>
  <si>
    <t>display</t>
  </si>
  <si>
    <t>whereas</t>
  </si>
  <si>
    <t>modern</t>
  </si>
  <si>
    <t>along</t>
  </si>
  <si>
    <t>contain</t>
  </si>
  <si>
    <t>versus</t>
  </si>
  <si>
    <t>consistent</t>
  </si>
  <si>
    <t>easily</t>
  </si>
  <si>
    <t>connection</t>
  </si>
  <si>
    <t>comprehensive</t>
  </si>
  <si>
    <t>internal</t>
  </si>
  <si>
    <t>guideline</t>
  </si>
  <si>
    <t>popular</t>
  </si>
  <si>
    <t>limited</t>
  </si>
  <si>
    <t>century</t>
  </si>
  <si>
    <t>sequence</t>
  </si>
  <si>
    <t>parallel</t>
  </si>
  <si>
    <t>manage</t>
  </si>
  <si>
    <t>contrast</t>
  </si>
  <si>
    <t>making</t>
  </si>
  <si>
    <t>natural</t>
  </si>
  <si>
    <t>depth</t>
  </si>
  <si>
    <t>validation</t>
  </si>
  <si>
    <t>bring</t>
  </si>
  <si>
    <t>continuous</t>
  </si>
  <si>
    <t>frequently</t>
  </si>
  <si>
    <t>look</t>
  </si>
  <si>
    <t>united</t>
  </si>
  <si>
    <t>input</t>
  </si>
  <si>
    <t>express</t>
  </si>
  <si>
    <t>product</t>
  </si>
  <si>
    <t>possibility</t>
  </si>
  <si>
    <t>turn</t>
  </si>
  <si>
    <t>whole</t>
  </si>
  <si>
    <t>throughout</t>
  </si>
  <si>
    <t>emphasis</t>
  </si>
  <si>
    <t>intend</t>
  </si>
  <si>
    <t>sequential</t>
  </si>
  <si>
    <t>intrinsic</t>
  </si>
  <si>
    <t>comment</t>
  </si>
  <si>
    <t>screen</t>
  </si>
  <si>
    <t>broad</t>
  </si>
  <si>
    <t>ease</t>
  </si>
  <si>
    <t>free</t>
  </si>
  <si>
    <t>up</t>
  </si>
  <si>
    <t>staff</t>
  </si>
  <si>
    <t>status</t>
  </si>
  <si>
    <t>association</t>
  </si>
  <si>
    <t>body</t>
  </si>
  <si>
    <t>unique</t>
  </si>
  <si>
    <t>developed</t>
  </si>
  <si>
    <t>relative</t>
  </si>
  <si>
    <t>of</t>
  </si>
  <si>
    <t>add</t>
  </si>
  <si>
    <t>person</t>
  </si>
  <si>
    <t>connect</t>
  </si>
  <si>
    <t>around</t>
  </si>
  <si>
    <t>following</t>
  </si>
  <si>
    <t>capture</t>
  </si>
  <si>
    <t>another</t>
  </si>
  <si>
    <t>exploration</t>
  </si>
  <si>
    <t>yield</t>
  </si>
  <si>
    <t>fully</t>
  </si>
  <si>
    <t>identification</t>
  </si>
  <si>
    <t>clear</t>
  </si>
  <si>
    <t>prove</t>
  </si>
  <si>
    <t>mainly</t>
  </si>
  <si>
    <t>definition</t>
  </si>
  <si>
    <t>last</t>
  </si>
  <si>
    <t>central</t>
  </si>
  <si>
    <t>distribute</t>
  </si>
  <si>
    <t>interpretation</t>
  </si>
  <si>
    <t>art</t>
  </si>
  <si>
    <t>begin</t>
  </si>
  <si>
    <t>force</t>
  </si>
  <si>
    <t>dependent</t>
  </si>
  <si>
    <t>interpret</t>
  </si>
  <si>
    <t>comparative</t>
  </si>
  <si>
    <t>reliable</t>
  </si>
  <si>
    <t>analytical</t>
  </si>
  <si>
    <t>position</t>
  </si>
  <si>
    <t>ii</t>
  </si>
  <si>
    <t>usually</t>
  </si>
  <si>
    <t>raise</t>
  </si>
  <si>
    <t>original</t>
  </si>
  <si>
    <t>pilot</t>
  </si>
  <si>
    <t>argument</t>
  </si>
  <si>
    <t>attend</t>
  </si>
  <si>
    <t>family</t>
  </si>
  <si>
    <t>dimensional</t>
  </si>
  <si>
    <t>currently</t>
  </si>
  <si>
    <t>analytic</t>
  </si>
  <si>
    <t>overcome</t>
  </si>
  <si>
    <t>close</t>
  </si>
  <si>
    <t>though</t>
  </si>
  <si>
    <t>pair</t>
  </si>
  <si>
    <t>valid</t>
  </si>
  <si>
    <t>involvement</t>
  </si>
  <si>
    <t>come</t>
  </si>
  <si>
    <t>hierarchical</t>
  </si>
  <si>
    <t>american</t>
  </si>
  <si>
    <t>transition</t>
  </si>
  <si>
    <t>commonly</t>
  </si>
  <si>
    <t>match</t>
  </si>
  <si>
    <t>start</t>
  </si>
  <si>
    <t>ensure</t>
  </si>
  <si>
    <t>directly</t>
  </si>
  <si>
    <t>memory</t>
  </si>
  <si>
    <t>relevance</t>
  </si>
  <si>
    <t>decade</t>
  </si>
  <si>
    <t>monitor</t>
  </si>
  <si>
    <t>comprise</t>
  </si>
  <si>
    <t>significance</t>
  </si>
  <si>
    <t>calculate</t>
  </si>
  <si>
    <t>move</t>
  </si>
  <si>
    <t>typically</t>
  </si>
  <si>
    <t>meaning</t>
  </si>
  <si>
    <t>recently</t>
  </si>
  <si>
    <t>preliminary</t>
  </si>
  <si>
    <t>aware</t>
  </si>
  <si>
    <t>failure</t>
  </si>
  <si>
    <t>prediction</t>
  </si>
  <si>
    <t>transformation</t>
  </si>
  <si>
    <t>protocol</t>
  </si>
  <si>
    <t>european</t>
  </si>
  <si>
    <t>flexibility</t>
  </si>
  <si>
    <t>bridge</t>
  </si>
  <si>
    <t>previously</t>
  </si>
  <si>
    <t>shift</t>
  </si>
  <si>
    <t>strongly</t>
  </si>
  <si>
    <t>believe</t>
  </si>
  <si>
    <t>reaction</t>
  </si>
  <si>
    <t>fail</t>
  </si>
  <si>
    <t>distinct</t>
  </si>
  <si>
    <t>external</t>
  </si>
  <si>
    <t>primarily</t>
  </si>
  <si>
    <t>get</t>
  </si>
  <si>
    <t>reach</t>
  </si>
  <si>
    <t>methodological</t>
  </si>
  <si>
    <t>pursue</t>
  </si>
  <si>
    <t>capacity</t>
  </si>
  <si>
    <t>valuable</t>
  </si>
  <si>
    <t>consistency</t>
  </si>
  <si>
    <t>history</t>
  </si>
  <si>
    <t>considerable</t>
  </si>
  <si>
    <t>outside</t>
  </si>
  <si>
    <t>subsequent</t>
  </si>
  <si>
    <t>paradigm</t>
  </si>
  <si>
    <t>cognition</t>
  </si>
  <si>
    <t>variation</t>
  </si>
  <si>
    <t>scope</t>
  </si>
  <si>
    <t>nine</t>
  </si>
  <si>
    <t>balance</t>
  </si>
  <si>
    <t>vocational</t>
  </si>
  <si>
    <t>ground</t>
  </si>
  <si>
    <t>similarity</t>
  </si>
  <si>
    <t>rubric</t>
  </si>
  <si>
    <t>prefer</t>
  </si>
  <si>
    <t>separate</t>
  </si>
  <si>
    <t>modify</t>
  </si>
  <si>
    <t>behavior</t>
  </si>
  <si>
    <t>day</t>
  </si>
  <si>
    <t>spend</t>
  </si>
  <si>
    <t>availability</t>
  </si>
  <si>
    <t>run</t>
  </si>
  <si>
    <t>pay</t>
  </si>
  <si>
    <t>improved</t>
  </si>
  <si>
    <t>operational</t>
  </si>
  <si>
    <t>sound</t>
  </si>
  <si>
    <t>cod</t>
  </si>
  <si>
    <t>contemporary</t>
  </si>
  <si>
    <t>frame</t>
  </si>
  <si>
    <t>expand</t>
  </si>
  <si>
    <t>poor</t>
  </si>
  <si>
    <t>instead</t>
  </si>
  <si>
    <t>track</t>
  </si>
  <si>
    <t>detailed</t>
  </si>
  <si>
    <t>hundred</t>
  </si>
  <si>
    <t>half</t>
  </si>
  <si>
    <t>name</t>
  </si>
  <si>
    <t>next</t>
  </si>
  <si>
    <t>mostly</t>
  </si>
  <si>
    <t>rely</t>
  </si>
  <si>
    <t>strength</t>
  </si>
  <si>
    <t>region</t>
  </si>
  <si>
    <t>try</t>
  </si>
  <si>
    <t>imply</t>
  </si>
  <si>
    <t>extensive</t>
  </si>
  <si>
    <t>automatically</t>
  </si>
  <si>
    <t>china</t>
  </si>
  <si>
    <t>satisfy</t>
  </si>
  <si>
    <t>notion</t>
  </si>
  <si>
    <t>potentially</t>
  </si>
  <si>
    <t>partner</t>
  </si>
  <si>
    <t>refer</t>
  </si>
  <si>
    <t>expose</t>
  </si>
  <si>
    <t>leave</t>
  </si>
  <si>
    <t>consequence</t>
  </si>
  <si>
    <t>enhancement</t>
  </si>
  <si>
    <t>increased</t>
  </si>
  <si>
    <t>determination</t>
  </si>
  <si>
    <t>keep</t>
  </si>
  <si>
    <t>everyday</t>
  </si>
  <si>
    <t>intensive</t>
  </si>
  <si>
    <t>actively</t>
  </si>
  <si>
    <t>constructive</t>
  </si>
  <si>
    <t>coding</t>
  </si>
  <si>
    <t>subjective</t>
  </si>
  <si>
    <t>interesting</t>
  </si>
  <si>
    <t>comparable</t>
  </si>
  <si>
    <t>interpersonal</t>
  </si>
  <si>
    <t>approximately</t>
  </si>
  <si>
    <t>systematically</t>
  </si>
  <si>
    <t>mind</t>
  </si>
  <si>
    <t>gender</t>
  </si>
  <si>
    <t>provision</t>
  </si>
  <si>
    <t>initially</t>
  </si>
  <si>
    <t>measurement</t>
  </si>
  <si>
    <t>presence</t>
  </si>
  <si>
    <t>qualitative</t>
  </si>
  <si>
    <t>english</t>
  </si>
  <si>
    <t>toward</t>
  </si>
  <si>
    <t>empirical</t>
  </si>
  <si>
    <t>estimate</t>
  </si>
  <si>
    <t>scientific</t>
  </si>
  <si>
    <t>error</t>
  </si>
  <si>
    <t>technological</t>
  </si>
  <si>
    <t>standard</t>
  </si>
  <si>
    <t>collaboration</t>
  </si>
  <si>
    <t>electronic</t>
  </si>
  <si>
    <t>equation</t>
  </si>
  <si>
    <t>access</t>
  </si>
  <si>
    <t>module</t>
  </si>
  <si>
    <t>mobile</t>
  </si>
  <si>
    <t>physic</t>
  </si>
  <si>
    <t>algorithm</t>
  </si>
  <si>
    <t>hypothesis</t>
  </si>
  <si>
    <t>modeling</t>
  </si>
  <si>
    <t>multimedia</t>
  </si>
  <si>
    <t>analyse</t>
  </si>
  <si>
    <t>mathematical</t>
  </si>
  <si>
    <t>agent</t>
  </si>
  <si>
    <t>criterion</t>
  </si>
  <si>
    <t>pedagogy</t>
  </si>
  <si>
    <t>object</t>
  </si>
  <si>
    <t>intention</t>
  </si>
  <si>
    <t>cost</t>
  </si>
  <si>
    <t>writing</t>
  </si>
  <si>
    <t>semester</t>
  </si>
  <si>
    <t>regression</t>
  </si>
  <si>
    <t>exploratory</t>
  </si>
  <si>
    <t>predictor</t>
  </si>
  <si>
    <t>mechanism</t>
  </si>
  <si>
    <t>reflective</t>
  </si>
  <si>
    <t>coefficient</t>
  </si>
  <si>
    <t>foster</t>
  </si>
  <si>
    <t>variance</t>
  </si>
  <si>
    <t>hardware</t>
  </si>
  <si>
    <t>blended</t>
  </si>
  <si>
    <t>rating</t>
  </si>
  <si>
    <t>department</t>
  </si>
  <si>
    <t>utilize</t>
  </si>
  <si>
    <t>hands</t>
  </si>
  <si>
    <t>site</t>
  </si>
  <si>
    <t>prepare</t>
  </si>
  <si>
    <t>property</t>
  </si>
  <si>
    <t>positively</t>
  </si>
  <si>
    <t>textbook</t>
  </si>
  <si>
    <t>formal</t>
  </si>
  <si>
    <t>mental</t>
  </si>
  <si>
    <t>culture</t>
  </si>
  <si>
    <t>population</t>
  </si>
  <si>
    <t>testing</t>
  </si>
  <si>
    <t>institutional</t>
  </si>
  <si>
    <t>image</t>
  </si>
  <si>
    <t>environmental</t>
  </si>
  <si>
    <t>creative</t>
  </si>
  <si>
    <t>regulated</t>
  </si>
  <si>
    <t>introductory</t>
  </si>
  <si>
    <t>simulate</t>
  </si>
  <si>
    <t>remain</t>
  </si>
  <si>
    <t>code</t>
  </si>
  <si>
    <t>forum</t>
  </si>
  <si>
    <t>cooperative</t>
  </si>
  <si>
    <t>initiative</t>
  </si>
  <si>
    <t>taiwan</t>
  </si>
  <si>
    <t>detect</t>
  </si>
  <si>
    <t>novel</t>
  </si>
  <si>
    <t>respect</t>
  </si>
  <si>
    <t>prompt</t>
  </si>
  <si>
    <t>co</t>
  </si>
  <si>
    <t>leadership</t>
  </si>
  <si>
    <t>biology</t>
  </si>
  <si>
    <t>diverse</t>
  </si>
  <si>
    <t>organization</t>
  </si>
  <si>
    <t>hand</t>
  </si>
  <si>
    <t>correlate</t>
  </si>
  <si>
    <t>attribute</t>
  </si>
  <si>
    <t>quasi</t>
  </si>
  <si>
    <t>board</t>
  </si>
  <si>
    <t>practitioner</t>
  </si>
  <si>
    <t>computational</t>
  </si>
  <si>
    <t>suitable</t>
  </si>
  <si>
    <t>efficiency</t>
  </si>
  <si>
    <t>intelligence</t>
  </si>
  <si>
    <t>informal</t>
  </si>
  <si>
    <t>senior</t>
  </si>
  <si>
    <t>semantic</t>
  </si>
  <si>
    <t>cause</t>
  </si>
  <si>
    <t>opinion</t>
  </si>
  <si>
    <t>risk</t>
  </si>
  <si>
    <t>correct</t>
  </si>
  <si>
    <t>respond</t>
  </si>
  <si>
    <t>constraint</t>
  </si>
  <si>
    <t>networking</t>
  </si>
  <si>
    <t>society</t>
  </si>
  <si>
    <t>didactic</t>
  </si>
  <si>
    <t>amount</t>
  </si>
  <si>
    <t>reasoning</t>
  </si>
  <si>
    <t>deal</t>
  </si>
  <si>
    <t>predictive</t>
  </si>
  <si>
    <t>emphasize</t>
  </si>
  <si>
    <t>fact</t>
  </si>
  <si>
    <t>deliver</t>
  </si>
  <si>
    <t>descriptive</t>
  </si>
  <si>
    <t>rich</t>
  </si>
  <si>
    <t>matter</t>
  </si>
  <si>
    <t>cycle</t>
  </si>
  <si>
    <t>recognize</t>
  </si>
  <si>
    <t>campus</t>
  </si>
  <si>
    <t>competition</t>
  </si>
  <si>
    <t>message</t>
  </si>
  <si>
    <t>beyond</t>
  </si>
  <si>
    <t>namely</t>
  </si>
  <si>
    <t>least</t>
  </si>
  <si>
    <t>mediate</t>
  </si>
  <si>
    <t>audio</t>
  </si>
  <si>
    <t>workshop</t>
  </si>
  <si>
    <t>recognition</t>
  </si>
  <si>
    <t>multilevel</t>
  </si>
  <si>
    <t>transform</t>
  </si>
  <si>
    <t>majority</t>
  </si>
  <si>
    <t>us</t>
  </si>
  <si>
    <t>preparation</t>
  </si>
  <si>
    <t>depend</t>
  </si>
  <si>
    <t>website</t>
  </si>
  <si>
    <t>old</t>
  </si>
  <si>
    <t>expertise</t>
  </si>
  <si>
    <t>proficiency</t>
  </si>
  <si>
    <t>log</t>
  </si>
  <si>
    <t>organize</t>
  </si>
  <si>
    <t>gather</t>
  </si>
  <si>
    <t>business</t>
  </si>
  <si>
    <t>diagnostic</t>
  </si>
  <si>
    <t>or</t>
  </si>
  <si>
    <t>respondent</t>
  </si>
  <si>
    <t>equivalent</t>
  </si>
  <si>
    <t>longitudinal</t>
  </si>
  <si>
    <t>maximum</t>
  </si>
  <si>
    <t>sharing</t>
  </si>
  <si>
    <t>database</t>
  </si>
  <si>
    <t>foundation</t>
  </si>
  <si>
    <t>graphic</t>
  </si>
  <si>
    <t>mentor</t>
  </si>
  <si>
    <t>respectively</t>
  </si>
  <si>
    <t>administration</t>
  </si>
  <si>
    <t>local</t>
  </si>
  <si>
    <t>lm</t>
  </si>
  <si>
    <t>principal</t>
  </si>
  <si>
    <t>location</t>
  </si>
  <si>
    <t>rule</t>
  </si>
  <si>
    <t>utility</t>
  </si>
  <si>
    <t>taxonomy</t>
  </si>
  <si>
    <t>script</t>
  </si>
  <si>
    <t>serious</t>
  </si>
  <si>
    <t>operate</t>
  </si>
  <si>
    <t>event</t>
  </si>
  <si>
    <t>directed</t>
  </si>
  <si>
    <t>decrease</t>
  </si>
  <si>
    <t>prototype</t>
  </si>
  <si>
    <t>typical</t>
  </si>
  <si>
    <t>mastery</t>
  </si>
  <si>
    <t>exchange</t>
  </si>
  <si>
    <t>verify</t>
  </si>
  <si>
    <t>health</t>
  </si>
  <si>
    <t>tutorial</t>
  </si>
  <si>
    <t>geometry</t>
  </si>
  <si>
    <t>overview</t>
  </si>
  <si>
    <t>scheme</t>
  </si>
  <si>
    <t>center</t>
  </si>
  <si>
    <t>adequate</t>
  </si>
  <si>
    <t>freshman</t>
  </si>
  <si>
    <t>shape</t>
  </si>
  <si>
    <t>accurate</t>
  </si>
  <si>
    <t>reform</t>
  </si>
  <si>
    <t>abstract</t>
  </si>
  <si>
    <t>partial</t>
  </si>
  <si>
    <t>junior</t>
  </si>
  <si>
    <t>institute</t>
  </si>
  <si>
    <t>diversity</t>
  </si>
  <si>
    <t>completion</t>
  </si>
  <si>
    <t>whose</t>
  </si>
  <si>
    <t>conflict</t>
  </si>
  <si>
    <t>law</t>
  </si>
  <si>
    <t>cohort</t>
  </si>
  <si>
    <t>optimal</t>
  </si>
  <si>
    <t>characterize</t>
  </si>
  <si>
    <t>synthesis</t>
  </si>
  <si>
    <t>taught</t>
  </si>
  <si>
    <t>competitive</t>
  </si>
  <si>
    <t>applied</t>
  </si>
  <si>
    <t>act</t>
  </si>
  <si>
    <t>undertake</t>
  </si>
  <si>
    <t>substantial</t>
  </si>
  <si>
    <t>expression</t>
  </si>
  <si>
    <t>platform</t>
  </si>
  <si>
    <t>underlie</t>
  </si>
  <si>
    <t>file</t>
  </si>
  <si>
    <t>iterative</t>
  </si>
  <si>
    <t>revise</t>
  </si>
  <si>
    <t>driven</t>
  </si>
  <si>
    <t>assistance</t>
  </si>
  <si>
    <t>explicit</t>
  </si>
  <si>
    <t>professor</t>
  </si>
  <si>
    <t>communicate</t>
  </si>
  <si>
    <t>claim</t>
  </si>
  <si>
    <t>collective</t>
  </si>
  <si>
    <t>placement</t>
  </si>
  <si>
    <t>oral</t>
  </si>
  <si>
    <t>quantity</t>
  </si>
  <si>
    <t>south</t>
  </si>
  <si>
    <t>generic</t>
  </si>
  <si>
    <t>production</t>
  </si>
  <si>
    <t>weight</t>
  </si>
  <si>
    <t>realize</t>
  </si>
  <si>
    <t>align</t>
  </si>
  <si>
    <t>list</t>
  </si>
  <si>
    <t>commitment</t>
  </si>
  <si>
    <t>stress</t>
  </si>
  <si>
    <t>distinguish</t>
  </si>
  <si>
    <t>efficiently</t>
  </si>
  <si>
    <t>mark</t>
  </si>
  <si>
    <t>reported</t>
  </si>
  <si>
    <t>put</t>
  </si>
  <si>
    <t>sophisticated</t>
  </si>
  <si>
    <t>orient</t>
  </si>
  <si>
    <t>clearly</t>
  </si>
  <si>
    <t>picture</t>
  </si>
  <si>
    <t>familiar</t>
  </si>
  <si>
    <t>late</t>
  </si>
  <si>
    <t>robust</t>
  </si>
  <si>
    <t>compose</t>
  </si>
  <si>
    <t>ongoing</t>
  </si>
  <si>
    <t>loss</t>
  </si>
  <si>
    <t>live</t>
  </si>
  <si>
    <t>developer</t>
  </si>
  <si>
    <t>recording</t>
  </si>
  <si>
    <t>historical</t>
  </si>
  <si>
    <t>cooperation</t>
  </si>
  <si>
    <t>felt</t>
  </si>
  <si>
    <t>equal</t>
  </si>
  <si>
    <t>skills</t>
  </si>
  <si>
    <t>couple</t>
  </si>
  <si>
    <t>dominant</t>
  </si>
  <si>
    <t>split</t>
  </si>
  <si>
    <t>adjustment</t>
  </si>
  <si>
    <t>supervision</t>
  </si>
  <si>
    <t>fall</t>
  </si>
  <si>
    <t>accomplish</t>
  </si>
  <si>
    <t>substantially</t>
  </si>
  <si>
    <t>want</t>
  </si>
  <si>
    <t>de</t>
  </si>
  <si>
    <t>safety</t>
  </si>
  <si>
    <t>nearly</t>
  </si>
  <si>
    <t>habit</t>
  </si>
  <si>
    <t>touch</t>
  </si>
  <si>
    <t>strengthen</t>
  </si>
  <si>
    <t>korea</t>
  </si>
  <si>
    <t>wider</t>
  </si>
  <si>
    <t>integrative</t>
  </si>
  <si>
    <t>judge</t>
  </si>
  <si>
    <t>summer</t>
  </si>
  <si>
    <t>struggle</t>
  </si>
  <si>
    <t>uncover</t>
  </si>
  <si>
    <t>only</t>
  </si>
  <si>
    <t>parameter</t>
  </si>
  <si>
    <t>philosophy</t>
  </si>
  <si>
    <t>west</t>
  </si>
  <si>
    <t>literacy</t>
  </si>
  <si>
    <t>child</t>
  </si>
  <si>
    <t>towards</t>
  </si>
  <si>
    <t>engineer</t>
  </si>
  <si>
    <t>programming</t>
  </si>
  <si>
    <t>lab</t>
  </si>
  <si>
    <t>programme</t>
  </si>
  <si>
    <t>anxiety</t>
  </si>
  <si>
    <t>electrical</t>
  </si>
  <si>
    <t>female</t>
  </si>
  <si>
    <t>comprehension</t>
  </si>
  <si>
    <t>conception</t>
  </si>
  <si>
    <t>blend</t>
  </si>
  <si>
    <t>metacognitive</t>
  </si>
  <si>
    <t>scaffold</t>
  </si>
  <si>
    <t>energy</t>
  </si>
  <si>
    <t>identity</t>
  </si>
  <si>
    <t>format</t>
  </si>
  <si>
    <t>treatment</t>
  </si>
  <si>
    <t>male</t>
  </si>
  <si>
    <t>behavioral</t>
  </si>
  <si>
    <t>index</t>
  </si>
  <si>
    <t>portfolio</t>
  </si>
  <si>
    <t>centered</t>
  </si>
  <si>
    <t>accuracy</t>
  </si>
  <si>
    <t>graphical</t>
  </si>
  <si>
    <t>confirmatory</t>
  </si>
  <si>
    <t>equipment</t>
  </si>
  <si>
    <t>bias</t>
  </si>
  <si>
    <t>flow</t>
  </si>
  <si>
    <t>math</t>
  </si>
  <si>
    <t>conventional</t>
  </si>
  <si>
    <t>constructivist</t>
  </si>
  <si>
    <t>barrier</t>
  </si>
  <si>
    <t>differ</t>
  </si>
  <si>
    <t>interdisciplinary</t>
  </si>
  <si>
    <t>flexible</t>
  </si>
  <si>
    <t>efficient</t>
  </si>
  <si>
    <t>parent</t>
  </si>
  <si>
    <t>creation</t>
  </si>
  <si>
    <t>circuit</t>
  </si>
  <si>
    <t>enhanced</t>
  </si>
  <si>
    <t>synchronous</t>
  </si>
  <si>
    <t>embedded</t>
  </si>
  <si>
    <t>moderate</t>
  </si>
  <si>
    <t>mediated</t>
  </si>
  <si>
    <t>posttest</t>
  </si>
  <si>
    <t>emotional</t>
  </si>
  <si>
    <t>intelligent</t>
  </si>
  <si>
    <t>multidimensional</t>
  </si>
  <si>
    <t>authentic</t>
  </si>
  <si>
    <t>matrix</t>
  </si>
  <si>
    <t>book</t>
  </si>
  <si>
    <t>dialogue</t>
  </si>
  <si>
    <t>exhibit</t>
  </si>
  <si>
    <t>output</t>
  </si>
  <si>
    <t>foreign</t>
  </si>
  <si>
    <t>talk</t>
  </si>
  <si>
    <t>hybrid</t>
  </si>
  <si>
    <t>monitoring</t>
  </si>
  <si>
    <t>story</t>
  </si>
  <si>
    <t>turkey</t>
  </si>
  <si>
    <t>curricular</t>
  </si>
  <si>
    <t>semi</t>
  </si>
  <si>
    <t>situate</t>
  </si>
  <si>
    <t>assisted</t>
  </si>
  <si>
    <t>mapping</t>
  </si>
  <si>
    <t>capital</t>
  </si>
  <si>
    <t>miss</t>
  </si>
  <si>
    <t>filter</t>
  </si>
  <si>
    <t>essay</t>
  </si>
  <si>
    <t>outperform</t>
  </si>
  <si>
    <t>square</t>
  </si>
  <si>
    <t>teamwork</t>
  </si>
  <si>
    <t>adaptation</t>
  </si>
  <si>
    <t>narrative</t>
  </si>
  <si>
    <t>contextual</t>
  </si>
  <si>
    <t>classify</t>
  </si>
  <si>
    <t>evolution</t>
  </si>
  <si>
    <t>disciplinary</t>
  </si>
  <si>
    <t>twenty</t>
  </si>
  <si>
    <t>classical</t>
  </si>
  <si>
    <t>interactivity</t>
  </si>
  <si>
    <t>stability</t>
  </si>
  <si>
    <t>spain</t>
  </si>
  <si>
    <t>option</t>
  </si>
  <si>
    <t>beneficial</t>
  </si>
  <si>
    <t>speed</t>
  </si>
  <si>
    <t>powerful</t>
  </si>
  <si>
    <t>ill</t>
  </si>
  <si>
    <t>procedural</t>
  </si>
  <si>
    <t>re</t>
  </si>
  <si>
    <t>specification</t>
  </si>
  <si>
    <t>graph</t>
  </si>
  <si>
    <t>organizational</t>
  </si>
  <si>
    <t>hypothesize</t>
  </si>
  <si>
    <t>artifact</t>
  </si>
  <si>
    <t>normal</t>
  </si>
  <si>
    <t>sustainable</t>
  </si>
  <si>
    <t>assume</t>
  </si>
  <si>
    <t>metric</t>
  </si>
  <si>
    <t>infrastructure</t>
  </si>
  <si>
    <t>negatively</t>
  </si>
  <si>
    <t>agreement</t>
  </si>
  <si>
    <t>conversation</t>
  </si>
  <si>
    <t>exposure</t>
  </si>
  <si>
    <t>ten</t>
  </si>
  <si>
    <t>distributed</t>
  </si>
  <si>
    <t>supply</t>
  </si>
  <si>
    <t>formation</t>
  </si>
  <si>
    <t>administrator</t>
  </si>
  <si>
    <t>sub</t>
  </si>
  <si>
    <t>enrich</t>
  </si>
  <si>
    <t>the</t>
  </si>
  <si>
    <t>fifth</t>
  </si>
  <si>
    <t>empirically</t>
  </si>
  <si>
    <t>daily</t>
  </si>
  <si>
    <t>urban</t>
  </si>
  <si>
    <t>integral</t>
  </si>
  <si>
    <t>logical</t>
  </si>
  <si>
    <t>pencil</t>
  </si>
  <si>
    <t>largely</t>
  </si>
  <si>
    <t>navigation</t>
  </si>
  <si>
    <t>autonomy</t>
  </si>
  <si>
    <t>homework</t>
  </si>
  <si>
    <t>native</t>
  </si>
  <si>
    <t>collaborate</t>
  </si>
  <si>
    <t>reader</t>
  </si>
  <si>
    <t>underlying</t>
  </si>
  <si>
    <t>proper</t>
  </si>
  <si>
    <t>postgraduate</t>
  </si>
  <si>
    <t>vehicle</t>
  </si>
  <si>
    <t>al</t>
  </si>
  <si>
    <t>scoring</t>
  </si>
  <si>
    <t>observed</t>
  </si>
  <si>
    <t>print</t>
  </si>
  <si>
    <t>stakeholder</t>
  </si>
  <si>
    <t>standardized</t>
  </si>
  <si>
    <t>trial</t>
  </si>
  <si>
    <t>functionality</t>
  </si>
  <si>
    <t>root</t>
  </si>
  <si>
    <t>speech</t>
  </si>
  <si>
    <t>upper</t>
  </si>
  <si>
    <t>attract</t>
  </si>
  <si>
    <t>elaboration</t>
  </si>
  <si>
    <t>passive</t>
  </si>
  <si>
    <t>complement</t>
  </si>
  <si>
    <t>tension</t>
  </si>
  <si>
    <t>anova</t>
  </si>
  <si>
    <t>besides</t>
  </si>
  <si>
    <t>credit</t>
  </si>
  <si>
    <t>sustain</t>
  </si>
  <si>
    <t>educate</t>
  </si>
  <si>
    <t>curve</t>
  </si>
  <si>
    <t>facility</t>
  </si>
  <si>
    <t>rank</t>
  </si>
  <si>
    <t>heuristic</t>
  </si>
  <si>
    <t>handheld</t>
  </si>
  <si>
    <t>norm</t>
  </si>
  <si>
    <t>reinforce</t>
  </si>
  <si>
    <t>pressure</t>
  </si>
  <si>
    <t>chain</t>
  </si>
  <si>
    <t>discrete</t>
  </si>
  <si>
    <t>locate</t>
  </si>
  <si>
    <t>formula</t>
  </si>
  <si>
    <t>micro</t>
  </si>
  <si>
    <t>mass</t>
  </si>
  <si>
    <t>manipulate</t>
  </si>
  <si>
    <t>out</t>
  </si>
  <si>
    <t>accordingly</t>
  </si>
  <si>
    <t>hong</t>
  </si>
  <si>
    <t>scholar</t>
  </si>
  <si>
    <t>quite</t>
  </si>
  <si>
    <t>categorize</t>
  </si>
  <si>
    <t>inside</t>
  </si>
  <si>
    <t>kong</t>
  </si>
  <si>
    <t>discovery</t>
  </si>
  <si>
    <t>engine</t>
  </si>
  <si>
    <t>manipulation</t>
  </si>
  <si>
    <t>by</t>
  </si>
  <si>
    <t>uncertainty</t>
  </si>
  <si>
    <t>informed</t>
  </si>
  <si>
    <t>appeal</t>
  </si>
  <si>
    <t>collaboratively</t>
  </si>
  <si>
    <t>productive</t>
  </si>
  <si>
    <t>required</t>
  </si>
  <si>
    <t>cronbach</t>
  </si>
  <si>
    <t>reduction</t>
  </si>
  <si>
    <t>ideal</t>
  </si>
  <si>
    <t>smart</t>
  </si>
  <si>
    <t>experienced</t>
  </si>
  <si>
    <t>feeling</t>
  </si>
  <si>
    <t>publication</t>
  </si>
  <si>
    <t>linguistic</t>
  </si>
  <si>
    <t>audience</t>
  </si>
  <si>
    <t>persist</t>
  </si>
  <si>
    <t>resistance</t>
  </si>
  <si>
    <t>speaker</t>
  </si>
  <si>
    <t>acknowledge</t>
  </si>
  <si>
    <t>update</t>
  </si>
  <si>
    <t>facet</t>
  </si>
  <si>
    <t>dependence</t>
  </si>
  <si>
    <t>correctly</t>
  </si>
  <si>
    <t>slightly</t>
  </si>
  <si>
    <t>mutual</t>
  </si>
  <si>
    <t>australia</t>
  </si>
  <si>
    <t>frustration</t>
  </si>
  <si>
    <t>attainment</t>
  </si>
  <si>
    <t>distinction</t>
  </si>
  <si>
    <t>prerequisite</t>
  </si>
  <si>
    <t>predominantly</t>
  </si>
  <si>
    <t>retrieve</t>
  </si>
  <si>
    <t>parametric</t>
  </si>
  <si>
    <t>say</t>
  </si>
  <si>
    <t>signal</t>
  </si>
  <si>
    <t>interface</t>
  </si>
  <si>
    <t>dif</t>
  </si>
  <si>
    <t>chemistry</t>
  </si>
  <si>
    <t>latent</t>
  </si>
  <si>
    <t>emotion</t>
  </si>
  <si>
    <t>pbl</t>
  </si>
  <si>
    <t>motor</t>
  </si>
  <si>
    <t>industry</t>
  </si>
  <si>
    <t>facebook</t>
  </si>
  <si>
    <t>logic</t>
  </si>
  <si>
    <t>asynchronous</t>
  </si>
  <si>
    <t>affective</t>
  </si>
  <si>
    <t>discourse</t>
  </si>
  <si>
    <t>adult</t>
  </si>
  <si>
    <t>creativity</t>
  </si>
  <si>
    <t>supported</t>
  </si>
  <si>
    <t>trait</t>
  </si>
  <si>
    <t>visualization</t>
  </si>
  <si>
    <t>detection</t>
  </si>
  <si>
    <t>meta</t>
  </si>
  <si>
    <t>lecturer</t>
  </si>
  <si>
    <t>interval</t>
  </si>
  <si>
    <t>psychometric</t>
  </si>
  <si>
    <t>annotation</t>
  </si>
  <si>
    <t>scaffolding</t>
  </si>
  <si>
    <t>alpha</t>
  </si>
  <si>
    <t>automatic</t>
  </si>
  <si>
    <t>spatial</t>
  </si>
  <si>
    <t>package</t>
  </si>
  <si>
    <t>diagram</t>
  </si>
  <si>
    <t>transmission</t>
  </si>
  <si>
    <t>psychological</t>
  </si>
  <si>
    <t>higher</t>
  </si>
  <si>
    <t>pretest</t>
  </si>
  <si>
    <t>ubiquitous</t>
  </si>
  <si>
    <t>mechanical</t>
  </si>
  <si>
    <t>probability</t>
  </si>
  <si>
    <t>logistic</t>
  </si>
  <si>
    <t>usability</t>
  </si>
  <si>
    <t>vs</t>
  </si>
  <si>
    <t>socio</t>
  </si>
  <si>
    <t>calculation</t>
  </si>
  <si>
    <t>causal</t>
  </si>
  <si>
    <t>static</t>
  </si>
  <si>
    <t>loop</t>
  </si>
  <si>
    <t>inc</t>
  </si>
  <si>
    <t>verbal</t>
  </si>
  <si>
    <t>demographic</t>
  </si>
  <si>
    <t>player</t>
  </si>
  <si>
    <t>personality</t>
  </si>
  <si>
    <t>pc</t>
  </si>
  <si>
    <t>modelling</t>
  </si>
  <si>
    <t>epistemological</t>
  </si>
  <si>
    <t>length</t>
  </si>
  <si>
    <t>character</t>
  </si>
  <si>
    <t>likelihood</t>
  </si>
  <si>
    <t>accessibility</t>
  </si>
  <si>
    <t>vision</t>
  </si>
  <si>
    <t>novice</t>
  </si>
  <si>
    <t>psychology</t>
  </si>
  <si>
    <t>medical</t>
  </si>
  <si>
    <t>ethic</t>
  </si>
  <si>
    <t>induction</t>
  </si>
  <si>
    <t>aided</t>
  </si>
  <si>
    <t>commercial</t>
  </si>
  <si>
    <t>percentage</t>
  </si>
  <si>
    <t>month</t>
  </si>
  <si>
    <t>block</t>
  </si>
  <si>
    <t>et</t>
  </si>
  <si>
    <t>sustainability</t>
  </si>
  <si>
    <t>fast</t>
  </si>
  <si>
    <t>inference</t>
  </si>
  <si>
    <t>cell</t>
  </si>
  <si>
    <t>market</t>
  </si>
  <si>
    <t>discrimination</t>
  </si>
  <si>
    <t>tm</t>
  </si>
  <si>
    <t>centred</t>
  </si>
  <si>
    <t>quiz</t>
  </si>
  <si>
    <t>factorial</t>
  </si>
  <si>
    <t>minimum</t>
  </si>
  <si>
    <t>net</t>
  </si>
  <si>
    <t>extension</t>
  </si>
  <si>
    <t>likert</t>
  </si>
  <si>
    <t>responsibility</t>
  </si>
  <si>
    <t>autonomous</t>
  </si>
  <si>
    <t>taiwanese</t>
  </si>
  <si>
    <t>phone</t>
  </si>
  <si>
    <t>artificial</t>
  </si>
  <si>
    <t>candidate</t>
  </si>
  <si>
    <t>recognise</t>
  </si>
  <si>
    <t>page</t>
  </si>
  <si>
    <t>movement</t>
  </si>
  <si>
    <t>etc</t>
  </si>
  <si>
    <t>pedagogic</t>
  </si>
  <si>
    <t>facilitation</t>
  </si>
  <si>
    <t>speaking</t>
  </si>
  <si>
    <t>augment</t>
  </si>
  <si>
    <t>accessible</t>
  </si>
  <si>
    <t>algebra</t>
  </si>
  <si>
    <t>pathway</t>
  </si>
  <si>
    <t>enough</t>
  </si>
  <si>
    <t>intuitive</t>
  </si>
  <si>
    <t>weak</t>
  </si>
  <si>
    <t>climate</t>
  </si>
  <si>
    <t>multivariate</t>
  </si>
  <si>
    <t>australian</t>
  </si>
  <si>
    <t>enrollment</t>
  </si>
  <si>
    <t>workplace</t>
  </si>
  <si>
    <t>chi</t>
  </si>
  <si>
    <t>reverse</t>
  </si>
  <si>
    <t>lens</t>
  </si>
  <si>
    <t>animated</t>
  </si>
  <si>
    <t>african</t>
  </si>
  <si>
    <t>actually</t>
  </si>
  <si>
    <t>tendency</t>
  </si>
  <si>
    <t>extrinsic</t>
  </si>
  <si>
    <t>incorrect</t>
  </si>
  <si>
    <t>methods</t>
  </si>
  <si>
    <t>supportive</t>
  </si>
  <si>
    <t>company</t>
  </si>
  <si>
    <t>specify</t>
  </si>
  <si>
    <t>known</t>
  </si>
  <si>
    <t>frequent</t>
  </si>
  <si>
    <t>table</t>
  </si>
  <si>
    <t>coordinate</t>
  </si>
  <si>
    <t>qualitatively</t>
  </si>
  <si>
    <t>obstacle</t>
  </si>
  <si>
    <t>regulate</t>
  </si>
  <si>
    <t>confusion</t>
  </si>
  <si>
    <t>tracking</t>
  </si>
  <si>
    <t>thirty</t>
  </si>
  <si>
    <t>critically</t>
  </si>
  <si>
    <t>near</t>
  </si>
  <si>
    <t>sophomore</t>
  </si>
  <si>
    <t>asian</t>
  </si>
  <si>
    <t>closed</t>
  </si>
  <si>
    <t>consisting</t>
  </si>
  <si>
    <t>explicitly</t>
  </si>
  <si>
    <t>deviation</t>
  </si>
  <si>
    <t>volunteer</t>
  </si>
  <si>
    <t>zone</t>
  </si>
  <si>
    <t>remedial</t>
  </si>
  <si>
    <t>agenda</t>
  </si>
  <si>
    <t>fluency</t>
  </si>
  <si>
    <t>cop</t>
  </si>
  <si>
    <t>visualize</t>
  </si>
  <si>
    <t>graduation</t>
  </si>
  <si>
    <t>nowadays</t>
  </si>
  <si>
    <t>explanatory</t>
  </si>
  <si>
    <t>pace</t>
  </si>
  <si>
    <t>necessity</t>
  </si>
  <si>
    <t>rotation</t>
  </si>
  <si>
    <t>presented</t>
  </si>
  <si>
    <t>probe</t>
  </si>
  <si>
    <t>redesign</t>
  </si>
  <si>
    <t>desirable</t>
  </si>
  <si>
    <t>expected</t>
  </si>
  <si>
    <t>minority</t>
  </si>
  <si>
    <t>formulation</t>
  </si>
  <si>
    <t>retain</t>
  </si>
  <si>
    <t>la</t>
  </si>
  <si>
    <t>proportional</t>
  </si>
  <si>
    <t>landscape</t>
  </si>
  <si>
    <t>seeking</t>
  </si>
  <si>
    <t>iteration</t>
  </si>
  <si>
    <t>puzzle</t>
  </si>
  <si>
    <t>justification</t>
  </si>
  <si>
    <t>execute</t>
  </si>
  <si>
    <t>instruct</t>
  </si>
  <si>
    <t>uniform</t>
  </si>
  <si>
    <t>smartphones</t>
  </si>
  <si>
    <t>enact</t>
  </si>
  <si>
    <t>pearson</t>
  </si>
  <si>
    <t>illuminate</t>
  </si>
  <si>
    <t>expansion</t>
  </si>
  <si>
    <t>manifest</t>
  </si>
  <si>
    <t>specialist</t>
  </si>
  <si>
    <t>fraction</t>
  </si>
  <si>
    <t>return</t>
  </si>
  <si>
    <t>biological</t>
  </si>
  <si>
    <t>store</t>
  </si>
  <si>
    <t>equity</t>
  </si>
  <si>
    <t>thesis</t>
  </si>
  <si>
    <t>kingdom</t>
  </si>
  <si>
    <t>exact</t>
  </si>
  <si>
    <t>kw</t>
    <phoneticPr fontId="18" type="noConversion"/>
  </si>
  <si>
    <t>gp</t>
  </si>
  <si>
    <t>gp</t>
    <phoneticPr fontId="18" type="noConversion"/>
  </si>
  <si>
    <t>sn</t>
  </si>
  <si>
    <t>sn</t>
    <phoneticPr fontId="18" type="noConversion"/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</si>
  <si>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</si>
  <si>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</si>
  <si>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</si>
  <si>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</si>
  <si>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</si>
  <si>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</si>
  <si>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</si>
  <si>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</si>
  <si>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</si>
  <si>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</si>
  <si>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</si>
  <si>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</si>
  <si>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非零平均排位</t>
  </si>
  <si>
    <t>非零个数</t>
  </si>
  <si>
    <t>综合评分</t>
  </si>
  <si>
    <t>均值归一</t>
  </si>
  <si>
    <t>个数归一</t>
  </si>
  <si>
    <t>robot</t>
  </si>
  <si>
    <t>preservice</t>
  </si>
  <si>
    <t>remote</t>
  </si>
  <si>
    <t>blog</t>
  </si>
  <si>
    <t>misconception</t>
  </si>
  <si>
    <t>architecture</t>
  </si>
  <si>
    <t>animation</t>
  </si>
  <si>
    <t>industrial</t>
  </si>
  <si>
    <t>simulator</t>
  </si>
  <si>
    <t>behaviour</t>
  </si>
  <si>
    <t>woman</t>
  </si>
  <si>
    <t>wiki</t>
  </si>
  <si>
    <t>vocabulary</t>
  </si>
  <si>
    <t>ethical</t>
  </si>
  <si>
    <t>sensor</t>
  </si>
  <si>
    <t>affordances</t>
  </si>
  <si>
    <t>cscl</t>
  </si>
  <si>
    <t>tablet</t>
  </si>
  <si>
    <t>persistence</t>
  </si>
  <si>
    <t>wireless</t>
  </si>
  <si>
    <t>adolescent</t>
  </si>
  <si>
    <t>electronics</t>
  </si>
  <si>
    <t>trainee</t>
  </si>
  <si>
    <t>random</t>
  </si>
  <si>
    <t>mining</t>
  </si>
  <si>
    <t>girl</t>
  </si>
  <si>
    <t>grader</t>
  </si>
  <si>
    <t>epistemic</t>
  </si>
  <si>
    <t>motion</t>
  </si>
  <si>
    <t>argumentation</t>
  </si>
  <si>
    <t>ar</t>
  </si>
  <si>
    <t>wikis</t>
  </si>
  <si>
    <t>computing</t>
  </si>
  <si>
    <t>metacognition</t>
  </si>
  <si>
    <t>modality</t>
  </si>
  <si>
    <t>library</t>
  </si>
  <si>
    <t>switch</t>
  </si>
  <si>
    <t>rural</t>
  </si>
  <si>
    <t>mechanic</t>
  </si>
  <si>
    <t>disability</t>
  </si>
  <si>
    <t>ratio</t>
  </si>
  <si>
    <t>diagnosis</t>
  </si>
  <si>
    <t>enjoyment</t>
  </si>
  <si>
    <t>cloud</t>
  </si>
  <si>
    <t>cat</t>
  </si>
  <si>
    <t>childhood</t>
  </si>
  <si>
    <t>multimodal</t>
  </si>
  <si>
    <t>demonstration</t>
  </si>
  <si>
    <t>kit</t>
  </si>
  <si>
    <t>organisation</t>
  </si>
  <si>
    <t>cut</t>
  </si>
  <si>
    <t>youth</t>
  </si>
  <si>
    <t>lego</t>
  </si>
  <si>
    <t>accreditation</t>
  </si>
  <si>
    <t>wave</t>
  </si>
  <si>
    <t>multidisciplinary</t>
  </si>
  <si>
    <t>conceptualize</t>
  </si>
  <si>
    <t>leader</t>
  </si>
  <si>
    <t>experimentation</t>
  </si>
  <si>
    <t>profession</t>
  </si>
  <si>
    <t>spreadsheet</t>
  </si>
  <si>
    <t>playing</t>
  </si>
  <si>
    <t>tutoring</t>
  </si>
  <si>
    <t>channel</t>
  </si>
  <si>
    <t>tests</t>
  </si>
  <si>
    <t>transcript</t>
  </si>
  <si>
    <t>configuration</t>
  </si>
  <si>
    <t>district</t>
  </si>
  <si>
    <t>sixth</t>
  </si>
  <si>
    <t>assembly</t>
  </si>
  <si>
    <t>coverage</t>
  </si>
  <si>
    <t>variability</t>
  </si>
  <si>
    <t>water</t>
  </si>
  <si>
    <t>korean</t>
  </si>
  <si>
    <t>subscales</t>
  </si>
  <si>
    <t>array</t>
  </si>
  <si>
    <t>thematic</t>
  </si>
  <si>
    <t>bachelor</t>
  </si>
  <si>
    <t>immersive</t>
  </si>
  <si>
    <t>moodle</t>
  </si>
  <si>
    <t>seamless</t>
  </si>
  <si>
    <t>disposition</t>
  </si>
  <si>
    <t>adjust</t>
  </si>
  <si>
    <t>seminar</t>
  </si>
  <si>
    <t>gpa</t>
  </si>
  <si>
    <t>precision</t>
  </si>
  <si>
    <t>simulated</t>
  </si>
  <si>
    <t>chat</t>
  </si>
  <si>
    <t>reuse</t>
  </si>
  <si>
    <t>reserve</t>
  </si>
  <si>
    <t>favor</t>
  </si>
  <si>
    <t>pa</t>
  </si>
  <si>
    <t>vector</t>
  </si>
  <si>
    <t>controlled</t>
  </si>
  <si>
    <t>solid</t>
  </si>
  <si>
    <t>readiness</t>
  </si>
  <si>
    <t>communicative</t>
  </si>
  <si>
    <t>situated</t>
  </si>
  <si>
    <t>correction</t>
  </si>
  <si>
    <t>characterise</t>
  </si>
  <si>
    <t>socially</t>
  </si>
  <si>
    <t>verification</t>
  </si>
  <si>
    <t>zero</t>
  </si>
  <si>
    <t>battery</t>
  </si>
  <si>
    <t>patient</t>
  </si>
  <si>
    <t>generalize</t>
  </si>
  <si>
    <t>proportion</t>
  </si>
  <si>
    <t>secondly</t>
  </si>
  <si>
    <t>fixed</t>
  </si>
  <si>
    <t>academy</t>
  </si>
  <si>
    <t>retrieval</t>
  </si>
  <si>
    <t>calculus</t>
  </si>
  <si>
    <t>metaphor</t>
  </si>
  <si>
    <t>black</t>
  </si>
  <si>
    <t>soft</t>
  </si>
  <si>
    <t>portfolios</t>
  </si>
  <si>
    <t>sem</t>
  </si>
  <si>
    <t>diagnose</t>
  </si>
  <si>
    <t>approximate</t>
  </si>
  <si>
    <t>augmented</t>
  </si>
  <si>
    <t>genetic</t>
  </si>
  <si>
    <t>division</t>
  </si>
  <si>
    <t>density</t>
  </si>
  <si>
    <t>concentration</t>
  </si>
  <si>
    <t>ignore</t>
  </si>
  <si>
    <t>offering</t>
  </si>
  <si>
    <t>firstly</t>
  </si>
  <si>
    <t>offline</t>
  </si>
  <si>
    <t>discriminant</t>
  </si>
  <si>
    <t>simplify</t>
  </si>
  <si>
    <t>locus</t>
  </si>
  <si>
    <t>execution</t>
  </si>
  <si>
    <t>binary</t>
  </si>
  <si>
    <t>centre</t>
  </si>
  <si>
    <t>remove</t>
  </si>
  <si>
    <t>implicit</t>
  </si>
  <si>
    <t>fear</t>
  </si>
  <si>
    <t>achieving</t>
  </si>
  <si>
    <t>desktop</t>
  </si>
  <si>
    <t>optimize</t>
  </si>
  <si>
    <t>restriction</t>
  </si>
  <si>
    <t>systemic</t>
  </si>
  <si>
    <t>camera</t>
  </si>
  <si>
    <t>temporal</t>
  </si>
  <si>
    <t>heart</t>
  </si>
  <si>
    <t>enthusiasm</t>
  </si>
  <si>
    <t>trigger</t>
  </si>
  <si>
    <t>mid</t>
  </si>
  <si>
    <t>interpretive</t>
  </si>
  <si>
    <t>thing</t>
  </si>
  <si>
    <t>baseline</t>
  </si>
  <si>
    <t>brazil</t>
  </si>
  <si>
    <t>register</t>
  </si>
  <si>
    <t>discrepancy</t>
  </si>
  <si>
    <t>empower</t>
  </si>
  <si>
    <t>authority</t>
  </si>
  <si>
    <t>expensive</t>
  </si>
  <si>
    <t>experimentally</t>
  </si>
  <si>
    <t>canadian</t>
  </si>
  <si>
    <t>stereotype</t>
  </si>
  <si>
    <t>simplified</t>
  </si>
  <si>
    <t>characterization</t>
  </si>
  <si>
    <t>gathering</t>
  </si>
  <si>
    <t>broaden</t>
  </si>
  <si>
    <t>peripheral</t>
  </si>
  <si>
    <t>avoidance</t>
  </si>
  <si>
    <t>constrain</t>
  </si>
  <si>
    <t>ranking</t>
  </si>
  <si>
    <t>generative</t>
  </si>
  <si>
    <t>differentiation</t>
  </si>
  <si>
    <t>japanese</t>
  </si>
  <si>
    <t>command</t>
  </si>
  <si>
    <t>externally</t>
  </si>
  <si>
    <t>pupil</t>
  </si>
  <si>
    <t>tpack</t>
  </si>
  <si>
    <t>estimation</t>
  </si>
  <si>
    <t>machine</t>
  </si>
  <si>
    <t>plant</t>
  </si>
  <si>
    <t>laptop</t>
  </si>
  <si>
    <t>prospective</t>
  </si>
  <si>
    <t>chemical</t>
  </si>
  <si>
    <t>turkish</t>
  </si>
  <si>
    <t>hypermedia</t>
  </si>
  <si>
    <t>numerical</t>
  </si>
  <si>
    <t>nonlinear</t>
  </si>
  <si>
    <t>automation</t>
  </si>
  <si>
    <t>computerized</t>
  </si>
  <si>
    <t>mooc</t>
  </si>
  <si>
    <t>flipped</t>
  </si>
  <si>
    <t>scientist</t>
  </si>
  <si>
    <t>bayesian</t>
  </si>
  <si>
    <t>generator</t>
  </si>
  <si>
    <t>kindergarten</t>
  </si>
  <si>
    <t>boy</t>
  </si>
  <si>
    <t>instrumentation</t>
  </si>
  <si>
    <t>finite</t>
  </si>
  <si>
    <t>magnitude</t>
  </si>
  <si>
    <t>equivalence</t>
  </si>
  <si>
    <t>covariance</t>
  </si>
  <si>
    <t>friendly</t>
  </si>
  <si>
    <t>drawing</t>
  </si>
  <si>
    <t>powerpoint</t>
  </si>
  <si>
    <t>recall</t>
  </si>
  <si>
    <t>doctoral</t>
  </si>
  <si>
    <t>pool</t>
  </si>
  <si>
    <t>capstone</t>
  </si>
  <si>
    <t>men</t>
  </si>
  <si>
    <t>grid</t>
  </si>
  <si>
    <t>expectancy</t>
  </si>
  <si>
    <t>operating</t>
  </si>
  <si>
    <t>security</t>
  </si>
  <si>
    <t>gaming</t>
  </si>
  <si>
    <t>protection</t>
  </si>
  <si>
    <t>judgment</t>
  </si>
  <si>
    <t>threshold</t>
  </si>
  <si>
    <t>conference</t>
  </si>
  <si>
    <t>modular</t>
  </si>
  <si>
    <t>conversion</t>
  </si>
  <si>
    <t>subgroup</t>
  </si>
  <si>
    <t>personalize</t>
  </si>
  <si>
    <t>cfa</t>
  </si>
  <si>
    <t>posting</t>
  </si>
  <si>
    <t>calibration</t>
  </si>
  <si>
    <t>tier</t>
  </si>
  <si>
    <t>null</t>
  </si>
  <si>
    <t>neural</t>
  </si>
  <si>
    <t>electricity</t>
  </si>
  <si>
    <t>disorder</t>
  </si>
  <si>
    <t>repository</t>
  </si>
  <si>
    <t>cad</t>
  </si>
  <si>
    <t>slide</t>
  </si>
  <si>
    <t>empathy</t>
  </si>
  <si>
    <t>massive</t>
  </si>
  <si>
    <t>mediation</t>
  </si>
  <si>
    <t>color</t>
  </si>
  <si>
    <t>trust</t>
  </si>
  <si>
    <t>ethnicity</t>
  </si>
  <si>
    <t>participatory</t>
  </si>
  <si>
    <t>scratch</t>
  </si>
  <si>
    <t>invariant</t>
  </si>
  <si>
    <t>admission</t>
  </si>
  <si>
    <t>aptitude</t>
  </si>
  <si>
    <t>geometric</t>
  </si>
  <si>
    <t>fluid</t>
  </si>
  <si>
    <t>proposed</t>
  </si>
  <si>
    <t>hint</t>
  </si>
  <si>
    <t>epistemology</t>
  </si>
  <si>
    <t>scholarship</t>
  </si>
  <si>
    <t>singapore</t>
  </si>
  <si>
    <t>eye</t>
  </si>
  <si>
    <t>disconnect</t>
  </si>
  <si>
    <t>branch</t>
  </si>
  <si>
    <t>charge</t>
  </si>
  <si>
    <t>white</t>
  </si>
  <si>
    <t>symbolic</t>
  </si>
  <si>
    <t>query</t>
  </si>
  <si>
    <t>pi</t>
  </si>
  <si>
    <t>quest</t>
  </si>
  <si>
    <t>coaching</t>
  </si>
  <si>
    <t>between</t>
  </si>
  <si>
    <t>perceptual</t>
  </si>
  <si>
    <t>matching</t>
  </si>
  <si>
    <t>download</t>
  </si>
  <si>
    <t>artefact</t>
  </si>
  <si>
    <t>air</t>
  </si>
  <si>
    <t>civil</t>
  </si>
  <si>
    <t>scholarly</t>
  </si>
  <si>
    <t>editorial</t>
  </si>
  <si>
    <t>electric</t>
  </si>
  <si>
    <t>mini</t>
  </si>
  <si>
    <t>grammar</t>
  </si>
  <si>
    <t>kinematics</t>
  </si>
  <si>
    <t>whilst</t>
  </si>
  <si>
    <t>anonymous</t>
  </si>
  <si>
    <t>mine</t>
  </si>
  <si>
    <t>sentence</t>
  </si>
  <si>
    <t>randomize</t>
  </si>
  <si>
    <t>adopter</t>
  </si>
  <si>
    <t>revised</t>
  </si>
  <si>
    <t>generalized</t>
  </si>
  <si>
    <t>drawback</t>
  </si>
  <si>
    <t>argumentative</t>
  </si>
  <si>
    <t>dbr</t>
  </si>
  <si>
    <t>head</t>
  </si>
  <si>
    <t>ambiguity</t>
  </si>
  <si>
    <t>digitally</t>
  </si>
  <si>
    <t>delphi</t>
  </si>
  <si>
    <t>quickly</t>
  </si>
  <si>
    <t>window</t>
  </si>
  <si>
    <t>tertiary</t>
  </si>
  <si>
    <t>enactment</t>
  </si>
  <si>
    <t>antecedent</t>
  </si>
  <si>
    <t>extreme</t>
  </si>
  <si>
    <t>indirectly</t>
  </si>
  <si>
    <t>students</t>
  </si>
  <si>
    <t>thread</t>
  </si>
  <si>
    <t>remedy</t>
  </si>
  <si>
    <t>sphere</t>
  </si>
  <si>
    <t>freely</t>
  </si>
  <si>
    <t>relatedness</t>
  </si>
  <si>
    <t>pervasive</t>
  </si>
  <si>
    <t>storage</t>
  </si>
  <si>
    <t>iv</t>
  </si>
  <si>
    <t>encouragement</t>
  </si>
  <si>
    <t>transformational</t>
  </si>
  <si>
    <t>pure</t>
  </si>
  <si>
    <t>mail</t>
  </si>
  <si>
    <t>coherence</t>
  </si>
  <si>
    <t>sociocultural</t>
  </si>
  <si>
    <t>psychomotor</t>
  </si>
  <si>
    <t>film</t>
  </si>
  <si>
    <t>reply</t>
  </si>
  <si>
    <t>bound</t>
  </si>
  <si>
    <t>voluntary</t>
  </si>
  <si>
    <t>android</t>
  </si>
  <si>
    <t>host</t>
  </si>
  <si>
    <t>pursuit</t>
  </si>
  <si>
    <t>federal</t>
  </si>
  <si>
    <t>cheat</t>
  </si>
  <si>
    <t>marginal</t>
  </si>
  <si>
    <t>underrepresented</t>
  </si>
  <si>
    <t>audiovisual</t>
  </si>
  <si>
    <t>robotics</t>
  </si>
  <si>
    <t>invariance</t>
  </si>
  <si>
    <t>interscience</t>
  </si>
  <si>
    <t>irt</t>
  </si>
  <si>
    <t>voltage</t>
  </si>
  <si>
    <t>plagiarism</t>
  </si>
  <si>
    <t>functioning</t>
  </si>
  <si>
    <t>efl</t>
  </si>
  <si>
    <t>analytics</t>
  </si>
  <si>
    <t>matlab</t>
  </si>
  <si>
    <t>personalized</t>
  </si>
  <si>
    <t>transient</t>
  </si>
  <si>
    <t>moocs</t>
  </si>
  <si>
    <t>blogging</t>
  </si>
  <si>
    <t>temperature</t>
  </si>
  <si>
    <t>www</t>
  </si>
  <si>
    <t>setup</t>
  </si>
  <si>
    <t>ct</t>
  </si>
  <si>
    <t>java</t>
  </si>
  <si>
    <t>heat</t>
  </si>
  <si>
    <t>cyber</t>
  </si>
  <si>
    <t>controller</t>
  </si>
  <si>
    <t>optimization</t>
  </si>
  <si>
    <t>icts</t>
  </si>
  <si>
    <t>ci</t>
  </si>
  <si>
    <t>ic</t>
  </si>
  <si>
    <t>music</t>
  </si>
  <si>
    <t>rater</t>
  </si>
  <si>
    <t>portal</t>
  </si>
  <si>
    <t>ee</t>
  </si>
  <si>
    <t>uk</t>
  </si>
  <si>
    <t>id</t>
  </si>
  <si>
    <t>videoconferencing</t>
  </si>
  <si>
    <t>ontology</t>
  </si>
  <si>
    <t>toolbox</t>
  </si>
  <si>
    <t>preschool</t>
  </si>
  <si>
    <t>narration</t>
  </si>
  <si>
    <t>groupwork</t>
  </si>
  <si>
    <t>realise</t>
  </si>
  <si>
    <t>sex</t>
  </si>
  <si>
    <t>mimic</t>
  </si>
  <si>
    <t>server</t>
  </si>
  <si>
    <t>pd</t>
  </si>
  <si>
    <t>coi</t>
  </si>
  <si>
    <t>mentoring</t>
  </si>
  <si>
    <t>cue</t>
  </si>
  <si>
    <t>telecommunication</t>
  </si>
  <si>
    <t>em</t>
  </si>
  <si>
    <t>layer</t>
  </si>
  <si>
    <t>box</t>
  </si>
  <si>
    <t>podcasts</t>
  </si>
  <si>
    <t>contextualized</t>
  </si>
  <si>
    <t>switching</t>
  </si>
  <si>
    <t>semiconductor</t>
  </si>
  <si>
    <t>ball</t>
  </si>
  <si>
    <t>aloud</t>
  </si>
  <si>
    <t>gesture</t>
  </si>
  <si>
    <t>raters</t>
  </si>
  <si>
    <t>l2</t>
  </si>
  <si>
    <t>ethnic</t>
  </si>
  <si>
    <t>tam</t>
  </si>
  <si>
    <t>flip</t>
  </si>
  <si>
    <t>composite</t>
  </si>
  <si>
    <t>equilibrium</t>
  </si>
  <si>
    <t>authenticity</t>
  </si>
  <si>
    <t>front</t>
  </si>
  <si>
    <t>thermal</t>
  </si>
  <si>
    <t>reactive</t>
  </si>
  <si>
    <t>race</t>
  </si>
  <si>
    <t>schooling</t>
  </si>
  <si>
    <t>cps</t>
  </si>
  <si>
    <t>contest</t>
  </si>
  <si>
    <t>stakes</t>
  </si>
  <si>
    <t>compensation</t>
  </si>
  <si>
    <t>prototyping</t>
  </si>
  <si>
    <t>keywords</t>
  </si>
  <si>
    <t>cm</t>
  </si>
  <si>
    <t>convergent</t>
  </si>
  <si>
    <t>convergence</t>
  </si>
  <si>
    <t>emphasise</t>
  </si>
  <si>
    <t>email</t>
  </si>
  <si>
    <t>weighted</t>
  </si>
  <si>
    <t>citation</t>
  </si>
  <si>
    <t>earth</t>
  </si>
  <si>
    <t>conceptualise</t>
  </si>
  <si>
    <t>uptake</t>
  </si>
  <si>
    <t>renewable</t>
  </si>
  <si>
    <t>generalization</t>
  </si>
  <si>
    <t>propensity</t>
  </si>
  <si>
    <t>attachment</t>
  </si>
  <si>
    <t>coach</t>
  </si>
  <si>
    <t>cc</t>
  </si>
  <si>
    <t>progressive</t>
  </si>
  <si>
    <t>dgbl</t>
  </si>
  <si>
    <t>avatar</t>
  </si>
  <si>
    <t>plot</t>
  </si>
  <si>
    <t>studio</t>
  </si>
  <si>
    <t>velocity</t>
  </si>
  <si>
    <t>lms</t>
  </si>
  <si>
    <t>categorical</t>
  </si>
  <si>
    <t>earn</t>
  </si>
  <si>
    <t>expository</t>
  </si>
  <si>
    <t>worked</t>
  </si>
  <si>
    <t>membership</t>
  </si>
  <si>
    <t>racial</t>
  </si>
  <si>
    <t>algorithmic</t>
  </si>
  <si>
    <t>facilitated</t>
  </si>
  <si>
    <t>teenager</t>
  </si>
  <si>
    <t>ecological</t>
  </si>
  <si>
    <t>cg</t>
  </si>
  <si>
    <t>visualisation</t>
  </si>
  <si>
    <t>ecosystem</t>
  </si>
  <si>
    <t>saudi</t>
  </si>
  <si>
    <t>hospital</t>
  </si>
  <si>
    <t>percent</t>
  </si>
  <si>
    <t>los</t>
  </si>
  <si>
    <t>seventh</t>
  </si>
  <si>
    <t>environments</t>
  </si>
  <si>
    <t>overlap</t>
  </si>
  <si>
    <t>plate</t>
  </si>
  <si>
    <t>toolkit</t>
  </si>
  <si>
    <t>traffic</t>
  </si>
  <si>
    <t>guess</t>
  </si>
  <si>
    <t>agile</t>
  </si>
  <si>
    <t>bank</t>
  </si>
  <si>
    <t>massively</t>
  </si>
  <si>
    <t>cae</t>
  </si>
  <si>
    <t>mat</t>
  </si>
  <si>
    <t>learners</t>
  </si>
  <si>
    <t>compact</t>
  </si>
  <si>
    <t>circle</t>
  </si>
  <si>
    <t>transferable</t>
  </si>
  <si>
    <t>concurrent</t>
  </si>
  <si>
    <t>factory</t>
  </si>
  <si>
    <t>covariate</t>
  </si>
  <si>
    <t>trip</t>
  </si>
  <si>
    <t>honor</t>
  </si>
  <si>
    <t>deficit</t>
  </si>
  <si>
    <t>packet</t>
  </si>
  <si>
    <t>inferential</t>
  </si>
  <si>
    <t>finland</t>
  </si>
  <si>
    <t>shadow</t>
  </si>
  <si>
    <t>smooth</t>
  </si>
  <si>
    <t>inverted</t>
  </si>
  <si>
    <t>operator</t>
  </si>
  <si>
    <t>inspired</t>
  </si>
  <si>
    <t>foundational</t>
  </si>
  <si>
    <t>elective</t>
  </si>
  <si>
    <t>legitimate</t>
  </si>
  <si>
    <t>anatomy</t>
  </si>
  <si>
    <t>custom</t>
  </si>
  <si>
    <t>certification</t>
  </si>
  <si>
    <t>graphically</t>
  </si>
  <si>
    <t>sheet</t>
  </si>
  <si>
    <t>tour</t>
  </si>
  <si>
    <t>adaptable</t>
  </si>
  <si>
    <t>auxiliary</t>
  </si>
  <si>
    <t>min</t>
  </si>
  <si>
    <t>bivariate</t>
  </si>
  <si>
    <t>chair</t>
  </si>
  <si>
    <t>sacrifice</t>
  </si>
  <si>
    <t>hearing</t>
  </si>
  <si>
    <t>requisite</t>
  </si>
  <si>
    <t>transmit</t>
  </si>
  <si>
    <t>occupational</t>
  </si>
  <si>
    <t>travel</t>
  </si>
  <si>
    <t>fuzzy</t>
  </si>
  <si>
    <t>outreach</t>
  </si>
  <si>
    <t>electromagnetic</t>
  </si>
  <si>
    <t>bologna</t>
  </si>
  <si>
    <t>srl</t>
  </si>
  <si>
    <t>anchor</t>
  </si>
  <si>
    <t>robotic</t>
  </si>
  <si>
    <t>courseware</t>
  </si>
  <si>
    <t>dimensionality</t>
  </si>
  <si>
    <t>storytelling</t>
  </si>
  <si>
    <t>computation</t>
  </si>
  <si>
    <t>ltd</t>
  </si>
  <si>
    <t>podcast</t>
  </si>
  <si>
    <t>manufacturing</t>
  </si>
  <si>
    <t>museum</t>
  </si>
  <si>
    <t>analog</t>
  </si>
  <si>
    <t>gui</t>
  </si>
  <si>
    <t>genetics</t>
  </si>
  <si>
    <t>liquid</t>
  </si>
  <si>
    <t>se</t>
  </si>
  <si>
    <t>rasch</t>
  </si>
  <si>
    <t>discussed</t>
  </si>
  <si>
    <t>gate</t>
  </si>
  <si>
    <t>impulse</t>
  </si>
  <si>
    <t>dialogic</t>
  </si>
  <si>
    <t>noise</t>
  </si>
  <si>
    <t>topology</t>
  </si>
  <si>
    <t>reciprocal</t>
  </si>
  <si>
    <t>covariates</t>
  </si>
  <si>
    <t>scaling</t>
  </si>
  <si>
    <t>excel</t>
  </si>
  <si>
    <t>com</t>
  </si>
  <si>
    <t>attrition</t>
  </si>
  <si>
    <t>apps</t>
  </si>
  <si>
    <t>representational</t>
  </si>
  <si>
    <t>ipads</t>
  </si>
  <si>
    <t>paced</t>
  </si>
  <si>
    <t>biotechnology</t>
  </si>
  <si>
    <t>steady</t>
  </si>
  <si>
    <t>remotely</t>
  </si>
  <si>
    <t>sat</t>
  </si>
  <si>
    <t>mi</t>
  </si>
  <si>
    <t>ethnographic</t>
  </si>
  <si>
    <t>biomedical</t>
  </si>
  <si>
    <t>derivation</t>
  </si>
  <si>
    <t>solar</t>
  </si>
  <si>
    <t>sd</t>
  </si>
  <si>
    <t>intensity</t>
  </si>
  <si>
    <t>eg</t>
  </si>
  <si>
    <t>particle</t>
  </si>
  <si>
    <t>conferencing</t>
  </si>
  <si>
    <t>generalizability</t>
  </si>
  <si>
    <t>bond</t>
  </si>
  <si>
    <t>income</t>
  </si>
  <si>
    <t>loading</t>
  </si>
  <si>
    <t>cl</t>
  </si>
  <si>
    <t>clickers</t>
  </si>
  <si>
    <t>continuance</t>
  </si>
  <si>
    <t>recovery</t>
  </si>
  <si>
    <t>permanent</t>
  </si>
  <si>
    <t>books</t>
  </si>
  <si>
    <t>ipad</t>
  </si>
  <si>
    <t>hispanic</t>
  </si>
  <si>
    <t>nxt</t>
  </si>
  <si>
    <t>sl</t>
  </si>
  <si>
    <t>dyad</t>
  </si>
  <si>
    <t>pisa</t>
  </si>
  <si>
    <t>radio</t>
  </si>
  <si>
    <t>inverse</t>
  </si>
  <si>
    <t>jigsaw</t>
  </si>
  <si>
    <t>theorem</t>
  </si>
  <si>
    <t>tel</t>
  </si>
  <si>
    <t>conceptualisation</t>
  </si>
  <si>
    <t>ip</t>
  </si>
  <si>
    <t>ordinal</t>
  </si>
  <si>
    <t>sensory</t>
  </si>
  <si>
    <t>astronomy</t>
  </si>
  <si>
    <t>advisor</t>
  </si>
  <si>
    <t>arm</t>
  </si>
  <si>
    <t>focal</t>
  </si>
  <si>
    <t>violation</t>
  </si>
  <si>
    <t>reconfigurable</t>
  </si>
  <si>
    <t>gi</t>
  </si>
  <si>
    <t>messaging</t>
  </si>
  <si>
    <t>ga</t>
  </si>
  <si>
    <t>handling</t>
  </si>
  <si>
    <t>arbitrary</t>
  </si>
  <si>
    <t>tpd</t>
  </si>
  <si>
    <t>ld</t>
  </si>
  <si>
    <t>metadata</t>
  </si>
  <si>
    <t>entropy</t>
  </si>
  <si>
    <t>archive</t>
  </si>
  <si>
    <t>madrid</t>
  </si>
  <si>
    <t>leisure</t>
  </si>
  <si>
    <t>executive</t>
  </si>
  <si>
    <t>app</t>
  </si>
  <si>
    <t>coordinator</t>
  </si>
  <si>
    <t>parental</t>
  </si>
  <si>
    <t>sa</t>
  </si>
  <si>
    <t>resonance</t>
  </si>
  <si>
    <t>radiation</t>
  </si>
  <si>
    <t>plcs</t>
  </si>
  <si>
    <t>geography</t>
  </si>
  <si>
    <t>accountability</t>
  </si>
  <si>
    <t>browser</t>
  </si>
  <si>
    <t>therapy</t>
  </si>
  <si>
    <t>survival</t>
  </si>
  <si>
    <t>wikipedia</t>
  </si>
  <si>
    <t>haptic</t>
  </si>
  <si>
    <t>conservation</t>
  </si>
  <si>
    <t>correlated</t>
  </si>
  <si>
    <t>england</t>
  </si>
  <si>
    <t>propagation</t>
  </si>
  <si>
    <t>optic</t>
  </si>
  <si>
    <t>arabia</t>
  </si>
  <si>
    <t>sr</t>
  </si>
  <si>
    <t>exclusive</t>
  </si>
  <si>
    <t>musical</t>
  </si>
  <si>
    <t>guest</t>
  </si>
  <si>
    <t>port</t>
  </si>
  <si>
    <t>atomic</t>
  </si>
  <si>
    <t>anderson</t>
  </si>
  <si>
    <t>finnish</t>
  </si>
  <si>
    <t>phenomenographic</t>
  </si>
  <si>
    <t>robustness</t>
  </si>
  <si>
    <t>lexical</t>
  </si>
  <si>
    <t>cr</t>
  </si>
  <si>
    <t>rigor</t>
  </si>
  <si>
    <t>warning</t>
  </si>
  <si>
    <t>evaluative</t>
  </si>
  <si>
    <t>redundancy</t>
  </si>
  <si>
    <t>philosophical</t>
  </si>
  <si>
    <t>vertical</t>
  </si>
  <si>
    <t>paired</t>
  </si>
  <si>
    <t>consumption</t>
  </si>
  <si>
    <t>quadratic</t>
  </si>
  <si>
    <t>enroll</t>
  </si>
  <si>
    <t>serial</t>
  </si>
  <si>
    <t>geogebra</t>
  </si>
  <si>
    <t>intern</t>
  </si>
  <si>
    <t>misunderstanding</t>
  </si>
  <si>
    <t>spoken</t>
  </si>
  <si>
    <t>being</t>
  </si>
  <si>
    <t>efa</t>
  </si>
  <si>
    <t>individualistic</t>
  </si>
  <si>
    <t>bus</t>
  </si>
  <si>
    <t>ph</t>
  </si>
  <si>
    <t>spss</t>
  </si>
  <si>
    <t>flash</t>
  </si>
  <si>
    <t>demo</t>
  </si>
  <si>
    <t>extraction</t>
  </si>
  <si>
    <t>car</t>
  </si>
  <si>
    <t>heterogeneity</t>
  </si>
  <si>
    <t>analytically</t>
  </si>
  <si>
    <t>accounting</t>
  </si>
  <si>
    <t>interoperability</t>
  </si>
  <si>
    <t>mistake</t>
  </si>
  <si>
    <t>russian</t>
  </si>
  <si>
    <t>moderated</t>
  </si>
  <si>
    <t>vis</t>
  </si>
  <si>
    <t>kernel</t>
  </si>
  <si>
    <t>height</t>
  </si>
  <si>
    <t>ordered</t>
  </si>
  <si>
    <t>managed</t>
  </si>
  <si>
    <t>console</t>
  </si>
  <si>
    <t>affinity</t>
  </si>
  <si>
    <t>sized</t>
  </si>
  <si>
    <t>steam</t>
  </si>
  <si>
    <t>same</t>
  </si>
  <si>
    <t>resident</t>
  </si>
  <si>
    <t>engender</t>
  </si>
  <si>
    <t>conditional</t>
  </si>
  <si>
    <t>silent</t>
  </si>
  <si>
    <t>scoping</t>
  </si>
  <si>
    <t>cellular</t>
  </si>
  <si>
    <t>wealth</t>
  </si>
  <si>
    <t>substantive</t>
  </si>
  <si>
    <t>takers</t>
  </si>
  <si>
    <t>pull</t>
  </si>
  <si>
    <t>phd</t>
  </si>
  <si>
    <t>slovenia</t>
  </si>
  <si>
    <t>portuguese</t>
  </si>
  <si>
    <t>proxy</t>
  </si>
  <si>
    <t>collegiate</t>
  </si>
  <si>
    <t>triangular</t>
  </si>
  <si>
    <t>duty</t>
  </si>
  <si>
    <t>continuation</t>
  </si>
  <si>
    <t>mandarin</t>
  </si>
  <si>
    <t>dimensions</t>
  </si>
  <si>
    <t>ant</t>
  </si>
  <si>
    <t>imagine</t>
  </si>
  <si>
    <t>animal</t>
  </si>
  <si>
    <t>simulink</t>
  </si>
  <si>
    <t>iwb</t>
  </si>
  <si>
    <t>programmable</t>
  </si>
  <si>
    <t>mixture</t>
  </si>
  <si>
    <t>mechatronics</t>
  </si>
  <si>
    <t>examinee</t>
  </si>
  <si>
    <t>processor</t>
  </si>
  <si>
    <t>converter</t>
  </si>
  <si>
    <t>dc</t>
  </si>
  <si>
    <t>monte</t>
  </si>
  <si>
    <t>carlo</t>
  </si>
  <si>
    <t>magnetic</t>
  </si>
  <si>
    <t>dsp</t>
  </si>
  <si>
    <t>whiteboard</t>
  </si>
  <si>
    <t>labview</t>
  </si>
  <si>
    <t>bullying</t>
  </si>
  <si>
    <t>cpd</t>
  </si>
  <si>
    <t>chip</t>
  </si>
  <si>
    <t>analogue</t>
  </si>
  <si>
    <t>badge</t>
  </si>
  <si>
    <t>equate</t>
  </si>
  <si>
    <t>photovoltaic</t>
  </si>
  <si>
    <t>delta</t>
  </si>
  <si>
    <t>organic</t>
  </si>
  <si>
    <t>fault</t>
  </si>
  <si>
    <t>oer</t>
  </si>
  <si>
    <t>whiteboards</t>
  </si>
  <si>
    <t>dichotomous</t>
  </si>
  <si>
    <t>diode</t>
  </si>
  <si>
    <t>bully</t>
  </si>
  <si>
    <t>optical</t>
  </si>
  <si>
    <t>fabrication</t>
  </si>
  <si>
    <t>utilise</t>
  </si>
  <si>
    <t>residual</t>
  </si>
  <si>
    <t>vr</t>
  </si>
  <si>
    <t>cse</t>
  </si>
  <si>
    <t>twitter</t>
  </si>
  <si>
    <t>transistor</t>
  </si>
  <si>
    <t>str</t>
  </si>
  <si>
    <t>enquiry</t>
  </si>
  <si>
    <t>waveform</t>
  </si>
  <si>
    <t>iwbs</t>
  </si>
  <si>
    <t>magnet</t>
  </si>
  <si>
    <t>gamification</t>
  </si>
  <si>
    <t>posterior</t>
  </si>
  <si>
    <t>harmonic</t>
  </si>
  <si>
    <t>subsystem</t>
  </si>
  <si>
    <t>raw</t>
  </si>
  <si>
    <t>nonparametric</t>
  </si>
  <si>
    <t>mechatronic</t>
  </si>
  <si>
    <t>guessing</t>
  </si>
  <si>
    <t>fading</t>
  </si>
  <si>
    <t>adhd</t>
  </si>
  <si>
    <t>cmc</t>
  </si>
  <si>
    <t>lc</t>
  </si>
  <si>
    <t>centrality</t>
  </si>
  <si>
    <t>wild</t>
  </si>
  <si>
    <t>insulation</t>
  </si>
  <si>
    <t>ell</t>
  </si>
  <si>
    <t>peace</t>
  </si>
  <si>
    <t>transformer</t>
  </si>
  <si>
    <t>microprocessor</t>
  </si>
  <si>
    <t>addiction</t>
  </si>
  <si>
    <t>ap</t>
  </si>
  <si>
    <t>olc</t>
  </si>
  <si>
    <t>dissertation</t>
  </si>
  <si>
    <t>tutee</t>
  </si>
  <si>
    <t>embodiment</t>
  </si>
  <si>
    <t>beam</t>
  </si>
  <si>
    <t>tacit</t>
  </si>
  <si>
    <t>ieee</t>
  </si>
  <si>
    <t>recommender</t>
  </si>
  <si>
    <t>sc</t>
  </si>
  <si>
    <t>lsa</t>
  </si>
  <si>
    <t>electromagnetics</t>
  </si>
  <si>
    <t>embodied</t>
  </si>
  <si>
    <t>utaut</t>
  </si>
  <si>
    <t>muve</t>
  </si>
  <si>
    <t>syllabus</t>
  </si>
  <si>
    <t>ims</t>
  </si>
  <si>
    <t>drift</t>
  </si>
  <si>
    <t>bookmark</t>
  </si>
  <si>
    <t>colour</t>
  </si>
  <si>
    <t>nursing</t>
  </si>
  <si>
    <t>lti</t>
  </si>
  <si>
    <t>pet</t>
  </si>
  <si>
    <t>adventure</t>
  </si>
  <si>
    <t>gameplay</t>
  </si>
  <si>
    <t>weather</t>
  </si>
  <si>
    <t>cyberbullying</t>
  </si>
  <si>
    <t>linux</t>
  </si>
  <si>
    <t>referent</t>
  </si>
  <si>
    <t>multigroup</t>
  </si>
  <si>
    <t>subscale</t>
  </si>
  <si>
    <t>invention</t>
  </si>
  <si>
    <t>garrison</t>
  </si>
  <si>
    <t>testbed</t>
  </si>
  <si>
    <t>visitor</t>
  </si>
  <si>
    <t>gear</t>
  </si>
  <si>
    <t>food</t>
  </si>
  <si>
    <t>initiated</t>
  </si>
  <si>
    <t>controversy</t>
  </si>
  <si>
    <t>hyperactivity</t>
  </si>
  <si>
    <t>bonding</t>
  </si>
  <si>
    <t>republic</t>
  </si>
  <si>
    <t>ie</t>
  </si>
  <si>
    <t>squared</t>
  </si>
  <si>
    <t>station</t>
  </si>
  <si>
    <t>mm</t>
  </si>
  <si>
    <t>odds</t>
  </si>
  <si>
    <t>behavioural</t>
  </si>
  <si>
    <t>installation</t>
  </si>
  <si>
    <t>nanotechnology</t>
  </si>
  <si>
    <t>collectivism</t>
  </si>
  <si>
    <t>nurse</t>
  </si>
  <si>
    <t>entrepreneurship</t>
  </si>
  <si>
    <t>laplace</t>
  </si>
  <si>
    <t>relay</t>
  </si>
  <si>
    <t>boredom</t>
  </si>
  <si>
    <t>gas</t>
  </si>
  <si>
    <t>justice</t>
  </si>
  <si>
    <t>cascade</t>
  </si>
  <si>
    <t>newton</t>
  </si>
  <si>
    <t>band</t>
  </si>
  <si>
    <t>intra</t>
  </si>
  <si>
    <t>electronically</t>
  </si>
  <si>
    <t>tuning</t>
  </si>
  <si>
    <t>unconventional</t>
  </si>
  <si>
    <t>groupware</t>
  </si>
  <si>
    <t>organisational</t>
  </si>
  <si>
    <t>apa</t>
  </si>
  <si>
    <t>taker</t>
  </si>
  <si>
    <t>moon</t>
  </si>
  <si>
    <t>emulator</t>
  </si>
  <si>
    <t>achiever</t>
  </si>
  <si>
    <t>storyline</t>
  </si>
  <si>
    <t>chaos</t>
  </si>
  <si>
    <t>technologist</t>
  </si>
  <si>
    <t>nested</t>
  </si>
  <si>
    <t>preschooler</t>
  </si>
  <si>
    <t>declaration</t>
  </si>
  <si>
    <t>pronunciation</t>
  </si>
  <si>
    <t>torque</t>
  </si>
  <si>
    <t>occasion</t>
  </si>
  <si>
    <t>archer</t>
  </si>
  <si>
    <t>simplicity</t>
  </si>
  <si>
    <t>rhetoric</t>
  </si>
  <si>
    <t>posttests</t>
  </si>
  <si>
    <t>asd</t>
  </si>
  <si>
    <t>my</t>
  </si>
  <si>
    <t>enrolment</t>
  </si>
  <si>
    <t>pipeline</t>
  </si>
  <si>
    <t>layout</t>
  </si>
  <si>
    <t>radial</t>
  </si>
  <si>
    <t>consultation</t>
  </si>
  <si>
    <t>k12</t>
  </si>
  <si>
    <t>champion</t>
  </si>
  <si>
    <t>muves</t>
  </si>
  <si>
    <t>tag</t>
  </si>
  <si>
    <t>tf</t>
  </si>
  <si>
    <t>adjunct</t>
  </si>
  <si>
    <t>sweep</t>
  </si>
  <si>
    <t>migration</t>
  </si>
  <si>
    <t>pop</t>
  </si>
  <si>
    <t>calculator</t>
  </si>
  <si>
    <t>coupling</t>
  </si>
  <si>
    <t>es</t>
  </si>
  <si>
    <t>omit</t>
  </si>
  <si>
    <t>french</t>
  </si>
  <si>
    <t>organizer</t>
  </si>
  <si>
    <t>compressed</t>
  </si>
  <si>
    <t>welcome</t>
  </si>
  <si>
    <t>adjacent</t>
  </si>
  <si>
    <t>scan</t>
  </si>
  <si>
    <t>showcase</t>
  </si>
  <si>
    <t>fruit</t>
  </si>
  <si>
    <t>visuals</t>
  </si>
  <si>
    <t>indigenous</t>
  </si>
  <si>
    <t>homogeneity</t>
  </si>
  <si>
    <t>recursion</t>
  </si>
  <si>
    <t>attack</t>
  </si>
  <si>
    <t>swarm</t>
  </si>
  <si>
    <t>sexual</t>
  </si>
  <si>
    <t>algebraic</t>
  </si>
  <si>
    <t>transforms</t>
  </si>
  <si>
    <t>underserved</t>
  </si>
  <si>
    <t>explanations</t>
  </si>
  <si>
    <t>aggregation</t>
  </si>
  <si>
    <t>tracing</t>
  </si>
  <si>
    <t>scientifically</t>
  </si>
  <si>
    <t>framing</t>
  </si>
  <si>
    <t>occupation</t>
  </si>
  <si>
    <t>empowerment</t>
  </si>
  <si>
    <t>games</t>
  </si>
  <si>
    <t>reliance</t>
  </si>
  <si>
    <t>orthogonal</t>
  </si>
  <si>
    <t>snapshot</t>
  </si>
  <si>
    <t>alert</t>
  </si>
  <si>
    <t>everyone</t>
  </si>
  <si>
    <t>analogical</t>
  </si>
  <si>
    <t>humanoid</t>
  </si>
  <si>
    <t>dysfunctional</t>
  </si>
  <si>
    <t>israeli</t>
  </si>
  <si>
    <t>introduces</t>
  </si>
  <si>
    <t>circular</t>
  </si>
  <si>
    <t>acoustic</t>
  </si>
  <si>
    <t>col</t>
  </si>
  <si>
    <t>microcontroller</t>
  </si>
  <si>
    <t>fpga</t>
  </si>
  <si>
    <t>wind</t>
  </si>
  <si>
    <t>oscillator</t>
  </si>
  <si>
    <t>unidimensional</t>
  </si>
  <si>
    <t>impedance</t>
  </si>
  <si>
    <t>substation</t>
  </si>
  <si>
    <t>omega</t>
  </si>
  <si>
    <t>plc</t>
  </si>
  <si>
    <t>inverter</t>
  </si>
  <si>
    <t>amplifier</t>
  </si>
  <si>
    <t>inductance</t>
  </si>
  <si>
    <t>antenna</t>
  </si>
  <si>
    <t>orchestration</t>
  </si>
  <si>
    <t>eigenvalue</t>
  </si>
  <si>
    <t>fourier</t>
  </si>
  <si>
    <t>untitled</t>
  </si>
  <si>
    <t>pid</t>
  </si>
  <si>
    <t>microwave</t>
  </si>
  <si>
    <t>eportfolio</t>
  </si>
  <si>
    <t>actuator</t>
  </si>
  <si>
    <t>oscillation</t>
  </si>
  <si>
    <t>czech</t>
  </si>
  <si>
    <t>specie</t>
  </si>
  <si>
    <t>ibse</t>
  </si>
  <si>
    <t>modulation</t>
  </si>
  <si>
    <t>microcontrollers</t>
  </si>
  <si>
    <t>mesh</t>
  </si>
  <si>
    <t>nominal</t>
  </si>
  <si>
    <t>quantum</t>
  </si>
  <si>
    <t>sinusoidal</t>
  </si>
  <si>
    <t>multitasking</t>
  </si>
  <si>
    <t>bootstrap</t>
  </si>
  <si>
    <t>resistor</t>
  </si>
  <si>
    <t>subtest</t>
  </si>
  <si>
    <t>flux</t>
  </si>
  <si>
    <t>poetry</t>
  </si>
  <si>
    <t>bench</t>
  </si>
  <si>
    <t>acid</t>
  </si>
  <si>
    <t>turbine</t>
  </si>
  <si>
    <t>lightning</t>
  </si>
  <si>
    <t>servo</t>
  </si>
  <si>
    <t>electromechanical</t>
  </si>
  <si>
    <t>graded</t>
  </si>
  <si>
    <t>cybersecurity</t>
  </si>
  <si>
    <t>hdl</t>
  </si>
  <si>
    <t>phonological</t>
  </si>
  <si>
    <t>msc</t>
  </si>
  <si>
    <t>compiler</t>
  </si>
  <si>
    <t>ia</t>
  </si>
  <si>
    <t>flc</t>
  </si>
  <si>
    <t>rf</t>
  </si>
  <si>
    <t>dml</t>
  </si>
  <si>
    <t>scada</t>
  </si>
  <si>
    <t>op</t>
  </si>
  <si>
    <t>abet</t>
  </si>
  <si>
    <t>debriefing</t>
  </si>
  <si>
    <t>manipulatives</t>
  </si>
  <si>
    <t>rfid</t>
  </si>
  <si>
    <t>capacitor</t>
  </si>
  <si>
    <t>timss</t>
  </si>
  <si>
    <t>mall</t>
  </si>
  <si>
    <t>pst</t>
  </si>
  <si>
    <t>percentile</t>
  </si>
  <si>
    <t>regulator</t>
  </si>
  <si>
    <t>tank</t>
  </si>
  <si>
    <t>eportfolios</t>
  </si>
  <si>
    <t>thermodynamics</t>
  </si>
  <si>
    <t>seismic</t>
  </si>
  <si>
    <t>victim</t>
  </si>
  <si>
    <t>semistructured</t>
  </si>
  <si>
    <t>switched</t>
  </si>
  <si>
    <t>disclosure</t>
  </si>
  <si>
    <t>cartoon</t>
  </si>
  <si>
    <t>cbi</t>
  </si>
  <si>
    <t>ta</t>
  </si>
  <si>
    <t>pspice</t>
  </si>
  <si>
    <t>mood</t>
  </si>
  <si>
    <t>steel</t>
  </si>
  <si>
    <t>machinery</t>
  </si>
  <si>
    <t>transport</t>
  </si>
  <si>
    <t>pscad</t>
  </si>
  <si>
    <t>subtests</t>
  </si>
  <si>
    <t>retest</t>
  </si>
  <si>
    <t>germane</t>
  </si>
  <si>
    <t>tcp</t>
  </si>
  <si>
    <t>derivative</t>
  </si>
  <si>
    <t>aggression</t>
  </si>
  <si>
    <t>phasor</t>
  </si>
  <si>
    <t>wikibook</t>
  </si>
  <si>
    <t>scorm</t>
  </si>
  <si>
    <t>pct</t>
  </si>
  <si>
    <t>webquest</t>
  </si>
  <si>
    <t>nuclear</t>
  </si>
  <si>
    <t>pwm</t>
  </si>
  <si>
    <t>bl</t>
  </si>
  <si>
    <t>standardization</t>
  </si>
  <si>
    <t>chaotic</t>
  </si>
  <si>
    <t>zoom</t>
  </si>
  <si>
    <t>pulse</t>
  </si>
  <si>
    <t>rt</t>
  </si>
  <si>
    <t>periodic</t>
  </si>
  <si>
    <t>manufacture</t>
  </si>
  <si>
    <t>debug</t>
  </si>
  <si>
    <t>individualism</t>
  </si>
  <si>
    <t>mindstorms</t>
  </si>
  <si>
    <t>pck</t>
  </si>
  <si>
    <t>reversal</t>
  </si>
  <si>
    <t>ireland</t>
  </si>
  <si>
    <t>caption</t>
  </si>
  <si>
    <t>tabletop</t>
  </si>
  <si>
    <t>approximation</t>
  </si>
  <si>
    <t>dishonesty</t>
  </si>
  <si>
    <t>transitional</t>
  </si>
  <si>
    <t>saturated</t>
  </si>
  <si>
    <t>violence</t>
  </si>
  <si>
    <t>reluctance</t>
  </si>
  <si>
    <t>gateway</t>
  </si>
  <si>
    <t>excitation</t>
  </si>
  <si>
    <t>rpg</t>
  </si>
  <si>
    <t>persuasive</t>
  </si>
  <si>
    <t>stationary</t>
  </si>
  <si>
    <t>dissection</t>
  </si>
  <si>
    <t>magnetism</t>
  </si>
  <si>
    <t>latino</t>
  </si>
  <si>
    <t>adjusted</t>
  </si>
  <si>
    <t>videoconference</t>
  </si>
  <si>
    <t>mp3</t>
  </si>
  <si>
    <t>vibration</t>
  </si>
  <si>
    <t>fd</t>
  </si>
  <si>
    <t>aod</t>
  </si>
  <si>
    <t>drama</t>
  </si>
  <si>
    <t>f2f</t>
  </si>
  <si>
    <t>rectifier</t>
  </si>
  <si>
    <t>fieldwork</t>
  </si>
  <si>
    <t>signaling</t>
  </si>
  <si>
    <t>planar</t>
  </si>
  <si>
    <t>clt</t>
  </si>
  <si>
    <t>nordic</t>
  </si>
  <si>
    <t>forced</t>
  </si>
  <si>
    <t>diploma</t>
  </si>
  <si>
    <t>threaded</t>
  </si>
  <si>
    <t>stochastic</t>
  </si>
  <si>
    <t>official</t>
  </si>
  <si>
    <t>agricultural</t>
  </si>
  <si>
    <t>emulation</t>
  </si>
  <si>
    <t>ordering</t>
  </si>
  <si>
    <t>mancova</t>
  </si>
  <si>
    <t>atom</t>
  </si>
  <si>
    <t>dspace</t>
  </si>
  <si>
    <t>electromagnetism</t>
  </si>
  <si>
    <t>activities</t>
  </si>
  <si>
    <t>spice</t>
  </si>
  <si>
    <t>alcala</t>
  </si>
  <si>
    <t>coping</t>
  </si>
  <si>
    <t>cheating</t>
  </si>
  <si>
    <t>idt</t>
  </si>
  <si>
    <t>precollege</t>
  </si>
  <si>
    <t>qm</t>
  </si>
  <si>
    <t>soil</t>
  </si>
  <si>
    <t>km</t>
  </si>
  <si>
    <t>polytomous</t>
  </si>
  <si>
    <t>counterargument</t>
  </si>
  <si>
    <t>di</t>
  </si>
  <si>
    <t>spelling</t>
  </si>
  <si>
    <t>mc</t>
  </si>
  <si>
    <t>fake</t>
  </si>
  <si>
    <t>conscientiousness</t>
  </si>
  <si>
    <t>symptom</t>
  </si>
  <si>
    <t>talking</t>
  </si>
  <si>
    <t>pipe</t>
  </si>
  <si>
    <t>dramatic</t>
  </si>
  <si>
    <t>pathological</t>
  </si>
  <si>
    <t>csi</t>
  </si>
  <si>
    <t>physics</t>
  </si>
  <si>
    <t>pk</t>
  </si>
  <si>
    <t>bookstore</t>
  </si>
  <si>
    <t>veteran</t>
  </si>
  <si>
    <t>annotated</t>
  </si>
  <si>
    <t>ejs</t>
  </si>
  <si>
    <t>column</t>
  </si>
  <si>
    <t>anomalous</t>
  </si>
  <si>
    <t>spm</t>
  </si>
  <si>
    <t>affordance</t>
  </si>
  <si>
    <t>latency</t>
  </si>
  <si>
    <t>inconsistency</t>
  </si>
  <si>
    <t>tanzania</t>
  </si>
  <si>
    <t>kinematic</t>
  </si>
  <si>
    <t>colony</t>
  </si>
  <si>
    <t>petri</t>
  </si>
  <si>
    <t>aircraft</t>
  </si>
  <si>
    <t>configural</t>
  </si>
  <si>
    <t>nesting</t>
  </si>
  <si>
    <t>distractors</t>
  </si>
  <si>
    <t>unbiased</t>
  </si>
  <si>
    <t>interdisciplinarity</t>
  </si>
  <si>
    <t>inequality</t>
  </si>
  <si>
    <t>automaton</t>
  </si>
  <si>
    <t>nfc</t>
  </si>
  <si>
    <t>poe</t>
  </si>
  <si>
    <t>seat</t>
  </si>
  <si>
    <t>clinic</t>
  </si>
  <si>
    <t>organising</t>
  </si>
  <si>
    <t>copyright</t>
  </si>
  <si>
    <t>mainland</t>
  </si>
  <si>
    <t>hybridization</t>
  </si>
  <si>
    <t>plns</t>
  </si>
  <si>
    <t>juvenile</t>
  </si>
  <si>
    <t>las</t>
  </si>
  <si>
    <t>smts</t>
  </si>
  <si>
    <t>objectivist</t>
  </si>
  <si>
    <t>verb</t>
  </si>
  <si>
    <t>finance</t>
  </si>
  <si>
    <t>electro</t>
  </si>
  <si>
    <t>instructors</t>
  </si>
  <si>
    <t>cellphone</t>
  </si>
  <si>
    <t>nn</t>
  </si>
  <si>
    <t>osn</t>
  </si>
  <si>
    <t>outlier</t>
  </si>
  <si>
    <t>purification</t>
  </si>
  <si>
    <t>mh</t>
  </si>
  <si>
    <t>mantel</t>
  </si>
  <si>
    <t>haenszel</t>
  </si>
  <si>
    <t>nos</t>
  </si>
  <si>
    <t>estimator</t>
  </si>
  <si>
    <t>manipulator</t>
  </si>
  <si>
    <t>ece</t>
  </si>
  <si>
    <t>bifactor</t>
  </si>
  <si>
    <t>psat</t>
  </si>
  <si>
    <t>booklet</t>
  </si>
  <si>
    <t>automotive</t>
  </si>
  <si>
    <t>misfit</t>
  </si>
  <si>
    <t>pole</t>
  </si>
  <si>
    <t>mem</t>
  </si>
  <si>
    <t>radar</t>
  </si>
  <si>
    <t>capacitance</t>
  </si>
  <si>
    <t>angoff</t>
  </si>
  <si>
    <t>hydraulic</t>
  </si>
  <si>
    <t>intraclass</t>
  </si>
  <si>
    <t>connectedness</t>
  </si>
  <si>
    <t>nonnormal</t>
  </si>
  <si>
    <t>vt</t>
  </si>
  <si>
    <t>hv</t>
  </si>
  <si>
    <t>winding</t>
  </si>
  <si>
    <t>th</t>
  </si>
  <si>
    <t>er</t>
  </si>
  <si>
    <t>conductor</t>
  </si>
  <si>
    <t>slovenian</t>
  </si>
  <si>
    <t>orbitals</t>
  </si>
  <si>
    <t>rbi</t>
  </si>
  <si>
    <t>recover</t>
  </si>
  <si>
    <t>inflate</t>
  </si>
  <si>
    <t>biased</t>
  </si>
  <si>
    <t>oahs</t>
  </si>
  <si>
    <t>organ</t>
  </si>
  <si>
    <t>sw</t>
  </si>
  <si>
    <t>distillation</t>
  </si>
  <si>
    <t>organiser</t>
  </si>
  <si>
    <t>mst</t>
  </si>
  <si>
    <t>latvia</t>
  </si>
  <si>
    <t>panelist</t>
  </si>
  <si>
    <t>rho</t>
  </si>
  <si>
    <t>wavelet</t>
  </si>
  <si>
    <t>deception</t>
  </si>
  <si>
    <t>corrected</t>
  </si>
  <si>
    <t>loneliness</t>
  </si>
  <si>
    <t>lca</t>
  </si>
  <si>
    <t>interrater</t>
  </si>
  <si>
    <t>storybook</t>
  </si>
  <si>
    <t>uned</t>
  </si>
  <si>
    <t>facial</t>
  </si>
  <si>
    <t>icc</t>
  </si>
  <si>
    <t>rds</t>
  </si>
  <si>
    <t>scrum</t>
  </si>
  <si>
    <t>emtdc</t>
  </si>
  <si>
    <t>whatsapp</t>
  </si>
  <si>
    <t>spectrometer</t>
  </si>
  <si>
    <t>fisher</t>
  </si>
  <si>
    <t>reflexivity</t>
  </si>
  <si>
    <t>feminist</t>
  </si>
  <si>
    <t>bioinformatics</t>
  </si>
  <si>
    <t>feeder</t>
  </si>
  <si>
    <t>conductive</t>
  </si>
  <si>
    <t>dance</t>
  </si>
  <si>
    <t>schon</t>
  </si>
  <si>
    <t>earthquake</t>
  </si>
  <si>
    <t>cfd</t>
  </si>
  <si>
    <t>gta</t>
  </si>
  <si>
    <t>tg</t>
  </si>
  <si>
    <t>subpopulation</t>
  </si>
  <si>
    <t>hw</t>
  </si>
  <si>
    <t>istart</t>
  </si>
  <si>
    <t>maxwell</t>
  </si>
  <si>
    <t>sbl</t>
  </si>
  <si>
    <t>toefl</t>
  </si>
  <si>
    <t>orchestrate</t>
  </si>
  <si>
    <t>byod</t>
  </si>
  <si>
    <t>piecewise</t>
  </si>
  <si>
    <t>stator</t>
  </si>
  <si>
    <t>raphson</t>
  </si>
  <si>
    <t>depression</t>
  </si>
  <si>
    <t>fabricate</t>
  </si>
  <si>
    <t>neo</t>
  </si>
  <si>
    <t>bjt</t>
  </si>
  <si>
    <t>testlet</t>
  </si>
  <si>
    <t>cable</t>
  </si>
  <si>
    <t>pq</t>
  </si>
  <si>
    <t>discontinuous</t>
  </si>
  <si>
    <t>smds</t>
  </si>
  <si>
    <t>indonesia</t>
  </si>
  <si>
    <t>optoelectronic</t>
  </si>
  <si>
    <t>teen</t>
  </si>
  <si>
    <t>suppressor</t>
  </si>
  <si>
    <t>ei</t>
  </si>
  <si>
    <t>attenuation</t>
  </si>
  <si>
    <t>digestive</t>
  </si>
  <si>
    <t>shunt</t>
  </si>
  <si>
    <t>manchester</t>
  </si>
  <si>
    <t>coil</t>
  </si>
  <si>
    <t>gmos</t>
  </si>
  <si>
    <t>cpu</t>
  </si>
  <si>
    <t>ck</t>
  </si>
  <si>
    <t>maximal</t>
  </si>
  <si>
    <t>microsystems</t>
  </si>
  <si>
    <t>te</t>
  </si>
  <si>
    <t>gbl</t>
  </si>
  <si>
    <t>rmsea</t>
  </si>
  <si>
    <t>me</t>
  </si>
  <si>
    <t>videopapers</t>
  </si>
  <si>
    <t>eps</t>
  </si>
  <si>
    <t>views</t>
  </si>
  <si>
    <t>intentions</t>
  </si>
  <si>
    <t>sag</t>
  </si>
  <si>
    <t>ivr</t>
  </si>
  <si>
    <t>mathematica</t>
  </si>
  <si>
    <t>stratification</t>
  </si>
  <si>
    <t>cnc</t>
  </si>
  <si>
    <t>levitation</t>
  </si>
  <si>
    <t>theta</t>
  </si>
  <si>
    <t>smoothing</t>
  </si>
  <si>
    <t>multimodality</t>
  </si>
  <si>
    <t>atc</t>
  </si>
  <si>
    <t>eee</t>
  </si>
  <si>
    <t>ff</t>
  </si>
  <si>
    <t>uncorrelated</t>
  </si>
  <si>
    <t>cml</t>
  </si>
  <si>
    <t>kv</t>
  </si>
  <si>
    <t>lr</t>
  </si>
  <si>
    <t>epa</t>
  </si>
  <si>
    <t>electrochemistry</t>
  </si>
  <si>
    <t>nondegenerate</t>
  </si>
  <si>
    <t>cmos</t>
  </si>
  <si>
    <t>buck</t>
  </si>
  <si>
    <t>ol</t>
  </si>
  <si>
    <t>flight</t>
  </si>
  <si>
    <t>bundle</t>
  </si>
  <si>
    <t>nodal</t>
  </si>
  <si>
    <t>esol</t>
  </si>
  <si>
    <t>lumped</t>
  </si>
  <si>
    <t>damping</t>
  </si>
  <si>
    <t>gr</t>
  </si>
  <si>
    <t>microfabrication</t>
  </si>
  <si>
    <t>wizard</t>
  </si>
  <si>
    <t>emls</t>
  </si>
  <si>
    <t>rn</t>
  </si>
  <si>
    <t>employability</t>
  </si>
  <si>
    <t>apis</t>
  </si>
  <si>
    <t>desirability</t>
  </si>
  <si>
    <t>botswana</t>
  </si>
  <si>
    <t>disaffection</t>
  </si>
  <si>
    <t>subtitle</t>
  </si>
  <si>
    <t>nonuniform</t>
  </si>
  <si>
    <t>uml</t>
  </si>
  <si>
    <t>sleep</t>
  </si>
  <si>
    <t>multicomponent</t>
  </si>
  <si>
    <t>scct</t>
  </si>
  <si>
    <t>unidirectional</t>
  </si>
  <si>
    <t>retardation</t>
  </si>
  <si>
    <t>aesthetic</t>
  </si>
  <si>
    <t>aggressive</t>
  </si>
  <si>
    <t>liminal</t>
  </si>
  <si>
    <t>thevenin</t>
  </si>
  <si>
    <t>texture</t>
  </si>
  <si>
    <t>ljubljana</t>
  </si>
  <si>
    <t>junction</t>
  </si>
  <si>
    <t>jordan</t>
  </si>
  <si>
    <t>cdio</t>
  </si>
  <si>
    <t>deny</t>
  </si>
  <si>
    <t>perfectly</t>
  </si>
  <si>
    <t>volitional</t>
  </si>
  <si>
    <t>swot</t>
  </si>
  <si>
    <t>discernment</t>
  </si>
  <si>
    <t>sentiment</t>
  </si>
  <si>
    <t>fb</t>
  </si>
  <si>
    <t>fe</t>
  </si>
  <si>
    <t>vark</t>
  </si>
  <si>
    <t>reconfiguration</t>
  </si>
  <si>
    <t>intercept</t>
  </si>
  <si>
    <t>rig</t>
  </si>
  <si>
    <t>organism</t>
  </si>
  <si>
    <t>displacement</t>
  </si>
  <si>
    <t>gsp</t>
  </si>
  <si>
    <t>industrially</t>
  </si>
  <si>
    <t>alumni</t>
  </si>
  <si>
    <t>oc</t>
  </si>
  <si>
    <t>unobserved</t>
  </si>
  <si>
    <t>mplus</t>
  </si>
  <si>
    <t>edm</t>
  </si>
  <si>
    <t>cb</t>
  </si>
  <si>
    <t>cbl</t>
  </si>
  <si>
    <t>wuhan</t>
  </si>
  <si>
    <t>horticultural</t>
  </si>
  <si>
    <t>thermo</t>
  </si>
  <si>
    <t>oem</t>
  </si>
  <si>
    <t>iup</t>
  </si>
  <si>
    <t>thermodynamic</t>
  </si>
  <si>
    <t>coalition</t>
  </si>
  <si>
    <t>dialectical</t>
  </si>
  <si>
    <t>pebblepad</t>
  </si>
  <si>
    <t>posteriori</t>
  </si>
  <si>
    <t>batch</t>
  </si>
  <si>
    <t>cfi</t>
  </si>
  <si>
    <t>thyristor</t>
  </si>
  <si>
    <t>armature</t>
  </si>
  <si>
    <t>analyser</t>
  </si>
  <si>
    <t>pictopal</t>
  </si>
  <si>
    <t>oxidation</t>
  </si>
  <si>
    <t>ep</t>
  </si>
  <si>
    <t>mcq</t>
  </si>
  <si>
    <t>jonassen</t>
  </si>
  <si>
    <t>aboriginal</t>
  </si>
  <si>
    <t>psi</t>
  </si>
  <si>
    <t>sdl</t>
  </si>
  <si>
    <t>loyalty</t>
  </si>
  <si>
    <t>shaft</t>
  </si>
  <si>
    <t>micromouse</t>
  </si>
  <si>
    <t>gsm</t>
  </si>
  <si>
    <t>electrostatic</t>
  </si>
  <si>
    <t>autotransformer</t>
  </si>
  <si>
    <t>ftf</t>
  </si>
  <si>
    <t>isr</t>
  </si>
  <si>
    <t>advisory</t>
  </si>
  <si>
    <t>scaled</t>
  </si>
  <si>
    <t>fdi</t>
  </si>
  <si>
    <t>dst</t>
  </si>
  <si>
    <t>slit</t>
  </si>
  <si>
    <t>microteaching</t>
  </si>
  <si>
    <t>metaphorical</t>
  </si>
  <si>
    <t>phishing</t>
  </si>
  <si>
    <t>contiguous</t>
  </si>
  <si>
    <t>cas</t>
  </si>
  <si>
    <t>bem</t>
  </si>
  <si>
    <t>mason</t>
  </si>
  <si>
    <t>dsps</t>
  </si>
  <si>
    <t>ambivalence</t>
  </si>
  <si>
    <t>spurious</t>
  </si>
  <si>
    <t>sas</t>
  </si>
  <si>
    <t>rejection</t>
  </si>
  <si>
    <t>halo</t>
  </si>
  <si>
    <t>compensatory</t>
  </si>
  <si>
    <t>internationalisation</t>
  </si>
  <si>
    <t>olpc</t>
  </si>
  <si>
    <t>satisfice</t>
  </si>
  <si>
    <t>macroscopic</t>
  </si>
  <si>
    <t>wbt</t>
  </si>
  <si>
    <t>protein</t>
  </si>
  <si>
    <t>tau</t>
  </si>
  <si>
    <t>neuron</t>
  </si>
  <si>
    <t>bifurcation</t>
  </si>
  <si>
    <t>conformity</t>
  </si>
  <si>
    <t>mendelian</t>
  </si>
  <si>
    <t>hts</t>
  </si>
  <si>
    <t>winder</t>
  </si>
  <si>
    <t>eft</t>
  </si>
  <si>
    <t>bioengineering</t>
  </si>
  <si>
    <t>kepler</t>
  </si>
  <si>
    <t>les</t>
  </si>
  <si>
    <t>botany</t>
  </si>
  <si>
    <t>multiplicative</t>
  </si>
  <si>
    <t>wavelength</t>
  </si>
  <si>
    <t>then</t>
  </si>
  <si>
    <t>ict4e</t>
  </si>
  <si>
    <t>ips</t>
  </si>
  <si>
    <t>exploring</t>
  </si>
  <si>
    <t>screener</t>
  </si>
  <si>
    <t>microscopic</t>
  </si>
  <si>
    <t>ug</t>
  </si>
  <si>
    <t>archiving</t>
  </si>
  <si>
    <t>lom</t>
  </si>
  <si>
    <t>scores</t>
  </si>
  <si>
    <t>arg</t>
  </si>
  <si>
    <t>td</t>
  </si>
  <si>
    <t>ftl</t>
  </si>
  <si>
    <t>elgg</t>
  </si>
  <si>
    <t>individualist</t>
  </si>
  <si>
    <t>handwrite</t>
  </si>
  <si>
    <t>transaction</t>
  </si>
  <si>
    <t>unfolding</t>
  </si>
  <si>
    <t>interim</t>
  </si>
  <si>
    <t>burnout</t>
  </si>
  <si>
    <t>stasis</t>
  </si>
  <si>
    <t>notorious</t>
  </si>
  <si>
    <t>hd</t>
  </si>
  <si>
    <t>atlantis</t>
  </si>
  <si>
    <t>vapor</t>
  </si>
  <si>
    <t>stiffness</t>
  </si>
  <si>
    <t>marine</t>
  </si>
  <si>
    <t>pioneer</t>
  </si>
  <si>
    <t>neoliberalism</t>
  </si>
  <si>
    <t>ppts</t>
  </si>
  <si>
    <t>reactor</t>
  </si>
  <si>
    <t>aco</t>
  </si>
  <si>
    <t>debrief</t>
  </si>
  <si>
    <t>rst</t>
  </si>
  <si>
    <t>kenyan</t>
  </si>
  <si>
    <t>librarian</t>
  </si>
  <si>
    <t>abandon</t>
  </si>
  <si>
    <t>monetary</t>
  </si>
  <si>
    <t>lithuania</t>
  </si>
  <si>
    <t>estonian</t>
  </si>
  <si>
    <t>bel</t>
  </si>
  <si>
    <t>kiosk</t>
  </si>
  <si>
    <t>centeredness</t>
  </si>
  <si>
    <t>resourced</t>
  </si>
  <si>
    <t>donald</t>
  </si>
  <si>
    <t>contextualisation</t>
  </si>
  <si>
    <t>cals</t>
  </si>
  <si>
    <t>mohr</t>
  </si>
  <si>
    <t>collocation</t>
  </si>
  <si>
    <t>parity</t>
  </si>
  <si>
    <t>oman</t>
  </si>
  <si>
    <t>psvt</t>
  </si>
  <si>
    <t>praxis</t>
  </si>
  <si>
    <t>ll</t>
  </si>
  <si>
    <t>ensue</t>
  </si>
  <si>
    <t>csf</t>
  </si>
  <si>
    <t>semiotics</t>
  </si>
  <si>
    <t>plenaries</t>
  </si>
  <si>
    <t>dof</t>
  </si>
  <si>
    <t>leaming</t>
  </si>
  <si>
    <t>catholic</t>
  </si>
  <si>
    <t>php</t>
  </si>
  <si>
    <t>tube</t>
  </si>
  <si>
    <t>erosion</t>
  </si>
  <si>
    <t>damp</t>
  </si>
  <si>
    <t>cpe</t>
  </si>
  <si>
    <t>wolf</t>
  </si>
  <si>
    <t>snake</t>
  </si>
  <si>
    <t>polyphase</t>
  </si>
  <si>
    <t>fibre</t>
  </si>
  <si>
    <t>mokken</t>
  </si>
  <si>
    <t>inflation</t>
  </si>
  <si>
    <t>pltw</t>
  </si>
  <si>
    <t>hpl</t>
  </si>
  <si>
    <t>gtas</t>
  </si>
  <si>
    <t>videopaper</t>
  </si>
  <si>
    <t>wald</t>
  </si>
  <si>
    <t>comperacy</t>
  </si>
  <si>
    <t>titration</t>
  </si>
  <si>
    <t>ceda</t>
  </si>
  <si>
    <t>imputation</t>
  </si>
  <si>
    <t>smoking</t>
  </si>
  <si>
    <t>mmcl</t>
  </si>
  <si>
    <t>humane</t>
  </si>
  <si>
    <t>nhst</t>
  </si>
  <si>
    <t>equating</t>
  </si>
  <si>
    <t>mea</t>
  </si>
  <si>
    <t>bridge21</t>
  </si>
  <si>
    <t>cache</t>
  </si>
  <si>
    <t>wechsler</t>
  </si>
  <si>
    <t>purposethis</t>
  </si>
  <si>
    <t>cocurricular</t>
  </si>
  <si>
    <t>ijeee</t>
  </si>
  <si>
    <t>ferrite</t>
  </si>
  <si>
    <t>emi</t>
  </si>
  <si>
    <t>atp</t>
  </si>
  <si>
    <t>acquiescence</t>
  </si>
  <si>
    <t>smoke</t>
  </si>
  <si>
    <t>technophobic</t>
  </si>
  <si>
    <t>ksas</t>
  </si>
  <si>
    <t>witl</t>
  </si>
  <si>
    <t>pects</t>
  </si>
  <si>
    <t>misspecification</t>
  </si>
  <si>
    <t>latitude</t>
  </si>
  <si>
    <t>iio</t>
  </si>
  <si>
    <t>hsgpa</t>
  </si>
  <si>
    <t>intuitel</t>
  </si>
  <si>
    <t>himatt</t>
  </si>
  <si>
    <t>jvm</t>
  </si>
  <si>
    <t>ultracapacitor</t>
  </si>
  <si>
    <t>qpsk</t>
  </si>
  <si>
    <t>emtp</t>
  </si>
  <si>
    <t>electrodynamic</t>
  </si>
  <si>
    <t>coupler</t>
  </si>
  <si>
    <t>cdcssp</t>
  </si>
  <si>
    <t>perry</t>
  </si>
  <si>
    <t>jee</t>
  </si>
  <si>
    <t>daa</t>
  </si>
  <si>
    <t>smile</t>
  </si>
  <si>
    <t>slovakia</t>
  </si>
  <si>
    <t>photosynthesis</t>
  </si>
  <si>
    <t>organelle</t>
  </si>
  <si>
    <t>ktop</t>
  </si>
  <si>
    <t>etts</t>
  </si>
  <si>
    <t>cigarette</t>
  </si>
  <si>
    <t>sdel</t>
  </si>
  <si>
    <t>navigable</t>
  </si>
  <si>
    <t>llt</t>
  </si>
  <si>
    <t>intermittent</t>
  </si>
  <si>
    <t>subscores</t>
  </si>
  <si>
    <t>lltm</t>
  </si>
  <si>
    <t>edi</t>
  </si>
  <si>
    <t>deattenuated</t>
  </si>
  <si>
    <t>asymptotic</t>
  </si>
  <si>
    <t>promisingness</t>
  </si>
  <si>
    <t>mmogs</t>
  </si>
  <si>
    <t>unidimensionality</t>
  </si>
  <si>
    <t>sibtest</t>
  </si>
  <si>
    <t>sems</t>
  </si>
  <si>
    <t>normality</t>
  </si>
  <si>
    <t>nonnormality</t>
  </si>
  <si>
    <t>mbi</t>
  </si>
  <si>
    <t>inflated</t>
  </si>
  <si>
    <t>dtf</t>
  </si>
  <si>
    <t>heci</t>
  </si>
  <si>
    <t>epic</t>
  </si>
  <si>
    <t>eliciting</t>
  </si>
  <si>
    <t>chemprov</t>
  </si>
  <si>
    <t>asam</t>
  </si>
  <si>
    <t>sick</t>
  </si>
  <si>
    <t>paideia</t>
  </si>
  <si>
    <t>multiliteracies</t>
  </si>
  <si>
    <t>jazz</t>
  </si>
  <si>
    <t>iecs</t>
  </si>
  <si>
    <t>bsf</t>
  </si>
  <si>
    <t>vertebrate</t>
  </si>
  <si>
    <t>eponym</t>
  </si>
  <si>
    <t>hlt</t>
  </si>
  <si>
    <t>eccm</t>
  </si>
  <si>
    <t>dog</t>
  </si>
  <si>
    <t>decorative</t>
  </si>
  <si>
    <t>scy</t>
  </si>
  <si>
    <t>hopscotch</t>
  </si>
  <si>
    <t>etr</t>
  </si>
  <si>
    <t>pinner</t>
  </si>
  <si>
    <t>ismart</t>
  </si>
  <si>
    <t>wt</t>
  </si>
  <si>
    <t>wattmeter</t>
  </si>
  <si>
    <t>solenoid</t>
  </si>
  <si>
    <t>rlc</t>
  </si>
  <si>
    <t>ring</t>
  </si>
  <si>
    <t>resistive</t>
  </si>
  <si>
    <t>pyramidia</t>
  </si>
  <si>
    <t>mv</t>
  </si>
  <si>
    <t>multiconductor</t>
  </si>
  <si>
    <t>mos</t>
  </si>
  <si>
    <t>memristor</t>
  </si>
  <si>
    <t>mcu</t>
  </si>
  <si>
    <t>inductor</t>
  </si>
  <si>
    <t>foics</t>
  </si>
  <si>
    <t>fbg</t>
  </si>
  <si>
    <t>fabricator</t>
  </si>
  <si>
    <t>electrolytic</t>
  </si>
  <si>
    <t>bandpass</t>
  </si>
  <si>
    <t>amp</t>
  </si>
  <si>
    <t>subscore</t>
  </si>
  <si>
    <t>rp</t>
  </si>
  <si>
    <t>ctcm</t>
  </si>
  <si>
    <t>visir</t>
  </si>
  <si>
    <t>smps</t>
  </si>
  <si>
    <t>oold</t>
  </si>
  <si>
    <t>biolab</t>
  </si>
  <si>
    <t>workbook</t>
  </si>
  <si>
    <t>ssf</t>
  </si>
  <si>
    <t>persisters</t>
  </si>
  <si>
    <t>nonengineering</t>
  </si>
  <si>
    <t>meas</t>
  </si>
  <si>
    <t>hypothesisthis</t>
  </si>
  <si>
    <t>eids</t>
  </si>
  <si>
    <t>vnos</t>
  </si>
  <si>
    <t>stse</t>
  </si>
  <si>
    <t>savor</t>
  </si>
  <si>
    <t>respiration</t>
  </si>
  <si>
    <t>ozone</t>
  </si>
  <si>
    <t>opa</t>
  </si>
  <si>
    <t>hydrolysis</t>
  </si>
  <si>
    <t>hydrocarbon</t>
  </si>
  <si>
    <t>heave</t>
  </si>
  <si>
    <t>float</t>
  </si>
  <si>
    <t>evolutionist</t>
  </si>
  <si>
    <t>disgust</t>
  </si>
  <si>
    <t>diffusionist</t>
  </si>
  <si>
    <t>biodiversity</t>
  </si>
  <si>
    <t>astrology</t>
  </si>
  <si>
    <t>om</t>
  </si>
  <si>
    <t>knowla</t>
  </si>
  <si>
    <t>gbsc3dm</t>
  </si>
  <si>
    <t>esupervision</t>
  </si>
  <si>
    <t>ont</t>
  </si>
  <si>
    <t>jca</t>
  </si>
  <si>
    <t>istation</t>
  </si>
  <si>
    <t>fodem</t>
  </si>
  <si>
    <t>tst</t>
  </si>
  <si>
    <t>tetrachoric</t>
  </si>
  <si>
    <t>lord</t>
  </si>
  <si>
    <t>eh</t>
  </si>
  <si>
    <t>ddf</t>
  </si>
  <si>
    <t>cula</t>
  </si>
  <si>
    <t>ctt</t>
  </si>
  <si>
    <t>cq</t>
  </si>
  <si>
    <t>bidr</t>
  </si>
  <si>
    <t>athlete</t>
  </si>
  <si>
    <t>asymptote</t>
  </si>
  <si>
    <t>wata</t>
  </si>
  <si>
    <t>microscope</t>
  </si>
  <si>
    <t>microlecture</t>
  </si>
  <si>
    <t>loudspeaker</t>
  </si>
  <si>
    <t>tai</t>
  </si>
  <si>
    <t>pvlss</t>
  </si>
  <si>
    <t>oles</t>
  </si>
  <si>
    <t>oaf</t>
  </si>
  <si>
    <t>legislator</t>
  </si>
  <si>
    <t>edusummit</t>
  </si>
  <si>
    <t>screencasts</t>
  </si>
  <si>
    <t>returners</t>
  </si>
  <si>
    <t>postdoctoral</t>
  </si>
  <si>
    <t>neti</t>
  </si>
  <si>
    <t>monodisciplinary</t>
  </si>
  <si>
    <t>methodwe</t>
  </si>
  <si>
    <t>methodthis</t>
  </si>
  <si>
    <t>epra</t>
  </si>
  <si>
    <t>det</t>
  </si>
  <si>
    <t>conclusionsthe</t>
  </si>
  <si>
    <t>alumnus</t>
  </si>
  <si>
    <t>vpb</t>
  </si>
  <si>
    <t>valsiner</t>
  </si>
  <si>
    <t>uganda</t>
  </si>
  <si>
    <t>ufractions</t>
  </si>
  <si>
    <t>trialled</t>
  </si>
  <si>
    <t>teens</t>
  </si>
  <si>
    <t>tang</t>
  </si>
  <si>
    <t>outsideness</t>
  </si>
  <si>
    <t>imbp</t>
  </si>
  <si>
    <t>hospitality</t>
  </si>
  <si>
    <t>dynasty</t>
  </si>
  <si>
    <t>birmingham</t>
  </si>
  <si>
    <t>unmoderated</t>
  </si>
  <si>
    <t>oso</t>
  </si>
  <si>
    <t>mcas</t>
  </si>
  <si>
    <t>exer</t>
  </si>
  <si>
    <t>cmps</t>
  </si>
  <si>
    <t>ala</t>
  </si>
  <si>
    <t>skewness</t>
  </si>
  <si>
    <t>skew</t>
  </si>
  <si>
    <t>responding</t>
  </si>
  <si>
    <t>randomesque</t>
  </si>
  <si>
    <t>psq</t>
  </si>
  <si>
    <t>proc</t>
  </si>
  <si>
    <t>overestimation</t>
  </si>
  <si>
    <t>mtmm</t>
  </si>
  <si>
    <t>misclassification</t>
  </si>
  <si>
    <t>logits</t>
  </si>
  <si>
    <t>ipd</t>
  </si>
  <si>
    <t>interfactor</t>
  </si>
  <si>
    <t>homophobic</t>
  </si>
  <si>
    <t>gre</t>
  </si>
  <si>
    <t>gbt</t>
  </si>
  <si>
    <t>readers</t>
  </si>
  <si>
    <t>thermometer</t>
  </si>
  <si>
    <t>sra</t>
  </si>
  <si>
    <t>roundhouse</t>
  </si>
  <si>
    <t>pste</t>
  </si>
  <si>
    <t>nht</t>
  </si>
  <si>
    <t>mislearnings</t>
  </si>
  <si>
    <t>micropolitical</t>
  </si>
  <si>
    <t>microbe</t>
  </si>
  <si>
    <t>lithuanian</t>
  </si>
  <si>
    <t>inqf</t>
  </si>
  <si>
    <t>indonesian</t>
  </si>
  <si>
    <t>gazelle</t>
  </si>
  <si>
    <t>crslq</t>
  </si>
  <si>
    <t>semiopen</t>
  </si>
  <si>
    <t>qa</t>
  </si>
  <si>
    <t>pps</t>
  </si>
  <si>
    <t>physicality</t>
  </si>
  <si>
    <t>mls</t>
  </si>
  <si>
    <t>mito</t>
  </si>
  <si>
    <t>millennial</t>
  </si>
  <si>
    <t>icce</t>
  </si>
  <si>
    <t>epr</t>
  </si>
  <si>
    <t>ecrs</t>
  </si>
  <si>
    <t>assistments</t>
  </si>
  <si>
    <t>ooa</t>
  </si>
  <si>
    <t>noc</t>
  </si>
  <si>
    <t>neurosurgery</t>
  </si>
  <si>
    <t>lithography</t>
  </si>
  <si>
    <t>wye</t>
  </si>
  <si>
    <t>wte</t>
  </si>
  <si>
    <t>tuzla</t>
  </si>
  <si>
    <t>thermography</t>
  </si>
  <si>
    <t>stokes</t>
  </si>
  <si>
    <t>sdr</t>
  </si>
  <si>
    <t>prismatic</t>
  </si>
  <si>
    <t>pett</t>
  </si>
  <si>
    <t>pecs</t>
  </si>
  <si>
    <t>payload</t>
  </si>
  <si>
    <t>parameters</t>
  </si>
  <si>
    <t>overheating</t>
  </si>
  <si>
    <t>otas</t>
  </si>
  <si>
    <t>opencv</t>
  </si>
  <si>
    <t>noninverting</t>
  </si>
  <si>
    <t>modulator</t>
  </si>
  <si>
    <t>meng</t>
  </si>
  <si>
    <t>ltv</t>
  </si>
  <si>
    <t>lowpass</t>
  </si>
  <si>
    <t>infinitesimal</t>
  </si>
  <si>
    <t>hvs</t>
  </si>
  <si>
    <t>highpass</t>
  </si>
  <si>
    <t>emission</t>
  </si>
  <si>
    <t>ebl</t>
  </si>
  <si>
    <t>coaxial</t>
  </si>
  <si>
    <t>bsim3v3</t>
  </si>
  <si>
    <t>brushless</t>
  </si>
  <si>
    <t>bragg</t>
  </si>
  <si>
    <t>aluminium</t>
  </si>
  <si>
    <t>allpass</t>
  </si>
  <si>
    <t>aeps</t>
  </si>
  <si>
    <t>tilde</t>
  </si>
  <si>
    <t>mcscl</t>
  </si>
  <si>
    <t>python</t>
  </si>
  <si>
    <t>pcph</t>
  </si>
  <si>
    <t>vanth</t>
  </si>
  <si>
    <t>transitioning</t>
  </si>
  <si>
    <t>resultsthe</t>
  </si>
  <si>
    <t>methodthe</t>
  </si>
  <si>
    <t>inez</t>
  </si>
  <si>
    <t>igert</t>
  </si>
  <si>
    <t>icsab</t>
  </si>
  <si>
    <t>cdtl</t>
  </si>
  <si>
    <t>agceer</t>
  </si>
  <si>
    <t>syndication</t>
  </si>
  <si>
    <t>pinterest</t>
  </si>
  <si>
    <t>moskal</t>
  </si>
  <si>
    <t>dziuban</t>
  </si>
  <si>
    <t>diigo</t>
  </si>
  <si>
    <t>copf</t>
  </si>
  <si>
    <t>athletes</t>
  </si>
  <si>
    <t>aloc</t>
  </si>
  <si>
    <t>winbugs</t>
  </si>
  <si>
    <t>toss</t>
  </si>
  <si>
    <t>tampering</t>
  </si>
  <si>
    <t>procedures</t>
  </si>
  <si>
    <t>polychoric</t>
  </si>
  <si>
    <t>nonignorable</t>
  </si>
  <si>
    <t>nonidentical</t>
  </si>
  <si>
    <t>multitrait</t>
  </si>
  <si>
    <t>multimethod</t>
  </si>
  <si>
    <t>missingness</t>
  </si>
  <si>
    <t>mirt</t>
  </si>
  <si>
    <t>mip</t>
  </si>
  <si>
    <t>mfr</t>
  </si>
  <si>
    <t>mcmc</t>
  </si>
  <si>
    <t>liu</t>
  </si>
  <si>
    <t>kurtosis</t>
  </si>
  <si>
    <t>ffi</t>
  </si>
  <si>
    <t>erasure</t>
  </si>
  <si>
    <t>contamination</t>
  </si>
  <si>
    <t>ccf</t>
  </si>
  <si>
    <t>cbd</t>
  </si>
  <si>
    <t>bic</t>
  </si>
  <si>
    <t>bca</t>
  </si>
  <si>
    <t>aic</t>
  </si>
  <si>
    <t>adsws</t>
  </si>
  <si>
    <t>zheng</t>
  </si>
  <si>
    <t>webcasts</t>
  </si>
  <si>
    <t>wbep</t>
  </si>
  <si>
    <t>scrollbar</t>
  </si>
  <si>
    <t>scl</t>
  </si>
  <si>
    <t>oocl</t>
  </si>
  <si>
    <t>meditation</t>
  </si>
  <si>
    <t>interdependent</t>
  </si>
  <si>
    <t>gearsketch</t>
  </si>
  <si>
    <t>gble</t>
  </si>
  <si>
    <t>erl</t>
  </si>
  <si>
    <t>eclecticism</t>
  </si>
  <si>
    <t>ecbc</t>
  </si>
  <si>
    <t>dp</t>
  </si>
  <si>
    <t>cosil</t>
  </si>
  <si>
    <t>az</t>
  </si>
  <si>
    <t>crown</t>
  </si>
  <si>
    <t>vlab</t>
  </si>
  <si>
    <t>twincat</t>
  </si>
  <si>
    <t>snl</t>
  </si>
  <si>
    <t>repertory</t>
  </si>
  <si>
    <t>plds</t>
  </si>
  <si>
    <t>darkspace</t>
  </si>
  <si>
    <t>covert</t>
  </si>
  <si>
    <t>vba</t>
  </si>
  <si>
    <t>psychrometric</t>
  </si>
  <si>
    <t>lava</t>
  </si>
  <si>
    <t>eigenvectors</t>
  </si>
  <si>
    <t>zoology</t>
  </si>
  <si>
    <t>tqm</t>
  </si>
  <si>
    <t>tnq</t>
  </si>
  <si>
    <t>tft</t>
  </si>
  <si>
    <t>sts</t>
  </si>
  <si>
    <t>stad</t>
  </si>
  <si>
    <t>snw</t>
  </si>
  <si>
    <t>snail</t>
  </si>
  <si>
    <t>slovakian</t>
  </si>
  <si>
    <t>pspts</t>
  </si>
  <si>
    <t>pollutant</t>
  </si>
  <si>
    <t>mct</t>
  </si>
  <si>
    <t>lde</t>
  </si>
  <si>
    <t>ists</t>
  </si>
  <si>
    <t>instad</t>
  </si>
  <si>
    <t>humanization</t>
  </si>
  <si>
    <t>gfi</t>
  </si>
  <si>
    <t>friction</t>
  </si>
  <si>
    <t>essmim</t>
  </si>
  <si>
    <t>efs</t>
  </si>
  <si>
    <t>digestion</t>
  </si>
  <si>
    <t>dast</t>
  </si>
  <si>
    <t>dangerousness</t>
  </si>
  <si>
    <t>cbla</t>
  </si>
  <si>
    <t>breathe</t>
  </si>
  <si>
    <t>sdld</t>
  </si>
  <si>
    <t>rsat</t>
  </si>
  <si>
    <t>mpog</t>
  </si>
  <si>
    <t>logico</t>
  </si>
  <si>
    <t>hylighter</t>
  </si>
  <si>
    <t>hostility</t>
  </si>
  <si>
    <t>connectives</t>
  </si>
  <si>
    <t>compugirls</t>
  </si>
  <si>
    <t>cmi</t>
  </si>
  <si>
    <t>bbc</t>
  </si>
  <si>
    <t>linprog</t>
  </si>
  <si>
    <t>wong</t>
  </si>
  <si>
    <t>wocs</t>
  </si>
  <si>
    <t>wleis</t>
  </si>
  <si>
    <t>rm</t>
  </si>
  <si>
    <t>ppvt</t>
  </si>
  <si>
    <t>oor</t>
  </si>
  <si>
    <t>omg</t>
  </si>
  <si>
    <t>ogive</t>
  </si>
  <si>
    <t>ncdif</t>
  </si>
  <si>
    <t>mvi</t>
  </si>
  <si>
    <t>mcgregor</t>
  </si>
  <si>
    <t>mcat</t>
  </si>
  <si>
    <t>maslach</t>
  </si>
  <si>
    <t>ggum</t>
  </si>
  <si>
    <t>fmm</t>
  </si>
  <si>
    <t>broca</t>
  </si>
  <si>
    <t>ur</t>
  </si>
  <si>
    <t>purposewe</t>
  </si>
  <si>
    <t>prekindergarten</t>
  </si>
  <si>
    <t>mcd</t>
  </si>
  <si>
    <t>latina</t>
  </si>
  <si>
    <t>ideation</t>
  </si>
  <si>
    <t>esscs</t>
  </si>
  <si>
    <t>coursetaking</t>
  </si>
  <si>
    <t>wicfg</t>
  </si>
  <si>
    <t>vv</t>
  </si>
  <si>
    <t>vre</t>
  </si>
  <si>
    <t>virginian</t>
  </si>
  <si>
    <t>ucd</t>
  </si>
  <si>
    <t>theorise</t>
  </si>
  <si>
    <t>theorisation</t>
  </si>
  <si>
    <t>socialising</t>
  </si>
  <si>
    <t>rhizome</t>
  </si>
  <si>
    <t>resituation</t>
  </si>
  <si>
    <t>postmodernism</t>
  </si>
  <si>
    <t>poet</t>
  </si>
  <si>
    <t>oblinger</t>
  </si>
  <si>
    <t>nqts</t>
  </si>
  <si>
    <t>mtrs</t>
  </si>
  <si>
    <t>kinds</t>
  </si>
  <si>
    <t>jenny</t>
  </si>
  <si>
    <t>interculturally</t>
  </si>
  <si>
    <t>inexorable</t>
  </si>
  <si>
    <t>hypertechnology</t>
  </si>
  <si>
    <t>forcing</t>
  </si>
  <si>
    <t>firefighter</t>
  </si>
  <si>
    <t>fath</t>
  </si>
  <si>
    <t>calss</t>
  </si>
  <si>
    <t>fixation</t>
  </si>
  <si>
    <t>zurich</t>
  </si>
  <si>
    <t>wiris</t>
  </si>
  <si>
    <t>stereotactic</t>
  </si>
  <si>
    <t>rhe</t>
  </si>
  <si>
    <t>polarimetry</t>
  </si>
  <si>
    <t>piezoactuators</t>
  </si>
  <si>
    <t>photometer</t>
  </si>
  <si>
    <t>nonoriginal</t>
  </si>
  <si>
    <t>nonograms</t>
  </si>
  <si>
    <t>nanoscience</t>
  </si>
  <si>
    <t>modbus</t>
  </si>
  <si>
    <t>mmls</t>
  </si>
  <si>
    <t>memslab</t>
  </si>
  <si>
    <t>manycore</t>
  </si>
  <si>
    <t>iscare</t>
  </si>
  <si>
    <t>implantable</t>
  </si>
  <si>
    <t>iga</t>
  </si>
  <si>
    <t>gsee</t>
  </si>
  <si>
    <t>eth</t>
  </si>
  <si>
    <t>ege</t>
  </si>
  <si>
    <t>awk</t>
  </si>
  <si>
    <t>adjustable</t>
  </si>
  <si>
    <t>ladis</t>
  </si>
  <si>
    <t>interpsychology</t>
  </si>
  <si>
    <t>truss</t>
  </si>
  <si>
    <t>rout</t>
  </si>
  <si>
    <t>irrigation</t>
  </si>
  <si>
    <t>hysys</t>
  </si>
  <si>
    <t>umbc</t>
  </si>
  <si>
    <t>telecollaborative</t>
  </si>
  <si>
    <t>sloan</t>
  </si>
  <si>
    <t>oslq</t>
  </si>
  <si>
    <t>journalism</t>
  </si>
  <si>
    <t>ilectures</t>
  </si>
  <si>
    <t>esn</t>
  </si>
  <si>
    <t>elam</t>
  </si>
  <si>
    <t>confederate</t>
  </si>
  <si>
    <t>aviator</t>
  </si>
  <si>
    <t>alfred</t>
  </si>
  <si>
    <t>usq</t>
  </si>
  <si>
    <t>steve</t>
  </si>
  <si>
    <t>robolab</t>
  </si>
  <si>
    <t>refactoring</t>
  </si>
  <si>
    <t>multibody</t>
  </si>
  <si>
    <t>highway</t>
  </si>
  <si>
    <t>equipotential</t>
  </si>
  <si>
    <t>clutch</t>
  </si>
  <si>
    <t>cim</t>
  </si>
  <si>
    <t>arrester</t>
  </si>
  <si>
    <t>unsteady</t>
  </si>
  <si>
    <t>tractor</t>
  </si>
  <si>
    <t>toluene</t>
  </si>
  <si>
    <t>tmd</t>
  </si>
  <si>
    <t>stereo</t>
  </si>
  <si>
    <t>sniffer</t>
  </si>
  <si>
    <t>simusurvey</t>
  </si>
  <si>
    <t>refrigeration</t>
  </si>
  <si>
    <t>poroelasticity</t>
  </si>
  <si>
    <t>mtmps</t>
  </si>
  <si>
    <t>morphing</t>
  </si>
  <si>
    <t>mathcad</t>
  </si>
  <si>
    <t>machining</t>
  </si>
  <si>
    <t>isolators</t>
  </si>
  <si>
    <t>hypervideo</t>
  </si>
  <si>
    <t>gspdap</t>
  </si>
  <si>
    <t>greedexcol</t>
  </si>
  <si>
    <t>freezing</t>
  </si>
  <si>
    <t>educom</t>
  </si>
  <si>
    <t>dnse</t>
  </si>
  <si>
    <t>computat</t>
  </si>
  <si>
    <t>chebyshev</t>
  </si>
  <si>
    <t>ccst</t>
  </si>
  <si>
    <t>cbs</t>
  </si>
  <si>
    <t>breaker</t>
  </si>
  <si>
    <t>benzene</t>
  </si>
  <si>
    <t>athena</t>
  </si>
  <si>
    <t>anfis</t>
  </si>
  <si>
    <t>alg_os</t>
  </si>
  <si>
    <r>
      <t>m</t>
    </r>
    <r>
      <rPr>
        <sz val="10"/>
        <rFont val="Arial"/>
        <family val="2"/>
      </rPr>
      <t>ax</t>
    </r>
    <phoneticPr fontId="20" type="noConversion"/>
  </si>
  <si>
    <r>
      <t>m</t>
    </r>
    <r>
      <rPr>
        <sz val="10"/>
        <rFont val="Arial"/>
        <family val="2"/>
      </rPr>
      <t>in</t>
    </r>
    <phoneticPr fontId="20" type="noConversion"/>
  </si>
  <si>
    <r>
      <t>9</t>
    </r>
    <r>
      <rPr>
        <sz val="10"/>
        <rFont val="宋体"/>
        <family val="3"/>
        <charset val="134"/>
      </rPr>
      <t>个以上占比</t>
    </r>
    <phoneticPr fontId="20" type="noConversion"/>
  </si>
  <si>
    <t>均值</t>
    <phoneticPr fontId="20" type="noConversion"/>
  </si>
  <si>
    <t>与选举值比例</t>
    <phoneticPr fontId="20" type="noConversion"/>
  </si>
  <si>
    <t>个数</t>
    <phoneticPr fontId="20" type="noConversion"/>
  </si>
  <si>
    <t>score_stdev</t>
    <phoneticPr fontId="18" type="noConversion"/>
  </si>
  <si>
    <t>rank_stdev</t>
    <phoneticPr fontId="18" type="noConversion"/>
  </si>
  <si>
    <t>rank_median</t>
    <phoneticPr fontId="18" type="noConversion"/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</si>
  <si>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</si>
  <si>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</si>
  <si>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</si>
  <si>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</si>
  <si>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</si>
  <si>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</si>
  <si>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</si>
  <si>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</si>
  <si>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</si>
  <si>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</si>
  <si>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</si>
  <si>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</si>
  <si>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</si>
  <si>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0</t>
  </si>
  <si>
    <t>count</t>
    <phoneticPr fontId="18" type="noConversion"/>
  </si>
  <si>
    <t>kw</t>
  </si>
  <si>
    <t>tfidf</t>
  </si>
  <si>
    <t>newer</t>
  </si>
  <si>
    <t>audiences</t>
  </si>
  <si>
    <t>isolate</t>
  </si>
  <si>
    <t>cite</t>
  </si>
  <si>
    <t>differentiate</t>
  </si>
  <si>
    <t>alignment</t>
  </si>
  <si>
    <t>varied</t>
  </si>
  <si>
    <t>all_text_tfidf</t>
    <phoneticPr fontId="18" type="noConversion"/>
  </si>
  <si>
    <t>rank_all_text_tfidf</t>
    <phoneticPr fontId="18" type="noConversion"/>
  </si>
  <si>
    <t>rank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</si>
</sst>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/>
  </cellStyleXfs>
  <cellXfs count="1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19" fillId="0" borderId="0" xfId="42" applyFont="1"/>
    <xf numFmtId="0" fontId="19" fillId="40" borderId="0" xfId="42" applyFont="1" applyFill="1"/>
    <xf numFmtId="0" fontId="21" fillId="0" borderId="0" xfId="42" applyFont="1"/>
    <xf numFmtId="0" fontId="19" fillId="0" borderId="0" xfId="42" applyFont="1" applyFill="1" applyBorder="1" applyAlignment="1" applyProtection="1"/>
    <xf numFmtId="0" fontId="19" fillId="35" borderId="0" xfId="42" applyFont="1" applyFill="1"/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91"/>
  <sheetViews>
    <sheetView workbookViewId="0">
      <selection activeCell="I32" sqref="I32"/>
    </sheetView>
  </sheetViews>
  <sheetFormatPr defaultColWidth="8" defaultRowHeight="13.5" x14ac:dyDescent="0.2"/>
  <cols>
    <col min="2" max="2" width="15.125" style="8" customWidth="1"/>
    <col min="3" max="3" width="15.875" style="8" customWidth="1"/>
    <col min="4" max="4" width="8" style="8"/>
    <col min="5" max="5" width="11.5" style="8" customWidth="1"/>
    <col min="6" max="257" width="8" style="8"/>
    <col min="258" max="258" width="15.125" style="8" customWidth="1"/>
    <col min="259" max="259" width="15.875" style="8" customWidth="1"/>
    <col min="260" max="513" width="8" style="8"/>
    <col min="514" max="514" width="15.125" style="8" customWidth="1"/>
    <col min="515" max="515" width="15.875" style="8" customWidth="1"/>
    <col min="516" max="769" width="8" style="8"/>
    <col min="770" max="770" width="15.125" style="8" customWidth="1"/>
    <col min="771" max="771" width="15.875" style="8" customWidth="1"/>
    <col min="772" max="1025" width="8" style="8"/>
    <col min="1026" max="1026" width="15.125" style="8" customWidth="1"/>
    <col min="1027" max="1027" width="15.875" style="8" customWidth="1"/>
    <col min="1028" max="1281" width="8" style="8"/>
    <col min="1282" max="1282" width="15.125" style="8" customWidth="1"/>
    <col min="1283" max="1283" width="15.875" style="8" customWidth="1"/>
    <col min="1284" max="1537" width="8" style="8"/>
    <col min="1538" max="1538" width="15.125" style="8" customWidth="1"/>
    <col min="1539" max="1539" width="15.875" style="8" customWidth="1"/>
    <col min="1540" max="1793" width="8" style="8"/>
    <col min="1794" max="1794" width="15.125" style="8" customWidth="1"/>
    <col min="1795" max="1795" width="15.875" style="8" customWidth="1"/>
    <col min="1796" max="2049" width="8" style="8"/>
    <col min="2050" max="2050" width="15.125" style="8" customWidth="1"/>
    <col min="2051" max="2051" width="15.875" style="8" customWidth="1"/>
    <col min="2052" max="2305" width="8" style="8"/>
    <col min="2306" max="2306" width="15.125" style="8" customWidth="1"/>
    <col min="2307" max="2307" width="15.875" style="8" customWidth="1"/>
    <col min="2308" max="2561" width="8" style="8"/>
    <col min="2562" max="2562" width="15.125" style="8" customWidth="1"/>
    <col min="2563" max="2563" width="15.875" style="8" customWidth="1"/>
    <col min="2564" max="2817" width="8" style="8"/>
    <col min="2818" max="2818" width="15.125" style="8" customWidth="1"/>
    <col min="2819" max="2819" width="15.875" style="8" customWidth="1"/>
    <col min="2820" max="3073" width="8" style="8"/>
    <col min="3074" max="3074" width="15.125" style="8" customWidth="1"/>
    <col min="3075" max="3075" width="15.875" style="8" customWidth="1"/>
    <col min="3076" max="3329" width="8" style="8"/>
    <col min="3330" max="3330" width="15.125" style="8" customWidth="1"/>
    <col min="3331" max="3331" width="15.875" style="8" customWidth="1"/>
    <col min="3332" max="3585" width="8" style="8"/>
    <col min="3586" max="3586" width="15.125" style="8" customWidth="1"/>
    <col min="3587" max="3587" width="15.875" style="8" customWidth="1"/>
    <col min="3588" max="3841" width="8" style="8"/>
    <col min="3842" max="3842" width="15.125" style="8" customWidth="1"/>
    <col min="3843" max="3843" width="15.875" style="8" customWidth="1"/>
    <col min="3844" max="4097" width="8" style="8"/>
    <col min="4098" max="4098" width="15.125" style="8" customWidth="1"/>
    <col min="4099" max="4099" width="15.875" style="8" customWidth="1"/>
    <col min="4100" max="4353" width="8" style="8"/>
    <col min="4354" max="4354" width="15.125" style="8" customWidth="1"/>
    <col min="4355" max="4355" width="15.875" style="8" customWidth="1"/>
    <col min="4356" max="4609" width="8" style="8"/>
    <col min="4610" max="4610" width="15.125" style="8" customWidth="1"/>
    <col min="4611" max="4611" width="15.875" style="8" customWidth="1"/>
    <col min="4612" max="4865" width="8" style="8"/>
    <col min="4866" max="4866" width="15.125" style="8" customWidth="1"/>
    <col min="4867" max="4867" width="15.875" style="8" customWidth="1"/>
    <col min="4868" max="5121" width="8" style="8"/>
    <col min="5122" max="5122" width="15.125" style="8" customWidth="1"/>
    <col min="5123" max="5123" width="15.875" style="8" customWidth="1"/>
    <col min="5124" max="5377" width="8" style="8"/>
    <col min="5378" max="5378" width="15.125" style="8" customWidth="1"/>
    <col min="5379" max="5379" width="15.875" style="8" customWidth="1"/>
    <col min="5380" max="5633" width="8" style="8"/>
    <col min="5634" max="5634" width="15.125" style="8" customWidth="1"/>
    <col min="5635" max="5635" width="15.875" style="8" customWidth="1"/>
    <col min="5636" max="5889" width="8" style="8"/>
    <col min="5890" max="5890" width="15.125" style="8" customWidth="1"/>
    <col min="5891" max="5891" width="15.875" style="8" customWidth="1"/>
    <col min="5892" max="6145" width="8" style="8"/>
    <col min="6146" max="6146" width="15.125" style="8" customWidth="1"/>
    <col min="6147" max="6147" width="15.875" style="8" customWidth="1"/>
    <col min="6148" max="6401" width="8" style="8"/>
    <col min="6402" max="6402" width="15.125" style="8" customWidth="1"/>
    <col min="6403" max="6403" width="15.875" style="8" customWidth="1"/>
    <col min="6404" max="6657" width="8" style="8"/>
    <col min="6658" max="6658" width="15.125" style="8" customWidth="1"/>
    <col min="6659" max="6659" width="15.875" style="8" customWidth="1"/>
    <col min="6660" max="6913" width="8" style="8"/>
    <col min="6914" max="6914" width="15.125" style="8" customWidth="1"/>
    <col min="6915" max="6915" width="15.875" style="8" customWidth="1"/>
    <col min="6916" max="7169" width="8" style="8"/>
    <col min="7170" max="7170" width="15.125" style="8" customWidth="1"/>
    <col min="7171" max="7171" width="15.875" style="8" customWidth="1"/>
    <col min="7172" max="7425" width="8" style="8"/>
    <col min="7426" max="7426" width="15.125" style="8" customWidth="1"/>
    <col min="7427" max="7427" width="15.875" style="8" customWidth="1"/>
    <col min="7428" max="7681" width="8" style="8"/>
    <col min="7682" max="7682" width="15.125" style="8" customWidth="1"/>
    <col min="7683" max="7683" width="15.875" style="8" customWidth="1"/>
    <col min="7684" max="7937" width="8" style="8"/>
    <col min="7938" max="7938" width="15.125" style="8" customWidth="1"/>
    <col min="7939" max="7939" width="15.875" style="8" customWidth="1"/>
    <col min="7940" max="8193" width="8" style="8"/>
    <col min="8194" max="8194" width="15.125" style="8" customWidth="1"/>
    <col min="8195" max="8195" width="15.875" style="8" customWidth="1"/>
    <col min="8196" max="8449" width="8" style="8"/>
    <col min="8450" max="8450" width="15.125" style="8" customWidth="1"/>
    <col min="8451" max="8451" width="15.875" style="8" customWidth="1"/>
    <col min="8452" max="8705" width="8" style="8"/>
    <col min="8706" max="8706" width="15.125" style="8" customWidth="1"/>
    <col min="8707" max="8707" width="15.875" style="8" customWidth="1"/>
    <col min="8708" max="8961" width="8" style="8"/>
    <col min="8962" max="8962" width="15.125" style="8" customWidth="1"/>
    <col min="8963" max="8963" width="15.875" style="8" customWidth="1"/>
    <col min="8964" max="9217" width="8" style="8"/>
    <col min="9218" max="9218" width="15.125" style="8" customWidth="1"/>
    <col min="9219" max="9219" width="15.875" style="8" customWidth="1"/>
    <col min="9220" max="9473" width="8" style="8"/>
    <col min="9474" max="9474" width="15.125" style="8" customWidth="1"/>
    <col min="9475" max="9475" width="15.875" style="8" customWidth="1"/>
    <col min="9476" max="9729" width="8" style="8"/>
    <col min="9730" max="9730" width="15.125" style="8" customWidth="1"/>
    <col min="9731" max="9731" width="15.875" style="8" customWidth="1"/>
    <col min="9732" max="9985" width="8" style="8"/>
    <col min="9986" max="9986" width="15.125" style="8" customWidth="1"/>
    <col min="9987" max="9987" width="15.875" style="8" customWidth="1"/>
    <col min="9988" max="10241" width="8" style="8"/>
    <col min="10242" max="10242" width="15.125" style="8" customWidth="1"/>
    <col min="10243" max="10243" width="15.875" style="8" customWidth="1"/>
    <col min="10244" max="10497" width="8" style="8"/>
    <col min="10498" max="10498" width="15.125" style="8" customWidth="1"/>
    <col min="10499" max="10499" width="15.875" style="8" customWidth="1"/>
    <col min="10500" max="10753" width="8" style="8"/>
    <col min="10754" max="10754" width="15.125" style="8" customWidth="1"/>
    <col min="10755" max="10755" width="15.875" style="8" customWidth="1"/>
    <col min="10756" max="11009" width="8" style="8"/>
    <col min="11010" max="11010" width="15.125" style="8" customWidth="1"/>
    <col min="11011" max="11011" width="15.875" style="8" customWidth="1"/>
    <col min="11012" max="11265" width="8" style="8"/>
    <col min="11266" max="11266" width="15.125" style="8" customWidth="1"/>
    <col min="11267" max="11267" width="15.875" style="8" customWidth="1"/>
    <col min="11268" max="11521" width="8" style="8"/>
    <col min="11522" max="11522" width="15.125" style="8" customWidth="1"/>
    <col min="11523" max="11523" width="15.875" style="8" customWidth="1"/>
    <col min="11524" max="11777" width="8" style="8"/>
    <col min="11778" max="11778" width="15.125" style="8" customWidth="1"/>
    <col min="11779" max="11779" width="15.875" style="8" customWidth="1"/>
    <col min="11780" max="12033" width="8" style="8"/>
    <col min="12034" max="12034" width="15.125" style="8" customWidth="1"/>
    <col min="12035" max="12035" width="15.875" style="8" customWidth="1"/>
    <col min="12036" max="12289" width="8" style="8"/>
    <col min="12290" max="12290" width="15.125" style="8" customWidth="1"/>
    <col min="12291" max="12291" width="15.875" style="8" customWidth="1"/>
    <col min="12292" max="12545" width="8" style="8"/>
    <col min="12546" max="12546" width="15.125" style="8" customWidth="1"/>
    <col min="12547" max="12547" width="15.875" style="8" customWidth="1"/>
    <col min="12548" max="12801" width="8" style="8"/>
    <col min="12802" max="12802" width="15.125" style="8" customWidth="1"/>
    <col min="12803" max="12803" width="15.875" style="8" customWidth="1"/>
    <col min="12804" max="13057" width="8" style="8"/>
    <col min="13058" max="13058" width="15.125" style="8" customWidth="1"/>
    <col min="13059" max="13059" width="15.875" style="8" customWidth="1"/>
    <col min="13060" max="13313" width="8" style="8"/>
    <col min="13314" max="13314" width="15.125" style="8" customWidth="1"/>
    <col min="13315" max="13315" width="15.875" style="8" customWidth="1"/>
    <col min="13316" max="13569" width="8" style="8"/>
    <col min="13570" max="13570" width="15.125" style="8" customWidth="1"/>
    <col min="13571" max="13571" width="15.875" style="8" customWidth="1"/>
    <col min="13572" max="13825" width="8" style="8"/>
    <col min="13826" max="13826" width="15.125" style="8" customWidth="1"/>
    <col min="13827" max="13827" width="15.875" style="8" customWidth="1"/>
    <col min="13828" max="14081" width="8" style="8"/>
    <col min="14082" max="14082" width="15.125" style="8" customWidth="1"/>
    <col min="14083" max="14083" width="15.875" style="8" customWidth="1"/>
    <col min="14084" max="14337" width="8" style="8"/>
    <col min="14338" max="14338" width="15.125" style="8" customWidth="1"/>
    <col min="14339" max="14339" width="15.875" style="8" customWidth="1"/>
    <col min="14340" max="14593" width="8" style="8"/>
    <col min="14594" max="14594" width="15.125" style="8" customWidth="1"/>
    <col min="14595" max="14595" width="15.875" style="8" customWidth="1"/>
    <col min="14596" max="14849" width="8" style="8"/>
    <col min="14850" max="14850" width="15.125" style="8" customWidth="1"/>
    <col min="14851" max="14851" width="15.875" style="8" customWidth="1"/>
    <col min="14852" max="15105" width="8" style="8"/>
    <col min="15106" max="15106" width="15.125" style="8" customWidth="1"/>
    <col min="15107" max="15107" width="15.875" style="8" customWidth="1"/>
    <col min="15108" max="15361" width="8" style="8"/>
    <col min="15362" max="15362" width="15.125" style="8" customWidth="1"/>
    <col min="15363" max="15363" width="15.875" style="8" customWidth="1"/>
    <col min="15364" max="15617" width="8" style="8"/>
    <col min="15618" max="15618" width="15.125" style="8" customWidth="1"/>
    <col min="15619" max="15619" width="15.875" style="8" customWidth="1"/>
    <col min="15620" max="15873" width="8" style="8"/>
    <col min="15874" max="15874" width="15.125" style="8" customWidth="1"/>
    <col min="15875" max="15875" width="15.875" style="8" customWidth="1"/>
    <col min="15876" max="16129" width="8" style="8"/>
    <col min="16130" max="16130" width="15.125" style="8" customWidth="1"/>
    <col min="16131" max="16131" width="15.875" style="8" customWidth="1"/>
    <col min="16132" max="16384" width="8" style="8"/>
  </cols>
  <sheetData>
    <row r="1" spans="2:5" x14ac:dyDescent="0.2">
      <c r="B1" s="10" t="s">
        <v>3582</v>
      </c>
      <c r="C1" s="8" t="s">
        <v>3583</v>
      </c>
      <c r="D1" s="8" t="s">
        <v>1340</v>
      </c>
    </row>
    <row r="2" spans="2:5" x14ac:dyDescent="0.2">
      <c r="B2" s="11" t="s">
        <v>930</v>
      </c>
      <c r="C2" s="11">
        <v>0.46434846866893509</v>
      </c>
      <c r="D2" s="8">
        <v>1</v>
      </c>
      <c r="E2" s="8" t="str">
        <f>_xlfn.FILTERXML(_xlfn.WEBSERVICE("http://fanyi.youdao.com/translate?&amp;i="&amp;B2&amp;"&amp;doctype=xml&amp;version"),"//translation")</f>
        <v>移动</v>
      </c>
    </row>
    <row r="3" spans="2:5" x14ac:dyDescent="0.2">
      <c r="B3" s="11" t="s">
        <v>2128</v>
      </c>
      <c r="C3" s="11">
        <v>0.42477948062006632</v>
      </c>
      <c r="D3" s="8">
        <v>2</v>
      </c>
      <c r="E3" s="8" t="str">
        <f t="shared" ref="E3:E66" si="0">_xlfn.FILTERXML(_xlfn.WEBSERVICE("http://fanyi.youdao.com/translate?&amp;i="&amp;B3&amp;"&amp;doctype=xml&amp;version"),"//translation")</f>
        <v>apps</v>
      </c>
    </row>
    <row r="4" spans="2:5" x14ac:dyDescent="0.2">
      <c r="B4" s="11" t="s">
        <v>218</v>
      </c>
      <c r="C4" s="11">
        <v>0.24245129504399437</v>
      </c>
      <c r="D4" s="8">
        <v>3</v>
      </c>
      <c r="E4" s="8" t="str">
        <f t="shared" si="0"/>
        <v>审查</v>
      </c>
    </row>
    <row r="5" spans="2:5" x14ac:dyDescent="0.2">
      <c r="B5" s="11" t="s">
        <v>29</v>
      </c>
      <c r="C5" s="11">
        <v>0.23200528285881164</v>
      </c>
      <c r="D5" s="8">
        <v>4</v>
      </c>
      <c r="E5" s="8" t="str">
        <f t="shared" si="0"/>
        <v>科学</v>
      </c>
    </row>
    <row r="6" spans="2:5" x14ac:dyDescent="0.2">
      <c r="B6" s="11" t="s">
        <v>135</v>
      </c>
      <c r="C6" s="11">
        <v>0.20907131624712788</v>
      </c>
      <c r="D6" s="8">
        <v>5</v>
      </c>
      <c r="E6" s="8" t="str">
        <f t="shared" si="0"/>
        <v>结果</v>
      </c>
    </row>
    <row r="7" spans="2:5" x14ac:dyDescent="0.2">
      <c r="B7" s="11" t="s">
        <v>108</v>
      </c>
      <c r="C7" s="11">
        <v>0.19072247254013083</v>
      </c>
      <c r="D7" s="8">
        <v>6</v>
      </c>
      <c r="E7" s="8" t="str">
        <f t="shared" si="0"/>
        <v>需要</v>
      </c>
    </row>
    <row r="8" spans="2:5" x14ac:dyDescent="0.2">
      <c r="B8" s="11" t="s">
        <v>306</v>
      </c>
      <c r="C8" s="11">
        <v>0.1457165560752442</v>
      </c>
      <c r="D8" s="8">
        <v>7</v>
      </c>
      <c r="E8" s="8" t="str">
        <f t="shared" si="0"/>
        <v>功能</v>
      </c>
    </row>
    <row r="9" spans="2:5" x14ac:dyDescent="0.2">
      <c r="B9" s="11" t="s">
        <v>1058</v>
      </c>
      <c r="C9" s="11">
        <v>0.13235813465793297</v>
      </c>
      <c r="D9" s="8">
        <v>8</v>
      </c>
      <c r="E9" s="8" t="str">
        <f t="shared" si="0"/>
        <v>基金会</v>
      </c>
    </row>
    <row r="10" spans="2:5" x14ac:dyDescent="0.2">
      <c r="B10" s="11" t="s">
        <v>92</v>
      </c>
      <c r="C10" s="11">
        <v>0.1183871798848439</v>
      </c>
      <c r="D10" s="8">
        <v>9</v>
      </c>
      <c r="E10" s="8" t="str">
        <f t="shared" si="0"/>
        <v>测量</v>
      </c>
    </row>
    <row r="11" spans="2:5" x14ac:dyDescent="0.2">
      <c r="B11" s="11" t="s">
        <v>86</v>
      </c>
      <c r="C11" s="11">
        <v>0.11834749356600603</v>
      </c>
      <c r="D11" s="8">
        <v>10</v>
      </c>
      <c r="E11" s="8" t="str">
        <f t="shared" si="0"/>
        <v>理论</v>
      </c>
    </row>
    <row r="12" spans="2:5" x14ac:dyDescent="0.2">
      <c r="B12" s="11" t="s">
        <v>3584</v>
      </c>
      <c r="C12" s="11">
        <v>0.11658062638534142</v>
      </c>
      <c r="D12" s="8">
        <v>11</v>
      </c>
      <c r="E12" s="8" t="str">
        <f t="shared" si="0"/>
        <v>更新的</v>
      </c>
    </row>
    <row r="13" spans="2:5" x14ac:dyDescent="0.2">
      <c r="B13" s="11" t="s">
        <v>3585</v>
      </c>
      <c r="C13" s="11">
        <v>0.11658062638534142</v>
      </c>
      <c r="D13" s="8">
        <v>12</v>
      </c>
      <c r="E13" s="8" t="str">
        <f t="shared" si="0"/>
        <v>观众</v>
      </c>
    </row>
    <row r="14" spans="2:5" x14ac:dyDescent="0.2">
      <c r="B14" s="11" t="s">
        <v>5</v>
      </c>
      <c r="C14" s="11">
        <v>0.10259763675624951</v>
      </c>
      <c r="D14" s="8">
        <v>13</v>
      </c>
      <c r="E14" s="8" t="str">
        <f t="shared" si="0"/>
        <v>设计</v>
      </c>
    </row>
    <row r="15" spans="2:5" x14ac:dyDescent="0.2">
      <c r="B15" s="11" t="s">
        <v>25</v>
      </c>
      <c r="C15" s="11">
        <v>9.9670480068533532E-2</v>
      </c>
      <c r="D15" s="8">
        <v>14</v>
      </c>
      <c r="E15" s="8" t="str">
        <f t="shared" si="0"/>
        <v>知识</v>
      </c>
    </row>
    <row r="16" spans="2:5" x14ac:dyDescent="0.2">
      <c r="B16" s="11" t="s">
        <v>288</v>
      </c>
      <c r="C16" s="11">
        <v>9.3862191145387894E-2</v>
      </c>
      <c r="D16" s="8">
        <v>15</v>
      </c>
      <c r="E16" s="8" t="str">
        <f t="shared" si="0"/>
        <v>理论</v>
      </c>
    </row>
    <row r="17" spans="2:5" x14ac:dyDescent="0.2">
      <c r="B17" s="11" t="s">
        <v>237</v>
      </c>
      <c r="C17" s="11">
        <v>8.9144736542790148E-2</v>
      </c>
      <c r="D17" s="8">
        <v>16</v>
      </c>
      <c r="E17" s="8" t="str">
        <f t="shared" si="0"/>
        <v>具体的</v>
      </c>
    </row>
    <row r="18" spans="2:5" x14ac:dyDescent="0.2">
      <c r="B18" s="11" t="s">
        <v>3586</v>
      </c>
      <c r="C18" s="11">
        <v>8.8392128768658637E-2</v>
      </c>
      <c r="D18" s="8">
        <v>17</v>
      </c>
      <c r="E18" s="8" t="str">
        <f t="shared" si="0"/>
        <v>隔离</v>
      </c>
    </row>
    <row r="19" spans="2:5" x14ac:dyDescent="0.2">
      <c r="B19" s="11" t="s">
        <v>90</v>
      </c>
      <c r="C19" s="11">
        <v>8.8283830783207021E-2</v>
      </c>
      <c r="D19" s="8">
        <v>18</v>
      </c>
      <c r="E19" s="8" t="str">
        <f t="shared" si="0"/>
        <v>数字</v>
      </c>
    </row>
    <row r="20" spans="2:5" x14ac:dyDescent="0.2">
      <c r="B20" s="11" t="s">
        <v>180</v>
      </c>
      <c r="C20" s="11">
        <v>8.664602456495149E-2</v>
      </c>
      <c r="D20" s="8">
        <v>19</v>
      </c>
      <c r="E20" s="8" t="str">
        <f t="shared" si="0"/>
        <v>数量</v>
      </c>
    </row>
    <row r="21" spans="2:5" x14ac:dyDescent="0.2">
      <c r="B21" s="11" t="s">
        <v>78</v>
      </c>
      <c r="C21" s="11">
        <v>8.4805654860713231E-2</v>
      </c>
      <c r="D21" s="8">
        <v>20</v>
      </c>
      <c r="E21" s="8" t="str">
        <f t="shared" si="0"/>
        <v>cognitive</v>
      </c>
    </row>
    <row r="22" spans="2:5" x14ac:dyDescent="0.2">
      <c r="B22" s="11" t="s">
        <v>3587</v>
      </c>
      <c r="C22" s="11">
        <v>8.2262479564060048E-2</v>
      </c>
      <c r="D22" s="8">
        <v>21</v>
      </c>
      <c r="E22" s="8" t="str">
        <f t="shared" si="0"/>
        <v>cite</v>
      </c>
    </row>
    <row r="23" spans="2:5" x14ac:dyDescent="0.2">
      <c r="B23" s="11" t="s">
        <v>3588</v>
      </c>
      <c r="C23" s="11">
        <v>8.0742916337942089E-2</v>
      </c>
      <c r="D23" s="8">
        <v>22</v>
      </c>
      <c r="E23" s="8" t="str">
        <f t="shared" si="0"/>
        <v>区分</v>
      </c>
    </row>
    <row r="24" spans="2:5" x14ac:dyDescent="0.2">
      <c r="B24" s="11" t="s">
        <v>1395</v>
      </c>
      <c r="C24" s="11">
        <v>8.0390187873898872E-2</v>
      </c>
      <c r="D24" s="8">
        <v>23</v>
      </c>
      <c r="E24" s="8" t="str">
        <f t="shared" si="0"/>
        <v>主要是</v>
      </c>
    </row>
    <row r="25" spans="2:5" x14ac:dyDescent="0.2">
      <c r="B25" s="11" t="s">
        <v>11</v>
      </c>
      <c r="C25" s="11">
        <v>7.9751213842538221E-2</v>
      </c>
      <c r="D25" s="8">
        <v>24</v>
      </c>
      <c r="E25" s="8" t="str">
        <f t="shared" si="0"/>
        <v>研究</v>
      </c>
    </row>
    <row r="26" spans="2:5" x14ac:dyDescent="0.2">
      <c r="B26" s="11" t="s">
        <v>3589</v>
      </c>
      <c r="C26" s="11">
        <v>7.7877583588539565E-2</v>
      </c>
      <c r="D26" s="8">
        <v>25</v>
      </c>
      <c r="E26" s="8" t="str">
        <f t="shared" si="0"/>
        <v>对齐</v>
      </c>
    </row>
    <row r="27" spans="2:5" x14ac:dyDescent="0.2">
      <c r="B27" s="11" t="s">
        <v>129</v>
      </c>
      <c r="C27" s="11">
        <v>7.7310263282890174E-2</v>
      </c>
      <c r="D27" s="8">
        <v>26</v>
      </c>
      <c r="E27" s="8" t="str">
        <f t="shared" si="0"/>
        <v>使</v>
      </c>
    </row>
    <row r="28" spans="2:5" x14ac:dyDescent="0.2">
      <c r="B28" s="11" t="s">
        <v>3590</v>
      </c>
      <c r="C28" s="11">
        <v>7.705172173489129E-2</v>
      </c>
      <c r="D28" s="8">
        <v>27</v>
      </c>
      <c r="E28" s="8" t="str">
        <f t="shared" si="0"/>
        <v>多种多样的</v>
      </c>
    </row>
    <row r="29" spans="2:5" x14ac:dyDescent="0.2">
      <c r="B29" s="11" t="s">
        <v>4</v>
      </c>
      <c r="C29" s="11">
        <v>7.1682872525226107E-2</v>
      </c>
      <c r="D29" s="8">
        <v>28</v>
      </c>
      <c r="E29" s="8" t="str">
        <f t="shared" si="0"/>
        <v>学习</v>
      </c>
    </row>
    <row r="30" spans="2:5" x14ac:dyDescent="0.2">
      <c r="B30" s="11" t="s">
        <v>1313</v>
      </c>
      <c r="C30" s="11">
        <v>7.1538562914569878E-2</v>
      </c>
      <c r="D30" s="8">
        <v>29</v>
      </c>
      <c r="E30" s="8" t="str">
        <f t="shared" si="0"/>
        <v>潜在的</v>
      </c>
    </row>
    <row r="31" spans="2:5" x14ac:dyDescent="0.2">
      <c r="B31" s="11" t="s">
        <v>1113</v>
      </c>
      <c r="C31" s="11">
        <v>7.087061616022132E-2</v>
      </c>
      <c r="D31" s="8">
        <v>30</v>
      </c>
      <c r="E31" s="8" t="str">
        <f t="shared" si="0"/>
        <v>基础</v>
      </c>
    </row>
    <row r="32" spans="2:5" x14ac:dyDescent="0.2">
      <c r="B32" s="11" t="s">
        <v>1119</v>
      </c>
      <c r="C32" s="11">
        <v>7.0236504339290309E-2</v>
      </c>
      <c r="D32" s="8">
        <v>31</v>
      </c>
      <c r="E32" s="8" t="str">
        <f t="shared" si="0"/>
        <v>显式的</v>
      </c>
    </row>
    <row r="33" spans="2:5" x14ac:dyDescent="0.2">
      <c r="B33" s="11" t="s">
        <v>1324</v>
      </c>
      <c r="C33" s="11">
        <v>6.9931098163741073E-2</v>
      </c>
      <c r="D33" s="8">
        <v>32</v>
      </c>
      <c r="E33" s="8" t="str">
        <f t="shared" si="0"/>
        <v>功能</v>
      </c>
    </row>
    <row r="34" spans="2:5" x14ac:dyDescent="0.2">
      <c r="B34" s="11" t="s">
        <v>1249</v>
      </c>
      <c r="C34" s="11">
        <v>6.9632964259300073E-2</v>
      </c>
      <c r="D34" s="8">
        <v>33</v>
      </c>
      <c r="E34" s="8" t="str">
        <f t="shared" si="0"/>
        <v>将</v>
      </c>
    </row>
    <row r="35" spans="2:5" x14ac:dyDescent="0.2">
      <c r="B35" s="11" t="s">
        <v>1066</v>
      </c>
      <c r="C35" s="11">
        <v>6.9057183165164529E-2</v>
      </c>
      <c r="D35" s="8">
        <v>34</v>
      </c>
      <c r="E35" s="8" t="str">
        <f t="shared" si="0"/>
        <v>位置</v>
      </c>
    </row>
    <row r="36" spans="2:5" x14ac:dyDescent="0.2">
      <c r="B36" s="11" t="s">
        <v>1424</v>
      </c>
      <c r="C36" s="11">
        <v>6.9057183165164529E-2</v>
      </c>
      <c r="D36" s="8">
        <v>35</v>
      </c>
      <c r="E36" s="8" t="str">
        <f t="shared" si="0"/>
        <v>脚手架</v>
      </c>
    </row>
    <row r="37" spans="2:5" x14ac:dyDescent="0.2">
      <c r="B37" s="11" t="s">
        <v>1033</v>
      </c>
      <c r="C37" s="11">
        <v>6.8642083302268619E-2</v>
      </c>
      <c r="D37" s="8">
        <v>36</v>
      </c>
      <c r="E37" s="8" t="str">
        <f t="shared" si="0"/>
        <v>音频</v>
      </c>
    </row>
    <row r="38" spans="2:5" x14ac:dyDescent="0.2">
      <c r="B38" s="11" t="s">
        <v>1432</v>
      </c>
      <c r="C38" s="11">
        <v>6.7979440197457303E-2</v>
      </c>
      <c r="D38" s="8">
        <v>37</v>
      </c>
      <c r="E38" s="8" t="str">
        <f t="shared" si="0"/>
        <v>更高的</v>
      </c>
    </row>
    <row r="39" spans="2:5" x14ac:dyDescent="0.2">
      <c r="B39" s="11" t="s">
        <v>816</v>
      </c>
      <c r="C39" s="11">
        <v>6.75980594727906E-2</v>
      </c>
      <c r="D39" s="8">
        <v>38</v>
      </c>
      <c r="E39" s="8" t="str">
        <f t="shared" si="0"/>
        <v>意识到</v>
      </c>
    </row>
    <row r="40" spans="2:5" x14ac:dyDescent="0.2">
      <c r="B40" s="11" t="s">
        <v>1056</v>
      </c>
      <c r="C40" s="11">
        <v>6.6868472584588876E-2</v>
      </c>
      <c r="D40" s="8">
        <v>39</v>
      </c>
      <c r="E40" s="8" t="str">
        <f t="shared" si="0"/>
        <v>分享</v>
      </c>
    </row>
    <row r="41" spans="2:5" x14ac:dyDescent="0.2">
      <c r="B41" s="11" t="s">
        <v>795</v>
      </c>
      <c r="C41" s="11">
        <v>6.5419984473228887E-2</v>
      </c>
      <c r="D41" s="8">
        <v>40</v>
      </c>
      <c r="E41" s="8" t="str">
        <f t="shared" si="0"/>
        <v>来</v>
      </c>
    </row>
    <row r="42" spans="2:5" x14ac:dyDescent="0.2">
      <c r="B42" s="11" t="s">
        <v>36</v>
      </c>
      <c r="C42" s="11">
        <v>6.4542965885162285E-2</v>
      </c>
      <c r="D42" s="8">
        <v>41</v>
      </c>
      <c r="E42" s="8" t="str">
        <f t="shared" si="0"/>
        <v>环境</v>
      </c>
    </row>
    <row r="43" spans="2:5" x14ac:dyDescent="0.2">
      <c r="B43" s="11" t="s">
        <v>705</v>
      </c>
      <c r="C43" s="11">
        <v>6.4312988009276914E-2</v>
      </c>
      <c r="D43" s="8">
        <v>42</v>
      </c>
      <c r="E43" s="8" t="str">
        <f t="shared" si="0"/>
        <v>连接</v>
      </c>
    </row>
    <row r="44" spans="2:5" x14ac:dyDescent="0.2">
      <c r="B44" s="11" t="s">
        <v>753</v>
      </c>
      <c r="C44" s="11">
        <v>6.4121823495623953E-2</v>
      </c>
      <c r="D44" s="8">
        <v>43</v>
      </c>
      <c r="E44" s="8" t="str">
        <f t="shared" si="0"/>
        <v>周围</v>
      </c>
    </row>
    <row r="45" spans="2:5" x14ac:dyDescent="0.2">
      <c r="B45" s="11" t="s">
        <v>2</v>
      </c>
      <c r="C45" s="11">
        <v>6.3947768587152592E-2</v>
      </c>
      <c r="D45" s="8">
        <v>44</v>
      </c>
      <c r="E45" s="8" t="str">
        <f t="shared" si="0"/>
        <v>学习</v>
      </c>
    </row>
    <row r="46" spans="2:5" x14ac:dyDescent="0.2">
      <c r="B46" s="11" t="s">
        <v>677</v>
      </c>
      <c r="C46" s="11">
        <v>6.2689287778355349E-2</v>
      </c>
      <c r="D46" s="8">
        <v>45</v>
      </c>
      <c r="E46" s="8" t="str">
        <f t="shared" si="0"/>
        <v>请注意</v>
      </c>
    </row>
    <row r="47" spans="2:5" x14ac:dyDescent="0.2">
      <c r="B47" s="11" t="s">
        <v>990</v>
      </c>
      <c r="C47" s="11">
        <v>6.1403951786434458E-2</v>
      </c>
      <c r="D47" s="8">
        <v>46</v>
      </c>
      <c r="E47" s="8" t="str">
        <f t="shared" si="0"/>
        <v>多样化的</v>
      </c>
    </row>
    <row r="48" spans="2:5" x14ac:dyDescent="0.2">
      <c r="B48" s="11" t="s">
        <v>969</v>
      </c>
      <c r="C48" s="11">
        <v>6.0880608582827421E-2</v>
      </c>
      <c r="D48" s="8">
        <v>47</v>
      </c>
      <c r="E48" s="8" t="str">
        <f t="shared" si="0"/>
        <v>测试</v>
      </c>
    </row>
    <row r="49" spans="2:5" x14ac:dyDescent="0.2">
      <c r="B49" s="11" t="s">
        <v>17</v>
      </c>
      <c r="C49" s="11">
        <v>5.9840990806882391E-2</v>
      </c>
      <c r="D49" s="8">
        <v>48</v>
      </c>
      <c r="E49" s="8" t="str">
        <f t="shared" si="0"/>
        <v>基于</v>
      </c>
    </row>
    <row r="50" spans="2:5" x14ac:dyDescent="0.2">
      <c r="B50" s="11" t="s">
        <v>376</v>
      </c>
      <c r="C50" s="11">
        <v>5.9108379496313597E-2</v>
      </c>
      <c r="D50" s="8">
        <v>49</v>
      </c>
      <c r="E50" s="8" t="str">
        <f t="shared" si="0"/>
        <v>负载</v>
      </c>
    </row>
    <row r="51" spans="2:5" x14ac:dyDescent="0.2">
      <c r="B51" s="11" t="s">
        <v>10</v>
      </c>
      <c r="C51" s="11">
        <v>5.877675451118064E-2</v>
      </c>
      <c r="D51" s="8">
        <v>50</v>
      </c>
      <c r="E51" s="8" t="str">
        <f t="shared" si="0"/>
        <v>技术</v>
      </c>
    </row>
    <row r="52" spans="2:5" x14ac:dyDescent="0.2">
      <c r="B52" s="11" t="s">
        <v>591</v>
      </c>
      <c r="C52" s="11">
        <v>5.813063164469244E-2</v>
      </c>
      <c r="D52" s="8">
        <v>51</v>
      </c>
      <c r="E52" s="8" t="str">
        <f t="shared" si="0"/>
        <v>额外的</v>
      </c>
    </row>
    <row r="53" spans="2:5" x14ac:dyDescent="0.2">
      <c r="B53" s="11" t="s">
        <v>478</v>
      </c>
      <c r="C53" s="11">
        <v>5.7725759295069817E-2</v>
      </c>
      <c r="D53" s="8">
        <v>52</v>
      </c>
      <c r="E53" s="8" t="str">
        <f t="shared" si="0"/>
        <v>视觉</v>
      </c>
    </row>
    <row r="54" spans="2:5" x14ac:dyDescent="0.2">
      <c r="B54" s="11" t="s">
        <v>921</v>
      </c>
      <c r="C54" s="11">
        <v>5.7500149003355171E-2</v>
      </c>
      <c r="D54" s="8">
        <v>53</v>
      </c>
      <c r="E54" s="8" t="str">
        <f t="shared" si="0"/>
        <v>科学</v>
      </c>
    </row>
    <row r="55" spans="2:5" x14ac:dyDescent="0.2">
      <c r="B55" s="11" t="s">
        <v>949</v>
      </c>
      <c r="C55" s="11">
        <v>5.6899897441421536E-2</v>
      </c>
      <c r="D55" s="8">
        <v>54</v>
      </c>
      <c r="E55" s="8" t="str">
        <f t="shared" si="0"/>
        <v>机制</v>
      </c>
    </row>
    <row r="56" spans="2:5" x14ac:dyDescent="0.2">
      <c r="B56" s="11" t="s">
        <v>473</v>
      </c>
      <c r="C56" s="11">
        <v>5.6175338070825448E-2</v>
      </c>
      <c r="D56" s="8">
        <v>55</v>
      </c>
      <c r="E56" s="8" t="str">
        <f t="shared" si="0"/>
        <v>建设</v>
      </c>
    </row>
    <row r="57" spans="2:5" x14ac:dyDescent="0.2">
      <c r="B57" s="11" t="s">
        <v>536</v>
      </c>
      <c r="C57" s="11">
        <v>5.607516927716049E-2</v>
      </c>
      <c r="D57" s="8">
        <v>56</v>
      </c>
      <c r="E57" s="8" t="str">
        <f t="shared" si="0"/>
        <v>强大的</v>
      </c>
    </row>
    <row r="58" spans="2:5" x14ac:dyDescent="0.2">
      <c r="B58" s="11" t="s">
        <v>355</v>
      </c>
      <c r="C58" s="11">
        <v>5.6025383794357946E-2</v>
      </c>
      <c r="D58" s="8">
        <v>57</v>
      </c>
      <c r="E58" s="8" t="str">
        <f t="shared" si="0"/>
        <v>表示</v>
      </c>
    </row>
    <row r="59" spans="2:5" x14ac:dyDescent="0.2">
      <c r="B59" s="11" t="s">
        <v>472</v>
      </c>
      <c r="C59" s="11">
        <v>5.553812260552176E-2</v>
      </c>
      <c r="D59" s="8">
        <v>58</v>
      </c>
      <c r="E59" s="8" t="str">
        <f t="shared" si="0"/>
        <v>建议</v>
      </c>
    </row>
    <row r="60" spans="2:5" x14ac:dyDescent="0.2">
      <c r="B60" s="11" t="s">
        <v>3</v>
      </c>
      <c r="C60" s="11">
        <v>5.4765344073711052E-2</v>
      </c>
      <c r="D60" s="8">
        <v>59</v>
      </c>
      <c r="E60" s="8" t="str">
        <f t="shared" si="0"/>
        <v>研究</v>
      </c>
    </row>
    <row r="61" spans="2:5" x14ac:dyDescent="0.2">
      <c r="B61" s="11" t="s">
        <v>0</v>
      </c>
      <c r="C61" s="11">
        <v>5.4337125207618915E-2</v>
      </c>
      <c r="D61" s="8">
        <v>60</v>
      </c>
      <c r="E61" s="8" t="str">
        <f t="shared" si="0"/>
        <v>学生</v>
      </c>
    </row>
    <row r="62" spans="2:5" x14ac:dyDescent="0.2">
      <c r="B62" s="11" t="s">
        <v>307</v>
      </c>
      <c r="C62" s="11">
        <v>5.3635335454121101E-2</v>
      </c>
      <c r="D62" s="8">
        <v>61</v>
      </c>
      <c r="E62" s="8" t="str">
        <f t="shared" si="0"/>
        <v>解决</v>
      </c>
    </row>
    <row r="63" spans="2:5" x14ac:dyDescent="0.2">
      <c r="B63" s="11" t="s">
        <v>268</v>
      </c>
      <c r="C63" s="11">
        <v>5.3635335454121101E-2</v>
      </c>
      <c r="D63" s="8">
        <v>62</v>
      </c>
      <c r="E63" s="8" t="str">
        <f t="shared" si="0"/>
        <v>概念上的</v>
      </c>
    </row>
    <row r="64" spans="2:5" x14ac:dyDescent="0.2">
      <c r="B64" s="11" t="s">
        <v>367</v>
      </c>
      <c r="C64" s="11">
        <v>5.3311148220645914E-2</v>
      </c>
      <c r="D64" s="8">
        <v>63</v>
      </c>
      <c r="E64" s="8" t="str">
        <f t="shared" si="0"/>
        <v>原则</v>
      </c>
    </row>
    <row r="65" spans="2:5" x14ac:dyDescent="0.2">
      <c r="B65" s="11" t="s">
        <v>414</v>
      </c>
      <c r="C65" s="11">
        <v>5.3034210463814999E-2</v>
      </c>
      <c r="D65" s="8">
        <v>64</v>
      </c>
      <c r="E65" s="8" t="str">
        <f t="shared" si="0"/>
        <v>常见的</v>
      </c>
    </row>
    <row r="66" spans="2:5" x14ac:dyDescent="0.2">
      <c r="B66" s="11" t="s">
        <v>441</v>
      </c>
      <c r="C66" s="11">
        <v>5.2611032378049566E-2</v>
      </c>
      <c r="D66" s="8">
        <v>65</v>
      </c>
      <c r="E66" s="8" t="str">
        <f t="shared" si="0"/>
        <v>可用</v>
      </c>
    </row>
    <row r="67" spans="2:5" x14ac:dyDescent="0.2">
      <c r="B67" s="11" t="s">
        <v>455</v>
      </c>
      <c r="C67" s="11">
        <v>5.2312008437183068E-2</v>
      </c>
      <c r="D67" s="8">
        <v>66</v>
      </c>
      <c r="E67" s="8" t="str">
        <f t="shared" ref="E67:E130" si="1">_xlfn.FILTERXML(_xlfn.WEBSERVICE("http://fanyi.youdao.com/translate?&amp;i="&amp;B67&amp;"&amp;doctype=xml&amp;version"),"//translation")</f>
        <v>类似的</v>
      </c>
    </row>
    <row r="68" spans="2:5" x14ac:dyDescent="0.2">
      <c r="B68" s="11" t="s">
        <v>360</v>
      </c>
      <c r="C68" s="11">
        <v>5.1983927682730198E-2</v>
      </c>
      <c r="D68" s="8">
        <v>67</v>
      </c>
      <c r="E68" s="8" t="str">
        <f t="shared" si="1"/>
        <v>基本</v>
      </c>
    </row>
    <row r="69" spans="2:5" x14ac:dyDescent="0.2">
      <c r="B69" s="11" t="s">
        <v>925</v>
      </c>
      <c r="C69" s="11">
        <v>5.1947999301037683E-2</v>
      </c>
      <c r="D69" s="8">
        <v>68</v>
      </c>
      <c r="E69" s="8" t="str">
        <f t="shared" si="1"/>
        <v>协作</v>
      </c>
    </row>
    <row r="70" spans="2:5" x14ac:dyDescent="0.2">
      <c r="B70" s="11" t="s">
        <v>487</v>
      </c>
      <c r="C70" s="11">
        <v>5.1629200490543418E-2</v>
      </c>
      <c r="D70" s="8">
        <v>69</v>
      </c>
      <c r="E70" s="8" t="str">
        <f t="shared" si="1"/>
        <v>发布</v>
      </c>
    </row>
    <row r="71" spans="2:5" x14ac:dyDescent="0.2">
      <c r="B71" s="11" t="s">
        <v>437</v>
      </c>
      <c r="C71" s="11">
        <v>5.1148882819921769E-2</v>
      </c>
      <c r="D71" s="8">
        <v>70</v>
      </c>
      <c r="E71" s="8" t="str">
        <f t="shared" si="1"/>
        <v>最后</v>
      </c>
    </row>
    <row r="72" spans="2:5" x14ac:dyDescent="0.2">
      <c r="B72" s="11" t="s">
        <v>274</v>
      </c>
      <c r="C72" s="11">
        <v>4.8737663966466602E-2</v>
      </c>
      <c r="D72" s="8">
        <v>71</v>
      </c>
      <c r="E72" s="8" t="str">
        <f t="shared" si="1"/>
        <v>主题</v>
      </c>
    </row>
    <row r="73" spans="2:5" x14ac:dyDescent="0.2">
      <c r="B73" s="11" t="s">
        <v>916</v>
      </c>
      <c r="C73" s="11">
        <v>4.6883122209683138E-2</v>
      </c>
      <c r="D73" s="8">
        <v>72</v>
      </c>
      <c r="E73" s="8" t="str">
        <f t="shared" si="1"/>
        <v>定性</v>
      </c>
    </row>
    <row r="74" spans="2:5" x14ac:dyDescent="0.2">
      <c r="B74" s="11" t="s">
        <v>259</v>
      </c>
      <c r="C74" s="11">
        <v>4.5982604726440848E-2</v>
      </c>
      <c r="D74" s="8">
        <v>73</v>
      </c>
      <c r="E74" s="8" t="str">
        <f t="shared" si="1"/>
        <v>提供</v>
      </c>
    </row>
    <row r="75" spans="2:5" x14ac:dyDescent="0.2">
      <c r="B75" s="11" t="s">
        <v>269</v>
      </c>
      <c r="C75" s="11">
        <v>4.5915944236628939E-2</v>
      </c>
      <c r="D75" s="8">
        <v>74</v>
      </c>
      <c r="E75" s="8" t="str">
        <f t="shared" si="1"/>
        <v>研究员</v>
      </c>
    </row>
    <row r="76" spans="2:5" x14ac:dyDescent="0.2">
      <c r="B76" s="11" t="s">
        <v>301</v>
      </c>
      <c r="C76" s="11">
        <v>4.4997537140601958E-2</v>
      </c>
      <c r="D76" s="8">
        <v>75</v>
      </c>
      <c r="E76" s="8" t="str">
        <f t="shared" si="1"/>
        <v>除了</v>
      </c>
    </row>
    <row r="77" spans="2:5" x14ac:dyDescent="0.2">
      <c r="B77" s="11" t="s">
        <v>211</v>
      </c>
      <c r="C77" s="11">
        <v>4.3875500395647971E-2</v>
      </c>
      <c r="D77" s="8">
        <v>76</v>
      </c>
      <c r="E77" s="8" t="str">
        <f t="shared" si="1"/>
        <v>集成</v>
      </c>
    </row>
    <row r="78" spans="2:5" x14ac:dyDescent="0.2">
      <c r="B78" s="11" t="s">
        <v>190</v>
      </c>
      <c r="C78" s="11">
        <v>4.3341041129980322E-2</v>
      </c>
      <c r="D78" s="8">
        <v>77</v>
      </c>
      <c r="E78" s="8" t="str">
        <f t="shared" si="1"/>
        <v>评估</v>
      </c>
    </row>
    <row r="79" spans="2:5" x14ac:dyDescent="0.2">
      <c r="B79" s="11" t="s">
        <v>198</v>
      </c>
      <c r="C79" s="11">
        <v>4.2828464349296422E-2</v>
      </c>
      <c r="D79" s="8">
        <v>78</v>
      </c>
      <c r="E79" s="8" t="str">
        <f t="shared" si="1"/>
        <v>许多</v>
      </c>
    </row>
    <row r="80" spans="2:5" x14ac:dyDescent="0.2">
      <c r="B80" s="11" t="s">
        <v>197</v>
      </c>
      <c r="C80" s="11">
        <v>4.2742171571983061E-2</v>
      </c>
      <c r="D80" s="8">
        <v>79</v>
      </c>
      <c r="E80" s="8" t="str">
        <f t="shared" si="1"/>
        <v>未来</v>
      </c>
    </row>
    <row r="81" spans="2:5" x14ac:dyDescent="0.2">
      <c r="B81" s="11" t="s">
        <v>99</v>
      </c>
      <c r="C81" s="11">
        <v>4.2007393542567398E-2</v>
      </c>
      <c r="D81" s="8">
        <v>80</v>
      </c>
      <c r="E81" s="8" t="str">
        <f t="shared" si="1"/>
        <v>教学</v>
      </c>
    </row>
    <row r="82" spans="2:5" x14ac:dyDescent="0.2">
      <c r="B82" s="11" t="s">
        <v>128</v>
      </c>
      <c r="C82" s="11">
        <v>4.1734663283763233E-2</v>
      </c>
      <c r="D82" s="8">
        <v>81</v>
      </c>
      <c r="E82" s="8" t="str">
        <f t="shared" si="1"/>
        <v>角色</v>
      </c>
    </row>
    <row r="83" spans="2:5" x14ac:dyDescent="0.2">
      <c r="B83" s="11" t="s">
        <v>120</v>
      </c>
      <c r="C83" s="11">
        <v>4.1655566163942767E-2</v>
      </c>
      <c r="D83" s="8">
        <v>82</v>
      </c>
      <c r="E83" s="8" t="str">
        <f t="shared" si="1"/>
        <v>理解</v>
      </c>
    </row>
    <row r="84" spans="2:5" x14ac:dyDescent="0.2">
      <c r="B84" s="11" t="s">
        <v>196</v>
      </c>
      <c r="C84" s="11">
        <v>4.1561304495956596E-2</v>
      </c>
      <c r="D84" s="8">
        <v>83</v>
      </c>
      <c r="E84" s="8" t="str">
        <f t="shared" si="1"/>
        <v>好</v>
      </c>
    </row>
    <row r="85" spans="2:5" x14ac:dyDescent="0.2">
      <c r="B85" s="11" t="s">
        <v>77</v>
      </c>
      <c r="C85" s="11">
        <v>4.1055180393687968E-2</v>
      </c>
      <c r="D85" s="8">
        <v>84</v>
      </c>
      <c r="E85" s="8" t="str">
        <f t="shared" si="1"/>
        <v>策略</v>
      </c>
    </row>
    <row r="86" spans="2:5" x14ac:dyDescent="0.2">
      <c r="B86" s="11" t="s">
        <v>172</v>
      </c>
      <c r="C86" s="11">
        <v>4.0905762959136567E-2</v>
      </c>
      <c r="D86" s="8">
        <v>85</v>
      </c>
      <c r="E86" s="8" t="str">
        <f t="shared" si="1"/>
        <v>订单</v>
      </c>
    </row>
    <row r="87" spans="2:5" x14ac:dyDescent="0.2">
      <c r="B87" s="11" t="s">
        <v>140</v>
      </c>
      <c r="C87" s="11">
        <v>4.0198334962052121E-2</v>
      </c>
      <c r="D87" s="8">
        <v>86</v>
      </c>
      <c r="E87" s="8" t="str">
        <f t="shared" si="1"/>
        <v>应用</v>
      </c>
    </row>
    <row r="88" spans="2:5" x14ac:dyDescent="0.2">
      <c r="B88" s="11" t="s">
        <v>85</v>
      </c>
      <c r="C88" s="11">
        <v>3.8531649058499227E-2</v>
      </c>
      <c r="D88" s="8">
        <v>87</v>
      </c>
      <c r="E88" s="8" t="str">
        <f t="shared" si="1"/>
        <v>内容</v>
      </c>
    </row>
    <row r="89" spans="2:5" x14ac:dyDescent="0.2">
      <c r="B89" s="11" t="s">
        <v>61</v>
      </c>
      <c r="C89" s="11">
        <v>3.8204203884071808E-2</v>
      </c>
      <c r="D89" s="8">
        <v>88</v>
      </c>
      <c r="E89" s="8" t="str">
        <f t="shared" si="1"/>
        <v>技能</v>
      </c>
    </row>
    <row r="90" spans="2:5" x14ac:dyDescent="0.2">
      <c r="B90" s="11" t="s">
        <v>54</v>
      </c>
      <c r="C90" s="11">
        <v>3.7028245631821985E-2</v>
      </c>
      <c r="D90" s="8">
        <v>89</v>
      </c>
      <c r="E90" s="8" t="str">
        <f t="shared" si="1"/>
        <v>实践</v>
      </c>
    </row>
    <row r="91" spans="2:5" x14ac:dyDescent="0.2">
      <c r="B91" s="11" t="s">
        <v>43</v>
      </c>
      <c r="C91" s="11">
        <v>3.6716145296154586E-2</v>
      </c>
      <c r="D91" s="8">
        <v>90</v>
      </c>
      <c r="E91" s="8" t="str">
        <f t="shared" si="1"/>
        <v>问题</v>
      </c>
    </row>
    <row r="92" spans="2:5" x14ac:dyDescent="0.2">
      <c r="B92" s="11" t="s">
        <v>70</v>
      </c>
      <c r="C92" s="11">
        <v>3.6620847337724159E-2</v>
      </c>
      <c r="D92" s="8">
        <v>91</v>
      </c>
      <c r="E92" s="8" t="str">
        <f t="shared" si="1"/>
        <v>文章</v>
      </c>
    </row>
    <row r="93" spans="2:5" x14ac:dyDescent="0.2">
      <c r="B93" s="11" t="s">
        <v>79</v>
      </c>
      <c r="C93" s="11">
        <v>3.5187171297381185E-2</v>
      </c>
      <c r="D93" s="8">
        <v>92</v>
      </c>
      <c r="E93" s="8" t="str">
        <f t="shared" si="1"/>
        <v>包括</v>
      </c>
    </row>
    <row r="94" spans="2:5" x14ac:dyDescent="0.2">
      <c r="B94" s="11" t="s">
        <v>76</v>
      </c>
      <c r="C94" s="11">
        <v>3.4635089258577251E-2</v>
      </c>
      <c r="D94" s="8">
        <v>93</v>
      </c>
      <c r="E94" s="8" t="str">
        <f t="shared" si="1"/>
        <v>找到</v>
      </c>
    </row>
    <row r="95" spans="2:5" x14ac:dyDescent="0.2">
      <c r="B95" s="11" t="s">
        <v>83</v>
      </c>
      <c r="C95" s="11">
        <v>3.4132239825451521E-2</v>
      </c>
      <c r="D95" s="8">
        <v>94</v>
      </c>
      <c r="E95" s="8" t="str">
        <f t="shared" si="1"/>
        <v>调查</v>
      </c>
    </row>
    <row r="96" spans="2:5" x14ac:dyDescent="0.2">
      <c r="B96" s="11" t="s">
        <v>32</v>
      </c>
      <c r="C96" s="11">
        <v>3.3287993343902401E-2</v>
      </c>
      <c r="D96" s="8">
        <v>95</v>
      </c>
      <c r="E96" s="8" t="str">
        <f t="shared" si="1"/>
        <v>工具</v>
      </c>
    </row>
    <row r="97" spans="2:5" x14ac:dyDescent="0.2">
      <c r="B97" s="11" t="s">
        <v>64</v>
      </c>
      <c r="C97" s="11">
        <v>3.284331895478667E-2</v>
      </c>
      <c r="D97" s="8">
        <v>96</v>
      </c>
      <c r="E97" s="8" t="str">
        <f t="shared" si="1"/>
        <v>检查</v>
      </c>
    </row>
    <row r="98" spans="2:5" x14ac:dyDescent="0.2">
      <c r="B98" s="11" t="s">
        <v>35</v>
      </c>
      <c r="C98" s="11">
        <v>3.2481925416052534E-2</v>
      </c>
      <c r="D98" s="8">
        <v>97</v>
      </c>
      <c r="E98" s="8" t="str">
        <f t="shared" si="1"/>
        <v>水平</v>
      </c>
    </row>
    <row r="99" spans="2:5" x14ac:dyDescent="0.2">
      <c r="B99" s="11" t="s">
        <v>37</v>
      </c>
      <c r="C99" s="11">
        <v>2.9495395278262747E-2</v>
      </c>
      <c r="D99" s="8">
        <v>98</v>
      </c>
      <c r="E99" s="8" t="str">
        <f t="shared" si="1"/>
        <v>开发</v>
      </c>
    </row>
    <row r="100" spans="2:5" x14ac:dyDescent="0.2">
      <c r="B100" s="11" t="s">
        <v>18</v>
      </c>
      <c r="C100" s="11">
        <v>2.8708595876137038E-2</v>
      </c>
      <c r="D100" s="8">
        <v>99</v>
      </c>
      <c r="E100" s="8" t="str">
        <f t="shared" si="1"/>
        <v>分析</v>
      </c>
    </row>
    <row r="101" spans="2:5" x14ac:dyDescent="0.2">
      <c r="B101" s="11" t="s">
        <v>45</v>
      </c>
      <c r="C101" s="11">
        <v>2.5372324810596526E-2</v>
      </c>
      <c r="D101" s="8">
        <v>100</v>
      </c>
      <c r="E101" s="8" t="str">
        <f t="shared" si="1"/>
        <v>经验</v>
      </c>
    </row>
    <row r="102" spans="2:5" x14ac:dyDescent="0.2">
      <c r="B102" s="11" t="s">
        <v>66</v>
      </c>
      <c r="C102" s="11">
        <v>2.4564149149087239E-2</v>
      </c>
      <c r="D102" s="8">
        <v>101</v>
      </c>
      <c r="E102" s="8" t="str">
        <f t="shared" si="1"/>
        <v>发现</v>
      </c>
    </row>
    <row r="103" spans="2:5" x14ac:dyDescent="0.2">
      <c r="B103" s="11" t="s">
        <v>25</v>
      </c>
      <c r="C103" s="11">
        <v>2.4546307606898389E-2</v>
      </c>
      <c r="D103" s="8">
        <v>102</v>
      </c>
      <c r="E103" s="8" t="str">
        <f t="shared" si="1"/>
        <v>知识</v>
      </c>
    </row>
    <row r="104" spans="2:5" x14ac:dyDescent="0.2">
      <c r="B104" s="11" t="s">
        <v>22</v>
      </c>
      <c r="C104" s="11">
        <v>2.406586217150531E-2</v>
      </c>
      <c r="D104" s="8">
        <v>103</v>
      </c>
      <c r="E104" s="8" t="str">
        <f t="shared" si="1"/>
        <v>方法</v>
      </c>
    </row>
    <row r="105" spans="2:5" x14ac:dyDescent="0.2">
      <c r="B105" s="11" t="s">
        <v>10</v>
      </c>
      <c r="C105" s="11">
        <v>2.171283255645836E-2</v>
      </c>
      <c r="D105" s="8">
        <v>104</v>
      </c>
      <c r="E105" s="8" t="str">
        <f t="shared" si="1"/>
        <v>技术</v>
      </c>
    </row>
    <row r="106" spans="2:5" x14ac:dyDescent="0.2">
      <c r="B106" s="11" t="s">
        <v>21</v>
      </c>
      <c r="C106" s="11">
        <v>2.058202365307344E-2</v>
      </c>
      <c r="D106" s="8">
        <v>105</v>
      </c>
      <c r="E106" s="8" t="str">
        <f t="shared" si="1"/>
        <v>纸</v>
      </c>
    </row>
    <row r="107" spans="2:5" x14ac:dyDescent="0.2">
      <c r="B107" s="11" t="s">
        <v>5</v>
      </c>
      <c r="C107" s="11">
        <v>1.8950393961893797E-2</v>
      </c>
      <c r="D107" s="8">
        <v>106</v>
      </c>
      <c r="E107" s="8" t="str">
        <f t="shared" si="1"/>
        <v>设计</v>
      </c>
    </row>
    <row r="108" spans="2:5" x14ac:dyDescent="0.2">
      <c r="B108" s="11" t="s">
        <v>4</v>
      </c>
      <c r="C108" s="11">
        <v>1.7653670755276959E-2</v>
      </c>
      <c r="D108" s="8">
        <v>107</v>
      </c>
      <c r="E108" s="8" t="str">
        <f t="shared" si="1"/>
        <v>学习</v>
      </c>
    </row>
    <row r="109" spans="2:5" x14ac:dyDescent="0.2">
      <c r="B109" s="11" t="s">
        <v>3</v>
      </c>
      <c r="C109" s="11">
        <v>1.3487313203534365E-2</v>
      </c>
      <c r="D109" s="8">
        <v>108</v>
      </c>
      <c r="E109" s="8" t="str">
        <f t="shared" si="1"/>
        <v>研究</v>
      </c>
    </row>
    <row r="110" spans="2:5" x14ac:dyDescent="0.2">
      <c r="B110" s="11" t="s">
        <v>105</v>
      </c>
      <c r="C110" s="11">
        <v>2.5138533193154212E-2</v>
      </c>
      <c r="D110" s="8">
        <v>109</v>
      </c>
      <c r="E110" s="8" t="str">
        <f t="shared" si="1"/>
        <v>学术</v>
      </c>
    </row>
    <row r="111" spans="2:5" x14ac:dyDescent="0.2">
      <c r="B111" s="11" t="s">
        <v>121</v>
      </c>
      <c r="C111" s="11">
        <v>2.512830502337688E-2</v>
      </c>
      <c r="D111" s="8">
        <v>110</v>
      </c>
      <c r="E111" s="8" t="str">
        <f t="shared" si="1"/>
        <v>框架</v>
      </c>
    </row>
    <row r="112" spans="2:5" x14ac:dyDescent="0.2">
      <c r="B112" s="11" t="s">
        <v>198</v>
      </c>
      <c r="C112" s="11">
        <v>2.506723398282271E-2</v>
      </c>
      <c r="D112" s="8">
        <v>111</v>
      </c>
      <c r="E112" s="8" t="str">
        <f t="shared" si="1"/>
        <v>许多</v>
      </c>
    </row>
    <row r="113" spans="2:5" x14ac:dyDescent="0.2">
      <c r="B113" s="11" t="s">
        <v>184</v>
      </c>
      <c r="C113" s="11">
        <v>2.4966566432131618E-2</v>
      </c>
      <c r="D113" s="8">
        <v>112</v>
      </c>
      <c r="E113" s="8" t="str">
        <f t="shared" si="1"/>
        <v>理解</v>
      </c>
    </row>
    <row r="114" spans="2:5" x14ac:dyDescent="0.2">
      <c r="B114" s="11" t="s">
        <v>135</v>
      </c>
      <c r="C114" s="11">
        <v>2.4473628382847085E-2</v>
      </c>
      <c r="D114" s="8">
        <v>113</v>
      </c>
      <c r="E114" s="8" t="str">
        <f t="shared" si="1"/>
        <v>结果</v>
      </c>
    </row>
    <row r="115" spans="2:5" x14ac:dyDescent="0.2">
      <c r="B115" s="11" t="s">
        <v>166</v>
      </c>
      <c r="C115" s="11">
        <v>2.4082319117785144E-2</v>
      </c>
      <c r="D115" s="8">
        <v>114</v>
      </c>
      <c r="E115" s="8" t="str">
        <f t="shared" si="1"/>
        <v>联系</v>
      </c>
    </row>
    <row r="116" spans="2:5" x14ac:dyDescent="0.2">
      <c r="B116" s="11" t="s">
        <v>150</v>
      </c>
      <c r="C116" s="11">
        <v>2.404695845832034E-2</v>
      </c>
      <c r="D116" s="8">
        <v>115</v>
      </c>
      <c r="E116" s="8" t="str">
        <f t="shared" si="1"/>
        <v>在</v>
      </c>
    </row>
    <row r="117" spans="2:5" x14ac:dyDescent="0.2">
      <c r="B117" s="11" t="s">
        <v>93</v>
      </c>
      <c r="C117" s="11">
        <v>2.39505873062529E-2</v>
      </c>
      <c r="D117" s="8">
        <v>116</v>
      </c>
      <c r="E117" s="8" t="str">
        <f t="shared" si="1"/>
        <v>本科</v>
      </c>
    </row>
    <row r="118" spans="2:5" x14ac:dyDescent="0.2">
      <c r="B118" s="11" t="s">
        <v>137</v>
      </c>
      <c r="C118" s="11">
        <v>2.2936189895131597E-2</v>
      </c>
      <c r="D118" s="8">
        <v>117</v>
      </c>
      <c r="E118" s="8" t="str">
        <f t="shared" si="1"/>
        <v>评估</v>
      </c>
    </row>
    <row r="119" spans="2:5" x14ac:dyDescent="0.2">
      <c r="B119" s="11" t="s">
        <v>127</v>
      </c>
      <c r="C119" s="11">
        <v>2.2719642310259969E-2</v>
      </c>
      <c r="D119" s="8">
        <v>118</v>
      </c>
      <c r="E119" s="8" t="str">
        <f t="shared" si="1"/>
        <v>增加</v>
      </c>
    </row>
    <row r="120" spans="2:5" x14ac:dyDescent="0.2">
      <c r="B120" s="11" t="s">
        <v>56</v>
      </c>
      <c r="C120" s="11">
        <v>2.2480766919768514E-2</v>
      </c>
      <c r="D120" s="8">
        <v>119</v>
      </c>
      <c r="E120" s="8" t="str">
        <f t="shared" si="1"/>
        <v>程序</v>
      </c>
    </row>
    <row r="121" spans="2:5" x14ac:dyDescent="0.2">
      <c r="B121" s="11" t="s">
        <v>115</v>
      </c>
      <c r="C121" s="11">
        <v>2.2388761585862914E-2</v>
      </c>
      <c r="D121" s="8">
        <v>120</v>
      </c>
      <c r="E121" s="8" t="str">
        <f t="shared" si="1"/>
        <v>焦点</v>
      </c>
    </row>
    <row r="122" spans="2:5" x14ac:dyDescent="0.2">
      <c r="B122" s="11" t="s">
        <v>74</v>
      </c>
      <c r="C122" s="11">
        <v>2.2112703242700409E-2</v>
      </c>
      <c r="D122" s="8">
        <v>121</v>
      </c>
      <c r="E122" s="8" t="str">
        <f t="shared" si="1"/>
        <v>一年</v>
      </c>
    </row>
    <row r="123" spans="2:5" x14ac:dyDescent="0.2">
      <c r="B123" s="11" t="s">
        <v>94</v>
      </c>
      <c r="C123" s="11">
        <v>2.14835131486322E-2</v>
      </c>
      <c r="D123" s="8">
        <v>122</v>
      </c>
      <c r="E123" s="8" t="str">
        <f t="shared" si="1"/>
        <v>讨论</v>
      </c>
    </row>
    <row r="124" spans="2:5" x14ac:dyDescent="0.2">
      <c r="B124" s="11" t="s">
        <v>91</v>
      </c>
      <c r="C124" s="11">
        <v>2.1440130884787613E-2</v>
      </c>
      <c r="D124" s="8">
        <v>123</v>
      </c>
      <c r="E124" s="8" t="str">
        <f t="shared" si="1"/>
        <v>目的</v>
      </c>
    </row>
    <row r="125" spans="2:5" x14ac:dyDescent="0.2">
      <c r="B125" s="11" t="s">
        <v>69</v>
      </c>
      <c r="C125" s="11">
        <v>2.0944411165667441E-2</v>
      </c>
      <c r="D125" s="8">
        <v>124</v>
      </c>
      <c r="E125" s="8" t="str">
        <f t="shared" si="1"/>
        <v>信息</v>
      </c>
    </row>
    <row r="126" spans="2:5" x14ac:dyDescent="0.2">
      <c r="B126" s="11" t="s">
        <v>50</v>
      </c>
      <c r="C126" s="11">
        <v>2.0886887460151601E-2</v>
      </c>
      <c r="D126" s="8">
        <v>125</v>
      </c>
      <c r="E126" s="8" t="str">
        <f t="shared" si="1"/>
        <v>活动</v>
      </c>
    </row>
    <row r="127" spans="2:5" x14ac:dyDescent="0.2">
      <c r="B127" s="11" t="s">
        <v>79</v>
      </c>
      <c r="C127" s="11">
        <v>2.0594832654082951E-2</v>
      </c>
      <c r="D127" s="8">
        <v>126</v>
      </c>
      <c r="E127" s="8" t="str">
        <f t="shared" si="1"/>
        <v>包括</v>
      </c>
    </row>
    <row r="128" spans="2:5" x14ac:dyDescent="0.2">
      <c r="B128" s="11" t="s">
        <v>76</v>
      </c>
      <c r="C128" s="11">
        <v>2.0271702468243374E-2</v>
      </c>
      <c r="D128" s="8">
        <v>127</v>
      </c>
      <c r="E128" s="8" t="str">
        <f t="shared" si="1"/>
        <v>找到</v>
      </c>
    </row>
    <row r="129" spans="2:5" x14ac:dyDescent="0.2">
      <c r="B129" s="11" t="s">
        <v>83</v>
      </c>
      <c r="C129" s="11">
        <v>1.9977387820501406E-2</v>
      </c>
      <c r="D129" s="8">
        <v>128</v>
      </c>
      <c r="E129" s="8" t="str">
        <f t="shared" si="1"/>
        <v>调查</v>
      </c>
    </row>
    <row r="130" spans="2:5" x14ac:dyDescent="0.2">
      <c r="B130" s="11" t="s">
        <v>62</v>
      </c>
      <c r="C130" s="11">
        <v>1.9916904815931558E-2</v>
      </c>
      <c r="D130" s="8">
        <v>129</v>
      </c>
      <c r="E130" s="8" t="str">
        <f t="shared" si="1"/>
        <v>三个</v>
      </c>
    </row>
    <row r="131" spans="2:5" x14ac:dyDescent="0.2">
      <c r="B131" s="11" t="s">
        <v>66</v>
      </c>
      <c r="C131" s="11">
        <v>1.9459638171406068E-2</v>
      </c>
      <c r="D131" s="8">
        <v>130</v>
      </c>
      <c r="E131" s="8" t="str">
        <f t="shared" ref="E131:E191" si="2">_xlfn.FILTERXML(_xlfn.WEBSERVICE("http://fanyi.youdao.com/translate?&amp;i="&amp;B131&amp;"&amp;doctype=xml&amp;version"),"//translation")</f>
        <v>发现</v>
      </c>
    </row>
    <row r="132" spans="2:5" x14ac:dyDescent="0.2">
      <c r="B132" s="11" t="s">
        <v>44</v>
      </c>
      <c r="C132" s="11">
        <v>1.9273389711433827E-2</v>
      </c>
      <c r="D132" s="8">
        <v>131</v>
      </c>
      <c r="E132" s="8" t="str">
        <f t="shared" si="2"/>
        <v>过程</v>
      </c>
    </row>
    <row r="133" spans="2:5" x14ac:dyDescent="0.2">
      <c r="B133" s="11" t="s">
        <v>22</v>
      </c>
      <c r="C133" s="11">
        <v>1.9064896866489829E-2</v>
      </c>
      <c r="D133" s="8">
        <v>132</v>
      </c>
      <c r="E133" s="8" t="str">
        <f t="shared" si="2"/>
        <v>方法</v>
      </c>
    </row>
    <row r="134" spans="2:5" x14ac:dyDescent="0.2">
      <c r="B134" s="11" t="s">
        <v>10</v>
      </c>
      <c r="C134" s="11">
        <v>1.7200834543894868E-2</v>
      </c>
      <c r="D134" s="8">
        <v>133</v>
      </c>
      <c r="E134" s="8" t="str">
        <f t="shared" si="2"/>
        <v>技术</v>
      </c>
    </row>
    <row r="135" spans="2:5" x14ac:dyDescent="0.2">
      <c r="B135" s="11" t="s">
        <v>41</v>
      </c>
      <c r="C135" s="11">
        <v>1.6915405548835662E-2</v>
      </c>
      <c r="D135" s="8">
        <v>134</v>
      </c>
      <c r="E135" s="8" t="str">
        <f t="shared" si="2"/>
        <v>也</v>
      </c>
    </row>
    <row r="136" spans="2:5" x14ac:dyDescent="0.2">
      <c r="B136" s="11" t="s">
        <v>18</v>
      </c>
      <c r="C136" s="11">
        <v>1.6802962727689965E-2</v>
      </c>
      <c r="D136" s="8">
        <v>135</v>
      </c>
      <c r="E136" s="8" t="str">
        <f t="shared" si="2"/>
        <v>分析</v>
      </c>
    </row>
    <row r="137" spans="2:5" x14ac:dyDescent="0.2">
      <c r="B137" s="11" t="s">
        <v>30</v>
      </c>
      <c r="C137" s="11">
        <v>1.6766950456422527E-2</v>
      </c>
      <c r="D137" s="8">
        <v>136</v>
      </c>
      <c r="E137" s="8" t="str">
        <f t="shared" si="2"/>
        <v>提供</v>
      </c>
    </row>
    <row r="138" spans="2:5" x14ac:dyDescent="0.2">
      <c r="B138" s="11" t="s">
        <v>42</v>
      </c>
      <c r="C138" s="11">
        <v>1.6666403202664128E-2</v>
      </c>
      <c r="D138" s="8">
        <v>137</v>
      </c>
      <c r="E138" s="8" t="str">
        <f t="shared" si="2"/>
        <v>显示</v>
      </c>
    </row>
    <row r="139" spans="2:5" x14ac:dyDescent="0.2">
      <c r="B139" s="11" t="s">
        <v>11</v>
      </c>
      <c r="C139" s="11">
        <v>1.5559296589145443E-2</v>
      </c>
      <c r="D139" s="8">
        <v>138</v>
      </c>
      <c r="E139" s="8" t="str">
        <f t="shared" si="2"/>
        <v>研究</v>
      </c>
    </row>
    <row r="140" spans="2:5" x14ac:dyDescent="0.2">
      <c r="B140" s="11" t="s">
        <v>4</v>
      </c>
      <c r="C140" s="11">
        <v>1.3985179914427756E-2</v>
      </c>
      <c r="D140" s="8">
        <v>139</v>
      </c>
      <c r="E140" s="8" t="str">
        <f t="shared" si="2"/>
        <v>学习</v>
      </c>
    </row>
    <row r="141" spans="2:5" x14ac:dyDescent="0.2">
      <c r="B141" s="11" t="s">
        <v>8</v>
      </c>
      <c r="C141" s="11">
        <v>1.2360608776894145E-2</v>
      </c>
      <c r="D141" s="8">
        <v>140</v>
      </c>
      <c r="E141" s="8" t="str">
        <f t="shared" si="2"/>
        <v>结果</v>
      </c>
    </row>
    <row r="142" spans="2:5" x14ac:dyDescent="0.2">
      <c r="B142" s="11" t="s">
        <v>107</v>
      </c>
      <c r="C142" s="11">
        <v>2.8890940194909013E-2</v>
      </c>
      <c r="D142" s="8">
        <v>141</v>
      </c>
      <c r="E142" s="8" t="str">
        <f t="shared" si="2"/>
        <v>然而</v>
      </c>
    </row>
    <row r="143" spans="2:5" x14ac:dyDescent="0.2">
      <c r="B143" s="11" t="s">
        <v>62</v>
      </c>
      <c r="C143" s="11">
        <v>2.848106764368839E-2</v>
      </c>
      <c r="D143" s="8">
        <v>142</v>
      </c>
      <c r="E143" s="8" t="str">
        <f t="shared" si="2"/>
        <v>三个</v>
      </c>
    </row>
    <row r="144" spans="2:5" x14ac:dyDescent="0.2">
      <c r="B144" s="11" t="s">
        <v>25</v>
      </c>
      <c r="C144" s="11">
        <v>2.7806967220821568E-2</v>
      </c>
      <c r="D144" s="8">
        <v>143</v>
      </c>
      <c r="E144" s="8" t="str">
        <f t="shared" si="2"/>
        <v>知识</v>
      </c>
    </row>
    <row r="145" spans="2:5" x14ac:dyDescent="0.2">
      <c r="B145" s="11" t="s">
        <v>22</v>
      </c>
      <c r="C145" s="11">
        <v>2.7262700820867625E-2</v>
      </c>
      <c r="D145" s="8">
        <v>144</v>
      </c>
      <c r="E145" s="8" t="str">
        <f t="shared" si="2"/>
        <v>方法</v>
      </c>
    </row>
    <row r="146" spans="2:5" x14ac:dyDescent="0.2">
      <c r="B146" s="11" t="s">
        <v>12</v>
      </c>
      <c r="C146" s="11">
        <v>2.5561789445495829E-2</v>
      </c>
      <c r="D146" s="8">
        <v>145</v>
      </c>
      <c r="E146" s="8" t="str">
        <f t="shared" si="2"/>
        <v>模型</v>
      </c>
    </row>
    <row r="147" spans="2:5" x14ac:dyDescent="0.2">
      <c r="B147" s="11" t="s">
        <v>13</v>
      </c>
      <c r="C147" s="11">
        <v>2.5304211113210445E-2</v>
      </c>
      <c r="D147" s="8">
        <v>146</v>
      </c>
      <c r="E147" s="8" t="str">
        <f t="shared" si="2"/>
        <v>系统</v>
      </c>
    </row>
    <row r="148" spans="2:5" x14ac:dyDescent="0.2">
      <c r="B148" s="11" t="s">
        <v>24</v>
      </c>
      <c r="C148" s="11">
        <v>2.5193481274377438E-2</v>
      </c>
      <c r="D148" s="8">
        <v>147</v>
      </c>
      <c r="E148" s="8" t="str">
        <f t="shared" si="2"/>
        <v>数据</v>
      </c>
    </row>
    <row r="149" spans="2:5" x14ac:dyDescent="0.2">
      <c r="B149" s="11" t="s">
        <v>37</v>
      </c>
      <c r="C149" s="11">
        <v>2.4686672195334238E-2</v>
      </c>
      <c r="D149" s="8">
        <v>148</v>
      </c>
      <c r="E149" s="8" t="str">
        <f t="shared" si="2"/>
        <v>开发</v>
      </c>
    </row>
    <row r="150" spans="2:5" x14ac:dyDescent="0.2">
      <c r="B150" s="11" t="s">
        <v>33</v>
      </c>
      <c r="C150" s="11">
        <v>2.4275074632687632E-2</v>
      </c>
      <c r="D150" s="8">
        <v>149</v>
      </c>
      <c r="E150" s="8" t="str">
        <f t="shared" si="2"/>
        <v>现在</v>
      </c>
    </row>
    <row r="151" spans="2:5" x14ac:dyDescent="0.2">
      <c r="B151" s="11" t="s">
        <v>21</v>
      </c>
      <c r="C151" s="11">
        <v>2.3316079396737611E-2</v>
      </c>
      <c r="D151" s="8">
        <v>150</v>
      </c>
      <c r="E151" s="8" t="str">
        <f t="shared" si="2"/>
        <v>纸</v>
      </c>
    </row>
    <row r="152" spans="2:5" x14ac:dyDescent="0.2">
      <c r="B152" s="11" t="s">
        <v>11</v>
      </c>
      <c r="C152" s="11">
        <v>2.2249711124250029E-2</v>
      </c>
      <c r="D152" s="8">
        <v>151</v>
      </c>
      <c r="E152" s="8" t="str">
        <f t="shared" si="2"/>
        <v>研究</v>
      </c>
    </row>
    <row r="153" spans="2:5" x14ac:dyDescent="0.2">
      <c r="B153" s="11" t="s">
        <v>0</v>
      </c>
      <c r="C153" s="11">
        <v>1.515946003754577E-2</v>
      </c>
      <c r="D153" s="8">
        <v>152</v>
      </c>
      <c r="E153" s="8" t="str">
        <f t="shared" si="2"/>
        <v>学生</v>
      </c>
    </row>
    <row r="154" spans="2:5" x14ac:dyDescent="0.2">
      <c r="B154" s="11" t="s">
        <v>20</v>
      </c>
      <c r="C154" s="11">
        <v>2.141413622337341E-2</v>
      </c>
      <c r="D154" s="8">
        <v>153</v>
      </c>
      <c r="E154" s="8" t="str">
        <f t="shared" si="2"/>
        <v>学校</v>
      </c>
    </row>
    <row r="155" spans="2:5" x14ac:dyDescent="0.2">
      <c r="B155" s="11" t="s">
        <v>32</v>
      </c>
      <c r="C155" s="11">
        <v>2.1377715916650997E-2</v>
      </c>
      <c r="D155" s="8">
        <v>154</v>
      </c>
      <c r="E155" s="8" t="str">
        <f t="shared" si="2"/>
        <v>工具</v>
      </c>
    </row>
    <row r="156" spans="2:5" x14ac:dyDescent="0.2">
      <c r="B156" s="11" t="s">
        <v>55</v>
      </c>
      <c r="C156" s="11">
        <v>2.0869795908167964E-2</v>
      </c>
      <c r="D156" s="8">
        <v>155</v>
      </c>
      <c r="E156" s="8" t="str">
        <f t="shared" si="2"/>
        <v>不同的</v>
      </c>
    </row>
    <row r="157" spans="2:5" x14ac:dyDescent="0.2">
      <c r="B157" s="11" t="s">
        <v>6</v>
      </c>
      <c r="C157" s="11">
        <v>2.0753677360540925E-2</v>
      </c>
      <c r="D157" s="8">
        <v>156</v>
      </c>
      <c r="E157" s="8" t="str">
        <f t="shared" si="2"/>
        <v>老师</v>
      </c>
    </row>
    <row r="158" spans="2:5" x14ac:dyDescent="0.2">
      <c r="B158" s="11" t="s">
        <v>26</v>
      </c>
      <c r="C158" s="11">
        <v>2.025997665092134E-2</v>
      </c>
      <c r="D158" s="8">
        <v>157</v>
      </c>
      <c r="E158" s="8" t="str">
        <f t="shared" si="2"/>
        <v>方法</v>
      </c>
    </row>
    <row r="159" spans="2:5" x14ac:dyDescent="0.2">
      <c r="B159" s="11" t="s">
        <v>33</v>
      </c>
      <c r="C159" s="11">
        <v>1.8626271534095434E-2</v>
      </c>
      <c r="D159" s="8">
        <v>158</v>
      </c>
      <c r="E159" s="8" t="str">
        <f t="shared" si="2"/>
        <v>现在</v>
      </c>
    </row>
    <row r="160" spans="2:5" x14ac:dyDescent="0.2">
      <c r="B160" s="11" t="s">
        <v>30</v>
      </c>
      <c r="C160" s="11">
        <v>1.8397290009587338E-2</v>
      </c>
      <c r="D160" s="8">
        <v>159</v>
      </c>
      <c r="E160" s="8" t="str">
        <f t="shared" si="2"/>
        <v>提供</v>
      </c>
    </row>
    <row r="161" spans="2:5" x14ac:dyDescent="0.2">
      <c r="B161" s="11" t="s">
        <v>11</v>
      </c>
      <c r="C161" s="11">
        <v>1.7072209549354577E-2</v>
      </c>
      <c r="D161" s="8">
        <v>160</v>
      </c>
      <c r="E161" s="8" t="str">
        <f t="shared" si="2"/>
        <v>研究</v>
      </c>
    </row>
    <row r="162" spans="2:5" x14ac:dyDescent="0.2">
      <c r="B162" s="11" t="s">
        <v>4</v>
      </c>
      <c r="C162" s="11">
        <v>1.534503315857472E-2</v>
      </c>
      <c r="D162" s="8">
        <v>161</v>
      </c>
      <c r="E162" s="8" t="str">
        <f t="shared" si="2"/>
        <v>学习</v>
      </c>
    </row>
    <row r="163" spans="2:5" x14ac:dyDescent="0.2">
      <c r="B163" s="11" t="s">
        <v>31</v>
      </c>
      <c r="C163" s="11">
        <v>2.423291983275459E-2</v>
      </c>
      <c r="D163" s="8">
        <v>162</v>
      </c>
      <c r="E163" s="8" t="str">
        <f t="shared" si="2"/>
        <v>效果</v>
      </c>
    </row>
    <row r="164" spans="2:5" x14ac:dyDescent="0.2">
      <c r="B164" s="11" t="s">
        <v>36</v>
      </c>
      <c r="C164" s="11">
        <v>2.4115226688860569E-2</v>
      </c>
      <c r="D164" s="8">
        <v>163</v>
      </c>
      <c r="E164" s="8" t="str">
        <f t="shared" si="2"/>
        <v>环境</v>
      </c>
    </row>
    <row r="165" spans="2:5" x14ac:dyDescent="0.2">
      <c r="B165" s="11" t="s">
        <v>15</v>
      </c>
      <c r="C165" s="11">
        <v>2.4059698445345425E-2</v>
      </c>
      <c r="D165" s="8">
        <v>164</v>
      </c>
      <c r="E165" s="8" t="str">
        <f t="shared" si="2"/>
        <v>在线</v>
      </c>
    </row>
    <row r="166" spans="2:5" x14ac:dyDescent="0.2">
      <c r="B166" s="11" t="s">
        <v>27</v>
      </c>
      <c r="C166" s="11">
        <v>2.3911397716748054E-2</v>
      </c>
      <c r="D166" s="8">
        <v>165</v>
      </c>
      <c r="E166" s="8" t="str">
        <f t="shared" si="2"/>
        <v>电脑</v>
      </c>
    </row>
    <row r="167" spans="2:5" x14ac:dyDescent="0.2">
      <c r="B167" s="11" t="s">
        <v>26</v>
      </c>
      <c r="C167" s="11">
        <v>2.3574238939442504E-2</v>
      </c>
      <c r="D167" s="8">
        <v>166</v>
      </c>
      <c r="E167" s="8" t="str">
        <f t="shared" si="2"/>
        <v>方法</v>
      </c>
    </row>
    <row r="168" spans="2:5" x14ac:dyDescent="0.2">
      <c r="B168" s="11" t="s">
        <v>16</v>
      </c>
      <c r="C168" s="11">
        <v>2.3563731940505449E-2</v>
      </c>
      <c r="D168" s="8">
        <v>167</v>
      </c>
      <c r="E168" s="8" t="str">
        <f t="shared" si="2"/>
        <v>集团</v>
      </c>
    </row>
    <row r="169" spans="2:5" x14ac:dyDescent="0.2">
      <c r="B169" s="11" t="s">
        <v>48</v>
      </c>
      <c r="C169" s="11">
        <v>2.2993410734122945E-2</v>
      </c>
      <c r="D169" s="8">
        <v>168</v>
      </c>
      <c r="E169" s="8" t="str">
        <f t="shared" si="2"/>
        <v>基地</v>
      </c>
    </row>
    <row r="170" spans="2:5" x14ac:dyDescent="0.2">
      <c r="B170" s="11" t="s">
        <v>12</v>
      </c>
      <c r="C170" s="11">
        <v>2.2822086640638457E-2</v>
      </c>
      <c r="D170" s="8">
        <v>169</v>
      </c>
      <c r="E170" s="8" t="str">
        <f t="shared" si="2"/>
        <v>模型</v>
      </c>
    </row>
    <row r="171" spans="2:5" x14ac:dyDescent="0.2">
      <c r="B171" s="11" t="s">
        <v>24</v>
      </c>
      <c r="C171" s="11">
        <v>2.249325359827099E-2</v>
      </c>
      <c r="D171" s="8">
        <v>170</v>
      </c>
      <c r="E171" s="8" t="str">
        <f t="shared" si="2"/>
        <v>数据</v>
      </c>
    </row>
    <row r="172" spans="2:5" x14ac:dyDescent="0.2">
      <c r="B172" s="11" t="s">
        <v>37</v>
      </c>
      <c r="C172" s="11">
        <v>2.2040764122256463E-2</v>
      </c>
      <c r="D172" s="8">
        <v>171</v>
      </c>
      <c r="E172" s="8" t="str">
        <f t="shared" si="2"/>
        <v>开发</v>
      </c>
    </row>
    <row r="173" spans="2:5" x14ac:dyDescent="0.2">
      <c r="B173" s="11" t="s">
        <v>42</v>
      </c>
      <c r="C173" s="11">
        <v>2.1278470044304408E-2</v>
      </c>
      <c r="D173" s="8">
        <v>172</v>
      </c>
      <c r="E173" s="8" t="str">
        <f t="shared" si="2"/>
        <v>显示</v>
      </c>
    </row>
    <row r="174" spans="2:5" x14ac:dyDescent="0.2">
      <c r="B174" s="11" t="s">
        <v>91</v>
      </c>
      <c r="C174" s="11">
        <v>2.3183332845535691E-2</v>
      </c>
      <c r="D174" s="8">
        <v>173</v>
      </c>
      <c r="E174" s="8" t="str">
        <f t="shared" si="2"/>
        <v>目的</v>
      </c>
    </row>
    <row r="175" spans="2:5" x14ac:dyDescent="0.2">
      <c r="B175" s="11" t="s">
        <v>68</v>
      </c>
      <c r="C175" s="11">
        <v>2.2952862500439885E-2</v>
      </c>
      <c r="D175" s="8">
        <v>174</v>
      </c>
      <c r="E175" s="8" t="str">
        <f t="shared" si="2"/>
        <v>工作</v>
      </c>
    </row>
    <row r="176" spans="2:5" x14ac:dyDescent="0.2">
      <c r="B176" s="11" t="s">
        <v>84</v>
      </c>
      <c r="C176" s="11">
        <v>2.2888226506975001E-2</v>
      </c>
      <c r="D176" s="8">
        <v>175</v>
      </c>
      <c r="E176" s="8" t="str">
        <f t="shared" si="2"/>
        <v>提出</v>
      </c>
    </row>
    <row r="177" spans="2:5" x14ac:dyDescent="0.2">
      <c r="B177" s="11" t="s">
        <v>101</v>
      </c>
      <c r="C177" s="11">
        <v>2.286251901041618E-2</v>
      </c>
      <c r="D177" s="8">
        <v>176</v>
      </c>
      <c r="E177" s="8" t="str">
        <f t="shared" si="2"/>
        <v>建议</v>
      </c>
    </row>
    <row r="178" spans="2:5" x14ac:dyDescent="0.2">
      <c r="B178" s="11" t="s">
        <v>9</v>
      </c>
      <c r="C178" s="11">
        <v>2.2678592756957532E-2</v>
      </c>
      <c r="D178" s="8">
        <v>177</v>
      </c>
      <c r="E178" s="8" t="str">
        <f t="shared" si="2"/>
        <v>工程</v>
      </c>
    </row>
    <row r="179" spans="2:5" x14ac:dyDescent="0.2">
      <c r="B179" s="11" t="s">
        <v>69</v>
      </c>
      <c r="C179" s="11">
        <v>2.2647308354443962E-2</v>
      </c>
      <c r="D179" s="8">
        <v>178</v>
      </c>
      <c r="E179" s="8" t="str">
        <f t="shared" si="2"/>
        <v>信息</v>
      </c>
    </row>
    <row r="180" spans="2:5" x14ac:dyDescent="0.2">
      <c r="B180" s="11" t="s">
        <v>47</v>
      </c>
      <c r="C180" s="11">
        <v>2.1977079034078719E-2</v>
      </c>
      <c r="D180" s="8">
        <v>179</v>
      </c>
      <c r="E180" s="8" t="str">
        <f t="shared" si="2"/>
        <v>大学</v>
      </c>
    </row>
    <row r="181" spans="2:5" x14ac:dyDescent="0.2">
      <c r="B181" s="11" t="s">
        <v>107</v>
      </c>
      <c r="C181" s="11">
        <v>2.1846189477441307E-2</v>
      </c>
      <c r="D181" s="8">
        <v>180</v>
      </c>
      <c r="E181" s="8" t="str">
        <f t="shared" si="2"/>
        <v>然而</v>
      </c>
    </row>
    <row r="182" spans="2:5" x14ac:dyDescent="0.2">
      <c r="B182" s="11" t="s">
        <v>83</v>
      </c>
      <c r="C182" s="11">
        <v>2.1601660629583554E-2</v>
      </c>
      <c r="D182" s="8">
        <v>181</v>
      </c>
      <c r="E182" s="8" t="str">
        <f t="shared" si="2"/>
        <v>调查</v>
      </c>
    </row>
    <row r="183" spans="2:5" x14ac:dyDescent="0.2">
      <c r="B183" s="11" t="s">
        <v>40</v>
      </c>
      <c r="C183" s="11">
        <v>2.1201491690012685E-2</v>
      </c>
      <c r="D183" s="8">
        <v>182</v>
      </c>
      <c r="E183" s="8" t="str">
        <f t="shared" si="2"/>
        <v>发展</v>
      </c>
    </row>
    <row r="184" spans="2:5" x14ac:dyDescent="0.2">
      <c r="B184" s="11" t="s">
        <v>44</v>
      </c>
      <c r="C184" s="11">
        <v>2.0840423556319147E-2</v>
      </c>
      <c r="D184" s="8">
        <v>183</v>
      </c>
      <c r="E184" s="8" t="str">
        <f t="shared" si="2"/>
        <v>过程</v>
      </c>
    </row>
    <row r="185" spans="2:5" x14ac:dyDescent="0.2">
      <c r="B185" s="11" t="s">
        <v>19</v>
      </c>
      <c r="C185" s="11">
        <v>2.0168750840562501E-2</v>
      </c>
      <c r="D185" s="8">
        <v>184</v>
      </c>
      <c r="E185" s="8" t="str">
        <f t="shared" si="2"/>
        <v>测试</v>
      </c>
    </row>
    <row r="186" spans="2:5" x14ac:dyDescent="0.2">
      <c r="B186" s="11" t="s">
        <v>26</v>
      </c>
      <c r="C186" s="11">
        <v>1.9965840864704213E-2</v>
      </c>
      <c r="D186" s="8">
        <v>185</v>
      </c>
      <c r="E186" s="8" t="str">
        <f t="shared" si="2"/>
        <v>方法</v>
      </c>
    </row>
    <row r="187" spans="2:5" x14ac:dyDescent="0.2">
      <c r="B187" s="11" t="s">
        <v>16</v>
      </c>
      <c r="C187" s="11">
        <v>1.9956942122764686E-2</v>
      </c>
      <c r="D187" s="8">
        <v>186</v>
      </c>
      <c r="E187" s="8" t="str">
        <f t="shared" si="2"/>
        <v>集团</v>
      </c>
    </row>
    <row r="188" spans="2:5" x14ac:dyDescent="0.2">
      <c r="B188" s="11" t="s">
        <v>23</v>
      </c>
      <c r="C188" s="11">
        <v>1.9014701853401841E-2</v>
      </c>
      <c r="D188" s="8">
        <v>187</v>
      </c>
      <c r="E188" s="8" t="str">
        <f t="shared" si="2"/>
        <v>高</v>
      </c>
    </row>
    <row r="189" spans="2:5" x14ac:dyDescent="0.2">
      <c r="B189" s="11" t="s">
        <v>10</v>
      </c>
      <c r="C189" s="11">
        <v>1.8599358119359404E-2</v>
      </c>
      <c r="D189" s="8">
        <v>188</v>
      </c>
      <c r="E189" s="8" t="str">
        <f t="shared" si="2"/>
        <v>技术</v>
      </c>
    </row>
    <row r="190" spans="2:5" x14ac:dyDescent="0.2">
      <c r="B190" s="11" t="s">
        <v>14</v>
      </c>
      <c r="C190" s="11">
        <v>1.8211836785342671E-2</v>
      </c>
      <c r="D190" s="8">
        <v>189</v>
      </c>
      <c r="E190" s="8" t="str">
        <f t="shared" si="2"/>
        <v>教育</v>
      </c>
    </row>
    <row r="191" spans="2:5" x14ac:dyDescent="0.2">
      <c r="B191" s="11" t="s">
        <v>21</v>
      </c>
      <c r="C191" s="11">
        <v>1.763069962195114E-2</v>
      </c>
      <c r="D191" s="8">
        <v>190</v>
      </c>
      <c r="E191" s="8" t="str">
        <f t="shared" si="2"/>
        <v>纸</v>
      </c>
    </row>
  </sheetData>
  <phoneticPr fontId="18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scaleWithDoc="0"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Y3542"/>
  <sheetViews>
    <sheetView tabSelected="1" workbookViewId="0">
      <pane ySplit="8430" topLeftCell="A3532"/>
      <selection activeCell="D30" sqref="D30"/>
      <selection pane="bottomLeft" activeCell="A3532" sqref="A3532"/>
    </sheetView>
  </sheetViews>
  <sheetFormatPr defaultRowHeight="12.75" x14ac:dyDescent="0.2"/>
  <cols>
    <col min="1" max="1" width="14.125" style="8" customWidth="1"/>
    <col min="2" max="3" width="10.75" style="8" customWidth="1"/>
    <col min="4" max="4" width="19.375" style="12" customWidth="1"/>
    <col min="5" max="16" width="4" style="8" customWidth="1"/>
    <col min="17" max="17" width="12.5" style="8" customWidth="1"/>
    <col min="18" max="16384" width="9" style="8"/>
  </cols>
  <sheetData>
    <row r="1" spans="1:23" x14ac:dyDescent="0.2">
      <c r="A1" s="8" t="s">
        <v>3592</v>
      </c>
      <c r="B1" s="8" t="s">
        <v>3591</v>
      </c>
      <c r="C1" s="8" t="s">
        <v>3593</v>
      </c>
      <c r="D1" s="12" t="s">
        <v>587</v>
      </c>
      <c r="E1" s="8" t="s">
        <v>1590</v>
      </c>
      <c r="F1" s="8" t="s">
        <v>1591</v>
      </c>
      <c r="G1" s="8" t="s">
        <v>1592</v>
      </c>
      <c r="H1" s="8" t="s">
        <v>1593</v>
      </c>
      <c r="I1" s="8" t="s">
        <v>1594</v>
      </c>
      <c r="J1" s="8" t="s">
        <v>1595</v>
      </c>
      <c r="K1" s="8" t="s">
        <v>1596</v>
      </c>
      <c r="L1" s="8" t="s">
        <v>1597</v>
      </c>
      <c r="M1" s="8" t="s">
        <v>1598</v>
      </c>
      <c r="N1" s="8" t="s">
        <v>1599</v>
      </c>
      <c r="O1" s="8" t="s">
        <v>1600</v>
      </c>
      <c r="P1" s="8" t="s">
        <v>1601</v>
      </c>
      <c r="Q1" s="8" t="s">
        <v>1602</v>
      </c>
      <c r="R1" s="8" t="s">
        <v>1603</v>
      </c>
      <c r="S1" s="8" t="s">
        <v>1604</v>
      </c>
      <c r="T1" s="8" t="s">
        <v>1605</v>
      </c>
      <c r="U1" s="8" t="s">
        <v>1606</v>
      </c>
      <c r="V1" s="8" t="s">
        <v>341</v>
      </c>
      <c r="W1" s="8">
        <v>0.7</v>
      </c>
    </row>
    <row r="2" spans="1:23" x14ac:dyDescent="0.2">
      <c r="A2" s="8">
        <f>VLOOKUP(D2,所有文本tfidf!$B$2:$D$191,3,FALSE)</f>
        <v>60</v>
      </c>
      <c r="B2" s="8">
        <f>VLOOKUP(D2,所有文本tfidf!$B$2:$D$191,2,FALSE)</f>
        <v>5.4337125207618915E-2</v>
      </c>
      <c r="C2" s="8">
        <v>1</v>
      </c>
      <c r="D2" s="12" t="s">
        <v>0</v>
      </c>
      <c r="E2" s="8">
        <v>0.45095721159062802</v>
      </c>
      <c r="F2" s="8">
        <v>0.37749771604848997</v>
      </c>
      <c r="G2" s="8">
        <v>0.21675973924834599</v>
      </c>
      <c r="H2" s="8">
        <v>0.52106132230178803</v>
      </c>
      <c r="I2" s="8">
        <v>8.2837858975507703E-2</v>
      </c>
      <c r="J2" s="8">
        <v>0.38892711921249301</v>
      </c>
      <c r="K2" s="8">
        <v>0.43715642057792198</v>
      </c>
      <c r="L2" s="8">
        <v>0.41387595009629702</v>
      </c>
      <c r="M2" s="8">
        <v>0.48592055179119398</v>
      </c>
      <c r="N2" s="8">
        <v>0.43968550789057398</v>
      </c>
      <c r="O2" s="8">
        <v>0.36807850029519401</v>
      </c>
      <c r="P2" s="8">
        <v>0.27855546405869203</v>
      </c>
      <c r="Q2" s="8">
        <f t="shared" ref="Q2:Q65" si="0">AVERAGEIF(E2:P2,"&lt;&gt;0")</f>
        <v>0.37177611350726053</v>
      </c>
      <c r="R2" s="8">
        <f t="shared" ref="R2:R65" si="1">COUNTIF(E2:P2,"&lt;&gt;0")</f>
        <v>12</v>
      </c>
      <c r="S2" s="8">
        <f t="shared" ref="S2:S65" si="2">T2*$W$1+U2*(1-$W$1)</f>
        <v>1</v>
      </c>
      <c r="T2" s="8">
        <f t="shared" ref="T2:T65" si="3">(Q2-$U$3541)/($T$3541-$U$3541)</f>
        <v>1</v>
      </c>
      <c r="U2" s="8">
        <f t="shared" ref="U2:U65" si="4">(R2-$U$3542)/($T$3542-$U$3542)</f>
        <v>1</v>
      </c>
      <c r="V2" s="8">
        <f>IF(D2=D1,"del",)</f>
        <v>0</v>
      </c>
      <c r="W2" s="8" t="str">
        <f>_xlfn.FILTERXML(_xlfn.WEBSERVICE("http://fanyi.youdao.com/translate?&amp;i="&amp;D2&amp;"&amp;doctype=xml&amp;version"),"//translation")</f>
        <v>学生</v>
      </c>
    </row>
    <row r="3" spans="1:23" x14ac:dyDescent="0.2">
      <c r="A3" s="8" t="e">
        <f>VLOOKUP(D3,所有文本tfidf!$B$2:$D$191,3,FALSE)</f>
        <v>#N/A</v>
      </c>
      <c r="B3" s="8" t="e">
        <f>VLOOKUP(D3,所有文本tfidf!$B$2:$D$191,2,FALSE)</f>
        <v>#N/A</v>
      </c>
      <c r="C3" s="8">
        <v>2</v>
      </c>
      <c r="D3" s="12" t="s">
        <v>1</v>
      </c>
      <c r="E3" s="8">
        <v>0.31022438269066799</v>
      </c>
      <c r="F3" s="8">
        <v>0.25384516038877097</v>
      </c>
      <c r="G3" s="8">
        <v>0.198379043254025</v>
      </c>
      <c r="H3" s="8">
        <v>0.23621814982398101</v>
      </c>
      <c r="I3" s="8">
        <v>0.25306823583926602</v>
      </c>
      <c r="J3" s="8">
        <v>0.238955222343922</v>
      </c>
      <c r="K3" s="8">
        <v>0.28736431974869697</v>
      </c>
      <c r="L3" s="8">
        <v>0.19725319875649699</v>
      </c>
      <c r="M3" s="8">
        <v>0.147334511330274</v>
      </c>
      <c r="N3" s="8">
        <v>0.19814341930861401</v>
      </c>
      <c r="O3" s="8">
        <v>0.25137068312842498</v>
      </c>
      <c r="P3" s="8">
        <v>0.34430586547356001</v>
      </c>
      <c r="Q3" s="8">
        <f t="shared" si="0"/>
        <v>0.24303851600722504</v>
      </c>
      <c r="R3" s="8">
        <f t="shared" si="1"/>
        <v>12</v>
      </c>
      <c r="S3" s="8">
        <f t="shared" si="2"/>
        <v>0.7570097794362517</v>
      </c>
      <c r="T3" s="8">
        <f t="shared" si="3"/>
        <v>0.65287111348035953</v>
      </c>
      <c r="U3" s="8">
        <f t="shared" si="4"/>
        <v>1</v>
      </c>
      <c r="V3" s="8">
        <f t="shared" ref="V3:V66" si="5">IF(D3=D2,"del",)</f>
        <v>0</v>
      </c>
      <c r="W3" s="8" t="e">
        <f t="shared" ref="W3:W66" si="6">_xlfn.FILTERXML(_xlfn.WEBSERVICE("http://fanyi.youdao.com/translate?&amp;i="&amp;D3&amp;"&amp;doctype=xml&amp;version"),"//translation")</f>
        <v>#VALUE!</v>
      </c>
    </row>
    <row r="4" spans="1:23" x14ac:dyDescent="0.2">
      <c r="A4" s="8">
        <f>VLOOKUP(D4,所有文本tfidf!$B$2:$D$191,3,FALSE)</f>
        <v>44</v>
      </c>
      <c r="B4" s="8">
        <f>VLOOKUP(D4,所有文本tfidf!$B$2:$D$191,2,FALSE)</f>
        <v>6.3947768587152592E-2</v>
      </c>
      <c r="C4" s="8">
        <v>3</v>
      </c>
      <c r="D4" s="12" t="s">
        <v>2</v>
      </c>
      <c r="E4" s="8">
        <v>0.30435785787925201</v>
      </c>
      <c r="F4" s="8">
        <v>0.41977989375255098</v>
      </c>
      <c r="G4" s="8">
        <v>0.10829707369627101</v>
      </c>
      <c r="H4" s="8">
        <v>0.164109451456661</v>
      </c>
      <c r="I4" s="8">
        <v>7.1166545511604602E-3</v>
      </c>
      <c r="J4" s="8">
        <v>0.28194716611291198</v>
      </c>
      <c r="K4" s="8">
        <v>0.26686645331943498</v>
      </c>
      <c r="L4" s="8">
        <v>0.13400568011713901</v>
      </c>
      <c r="M4" s="8">
        <v>8.9250713594300896E-2</v>
      </c>
      <c r="N4" s="8">
        <v>0.27836520190480002</v>
      </c>
      <c r="O4" s="8">
        <v>8.9775243974437494E-2</v>
      </c>
      <c r="P4" s="8">
        <v>0.26936454773188201</v>
      </c>
      <c r="Q4" s="8">
        <f t="shared" si="0"/>
        <v>0.20110299484090013</v>
      </c>
      <c r="R4" s="8">
        <f t="shared" si="1"/>
        <v>12</v>
      </c>
      <c r="S4" s="8">
        <f t="shared" si="2"/>
        <v>0.67785713300242167</v>
      </c>
      <c r="T4" s="8">
        <f t="shared" si="3"/>
        <v>0.5397959042891739</v>
      </c>
      <c r="U4" s="8">
        <f t="shared" si="4"/>
        <v>1</v>
      </c>
      <c r="V4" s="8">
        <f t="shared" si="5"/>
        <v>0</v>
      </c>
      <c r="W4" s="8" t="e">
        <f t="shared" si="6"/>
        <v>#VALUE!</v>
      </c>
    </row>
    <row r="5" spans="1:23" x14ac:dyDescent="0.2">
      <c r="A5" s="8">
        <f>VLOOKUP(D5,所有文本tfidf!$B$2:$D$191,3,FALSE)</f>
        <v>59</v>
      </c>
      <c r="B5" s="8">
        <f>VLOOKUP(D5,所有文本tfidf!$B$2:$D$191,2,FALSE)</f>
        <v>5.4765344073711052E-2</v>
      </c>
      <c r="C5" s="8">
        <v>4</v>
      </c>
      <c r="D5" s="12" t="s">
        <v>3</v>
      </c>
      <c r="E5" s="8">
        <v>0.24161154902671</v>
      </c>
      <c r="F5" s="8">
        <v>0.24913024129227501</v>
      </c>
      <c r="G5" s="8">
        <v>7.5344294391136504E-2</v>
      </c>
      <c r="H5" s="8">
        <v>9.6697488232039094E-2</v>
      </c>
      <c r="I5" s="8">
        <v>0.21976229253983501</v>
      </c>
      <c r="J5" s="8">
        <v>0.25128624497533802</v>
      </c>
      <c r="K5" s="8">
        <v>0.291700406877964</v>
      </c>
      <c r="L5" s="8">
        <v>0.237573491889087</v>
      </c>
      <c r="M5" s="8">
        <v>0.16150129126587801</v>
      </c>
      <c r="N5" s="8">
        <v>0.23189793985455001</v>
      </c>
      <c r="O5" s="8">
        <v>8.4645230033041002E-2</v>
      </c>
      <c r="P5" s="8">
        <v>0.19371623642660299</v>
      </c>
      <c r="Q5" s="8">
        <f t="shared" si="0"/>
        <v>0.1945722255670381</v>
      </c>
      <c r="R5" s="8">
        <f t="shared" si="1"/>
        <v>12</v>
      </c>
      <c r="S5" s="8">
        <f t="shared" si="2"/>
        <v>0.66553040718864964</v>
      </c>
      <c r="T5" s="8">
        <f t="shared" si="3"/>
        <v>0.52218629598378519</v>
      </c>
      <c r="U5" s="8">
        <f t="shared" si="4"/>
        <v>1</v>
      </c>
      <c r="V5" s="8">
        <f t="shared" si="5"/>
        <v>0</v>
      </c>
      <c r="W5" s="8" t="e">
        <f t="shared" si="6"/>
        <v>#VALUE!</v>
      </c>
    </row>
    <row r="6" spans="1:23" x14ac:dyDescent="0.2">
      <c r="A6" s="8">
        <f>VLOOKUP(D6,所有文本tfidf!$B$2:$D$191,3,FALSE)</f>
        <v>28</v>
      </c>
      <c r="B6" s="8">
        <f>VLOOKUP(D6,所有文本tfidf!$B$2:$D$191,2,FALSE)</f>
        <v>7.1682872525226107E-2</v>
      </c>
      <c r="C6" s="8">
        <v>5</v>
      </c>
      <c r="D6" s="12" t="s">
        <v>4</v>
      </c>
      <c r="E6" s="8">
        <v>0.19104465581526001</v>
      </c>
      <c r="F6" s="8">
        <v>0.24745720548384101</v>
      </c>
      <c r="G6" s="8">
        <v>5.4148536848135399E-2</v>
      </c>
      <c r="H6" s="8">
        <v>0.101394223374738</v>
      </c>
      <c r="I6" s="8">
        <v>1.2525312010042399E-2</v>
      </c>
      <c r="J6" s="8">
        <v>0.19429692416528099</v>
      </c>
      <c r="K6" s="8">
        <v>0.15885846482678301</v>
      </c>
      <c r="L6" s="8">
        <v>8.3407665205653E-2</v>
      </c>
      <c r="M6" s="8">
        <v>7.0833899678016607E-2</v>
      </c>
      <c r="N6" s="8">
        <v>0.14904593487816101</v>
      </c>
      <c r="O6" s="8">
        <v>6.7331432980828096E-2</v>
      </c>
      <c r="P6" s="8">
        <v>0.139984725592947</v>
      </c>
      <c r="Q6" s="8">
        <f t="shared" si="0"/>
        <v>0.12252741507164054</v>
      </c>
      <c r="R6" s="8">
        <f t="shared" si="1"/>
        <v>12</v>
      </c>
      <c r="S6" s="8">
        <f t="shared" si="2"/>
        <v>0.52954694367290966</v>
      </c>
      <c r="T6" s="8">
        <f t="shared" si="3"/>
        <v>0.32792420524701377</v>
      </c>
      <c r="U6" s="8">
        <f t="shared" si="4"/>
        <v>1</v>
      </c>
      <c r="V6" s="8">
        <f t="shared" si="5"/>
        <v>0</v>
      </c>
      <c r="W6" s="8" t="e">
        <f t="shared" si="6"/>
        <v>#VALUE!</v>
      </c>
    </row>
    <row r="7" spans="1:23" x14ac:dyDescent="0.2">
      <c r="A7" s="8">
        <f>VLOOKUP(D7,所有文本tfidf!$B$2:$D$191,3,FALSE)</f>
        <v>13</v>
      </c>
      <c r="B7" s="8">
        <f>VLOOKUP(D7,所有文本tfidf!$B$2:$D$191,2,FALSE)</f>
        <v>0.10259763675624951</v>
      </c>
      <c r="C7" s="8">
        <v>6</v>
      </c>
      <c r="D7" s="12" t="s">
        <v>5</v>
      </c>
      <c r="E7" s="8">
        <v>0.108020576418909</v>
      </c>
      <c r="F7" s="8">
        <v>0.110268269192246</v>
      </c>
      <c r="G7" s="8">
        <v>9.28970311064342E-2</v>
      </c>
      <c r="H7" s="8">
        <v>0.186488013018933</v>
      </c>
      <c r="I7" s="8">
        <v>4.1276596396730703E-2</v>
      </c>
      <c r="J7" s="8">
        <v>0.25761839173201101</v>
      </c>
      <c r="K7" s="8">
        <v>0.101306762929239</v>
      </c>
      <c r="L7" s="8">
        <v>5.0202717919990203E-2</v>
      </c>
      <c r="M7" s="8">
        <v>0.178855596686992</v>
      </c>
      <c r="N7" s="8">
        <v>6.1371855538066199E-2</v>
      </c>
      <c r="O7" s="8">
        <v>0.153259166499218</v>
      </c>
      <c r="P7" s="8">
        <v>0.10817001523091301</v>
      </c>
      <c r="Q7" s="8">
        <f t="shared" si="0"/>
        <v>0.12081124938914019</v>
      </c>
      <c r="R7" s="8">
        <f t="shared" si="1"/>
        <v>12</v>
      </c>
      <c r="S7" s="8">
        <f t="shared" si="2"/>
        <v>0.52630770753822431</v>
      </c>
      <c r="T7" s="8">
        <f t="shared" si="3"/>
        <v>0.3232967250546061</v>
      </c>
      <c r="U7" s="8">
        <f t="shared" si="4"/>
        <v>1</v>
      </c>
      <c r="V7" s="8">
        <f t="shared" si="5"/>
        <v>0</v>
      </c>
      <c r="W7" s="8" t="e">
        <f t="shared" si="6"/>
        <v>#VALUE!</v>
      </c>
    </row>
    <row r="8" spans="1:23" x14ac:dyDescent="0.2">
      <c r="A8" s="8">
        <f>VLOOKUP(D8,所有文本tfidf!$B$2:$D$191,3,FALSE)</f>
        <v>156</v>
      </c>
      <c r="B8" s="8">
        <f>VLOOKUP(D8,所有文本tfidf!$B$2:$D$191,2,FALSE)</f>
        <v>2.0753677360540925E-2</v>
      </c>
      <c r="C8" s="8">
        <v>7</v>
      </c>
      <c r="D8" s="12" t="s">
        <v>6</v>
      </c>
      <c r="E8" s="8">
        <v>0.13824593251251199</v>
      </c>
      <c r="F8" s="8">
        <v>0.104640785109332</v>
      </c>
      <c r="G8" s="8">
        <v>1.5068858878227301E-2</v>
      </c>
      <c r="H8" s="8">
        <v>2.4588789864718501E-2</v>
      </c>
      <c r="I8" s="8">
        <v>1.96419665612029E-2</v>
      </c>
      <c r="J8" s="8">
        <v>0.13697433247329399</v>
      </c>
      <c r="K8" s="8">
        <v>0.15807008534873501</v>
      </c>
      <c r="L8" s="8">
        <v>0.27117373616624602</v>
      </c>
      <c r="M8" s="8">
        <v>2.7271051376036401E-2</v>
      </c>
      <c r="N8" s="8">
        <v>6.0933485141365797E-2</v>
      </c>
      <c r="O8" s="8">
        <v>1.1542531368141999E-2</v>
      </c>
      <c r="P8" s="8">
        <v>0.41500522183363397</v>
      </c>
      <c r="Q8" s="8">
        <f t="shared" si="0"/>
        <v>0.11526306471945381</v>
      </c>
      <c r="R8" s="8">
        <f t="shared" si="1"/>
        <v>12</v>
      </c>
      <c r="S8" s="8">
        <f t="shared" si="2"/>
        <v>0.51583559494023112</v>
      </c>
      <c r="T8" s="8">
        <f t="shared" si="3"/>
        <v>0.30833656420033012</v>
      </c>
      <c r="U8" s="8">
        <f t="shared" si="4"/>
        <v>1</v>
      </c>
      <c r="V8" s="8">
        <f t="shared" si="5"/>
        <v>0</v>
      </c>
      <c r="W8" s="8" t="e">
        <f t="shared" si="6"/>
        <v>#VALUE!</v>
      </c>
    </row>
    <row r="9" spans="1:23" x14ac:dyDescent="0.2">
      <c r="A9" s="8" t="e">
        <f>VLOOKUP(D9,所有文本tfidf!$B$2:$D$191,3,FALSE)</f>
        <v>#N/A</v>
      </c>
      <c r="B9" s="8" t="e">
        <f>VLOOKUP(D9,所有文本tfidf!$B$2:$D$191,2,FALSE)</f>
        <v>#N/A</v>
      </c>
      <c r="C9" s="8">
        <v>8</v>
      </c>
      <c r="D9" s="12" t="s">
        <v>7</v>
      </c>
      <c r="E9" s="8">
        <v>8.0856015879088902E-2</v>
      </c>
      <c r="F9" s="8">
        <v>7.0723786447440706E-2</v>
      </c>
      <c r="G9" s="8">
        <v>9.0247561413559094E-2</v>
      </c>
      <c r="H9" s="8">
        <v>0.29340780714978698</v>
      </c>
      <c r="I9" s="8">
        <v>7.9706530972997094E-3</v>
      </c>
      <c r="J9" s="8">
        <v>6.2988196684799602E-2</v>
      </c>
      <c r="K9" s="8">
        <v>7.1348342763393996E-2</v>
      </c>
      <c r="L9" s="8">
        <v>4.9412123936998197E-2</v>
      </c>
      <c r="M9" s="8">
        <v>7.0479730179626499E-2</v>
      </c>
      <c r="N9" s="8">
        <v>0.21787008716013501</v>
      </c>
      <c r="O9" s="8">
        <v>0.193658026287715</v>
      </c>
      <c r="P9" s="8">
        <v>4.8782555888451103E-2</v>
      </c>
      <c r="Q9" s="8">
        <f t="shared" si="0"/>
        <v>0.10481207390735792</v>
      </c>
      <c r="R9" s="8">
        <f t="shared" si="1"/>
        <v>12</v>
      </c>
      <c r="S9" s="8">
        <f t="shared" si="2"/>
        <v>0.49610951171469797</v>
      </c>
      <c r="T9" s="8">
        <f t="shared" si="3"/>
        <v>0.2801564453067113</v>
      </c>
      <c r="U9" s="8">
        <f t="shared" si="4"/>
        <v>1</v>
      </c>
      <c r="V9" s="8">
        <f t="shared" si="5"/>
        <v>0</v>
      </c>
      <c r="W9" s="8" t="e">
        <f t="shared" si="6"/>
        <v>#VALUE!</v>
      </c>
    </row>
    <row r="10" spans="1:23" x14ac:dyDescent="0.2">
      <c r="A10" s="8">
        <f>VLOOKUP(D10,所有文本tfidf!$B$2:$D$191,3,FALSE)</f>
        <v>140</v>
      </c>
      <c r="B10" s="8">
        <f>VLOOKUP(D10,所有文本tfidf!$B$2:$D$191,2,FALSE)</f>
        <v>1.2360608776894145E-2</v>
      </c>
      <c r="C10" s="8">
        <v>9</v>
      </c>
      <c r="D10" s="12" t="s">
        <v>8</v>
      </c>
      <c r="E10" s="8">
        <v>0.128680946406941</v>
      </c>
      <c r="F10" s="8">
        <v>0.118633448234417</v>
      </c>
      <c r="G10" s="8">
        <v>6.14345785035421E-2</v>
      </c>
      <c r="H10" s="8">
        <v>9.8355159458874006E-2</v>
      </c>
      <c r="I10" s="8">
        <v>0.13692443356432701</v>
      </c>
      <c r="J10" s="8">
        <v>0.108979578391161</v>
      </c>
      <c r="K10" s="8">
        <v>0.13008261387801101</v>
      </c>
      <c r="L10" s="8">
        <v>0.120565582406276</v>
      </c>
      <c r="M10" s="8">
        <v>0.104834171523465</v>
      </c>
      <c r="N10" s="8">
        <v>8.4167116166490794E-2</v>
      </c>
      <c r="O10" s="8">
        <v>9.4264006173159304E-2</v>
      </c>
      <c r="P10" s="8">
        <v>5.9387459342462201E-2</v>
      </c>
      <c r="Q10" s="8">
        <f t="shared" si="0"/>
        <v>0.10385909117076053</v>
      </c>
      <c r="R10" s="8">
        <f t="shared" si="1"/>
        <v>12</v>
      </c>
      <c r="S10" s="8">
        <f t="shared" si="2"/>
        <v>0.49431077156530856</v>
      </c>
      <c r="T10" s="8">
        <f t="shared" si="3"/>
        <v>0.27758681652186934</v>
      </c>
      <c r="U10" s="8">
        <f t="shared" si="4"/>
        <v>1</v>
      </c>
      <c r="V10" s="8">
        <f t="shared" si="5"/>
        <v>0</v>
      </c>
      <c r="W10" s="8" t="e">
        <f t="shared" si="6"/>
        <v>#VALUE!</v>
      </c>
    </row>
    <row r="11" spans="1:23" x14ac:dyDescent="0.2">
      <c r="A11" s="8">
        <f>VLOOKUP(D11,所有文本tfidf!$B$2:$D$191,3,FALSE)</f>
        <v>177</v>
      </c>
      <c r="B11" s="8">
        <f>VLOOKUP(D11,所有文本tfidf!$B$2:$D$191,2,FALSE)</f>
        <v>2.2678592756957532E-2</v>
      </c>
      <c r="C11" s="8">
        <v>10</v>
      </c>
      <c r="D11" s="12" t="s">
        <v>9</v>
      </c>
      <c r="E11" s="8">
        <v>1.2576817877457701E-2</v>
      </c>
      <c r="F11" s="8">
        <v>1.10051311808442E-2</v>
      </c>
      <c r="G11" s="8">
        <v>0.12812783407963499</v>
      </c>
      <c r="H11" s="8">
        <v>0.236987517097526</v>
      </c>
      <c r="I11" s="8">
        <v>0</v>
      </c>
      <c r="J11" s="8">
        <v>2.7226160083911898E-3</v>
      </c>
      <c r="K11" s="8">
        <v>5.5204889407270696E-3</v>
      </c>
      <c r="L11" s="8">
        <v>9.2266593716090195E-3</v>
      </c>
      <c r="M11" s="8">
        <v>0.60966906564489498</v>
      </c>
      <c r="N11" s="8">
        <v>2.0464078482588001E-3</v>
      </c>
      <c r="O11" s="8">
        <v>0.26267978842058498</v>
      </c>
      <c r="P11" s="8">
        <v>0</v>
      </c>
      <c r="Q11" s="8">
        <f t="shared" si="0"/>
        <v>0.1280562326469929</v>
      </c>
      <c r="R11" s="8">
        <f t="shared" si="1"/>
        <v>10</v>
      </c>
      <c r="S11" s="8">
        <f t="shared" si="2"/>
        <v>0.48543704663497522</v>
      </c>
      <c r="T11" s="8">
        <f t="shared" si="3"/>
        <v>0.34283214454347105</v>
      </c>
      <c r="U11" s="8">
        <f t="shared" si="4"/>
        <v>0.81818181818181823</v>
      </c>
      <c r="V11" s="8">
        <f t="shared" si="5"/>
        <v>0</v>
      </c>
      <c r="W11" s="8" t="e">
        <f t="shared" si="6"/>
        <v>#VALUE!</v>
      </c>
    </row>
    <row r="12" spans="1:23" x14ac:dyDescent="0.2">
      <c r="A12" s="8">
        <f>VLOOKUP(D12,所有文本tfidf!$B$2:$D$191,3,FALSE)</f>
        <v>50</v>
      </c>
      <c r="B12" s="8">
        <f>VLOOKUP(D12,所有文本tfidf!$B$2:$D$191,2,FALSE)</f>
        <v>5.877675451118064E-2</v>
      </c>
      <c r="C12" s="8">
        <v>11</v>
      </c>
      <c r="D12" s="12" t="s">
        <v>10</v>
      </c>
      <c r="E12" s="8">
        <v>0.123707153632044</v>
      </c>
      <c r="F12" s="8">
        <v>0.135363806318758</v>
      </c>
      <c r="G12" s="8">
        <v>3.3118371160939103E-2</v>
      </c>
      <c r="H12" s="8">
        <v>5.0282693880660298E-2</v>
      </c>
      <c r="I12" s="8">
        <v>3.1313280025105999E-3</v>
      </c>
      <c r="J12" s="8">
        <v>0.17829992183263399</v>
      </c>
      <c r="K12" s="8">
        <v>0.15452237769751601</v>
      </c>
      <c r="L12" s="8">
        <v>4.7435638979518302E-2</v>
      </c>
      <c r="M12" s="8">
        <v>1.94793224114546E-2</v>
      </c>
      <c r="N12" s="8">
        <v>6.2248596331467197E-2</v>
      </c>
      <c r="O12" s="8">
        <v>4.5528873729893303E-2</v>
      </c>
      <c r="P12" s="8">
        <v>0.28067644474949399</v>
      </c>
      <c r="Q12" s="8">
        <f t="shared" si="0"/>
        <v>9.4482877393907441E-2</v>
      </c>
      <c r="R12" s="8">
        <f t="shared" si="1"/>
        <v>12</v>
      </c>
      <c r="S12" s="8">
        <f t="shared" si="2"/>
        <v>0.47661331334072299</v>
      </c>
      <c r="T12" s="8">
        <f t="shared" si="3"/>
        <v>0.25230473334388998</v>
      </c>
      <c r="U12" s="8">
        <f t="shared" si="4"/>
        <v>1</v>
      </c>
      <c r="V12" s="8">
        <f t="shared" si="5"/>
        <v>0</v>
      </c>
      <c r="W12" s="8" t="e">
        <f t="shared" si="6"/>
        <v>#VALUE!</v>
      </c>
    </row>
    <row r="13" spans="1:23" x14ac:dyDescent="0.2">
      <c r="A13" s="8">
        <f>VLOOKUP(D13,所有文本tfidf!$B$2:$D$191,3,FALSE)</f>
        <v>24</v>
      </c>
      <c r="B13" s="8">
        <f>VLOOKUP(D13,所有文本tfidf!$B$2:$D$191,2,FALSE)</f>
        <v>7.9751213842538221E-2</v>
      </c>
      <c r="C13" s="8">
        <v>12</v>
      </c>
      <c r="D13" s="12" t="s">
        <v>11</v>
      </c>
      <c r="E13" s="8">
        <v>8.7551506152988207E-2</v>
      </c>
      <c r="F13" s="8">
        <v>9.5819323573951995E-2</v>
      </c>
      <c r="G13" s="8">
        <v>1.7387144859493001E-2</v>
      </c>
      <c r="H13" s="8">
        <v>4.1441780670873903E-2</v>
      </c>
      <c r="I13" s="8">
        <v>6.5473221870676196E-2</v>
      </c>
      <c r="J13" s="8">
        <v>0.14263993746610701</v>
      </c>
      <c r="K13" s="8">
        <v>8.0414706760952304E-2</v>
      </c>
      <c r="L13" s="8">
        <v>0.191719040875553</v>
      </c>
      <c r="M13" s="8">
        <v>0.15583457929163599</v>
      </c>
      <c r="N13" s="8">
        <v>0.10564726560481399</v>
      </c>
      <c r="O13" s="8">
        <v>3.71926010751241E-2</v>
      </c>
      <c r="P13" s="8">
        <v>0.10534204097651</v>
      </c>
      <c r="Q13" s="8">
        <f t="shared" si="0"/>
        <v>9.3871929098223297E-2</v>
      </c>
      <c r="R13" s="8">
        <f t="shared" si="1"/>
        <v>12</v>
      </c>
      <c r="S13" s="8">
        <f t="shared" si="2"/>
        <v>0.47546015789892371</v>
      </c>
      <c r="T13" s="8">
        <f t="shared" si="3"/>
        <v>0.25065736842703384</v>
      </c>
      <c r="U13" s="8">
        <f t="shared" si="4"/>
        <v>1</v>
      </c>
      <c r="V13" s="8">
        <f t="shared" si="5"/>
        <v>0</v>
      </c>
      <c r="W13" s="8" t="e">
        <f t="shared" si="6"/>
        <v>#VALUE!</v>
      </c>
    </row>
    <row r="14" spans="1:23" x14ac:dyDescent="0.2">
      <c r="A14" s="8">
        <f>VLOOKUP(D14,所有文本tfidf!$B$2:$D$191,3,FALSE)</f>
        <v>145</v>
      </c>
      <c r="B14" s="8">
        <f>VLOOKUP(D14,所有文本tfidf!$B$2:$D$191,2,FALSE)</f>
        <v>2.5561789445495829E-2</v>
      </c>
      <c r="C14" s="8">
        <v>13</v>
      </c>
      <c r="D14" s="12" t="s">
        <v>12</v>
      </c>
      <c r="E14" s="8">
        <v>8.5702275505911196E-2</v>
      </c>
      <c r="F14" s="8">
        <v>9.0039745326634196E-2</v>
      </c>
      <c r="G14" s="8">
        <v>5.7791557675838698E-2</v>
      </c>
      <c r="H14" s="8">
        <v>4.36520089733205E-2</v>
      </c>
      <c r="I14" s="8">
        <v>0.31854145770994202</v>
      </c>
      <c r="J14" s="8">
        <v>0.102647431634488</v>
      </c>
      <c r="K14" s="8">
        <v>8.43566041511951E-2</v>
      </c>
      <c r="L14" s="8">
        <v>9.5266574950532507E-2</v>
      </c>
      <c r="M14" s="8">
        <v>5.4542102752072802E-2</v>
      </c>
      <c r="N14" s="8">
        <v>4.2960298876646402E-2</v>
      </c>
      <c r="O14" s="8">
        <v>8.0156467834319206E-2</v>
      </c>
      <c r="P14" s="8">
        <v>3.6056671743637699E-2</v>
      </c>
      <c r="Q14" s="8">
        <f t="shared" si="0"/>
        <v>9.0976099761211515E-2</v>
      </c>
      <c r="R14" s="8">
        <f t="shared" si="1"/>
        <v>12</v>
      </c>
      <c r="S14" s="8">
        <f t="shared" si="2"/>
        <v>0.46999432489458115</v>
      </c>
      <c r="T14" s="8">
        <f t="shared" si="3"/>
        <v>0.24284903556368728</v>
      </c>
      <c r="U14" s="8">
        <f t="shared" si="4"/>
        <v>1</v>
      </c>
      <c r="V14" s="8">
        <f t="shared" si="5"/>
        <v>0</v>
      </c>
      <c r="W14" s="8" t="e">
        <f t="shared" si="6"/>
        <v>#VALUE!</v>
      </c>
    </row>
    <row r="15" spans="1:23" x14ac:dyDescent="0.2">
      <c r="A15" s="8">
        <f>VLOOKUP(D15,所有文本tfidf!$B$2:$D$191,3,FALSE)</f>
        <v>146</v>
      </c>
      <c r="B15" s="8">
        <f>VLOOKUP(D15,所有文本tfidf!$B$2:$D$191,2,FALSE)</f>
        <v>2.5304211113210445E-2</v>
      </c>
      <c r="C15" s="8">
        <v>14</v>
      </c>
      <c r="D15" s="12" t="s">
        <v>13</v>
      </c>
      <c r="E15" s="8">
        <v>9.8264290591227099E-2</v>
      </c>
      <c r="F15" s="8">
        <v>0.13429914716793601</v>
      </c>
      <c r="G15" s="8">
        <v>0.16294238611181999</v>
      </c>
      <c r="H15" s="8">
        <v>0.17488431443108801</v>
      </c>
      <c r="I15" s="8">
        <v>7.1166545511604602E-3</v>
      </c>
      <c r="J15" s="8">
        <v>8.0651553427097802E-2</v>
      </c>
      <c r="K15" s="8">
        <v>7.2136722241442505E-2</v>
      </c>
      <c r="L15" s="8">
        <v>2.0555443557791299E-2</v>
      </c>
      <c r="M15" s="8">
        <v>1.9125152913064498E-2</v>
      </c>
      <c r="N15" s="8">
        <v>2.01650382482218E-2</v>
      </c>
      <c r="O15" s="8">
        <v>0.24303441047365601</v>
      </c>
      <c r="P15" s="8">
        <v>1.69678455264178E-2</v>
      </c>
      <c r="Q15" s="8">
        <f t="shared" si="0"/>
        <v>8.7511913270076944E-2</v>
      </c>
      <c r="R15" s="8">
        <f t="shared" si="1"/>
        <v>12</v>
      </c>
      <c r="S15" s="8">
        <f t="shared" si="2"/>
        <v>0.46345572656821021</v>
      </c>
      <c r="T15" s="8">
        <f t="shared" si="3"/>
        <v>0.2335081808117288</v>
      </c>
      <c r="U15" s="8">
        <f t="shared" si="4"/>
        <v>1</v>
      </c>
      <c r="V15" s="8">
        <f t="shared" si="5"/>
        <v>0</v>
      </c>
      <c r="W15" s="8" t="e">
        <f t="shared" si="6"/>
        <v>#VALUE!</v>
      </c>
    </row>
    <row r="16" spans="1:23" x14ac:dyDescent="0.2">
      <c r="A16" s="8">
        <f>VLOOKUP(D16,所有文本tfidf!$B$2:$D$191,3,FALSE)</f>
        <v>189</v>
      </c>
      <c r="B16" s="8">
        <f>VLOOKUP(D16,所有文本tfidf!$B$2:$D$191,2,FALSE)</f>
        <v>1.8211836785342671E-2</v>
      </c>
      <c r="C16" s="8">
        <v>15</v>
      </c>
      <c r="D16" s="12" t="s">
        <v>14</v>
      </c>
      <c r="E16" s="8">
        <v>7.8815485509900501E-2</v>
      </c>
      <c r="F16" s="8">
        <v>7.2701010584680995E-2</v>
      </c>
      <c r="G16" s="8">
        <v>5.8785108810666897E-2</v>
      </c>
      <c r="H16" s="8">
        <v>8.2607282803942E-2</v>
      </c>
      <c r="I16" s="8">
        <v>9.1093178254853906E-3</v>
      </c>
      <c r="J16" s="8">
        <v>6.2988196684799602E-2</v>
      </c>
      <c r="K16" s="8">
        <v>7.2530911980466795E-2</v>
      </c>
      <c r="L16" s="8">
        <v>0.15100345075146701</v>
      </c>
      <c r="M16" s="8">
        <v>0.12006345995423801</v>
      </c>
      <c r="N16" s="8">
        <v>0.102578672827911</v>
      </c>
      <c r="O16" s="8">
        <v>7.6950209120946397E-2</v>
      </c>
      <c r="P16" s="8">
        <v>0.136449757774943</v>
      </c>
      <c r="Q16" s="8">
        <f t="shared" si="0"/>
        <v>8.5381905385787313E-2</v>
      </c>
      <c r="R16" s="8">
        <f t="shared" si="1"/>
        <v>12</v>
      </c>
      <c r="S16" s="8">
        <f t="shared" si="2"/>
        <v>0.45943536968990262</v>
      </c>
      <c r="T16" s="8">
        <f t="shared" si="3"/>
        <v>0.22776481384271796</v>
      </c>
      <c r="U16" s="8">
        <f t="shared" si="4"/>
        <v>1</v>
      </c>
      <c r="V16" s="8">
        <f t="shared" si="5"/>
        <v>0</v>
      </c>
      <c r="W16" s="8" t="e">
        <f t="shared" si="6"/>
        <v>#VALUE!</v>
      </c>
    </row>
    <row r="17" spans="1:23" x14ac:dyDescent="0.2">
      <c r="A17" s="8">
        <f>VLOOKUP(D17,所有文本tfidf!$B$2:$D$191,3,FALSE)</f>
        <v>164</v>
      </c>
      <c r="B17" s="8">
        <f>VLOOKUP(D17,所有文本tfidf!$B$2:$D$191,2,FALSE)</f>
        <v>2.4059698445345425E-2</v>
      </c>
      <c r="C17" s="8">
        <v>16</v>
      </c>
      <c r="D17" s="12" t="s">
        <v>15</v>
      </c>
      <c r="E17" s="8">
        <v>9.9922221516192594E-2</v>
      </c>
      <c r="F17" s="8">
        <v>8.9735556997827995E-2</v>
      </c>
      <c r="G17" s="8">
        <v>8.2630336046543101E-2</v>
      </c>
      <c r="H17" s="8">
        <v>1.9615776184213601E-2</v>
      </c>
      <c r="I17" s="8">
        <v>8.5399854613925504E-4</v>
      </c>
      <c r="J17" s="8">
        <v>7.6985573725866105E-2</v>
      </c>
      <c r="K17" s="8">
        <v>0.137178029180448</v>
      </c>
      <c r="L17" s="8">
        <v>1.14636127533836E-2</v>
      </c>
      <c r="M17" s="8">
        <v>6.3750509710214899E-3</v>
      </c>
      <c r="N17" s="8">
        <v>0.323078982368249</v>
      </c>
      <c r="O17" s="8">
        <v>4.48876219872187E-3</v>
      </c>
      <c r="P17" s="8">
        <v>7.2113343487275494E-2</v>
      </c>
      <c r="Q17" s="8">
        <f t="shared" si="0"/>
        <v>7.7036770331323515E-2</v>
      </c>
      <c r="R17" s="8">
        <f t="shared" si="1"/>
        <v>12</v>
      </c>
      <c r="S17" s="8">
        <f t="shared" si="2"/>
        <v>0.44368405657783472</v>
      </c>
      <c r="T17" s="8">
        <f t="shared" si="3"/>
        <v>0.20526293796833528</v>
      </c>
      <c r="U17" s="8">
        <f t="shared" si="4"/>
        <v>1</v>
      </c>
      <c r="V17" s="8">
        <f t="shared" si="5"/>
        <v>0</v>
      </c>
      <c r="W17" s="8" t="e">
        <f t="shared" si="6"/>
        <v>#VALUE!</v>
      </c>
    </row>
    <row r="18" spans="1:23" x14ac:dyDescent="0.2">
      <c r="A18" s="8">
        <f>VLOOKUP(D18,所有文本tfidf!$B$2:$D$191,3,FALSE)</f>
        <v>167</v>
      </c>
      <c r="B18" s="8">
        <f>VLOOKUP(D18,所有文本tfidf!$B$2:$D$191,2,FALSE)</f>
        <v>2.3563731940505449E-2</v>
      </c>
      <c r="C18" s="8">
        <v>17</v>
      </c>
      <c r="D18" s="12" t="s">
        <v>16</v>
      </c>
      <c r="E18" s="8">
        <v>0.115927631599514</v>
      </c>
      <c r="F18" s="8">
        <v>0.121371143193672</v>
      </c>
      <c r="G18" s="8">
        <v>1.8380695994321201E-2</v>
      </c>
      <c r="H18" s="8">
        <v>3.0666917696446701E-2</v>
      </c>
      <c r="I18" s="8">
        <v>8.0560529519136406E-2</v>
      </c>
      <c r="J18" s="8">
        <v>0.112312287210463</v>
      </c>
      <c r="K18" s="8">
        <v>0.10958474744874901</v>
      </c>
      <c r="L18" s="8">
        <v>0.13242449215115501</v>
      </c>
      <c r="M18" s="8">
        <v>4.0375322816469397E-2</v>
      </c>
      <c r="N18" s="8">
        <v>7.0577633868776204E-2</v>
      </c>
      <c r="O18" s="8">
        <v>2.5650069706982099E-2</v>
      </c>
      <c r="P18" s="8">
        <v>6.1508440033264403E-2</v>
      </c>
      <c r="Q18" s="8">
        <f t="shared" si="0"/>
        <v>7.6611659269912452E-2</v>
      </c>
      <c r="R18" s="8">
        <f t="shared" si="1"/>
        <v>12</v>
      </c>
      <c r="S18" s="8">
        <f t="shared" si="2"/>
        <v>0.44288166603628115</v>
      </c>
      <c r="T18" s="8">
        <f t="shared" si="3"/>
        <v>0.20411666576611587</v>
      </c>
      <c r="U18" s="8">
        <f t="shared" si="4"/>
        <v>1</v>
      </c>
      <c r="V18" s="8">
        <f t="shared" si="5"/>
        <v>0</v>
      </c>
      <c r="W18" s="8" t="e">
        <f t="shared" si="6"/>
        <v>#VALUE!</v>
      </c>
    </row>
    <row r="19" spans="1:23" x14ac:dyDescent="0.2">
      <c r="A19" s="8">
        <f>VLOOKUP(D19,所有文本tfidf!$B$2:$D$191,3,FALSE)</f>
        <v>48</v>
      </c>
      <c r="B19" s="8">
        <f>VLOOKUP(D19,所有文本tfidf!$B$2:$D$191,2,FALSE)</f>
        <v>5.9840990806882391E-2</v>
      </c>
      <c r="C19" s="8">
        <v>18</v>
      </c>
      <c r="D19" s="12" t="s">
        <v>17</v>
      </c>
      <c r="E19" s="8">
        <v>9.6159993648001596E-2</v>
      </c>
      <c r="F19" s="8">
        <v>0.116960412425983</v>
      </c>
      <c r="G19" s="8">
        <v>6.14345785035421E-2</v>
      </c>
      <c r="H19" s="8">
        <v>8.9237967711281799E-2</v>
      </c>
      <c r="I19" s="8">
        <v>2.6473954930316901E-2</v>
      </c>
      <c r="J19" s="8">
        <v>0.122976955432228</v>
      </c>
      <c r="K19" s="8">
        <v>9.1057829714607796E-2</v>
      </c>
      <c r="L19" s="8">
        <v>5.9294548724397801E-2</v>
      </c>
      <c r="M19" s="8">
        <v>3.1875254855107497E-2</v>
      </c>
      <c r="N19" s="8">
        <v>4.4275410066747803E-2</v>
      </c>
      <c r="O19" s="8">
        <v>0.105806537541301</v>
      </c>
      <c r="P19" s="8">
        <v>6.7871382105670994E-2</v>
      </c>
      <c r="Q19" s="8">
        <f t="shared" si="0"/>
        <v>7.611873547159885E-2</v>
      </c>
      <c r="R19" s="8">
        <f t="shared" si="1"/>
        <v>12</v>
      </c>
      <c r="S19" s="8">
        <f t="shared" si="2"/>
        <v>0.44195128000454464</v>
      </c>
      <c r="T19" s="8">
        <f t="shared" si="3"/>
        <v>0.20278754286363521</v>
      </c>
      <c r="U19" s="8">
        <f t="shared" si="4"/>
        <v>1</v>
      </c>
      <c r="V19" s="8">
        <f t="shared" si="5"/>
        <v>0</v>
      </c>
      <c r="W19" s="8" t="e">
        <f t="shared" si="6"/>
        <v>#VALUE!</v>
      </c>
    </row>
    <row r="20" spans="1:23" x14ac:dyDescent="0.2">
      <c r="A20" s="8">
        <f>VLOOKUP(D20,所有文本tfidf!$B$2:$D$191,3,FALSE)</f>
        <v>99</v>
      </c>
      <c r="B20" s="8">
        <f>VLOOKUP(D20,所有文本tfidf!$B$2:$D$191,2,FALSE)</f>
        <v>2.8708595876137038E-2</v>
      </c>
      <c r="C20" s="8">
        <v>19</v>
      </c>
      <c r="D20" s="12" t="s">
        <v>18</v>
      </c>
      <c r="E20" s="8">
        <v>7.0653364033147106E-2</v>
      </c>
      <c r="F20" s="8">
        <v>6.3879549049301307E-2</v>
      </c>
      <c r="G20" s="8">
        <v>4.2060331374392697E-2</v>
      </c>
      <c r="H20" s="8">
        <v>5.0835250956271998E-2</v>
      </c>
      <c r="I20" s="8">
        <v>0.111589143362196</v>
      </c>
      <c r="J20" s="8">
        <v>7.0320156087262997E-2</v>
      </c>
      <c r="K20" s="8">
        <v>8.7115932324365E-2</v>
      </c>
      <c r="L20" s="8">
        <v>8.5779447154628902E-2</v>
      </c>
      <c r="M20" s="8">
        <v>6.2688001215044697E-2</v>
      </c>
      <c r="N20" s="8">
        <v>6.3125337124868106E-2</v>
      </c>
      <c r="O20" s="8">
        <v>8.9775243974437494E-2</v>
      </c>
      <c r="P20" s="8">
        <v>5.5852491524458502E-2</v>
      </c>
      <c r="Q20" s="8">
        <f t="shared" si="0"/>
        <v>7.113952068169789E-2</v>
      </c>
      <c r="R20" s="8">
        <f t="shared" si="1"/>
        <v>12</v>
      </c>
      <c r="S20" s="8">
        <f t="shared" si="2"/>
        <v>0.43255308923877422</v>
      </c>
      <c r="T20" s="8">
        <f t="shared" si="3"/>
        <v>0.18936155605539165</v>
      </c>
      <c r="U20" s="8">
        <f t="shared" si="4"/>
        <v>1</v>
      </c>
      <c r="V20" s="8">
        <f t="shared" si="5"/>
        <v>0</v>
      </c>
      <c r="W20" s="8" t="e">
        <f t="shared" si="6"/>
        <v>#VALUE!</v>
      </c>
    </row>
    <row r="21" spans="1:23" x14ac:dyDescent="0.2">
      <c r="A21" s="8">
        <f>VLOOKUP(D21,所有文本tfidf!$B$2:$D$191,3,FALSE)</f>
        <v>184</v>
      </c>
      <c r="B21" s="8">
        <f>VLOOKUP(D21,所有文本tfidf!$B$2:$D$191,2,FALSE)</f>
        <v>2.0168750840562501E-2</v>
      </c>
      <c r="C21" s="8">
        <v>20</v>
      </c>
      <c r="D21" s="12" t="s">
        <v>19</v>
      </c>
      <c r="E21" s="8">
        <v>7.3204026994632507E-2</v>
      </c>
      <c r="F21" s="8">
        <v>5.8252064966386699E-2</v>
      </c>
      <c r="G21" s="8">
        <v>3.2787187449329701E-2</v>
      </c>
      <c r="H21" s="8">
        <v>4.0612945057456398E-2</v>
      </c>
      <c r="I21" s="8">
        <v>0.24737491219833799</v>
      </c>
      <c r="J21" s="8">
        <v>4.06590475954791E-2</v>
      </c>
      <c r="K21" s="8">
        <v>7.3319291458515401E-2</v>
      </c>
      <c r="L21" s="8">
        <v>0.124518552321235</v>
      </c>
      <c r="M21" s="8">
        <v>3.2583593851887603E-2</v>
      </c>
      <c r="N21" s="8">
        <v>2.1480149438323201E-2</v>
      </c>
      <c r="O21" s="8">
        <v>5.5147649870011597E-2</v>
      </c>
      <c r="P21" s="8">
        <v>1.48468648356155E-2</v>
      </c>
      <c r="Q21" s="8">
        <f t="shared" si="0"/>
        <v>6.7898857169767568E-2</v>
      </c>
      <c r="R21" s="8">
        <f t="shared" si="1"/>
        <v>12</v>
      </c>
      <c r="S21" s="8">
        <f t="shared" si="2"/>
        <v>0.42643638707228687</v>
      </c>
      <c r="T21" s="8">
        <f t="shared" si="3"/>
        <v>0.18062341010326691</v>
      </c>
      <c r="U21" s="8">
        <f t="shared" si="4"/>
        <v>1</v>
      </c>
      <c r="V21" s="8">
        <f t="shared" si="5"/>
        <v>0</v>
      </c>
      <c r="W21" s="8" t="e">
        <f t="shared" si="6"/>
        <v>#VALUE!</v>
      </c>
    </row>
    <row r="22" spans="1:23" x14ac:dyDescent="0.2">
      <c r="A22" s="8">
        <f>VLOOKUP(D22,所有文本tfidf!$B$2:$D$191,3,FALSE)</f>
        <v>153</v>
      </c>
      <c r="B22" s="8">
        <f>VLOOKUP(D22,所有文本tfidf!$B$2:$D$191,2,FALSE)</f>
        <v>2.141413622337341E-2</v>
      </c>
      <c r="C22" s="8">
        <v>21</v>
      </c>
      <c r="D22" s="12" t="s">
        <v>20</v>
      </c>
      <c r="E22" s="8">
        <v>8.6913840412616794E-2</v>
      </c>
      <c r="F22" s="8">
        <v>7.1788445598262404E-2</v>
      </c>
      <c r="G22" s="8">
        <v>5.9613068089690397E-3</v>
      </c>
      <c r="H22" s="8">
        <v>3.5087374301339902E-2</v>
      </c>
      <c r="I22" s="8">
        <v>4.0137931668544999E-2</v>
      </c>
      <c r="J22" s="8">
        <v>8.1651366072888296E-2</v>
      </c>
      <c r="K22" s="8">
        <v>8.2385655456073695E-2</v>
      </c>
      <c r="L22" s="8">
        <v>0.13716805604910701</v>
      </c>
      <c r="M22" s="8">
        <v>3.36461023470579E-2</v>
      </c>
      <c r="N22" s="8">
        <v>1.4904593487816101E-2</v>
      </c>
      <c r="O22" s="8">
        <v>1.34662865961656E-2</v>
      </c>
      <c r="P22" s="8">
        <v>0.16685048100977501</v>
      </c>
      <c r="Q22" s="8">
        <f t="shared" si="0"/>
        <v>6.4163453317384725E-2</v>
      </c>
      <c r="R22" s="8">
        <f t="shared" si="1"/>
        <v>12</v>
      </c>
      <c r="S22" s="8">
        <f t="shared" si="2"/>
        <v>0.4193858701789222</v>
      </c>
      <c r="T22" s="8">
        <f t="shared" si="3"/>
        <v>0.17055124311274594</v>
      </c>
      <c r="U22" s="8">
        <f t="shared" si="4"/>
        <v>1</v>
      </c>
      <c r="V22" s="8">
        <f t="shared" si="5"/>
        <v>0</v>
      </c>
      <c r="W22" s="8" t="e">
        <f t="shared" si="6"/>
        <v>#VALUE!</v>
      </c>
    </row>
    <row r="23" spans="1:23" x14ac:dyDescent="0.2">
      <c r="A23" s="8">
        <f>VLOOKUP(D23,所有文本tfidf!$B$2:$D$191,3,FALSE)</f>
        <v>105</v>
      </c>
      <c r="B23" s="8">
        <f>VLOOKUP(D23,所有文本tfidf!$B$2:$D$191,2,FALSE)</f>
        <v>2.058202365307344E-2</v>
      </c>
      <c r="C23" s="8">
        <v>22</v>
      </c>
      <c r="D23" s="12" t="s">
        <v>21</v>
      </c>
      <c r="E23" s="8">
        <v>6.0259412465093802E-2</v>
      </c>
      <c r="F23" s="8">
        <v>8.2587131270882394E-2</v>
      </c>
      <c r="G23" s="8">
        <v>4.8187230039166397E-2</v>
      </c>
      <c r="H23" s="8">
        <v>0.16797735098594199</v>
      </c>
      <c r="I23" s="8">
        <v>5.4086574588819497E-3</v>
      </c>
      <c r="J23" s="8">
        <v>5.0323903171453598E-2</v>
      </c>
      <c r="K23" s="8">
        <v>8.6721742585340808E-3</v>
      </c>
      <c r="L23" s="8">
        <v>1.6207176651335399E-2</v>
      </c>
      <c r="M23" s="8">
        <v>2.2666847896965301E-2</v>
      </c>
      <c r="N23" s="8">
        <v>3.6823113322839697E-2</v>
      </c>
      <c r="O23" s="8">
        <v>0.18211549491957299</v>
      </c>
      <c r="P23" s="8">
        <v>7.5648311305279201E-2</v>
      </c>
      <c r="Q23" s="8">
        <f t="shared" si="0"/>
        <v>6.3073066978828904E-2</v>
      </c>
      <c r="R23" s="8">
        <f t="shared" si="1"/>
        <v>12</v>
      </c>
      <c r="S23" s="8">
        <f t="shared" si="2"/>
        <v>0.41732778285982874</v>
      </c>
      <c r="T23" s="8">
        <f t="shared" si="3"/>
        <v>0.16761111837118386</v>
      </c>
      <c r="U23" s="8">
        <f t="shared" si="4"/>
        <v>1</v>
      </c>
      <c r="V23" s="8">
        <f t="shared" si="5"/>
        <v>0</v>
      </c>
      <c r="W23" s="8" t="e">
        <f t="shared" si="6"/>
        <v>#VALUE!</v>
      </c>
    </row>
    <row r="24" spans="1:23" x14ac:dyDescent="0.2">
      <c r="A24" s="8">
        <f>VLOOKUP(D24,所有文本tfidf!$B$2:$D$191,3,FALSE)</f>
        <v>103</v>
      </c>
      <c r="B24" s="8">
        <f>VLOOKUP(D24,所有文本tfidf!$B$2:$D$191,2,FALSE)</f>
        <v>2.406586217150531E-2</v>
      </c>
      <c r="C24" s="8">
        <v>23</v>
      </c>
      <c r="D24" s="12" t="s">
        <v>22</v>
      </c>
      <c r="E24" s="8">
        <v>3.6219414053093403E-2</v>
      </c>
      <c r="F24" s="8">
        <v>4.9582697595410098E-2</v>
      </c>
      <c r="G24" s="8">
        <v>5.0008740453018098E-2</v>
      </c>
      <c r="H24" s="8">
        <v>6.1886392468504997E-2</v>
      </c>
      <c r="I24" s="8">
        <v>0.16112105903827301</v>
      </c>
      <c r="J24" s="8">
        <v>5.7655862573917097E-2</v>
      </c>
      <c r="K24" s="8">
        <v>4.2966681553646101E-2</v>
      </c>
      <c r="L24" s="8">
        <v>6.08757366903818E-2</v>
      </c>
      <c r="M24" s="8">
        <v>9.2438239079811593E-2</v>
      </c>
      <c r="N24" s="8">
        <v>2.1480149438323201E-2</v>
      </c>
      <c r="O24" s="8">
        <v>9.5546509658508402E-2</v>
      </c>
      <c r="P24" s="8">
        <v>2.3330787598824398E-2</v>
      </c>
      <c r="Q24" s="8">
        <f t="shared" si="0"/>
        <v>6.2759355850142681E-2</v>
      </c>
      <c r="R24" s="8">
        <f t="shared" si="1"/>
        <v>12</v>
      </c>
      <c r="S24" s="8">
        <f t="shared" si="2"/>
        <v>0.41673565796521317</v>
      </c>
      <c r="T24" s="8">
        <f t="shared" si="3"/>
        <v>0.16676522566459023</v>
      </c>
      <c r="U24" s="8">
        <f t="shared" si="4"/>
        <v>1</v>
      </c>
      <c r="V24" s="8">
        <f t="shared" si="5"/>
        <v>0</v>
      </c>
      <c r="W24" s="8" t="e">
        <f t="shared" si="6"/>
        <v>#VALUE!</v>
      </c>
    </row>
    <row r="25" spans="1:23" x14ac:dyDescent="0.2">
      <c r="A25" s="8">
        <f>VLOOKUP(D25,所有文本tfidf!$B$2:$D$191,3,FALSE)</f>
        <v>187</v>
      </c>
      <c r="B25" s="8">
        <f>VLOOKUP(D25,所有文本tfidf!$B$2:$D$191,2,FALSE)</f>
        <v>1.9014701853401841E-2</v>
      </c>
      <c r="C25" s="8">
        <v>24</v>
      </c>
      <c r="D25" s="12" t="s">
        <v>23</v>
      </c>
      <c r="E25" s="8">
        <v>7.7540154029157801E-2</v>
      </c>
      <c r="F25" s="8">
        <v>5.5818558335937102E-2</v>
      </c>
      <c r="G25" s="8">
        <v>2.4507594659094901E-2</v>
      </c>
      <c r="H25" s="8">
        <v>5.4426871947747701E-2</v>
      </c>
      <c r="I25" s="8">
        <v>5.6933236409283702E-2</v>
      </c>
      <c r="J25" s="8">
        <v>7.1986510496913805E-2</v>
      </c>
      <c r="K25" s="8">
        <v>7.6866999109733894E-2</v>
      </c>
      <c r="L25" s="8">
        <v>6.6409894571325595E-2</v>
      </c>
      <c r="M25" s="8">
        <v>5.3125424758512403E-2</v>
      </c>
      <c r="N25" s="8">
        <v>8.5482227356592194E-2</v>
      </c>
      <c r="O25" s="8">
        <v>5.7071405098035197E-2</v>
      </c>
      <c r="P25" s="8">
        <v>5.2317523706454802E-2</v>
      </c>
      <c r="Q25" s="8">
        <f t="shared" si="0"/>
        <v>6.1040533373232425E-2</v>
      </c>
      <c r="R25" s="8">
        <f t="shared" si="1"/>
        <v>12</v>
      </c>
      <c r="S25" s="8">
        <f t="shared" si="2"/>
        <v>0.4134914071722447</v>
      </c>
      <c r="T25" s="8">
        <f t="shared" si="3"/>
        <v>0.1621305816746352</v>
      </c>
      <c r="U25" s="8">
        <f t="shared" si="4"/>
        <v>1</v>
      </c>
      <c r="V25" s="8">
        <f t="shared" si="5"/>
        <v>0</v>
      </c>
      <c r="W25" s="8" t="e">
        <f t="shared" si="6"/>
        <v>#VALUE!</v>
      </c>
    </row>
    <row r="26" spans="1:23" x14ac:dyDescent="0.2">
      <c r="A26" s="8">
        <f>VLOOKUP(D26,所有文本tfidf!$B$2:$D$191,3,FALSE)</f>
        <v>147</v>
      </c>
      <c r="B26" s="8">
        <f>VLOOKUP(D26,所有文本tfidf!$B$2:$D$191,2,FALSE)</f>
        <v>2.5193481274377438E-2</v>
      </c>
      <c r="C26" s="8">
        <v>25</v>
      </c>
      <c r="D26" s="12" t="s">
        <v>24</v>
      </c>
      <c r="E26" s="8">
        <v>5.72623834853484E-2</v>
      </c>
      <c r="F26" s="8">
        <v>5.7491594144371203E-2</v>
      </c>
      <c r="G26" s="8">
        <v>3.1793636314501501E-2</v>
      </c>
      <c r="H26" s="8">
        <v>3.8126438217204003E-2</v>
      </c>
      <c r="I26" s="8">
        <v>0.137778432110467</v>
      </c>
      <c r="J26" s="8">
        <v>7.5652490198145503E-2</v>
      </c>
      <c r="K26" s="8">
        <v>6.2676168504859894E-2</v>
      </c>
      <c r="L26" s="8">
        <v>8.9732417069588705E-2</v>
      </c>
      <c r="M26" s="8">
        <v>5.3479594256902498E-2</v>
      </c>
      <c r="N26" s="8">
        <v>5.2604447604056803E-2</v>
      </c>
      <c r="O26" s="8">
        <v>1.8596300537562001E-2</v>
      </c>
      <c r="P26" s="8">
        <v>5.37315108336563E-2</v>
      </c>
      <c r="Q26" s="8">
        <f t="shared" si="0"/>
        <v>6.0743784439721997E-2</v>
      </c>
      <c r="R26" s="8">
        <f t="shared" si="1"/>
        <v>12</v>
      </c>
      <c r="S26" s="8">
        <f t="shared" si="2"/>
        <v>0.41293129815820362</v>
      </c>
      <c r="T26" s="8">
        <f t="shared" si="3"/>
        <v>0.16133042594029087</v>
      </c>
      <c r="U26" s="8">
        <f t="shared" si="4"/>
        <v>1</v>
      </c>
      <c r="V26" s="8">
        <f t="shared" si="5"/>
        <v>0</v>
      </c>
      <c r="W26" s="8" t="e">
        <f t="shared" si="6"/>
        <v>#VALUE!</v>
      </c>
    </row>
    <row r="27" spans="1:23" x14ac:dyDescent="0.2">
      <c r="A27" s="8">
        <f>VLOOKUP(D27,所有文本tfidf!$B$2:$D$191,3,FALSE)</f>
        <v>14</v>
      </c>
      <c r="B27" s="8">
        <f>VLOOKUP(D27,所有文本tfidf!$B$2:$D$191,2,FALSE)</f>
        <v>9.9670480068533532E-2</v>
      </c>
      <c r="C27" s="8">
        <v>26</v>
      </c>
      <c r="D27" s="12" t="s">
        <v>25</v>
      </c>
      <c r="E27" s="8">
        <v>9.1186200873105E-2</v>
      </c>
      <c r="F27" s="8">
        <v>8.5781108723347502E-2</v>
      </c>
      <c r="G27" s="8">
        <v>2.4010819091680902E-2</v>
      </c>
      <c r="H27" s="8">
        <v>4.2823173359903002E-2</v>
      </c>
      <c r="I27" s="8">
        <v>1.0532648735717499E-2</v>
      </c>
      <c r="J27" s="8">
        <v>8.8316783711491403E-2</v>
      </c>
      <c r="K27" s="8">
        <v>0.109978937187773</v>
      </c>
      <c r="L27" s="8">
        <v>8.9732417069588705E-2</v>
      </c>
      <c r="M27" s="8">
        <v>4.8167051781051302E-2</v>
      </c>
      <c r="N27" s="8">
        <v>3.02475573723326E-2</v>
      </c>
      <c r="O27" s="8">
        <v>3.5910097589775002E-2</v>
      </c>
      <c r="P27" s="8">
        <v>7.2113343487275494E-2</v>
      </c>
      <c r="Q27" s="8">
        <f t="shared" si="0"/>
        <v>6.0733344915253458E-2</v>
      </c>
      <c r="R27" s="8">
        <f t="shared" si="1"/>
        <v>12</v>
      </c>
      <c r="S27" s="8">
        <f t="shared" si="2"/>
        <v>0.41291159371752395</v>
      </c>
      <c r="T27" s="8">
        <f t="shared" si="3"/>
        <v>0.16130227673931985</v>
      </c>
      <c r="U27" s="8">
        <f t="shared" si="4"/>
        <v>1</v>
      </c>
      <c r="V27" s="8">
        <f t="shared" si="5"/>
        <v>0</v>
      </c>
      <c r="W27" s="8" t="e">
        <f t="shared" si="6"/>
        <v>#VALUE!</v>
      </c>
    </row>
    <row r="28" spans="1:23" x14ac:dyDescent="0.2">
      <c r="A28" s="8">
        <f>VLOOKUP(D28,所有文本tfidf!$B$2:$D$191,3,FALSE)</f>
        <v>157</v>
      </c>
      <c r="B28" s="8">
        <f>VLOOKUP(D28,所有文本tfidf!$B$2:$D$191,2,FALSE)</f>
        <v>2.025997665092134E-2</v>
      </c>
      <c r="C28" s="8">
        <v>27</v>
      </c>
      <c r="D28" s="12" t="s">
        <v>26</v>
      </c>
      <c r="E28" s="8">
        <v>5.8537714966091198E-2</v>
      </c>
      <c r="F28" s="8">
        <v>8.1674566284463804E-2</v>
      </c>
      <c r="G28" s="8">
        <v>4.09011883837598E-2</v>
      </c>
      <c r="H28" s="8">
        <v>8.2331004266136099E-2</v>
      </c>
      <c r="I28" s="8">
        <v>7.5151872060254393E-2</v>
      </c>
      <c r="J28" s="8">
        <v>7.7652115489726406E-2</v>
      </c>
      <c r="K28" s="8">
        <v>2.6410712514626501E-2</v>
      </c>
      <c r="L28" s="8">
        <v>5.6132172792429998E-2</v>
      </c>
      <c r="M28" s="8">
        <v>4.00211533180794E-2</v>
      </c>
      <c r="N28" s="8">
        <v>2.7617334992129799E-2</v>
      </c>
      <c r="O28" s="8">
        <v>8.4003978290366502E-2</v>
      </c>
      <c r="P28" s="8">
        <v>4.6661575197648901E-2</v>
      </c>
      <c r="Q28" s="8">
        <f t="shared" si="0"/>
        <v>5.8091282379642735E-2</v>
      </c>
      <c r="R28" s="8">
        <f t="shared" si="1"/>
        <v>12</v>
      </c>
      <c r="S28" s="8">
        <f t="shared" si="2"/>
        <v>0.40792474161885017</v>
      </c>
      <c r="T28" s="8">
        <f t="shared" si="3"/>
        <v>0.15417820231264309</v>
      </c>
      <c r="U28" s="8">
        <f t="shared" si="4"/>
        <v>1</v>
      </c>
      <c r="V28" s="8">
        <f t="shared" si="5"/>
        <v>0</v>
      </c>
      <c r="W28" s="8" t="e">
        <f t="shared" si="6"/>
        <v>#VALUE!</v>
      </c>
    </row>
    <row r="29" spans="1:23" x14ac:dyDescent="0.2">
      <c r="A29" s="8">
        <f>VLOOKUP(D29,所有文本tfidf!$B$2:$D$191,3,FALSE)</f>
        <v>165</v>
      </c>
      <c r="B29" s="8">
        <f>VLOOKUP(D29,所有文本tfidf!$B$2:$D$191,2,FALSE)</f>
        <v>2.3911397716748054E-2</v>
      </c>
      <c r="C29" s="8">
        <v>28</v>
      </c>
      <c r="D29" s="12" t="s">
        <v>27</v>
      </c>
      <c r="E29" s="8">
        <v>0.104640947994941</v>
      </c>
      <c r="F29" s="8">
        <v>7.0419598118634505E-2</v>
      </c>
      <c r="G29" s="8">
        <v>8.08088256326914E-2</v>
      </c>
      <c r="H29" s="8">
        <v>9.6973766769844899E-2</v>
      </c>
      <c r="I29" s="8">
        <v>1.48026414664138E-2</v>
      </c>
      <c r="J29" s="8">
        <v>6.4987821976380505E-2</v>
      </c>
      <c r="K29" s="8">
        <v>0.124169767792647</v>
      </c>
      <c r="L29" s="8">
        <v>1.9764849574799299E-2</v>
      </c>
      <c r="M29" s="8">
        <v>1.2395932443652899E-2</v>
      </c>
      <c r="N29" s="8">
        <v>2.01650382482218E-2</v>
      </c>
      <c r="O29" s="8">
        <v>4.1681363273846E-2</v>
      </c>
      <c r="P29" s="8">
        <v>4.0298633125242199E-2</v>
      </c>
      <c r="Q29" s="8">
        <f t="shared" si="0"/>
        <v>5.7592432201442938E-2</v>
      </c>
      <c r="R29" s="8">
        <f t="shared" si="1"/>
        <v>12</v>
      </c>
      <c r="S29" s="8">
        <f t="shared" si="2"/>
        <v>0.40698316963690451</v>
      </c>
      <c r="T29" s="8">
        <f t="shared" si="3"/>
        <v>0.15283309948129212</v>
      </c>
      <c r="U29" s="8">
        <f t="shared" si="4"/>
        <v>1</v>
      </c>
      <c r="V29" s="8">
        <f t="shared" si="5"/>
        <v>0</v>
      </c>
      <c r="W29" s="8" t="e">
        <f t="shared" si="6"/>
        <v>#VALUE!</v>
      </c>
    </row>
    <row r="30" spans="1:23" x14ac:dyDescent="0.2">
      <c r="A30" s="8" t="e">
        <f>VLOOKUP(D30,所有文本tfidf!$B$2:$D$191,3,FALSE)</f>
        <v>#N/A</v>
      </c>
      <c r="B30" s="8" t="e">
        <f>VLOOKUP(D30,所有文本tfidf!$B$2:$D$191,2,FALSE)</f>
        <v>#N/A</v>
      </c>
      <c r="C30" s="8">
        <v>29</v>
      </c>
      <c r="D30" s="12" t="s">
        <v>28</v>
      </c>
      <c r="E30" s="8">
        <v>6.4978138943841898E-2</v>
      </c>
      <c r="F30" s="8">
        <v>5.9012535788402203E-2</v>
      </c>
      <c r="G30" s="8">
        <v>2.4507594659094901E-2</v>
      </c>
      <c r="H30" s="8">
        <v>4.8901301191631198E-2</v>
      </c>
      <c r="I30" s="8">
        <v>0.10390315644694301</v>
      </c>
      <c r="J30" s="8">
        <v>6.2988196684799602E-2</v>
      </c>
      <c r="K30" s="8">
        <v>6.4647117199981299E-2</v>
      </c>
      <c r="L30" s="8">
        <v>4.4273263047550401E-2</v>
      </c>
      <c r="M30" s="8">
        <v>3.6833627832568598E-2</v>
      </c>
      <c r="N30" s="8">
        <v>4.6028891653549703E-2</v>
      </c>
      <c r="O30" s="8">
        <v>6.34839225247808E-2</v>
      </c>
      <c r="P30" s="8">
        <v>3.6763665307238499E-2</v>
      </c>
      <c r="Q30" s="8">
        <f t="shared" si="0"/>
        <v>5.4693450940031842E-2</v>
      </c>
      <c r="R30" s="8">
        <f t="shared" si="1"/>
        <v>12</v>
      </c>
      <c r="S30" s="8">
        <f t="shared" si="2"/>
        <v>0.40151138742409553</v>
      </c>
      <c r="T30" s="8">
        <f t="shared" si="3"/>
        <v>0.14501626774870785</v>
      </c>
      <c r="U30" s="8">
        <f t="shared" si="4"/>
        <v>1</v>
      </c>
      <c r="V30" s="8">
        <f t="shared" si="5"/>
        <v>0</v>
      </c>
      <c r="W30" s="8" t="e">
        <f t="shared" si="6"/>
        <v>#VALUE!</v>
      </c>
    </row>
    <row r="31" spans="1:23" x14ac:dyDescent="0.2">
      <c r="A31" s="8">
        <f>VLOOKUP(D31,所有文本tfidf!$B$2:$D$191,3,FALSE)</f>
        <v>4</v>
      </c>
      <c r="B31" s="8">
        <f>VLOOKUP(D31,所有文本tfidf!$B$2:$D$191,2,FALSE)</f>
        <v>0.23200528285881164</v>
      </c>
      <c r="C31" s="8">
        <v>30</v>
      </c>
      <c r="D31" s="12" t="s">
        <v>29</v>
      </c>
      <c r="E31" s="8">
        <v>3.2329653036828103E-2</v>
      </c>
      <c r="F31" s="8">
        <v>3.3156527839875397E-2</v>
      </c>
      <c r="G31" s="8">
        <v>1.1757021762133399E-2</v>
      </c>
      <c r="H31" s="8">
        <v>4.1441780670873903E-2</v>
      </c>
      <c r="I31" s="8">
        <v>1.0817314917763899E-2</v>
      </c>
      <c r="J31" s="8">
        <v>4.1992131123199702E-2</v>
      </c>
      <c r="K31" s="8">
        <v>3.7053835468281997E-2</v>
      </c>
      <c r="L31" s="8">
        <v>0.35734848031237099</v>
      </c>
      <c r="M31" s="8">
        <v>4.9583729774611597E-2</v>
      </c>
      <c r="N31" s="8">
        <v>1.1397630314212299E-2</v>
      </c>
      <c r="O31" s="8">
        <v>4.48876219872187E-3</v>
      </c>
      <c r="P31" s="8">
        <v>2.1916800471622901E-2</v>
      </c>
      <c r="Q31" s="8">
        <f t="shared" si="0"/>
        <v>5.4440305657541328E-2</v>
      </c>
      <c r="R31" s="8">
        <f t="shared" si="1"/>
        <v>12</v>
      </c>
      <c r="S31" s="8">
        <f t="shared" si="2"/>
        <v>0.40103357962574027</v>
      </c>
      <c r="T31" s="8">
        <f t="shared" si="3"/>
        <v>0.14433368517962886</v>
      </c>
      <c r="U31" s="8">
        <f t="shared" si="4"/>
        <v>1</v>
      </c>
      <c r="V31" s="8">
        <f t="shared" si="5"/>
        <v>0</v>
      </c>
      <c r="W31" s="8" t="e">
        <f t="shared" si="6"/>
        <v>#VALUE!</v>
      </c>
    </row>
    <row r="32" spans="1:23" x14ac:dyDescent="0.2">
      <c r="A32" s="8">
        <f>VLOOKUP(D32,所有文本tfidf!$B$2:$D$191,3,FALSE)</f>
        <v>136</v>
      </c>
      <c r="B32" s="8">
        <f>VLOOKUP(D32,所有文本tfidf!$B$2:$D$191,2,FALSE)</f>
        <v>1.6766950456422527E-2</v>
      </c>
      <c r="C32" s="8">
        <v>31</v>
      </c>
      <c r="D32" s="12" t="s">
        <v>30</v>
      </c>
      <c r="E32" s="8">
        <v>6.01956458910567E-2</v>
      </c>
      <c r="F32" s="8">
        <v>6.9811221461022102E-2</v>
      </c>
      <c r="G32" s="8">
        <v>4.5206576634681903E-2</v>
      </c>
      <c r="H32" s="8">
        <v>6.6306849073398205E-2</v>
      </c>
      <c r="I32" s="8">
        <v>6.0918562957933499E-2</v>
      </c>
      <c r="J32" s="8">
        <v>6.1655113157078903E-2</v>
      </c>
      <c r="K32" s="8">
        <v>5.4792373724374399E-2</v>
      </c>
      <c r="L32" s="8">
        <v>2.1346037540783201E-2</v>
      </c>
      <c r="M32" s="8">
        <v>4.6750373787490897E-2</v>
      </c>
      <c r="N32" s="8">
        <v>4.5152150860148697E-2</v>
      </c>
      <c r="O32" s="8">
        <v>6.2201419039431702E-2</v>
      </c>
      <c r="P32" s="8">
        <v>5.4438504397256997E-2</v>
      </c>
      <c r="Q32" s="8">
        <f t="shared" si="0"/>
        <v>5.4064569043721422E-2</v>
      </c>
      <c r="R32" s="8">
        <f t="shared" si="1"/>
        <v>12</v>
      </c>
      <c r="S32" s="8">
        <f t="shared" si="2"/>
        <v>0.40032438258898528</v>
      </c>
      <c r="T32" s="8">
        <f t="shared" si="3"/>
        <v>0.14332054655569323</v>
      </c>
      <c r="U32" s="8">
        <f t="shared" si="4"/>
        <v>1</v>
      </c>
      <c r="V32" s="8">
        <f t="shared" si="5"/>
        <v>0</v>
      </c>
      <c r="W32" s="8" t="e">
        <f t="shared" si="6"/>
        <v>#VALUE!</v>
      </c>
    </row>
    <row r="33" spans="1:23" x14ac:dyDescent="0.2">
      <c r="A33" s="8">
        <f>VLOOKUP(D33,所有文本tfidf!$B$2:$D$191,3,FALSE)</f>
        <v>162</v>
      </c>
      <c r="B33" s="8">
        <f>VLOOKUP(D33,所有文本tfidf!$B$2:$D$191,2,FALSE)</f>
        <v>2.423291983275459E-2</v>
      </c>
      <c r="C33" s="8">
        <v>32</v>
      </c>
      <c r="D33" s="12" t="s">
        <v>31</v>
      </c>
      <c r="E33" s="8">
        <v>7.8369119491640493E-2</v>
      </c>
      <c r="F33" s="8">
        <v>5.9468818281611498E-2</v>
      </c>
      <c r="G33" s="8">
        <v>1.0929062483109901E-2</v>
      </c>
      <c r="H33" s="8">
        <v>2.2654840100077699E-2</v>
      </c>
      <c r="I33" s="8">
        <v>0.118990464095403</v>
      </c>
      <c r="J33" s="8">
        <v>6.5987634622170999E-2</v>
      </c>
      <c r="K33" s="8">
        <v>0.100912573190215</v>
      </c>
      <c r="L33" s="8">
        <v>8.1035883256677099E-2</v>
      </c>
      <c r="M33" s="8">
        <v>2.7625220874426499E-2</v>
      </c>
      <c r="N33" s="8">
        <v>4.7782373240351603E-2</v>
      </c>
      <c r="O33" s="8">
        <v>1.8596300537562001E-2</v>
      </c>
      <c r="P33" s="8">
        <v>1.5553858399216299E-2</v>
      </c>
      <c r="Q33" s="8">
        <f t="shared" si="0"/>
        <v>5.3992179047705174E-2</v>
      </c>
      <c r="R33" s="8">
        <f t="shared" si="1"/>
        <v>12</v>
      </c>
      <c r="S33" s="8">
        <f t="shared" si="2"/>
        <v>0.4001877475931474</v>
      </c>
      <c r="T33" s="8">
        <f t="shared" si="3"/>
        <v>0.14312535370449625</v>
      </c>
      <c r="U33" s="8">
        <f t="shared" si="4"/>
        <v>1</v>
      </c>
      <c r="V33" s="8">
        <f t="shared" si="5"/>
        <v>0</v>
      </c>
      <c r="W33" s="8" t="e">
        <f t="shared" si="6"/>
        <v>#VALUE!</v>
      </c>
    </row>
    <row r="34" spans="1:23" x14ac:dyDescent="0.2">
      <c r="A34" s="8">
        <f>VLOOKUP(D34,所有文本tfidf!$B$2:$D$191,3,FALSE)</f>
        <v>95</v>
      </c>
      <c r="B34" s="8">
        <f>VLOOKUP(D34,所有文本tfidf!$B$2:$D$191,2,FALSE)</f>
        <v>3.3287993343902401E-2</v>
      </c>
      <c r="C34" s="8">
        <v>33</v>
      </c>
      <c r="D34" s="12" t="s">
        <v>32</v>
      </c>
      <c r="E34" s="8">
        <v>6.4276706629433397E-2</v>
      </c>
      <c r="F34" s="8">
        <v>5.3537145869890598E-2</v>
      </c>
      <c r="G34" s="8">
        <v>9.5049725231895199E-2</v>
      </c>
      <c r="H34" s="8">
        <v>7.4318926669767194E-2</v>
      </c>
      <c r="I34" s="8">
        <v>7.6859869152532999E-3</v>
      </c>
      <c r="J34" s="8">
        <v>5.5322966400406001E-2</v>
      </c>
      <c r="K34" s="8">
        <v>4.4543440509743203E-2</v>
      </c>
      <c r="L34" s="8">
        <v>2.6880195421727E-2</v>
      </c>
      <c r="M34" s="8">
        <v>1.55834579291636E-2</v>
      </c>
      <c r="N34" s="8">
        <v>4.7782373240351603E-2</v>
      </c>
      <c r="O34" s="8">
        <v>9.6187761401183E-2</v>
      </c>
      <c r="P34" s="8">
        <v>5.5852491524458502E-2</v>
      </c>
      <c r="Q34" s="8">
        <f t="shared" si="0"/>
        <v>5.3085098145272708E-2</v>
      </c>
      <c r="R34" s="8">
        <f t="shared" si="1"/>
        <v>12</v>
      </c>
      <c r="S34" s="8">
        <f t="shared" si="2"/>
        <v>0.39847564644452088</v>
      </c>
      <c r="T34" s="8">
        <f t="shared" si="3"/>
        <v>0.14067949492074408</v>
      </c>
      <c r="U34" s="8">
        <f t="shared" si="4"/>
        <v>1</v>
      </c>
      <c r="V34" s="8">
        <f t="shared" si="5"/>
        <v>0</v>
      </c>
      <c r="W34" s="8" t="e">
        <f t="shared" si="6"/>
        <v>#VALUE!</v>
      </c>
    </row>
    <row r="35" spans="1:23" x14ac:dyDescent="0.2">
      <c r="A35" s="8">
        <f>VLOOKUP(D35,所有文本tfidf!$B$2:$D$191,3,FALSE)</f>
        <v>149</v>
      </c>
      <c r="B35" s="8">
        <f>VLOOKUP(D35,所有文本tfidf!$B$2:$D$191,2,FALSE)</f>
        <v>2.4275074632687632E-2</v>
      </c>
      <c r="C35" s="8">
        <v>34</v>
      </c>
      <c r="D35" s="12" t="s">
        <v>33</v>
      </c>
      <c r="E35" s="8">
        <v>4.5465567288478198E-2</v>
      </c>
      <c r="F35" s="8">
        <v>4.7909661786975997E-2</v>
      </c>
      <c r="G35" s="8">
        <v>8.2961519758152497E-2</v>
      </c>
      <c r="H35" s="8">
        <v>9.3658424316175007E-2</v>
      </c>
      <c r="I35" s="8">
        <v>3.9853265486498597E-2</v>
      </c>
      <c r="J35" s="8">
        <v>4.4658298178640997E-2</v>
      </c>
      <c r="K35" s="8">
        <v>3.9418973902427601E-2</v>
      </c>
      <c r="L35" s="8">
        <v>2.6880195421727E-2</v>
      </c>
      <c r="M35" s="8">
        <v>2.23126783985752E-2</v>
      </c>
      <c r="N35" s="8">
        <v>2.2795260628424598E-2</v>
      </c>
      <c r="O35" s="8">
        <v>0.13145660724828301</v>
      </c>
      <c r="P35" s="8">
        <v>3.8177652434439997E-2</v>
      </c>
      <c r="Q35" s="8">
        <f t="shared" si="0"/>
        <v>5.296234207073322E-2</v>
      </c>
      <c r="R35" s="8">
        <f t="shared" si="1"/>
        <v>12</v>
      </c>
      <c r="S35" s="8">
        <f t="shared" si="2"/>
        <v>0.39824394625586479</v>
      </c>
      <c r="T35" s="8">
        <f t="shared" si="3"/>
        <v>0.14034849465123539</v>
      </c>
      <c r="U35" s="8">
        <f t="shared" si="4"/>
        <v>1</v>
      </c>
      <c r="V35" s="8">
        <f t="shared" si="5"/>
        <v>0</v>
      </c>
      <c r="W35" s="8" t="e">
        <f t="shared" si="6"/>
        <v>#VALUE!</v>
      </c>
    </row>
    <row r="36" spans="1:23" x14ac:dyDescent="0.2">
      <c r="A36" s="8" t="e">
        <f>VLOOKUP(D36,所有文本tfidf!$B$2:$D$191,3,FALSE)</f>
        <v>#N/A</v>
      </c>
      <c r="B36" s="8" t="e">
        <f>VLOOKUP(D36,所有文本tfidf!$B$2:$D$191,2,FALSE)</f>
        <v>#N/A</v>
      </c>
      <c r="C36" s="8">
        <v>35</v>
      </c>
      <c r="D36" s="12" t="s">
        <v>34</v>
      </c>
      <c r="E36" s="8">
        <v>7.3204026994632507E-2</v>
      </c>
      <c r="F36" s="8">
        <v>8.3651790421704106E-2</v>
      </c>
      <c r="G36" s="8">
        <v>2.5666737649727801E-2</v>
      </c>
      <c r="H36" s="8">
        <v>3.4258538687922398E-2</v>
      </c>
      <c r="I36" s="8">
        <v>2.3911959291899099E-2</v>
      </c>
      <c r="J36" s="8">
        <v>9.1982763412723198E-2</v>
      </c>
      <c r="K36" s="8">
        <v>6.4647117199981299E-2</v>
      </c>
      <c r="L36" s="8">
        <v>2.5299007455743101E-2</v>
      </c>
      <c r="M36" s="8">
        <v>3.4708610842228101E-2</v>
      </c>
      <c r="N36" s="8">
        <v>6.3125337124868106E-2</v>
      </c>
      <c r="O36" s="8">
        <v>2.37263144789585E-2</v>
      </c>
      <c r="P36" s="8">
        <v>8.6253214759290306E-2</v>
      </c>
      <c r="Q36" s="8">
        <f t="shared" si="0"/>
        <v>5.2536284859973199E-2</v>
      </c>
      <c r="R36" s="8">
        <f t="shared" si="1"/>
        <v>12</v>
      </c>
      <c r="S36" s="8">
        <f t="shared" si="2"/>
        <v>0.39743976987207508</v>
      </c>
      <c r="T36" s="8">
        <f t="shared" si="3"/>
        <v>0.13919967124582153</v>
      </c>
      <c r="U36" s="8">
        <f t="shared" si="4"/>
        <v>1</v>
      </c>
      <c r="V36" s="8">
        <f t="shared" si="5"/>
        <v>0</v>
      </c>
      <c r="W36" s="8" t="e">
        <f t="shared" si="6"/>
        <v>#VALUE!</v>
      </c>
    </row>
    <row r="37" spans="1:23" x14ac:dyDescent="0.2">
      <c r="A37" s="8">
        <f>VLOOKUP(D37,所有文本tfidf!$B$2:$D$191,3,FALSE)</f>
        <v>97</v>
      </c>
      <c r="B37" s="8">
        <f>VLOOKUP(D37,所有文本tfidf!$B$2:$D$191,2,FALSE)</f>
        <v>3.2481925416052534E-2</v>
      </c>
      <c r="C37" s="8">
        <v>36</v>
      </c>
      <c r="D37" s="12" t="s">
        <v>35</v>
      </c>
      <c r="E37" s="8">
        <v>6.3128908296764999E-2</v>
      </c>
      <c r="F37" s="8">
        <v>4.7453379293766702E-2</v>
      </c>
      <c r="G37" s="8">
        <v>2.5666737649727801E-2</v>
      </c>
      <c r="H37" s="8">
        <v>5.7189657325805998E-2</v>
      </c>
      <c r="I37" s="8">
        <v>6.5473221870676196E-2</v>
      </c>
      <c r="J37" s="8">
        <v>5.5656237282336103E-2</v>
      </c>
      <c r="K37" s="8">
        <v>5.6369132680471501E-2</v>
      </c>
      <c r="L37" s="8">
        <v>8.1035883256677099E-2</v>
      </c>
      <c r="M37" s="8">
        <v>2.6562712379256202E-2</v>
      </c>
      <c r="N37" s="8">
        <v>5.0412595620554397E-2</v>
      </c>
      <c r="O37" s="8">
        <v>5.0658887671289697E-2</v>
      </c>
      <c r="P37" s="8">
        <v>4.7368568761249598E-2</v>
      </c>
      <c r="Q37" s="8">
        <f t="shared" si="0"/>
        <v>5.2247993507381359E-2</v>
      </c>
      <c r="R37" s="8">
        <f t="shared" si="1"/>
        <v>12</v>
      </c>
      <c r="S37" s="8">
        <f t="shared" si="2"/>
        <v>0.39689562441097237</v>
      </c>
      <c r="T37" s="8">
        <f t="shared" si="3"/>
        <v>0.13842232058710335</v>
      </c>
      <c r="U37" s="8">
        <f t="shared" si="4"/>
        <v>1</v>
      </c>
      <c r="V37" s="8">
        <f t="shared" si="5"/>
        <v>0</v>
      </c>
      <c r="W37" s="8" t="e">
        <f t="shared" si="6"/>
        <v>#VALUE!</v>
      </c>
    </row>
    <row r="38" spans="1:23" x14ac:dyDescent="0.2">
      <c r="A38" s="8">
        <f>VLOOKUP(D38,所有文本tfidf!$B$2:$D$191,3,FALSE)</f>
        <v>41</v>
      </c>
      <c r="B38" s="8">
        <f>VLOOKUP(D38,所有文本tfidf!$B$2:$D$191,2,FALSE)</f>
        <v>6.4542965885162285E-2</v>
      </c>
      <c r="C38" s="8">
        <v>37</v>
      </c>
      <c r="D38" s="12" t="s">
        <v>36</v>
      </c>
      <c r="E38" s="8">
        <v>7.7285087733009197E-2</v>
      </c>
      <c r="F38" s="8">
        <v>8.5933202887750595E-2</v>
      </c>
      <c r="G38" s="8">
        <v>4.4544209211463098E-2</v>
      </c>
      <c r="H38" s="8">
        <v>3.34297030745049E-2</v>
      </c>
      <c r="I38" s="8">
        <v>4.2699927306962798E-3</v>
      </c>
      <c r="J38" s="8">
        <v>9.4315659586234293E-2</v>
      </c>
      <c r="K38" s="8">
        <v>7.9626327282903794E-2</v>
      </c>
      <c r="L38" s="8">
        <v>2.7670789404718999E-2</v>
      </c>
      <c r="M38" s="8">
        <v>1.59376274275537E-2</v>
      </c>
      <c r="N38" s="8">
        <v>6.8824152281974305E-2</v>
      </c>
      <c r="O38" s="8">
        <v>3.6551349332449502E-2</v>
      </c>
      <c r="P38" s="8">
        <v>5.1610530142854001E-2</v>
      </c>
      <c r="Q38" s="8">
        <f t="shared" si="0"/>
        <v>5.1666552591342729E-2</v>
      </c>
      <c r="R38" s="8">
        <f t="shared" si="1"/>
        <v>12</v>
      </c>
      <c r="S38" s="8">
        <f t="shared" si="2"/>
        <v>0.39579816369105353</v>
      </c>
      <c r="T38" s="8">
        <f t="shared" si="3"/>
        <v>0.13685451955864783</v>
      </c>
      <c r="U38" s="8">
        <f t="shared" si="4"/>
        <v>1</v>
      </c>
      <c r="V38" s="8">
        <f t="shared" si="5"/>
        <v>0</v>
      </c>
      <c r="W38" s="8" t="e">
        <f t="shared" si="6"/>
        <v>#VALUE!</v>
      </c>
    </row>
    <row r="39" spans="1:23" x14ac:dyDescent="0.2">
      <c r="A39" s="8">
        <f>VLOOKUP(D39,所有文本tfidf!$B$2:$D$191,3,FALSE)</f>
        <v>98</v>
      </c>
      <c r="B39" s="8">
        <f>VLOOKUP(D39,所有文本tfidf!$B$2:$D$191,2,FALSE)</f>
        <v>2.9495395278262747E-2</v>
      </c>
      <c r="C39" s="8">
        <v>38</v>
      </c>
      <c r="D39" s="12" t="s">
        <v>37</v>
      </c>
      <c r="E39" s="8">
        <v>5.4201587931565903E-2</v>
      </c>
      <c r="F39" s="8">
        <v>5.6731123322355699E-2</v>
      </c>
      <c r="G39" s="8">
        <v>5.6301230973596503E-2</v>
      </c>
      <c r="H39" s="8">
        <v>6.2991506619728299E-2</v>
      </c>
      <c r="I39" s="8">
        <v>2.6758621112363299E-2</v>
      </c>
      <c r="J39" s="8">
        <v>6.6987447267961395E-2</v>
      </c>
      <c r="K39" s="8">
        <v>4.8091148160961703E-2</v>
      </c>
      <c r="L39" s="8">
        <v>5.3760390843453999E-2</v>
      </c>
      <c r="M39" s="8">
        <v>4.39170178003703E-2</v>
      </c>
      <c r="N39" s="8">
        <v>3.2439409355835003E-2</v>
      </c>
      <c r="O39" s="8">
        <v>6.6048929495478997E-2</v>
      </c>
      <c r="P39" s="8">
        <v>4.8075562324850302E-2</v>
      </c>
      <c r="Q39" s="8">
        <f t="shared" si="0"/>
        <v>5.1358664600710126E-2</v>
      </c>
      <c r="R39" s="8">
        <f t="shared" si="1"/>
        <v>12</v>
      </c>
      <c r="S39" s="8">
        <f t="shared" si="2"/>
        <v>0.39521702987928786</v>
      </c>
      <c r="T39" s="8">
        <f t="shared" si="3"/>
        <v>0.13602432839898265</v>
      </c>
      <c r="U39" s="8">
        <f t="shared" si="4"/>
        <v>1</v>
      </c>
      <c r="V39" s="8">
        <f t="shared" si="5"/>
        <v>0</v>
      </c>
      <c r="W39" s="8" t="e">
        <f t="shared" si="6"/>
        <v>#VALUE!</v>
      </c>
    </row>
    <row r="40" spans="1:23" x14ac:dyDescent="0.2">
      <c r="A40" s="8" t="e">
        <f>VLOOKUP(D40,所有文本tfidf!$B$2:$D$191,3,FALSE)</f>
        <v>#N/A</v>
      </c>
      <c r="B40" s="8" t="e">
        <f>VLOOKUP(D40,所有文本tfidf!$B$2:$D$191,2,FALSE)</f>
        <v>#N/A</v>
      </c>
      <c r="C40" s="8">
        <v>39</v>
      </c>
      <c r="D40" s="12" t="s">
        <v>38</v>
      </c>
      <c r="E40" s="8">
        <v>5.8346415243979703E-2</v>
      </c>
      <c r="F40" s="8">
        <v>6.8290279816991206E-2</v>
      </c>
      <c r="G40" s="8">
        <v>5.3320577569112002E-2</v>
      </c>
      <c r="H40" s="8">
        <v>5.0282693880660298E-2</v>
      </c>
      <c r="I40" s="8">
        <v>1.96419665612029E-2</v>
      </c>
      <c r="J40" s="8">
        <v>9.0982950766932705E-2</v>
      </c>
      <c r="K40" s="8">
        <v>5.2821425029253001E-2</v>
      </c>
      <c r="L40" s="8">
        <v>3.6762620209126698E-2</v>
      </c>
      <c r="M40" s="8">
        <v>2.51460343856959E-2</v>
      </c>
      <c r="N40" s="8">
        <v>2.6740594198728901E-2</v>
      </c>
      <c r="O40" s="8">
        <v>6.7972684723502694E-2</v>
      </c>
      <c r="P40" s="8">
        <v>5.01965430156526E-2</v>
      </c>
      <c r="Q40" s="8">
        <f t="shared" si="0"/>
        <v>5.0042065450069888E-2</v>
      </c>
      <c r="R40" s="8">
        <f t="shared" si="1"/>
        <v>12</v>
      </c>
      <c r="S40" s="8">
        <f t="shared" si="2"/>
        <v>0.39273196938242699</v>
      </c>
      <c r="T40" s="8">
        <f t="shared" si="3"/>
        <v>0.13247424197489566</v>
      </c>
      <c r="U40" s="8">
        <f t="shared" si="4"/>
        <v>1</v>
      </c>
      <c r="V40" s="8">
        <f t="shared" si="5"/>
        <v>0</v>
      </c>
      <c r="W40" s="8" t="e">
        <f t="shared" si="6"/>
        <v>#VALUE!</v>
      </c>
    </row>
    <row r="41" spans="1:23" x14ac:dyDescent="0.2">
      <c r="A41" s="8" t="e">
        <f>VLOOKUP(D41,所有文本tfidf!$B$2:$D$191,3,FALSE)</f>
        <v>#N/A</v>
      </c>
      <c r="B41" s="8" t="e">
        <f>VLOOKUP(D41,所有文本tfidf!$B$2:$D$191,2,FALSE)</f>
        <v>#N/A</v>
      </c>
      <c r="C41" s="8">
        <v>40</v>
      </c>
      <c r="D41" s="12" t="s">
        <v>39</v>
      </c>
      <c r="E41" s="8">
        <v>3.6602013497316302E-2</v>
      </c>
      <c r="F41" s="8">
        <v>3.5894222799131202E-2</v>
      </c>
      <c r="G41" s="8">
        <v>5.5142087982963599E-2</v>
      </c>
      <c r="H41" s="8">
        <v>9.3382145778369202E-2</v>
      </c>
      <c r="I41" s="8">
        <v>3.9853265486498599E-3</v>
      </c>
      <c r="J41" s="8">
        <v>2.3662232617041101E-2</v>
      </c>
      <c r="K41" s="8">
        <v>3.9024784163403298E-2</v>
      </c>
      <c r="L41" s="8">
        <v>9.4080683976044605E-2</v>
      </c>
      <c r="M41" s="8">
        <v>3.1166915858327301E-2</v>
      </c>
      <c r="N41" s="8">
        <v>3.6384742926139302E-2</v>
      </c>
      <c r="O41" s="8">
        <v>9.6187761401183E-2</v>
      </c>
      <c r="P41" s="8">
        <v>5.37315108336563E-2</v>
      </c>
      <c r="Q41" s="8">
        <f t="shared" si="0"/>
        <v>4.9937035698518761E-2</v>
      </c>
      <c r="R41" s="8">
        <f t="shared" si="1"/>
        <v>12</v>
      </c>
      <c r="S41" s="8">
        <f t="shared" si="2"/>
        <v>0.39253372735375192</v>
      </c>
      <c r="T41" s="8">
        <f t="shared" si="3"/>
        <v>0.13219103907678839</v>
      </c>
      <c r="U41" s="8">
        <f t="shared" si="4"/>
        <v>1</v>
      </c>
      <c r="V41" s="8">
        <f t="shared" si="5"/>
        <v>0</v>
      </c>
      <c r="W41" s="8" t="e">
        <f t="shared" si="6"/>
        <v>#VALUE!</v>
      </c>
    </row>
    <row r="42" spans="1:23" x14ac:dyDescent="0.2">
      <c r="A42" s="8">
        <f>VLOOKUP(D42,所有文本tfidf!$B$2:$D$191,3,FALSE)</f>
        <v>182</v>
      </c>
      <c r="B42" s="8">
        <f>VLOOKUP(D42,所有文本tfidf!$B$2:$D$191,2,FALSE)</f>
        <v>2.1201491690012685E-2</v>
      </c>
      <c r="C42" s="8">
        <v>41</v>
      </c>
      <c r="D42" s="12" t="s">
        <v>40</v>
      </c>
      <c r="E42" s="8">
        <v>4.3488803493326997E-2</v>
      </c>
      <c r="F42" s="8">
        <v>5.00389800886194E-2</v>
      </c>
      <c r="G42" s="8">
        <v>3.7589351267665903E-2</v>
      </c>
      <c r="H42" s="8">
        <v>4.9453858267242801E-2</v>
      </c>
      <c r="I42" s="8">
        <v>1.79339694689244E-2</v>
      </c>
      <c r="J42" s="8">
        <v>7.0320156087262997E-2</v>
      </c>
      <c r="K42" s="8">
        <v>4.9273717378034501E-2</v>
      </c>
      <c r="L42" s="8">
        <v>5.73180637669179E-2</v>
      </c>
      <c r="M42" s="8">
        <v>5.02920687713918E-2</v>
      </c>
      <c r="N42" s="8">
        <v>3.7699854116240702E-2</v>
      </c>
      <c r="O42" s="8">
        <v>5.1300139413964302E-2</v>
      </c>
      <c r="P42" s="8">
        <v>8.3425240504887296E-2</v>
      </c>
      <c r="Q42" s="8">
        <f t="shared" si="0"/>
        <v>4.9844516885373252E-2</v>
      </c>
      <c r="R42" s="8">
        <f t="shared" si="1"/>
        <v>12</v>
      </c>
      <c r="S42" s="8">
        <f t="shared" si="2"/>
        <v>0.39235909952746739</v>
      </c>
      <c r="T42" s="8">
        <f t="shared" si="3"/>
        <v>0.13194157075352478</v>
      </c>
      <c r="U42" s="8">
        <f t="shared" si="4"/>
        <v>1</v>
      </c>
      <c r="V42" s="8">
        <f t="shared" si="5"/>
        <v>0</v>
      </c>
      <c r="W42" s="8" t="e">
        <f t="shared" si="6"/>
        <v>#VALUE!</v>
      </c>
    </row>
    <row r="43" spans="1:23" x14ac:dyDescent="0.2">
      <c r="A43" s="8">
        <f>VLOOKUP(D43,所有文本tfidf!$B$2:$D$191,3,FALSE)</f>
        <v>134</v>
      </c>
      <c r="B43" s="8">
        <f>VLOOKUP(D43,所有文本tfidf!$B$2:$D$191,2,FALSE)</f>
        <v>1.6915405548835662E-2</v>
      </c>
      <c r="C43" s="8">
        <v>42</v>
      </c>
      <c r="D43" s="12" t="s">
        <v>41</v>
      </c>
      <c r="E43" s="8">
        <v>6.0259412465093802E-2</v>
      </c>
      <c r="F43" s="8">
        <v>5.6731123322355699E-2</v>
      </c>
      <c r="G43" s="8">
        <v>4.1563555806978597E-2</v>
      </c>
      <c r="H43" s="8">
        <v>5.96761641660584E-2</v>
      </c>
      <c r="I43" s="8">
        <v>3.8999266940359302E-2</v>
      </c>
      <c r="J43" s="8">
        <v>4.9324090525663097E-2</v>
      </c>
      <c r="K43" s="8">
        <v>4.4543440509743203E-2</v>
      </c>
      <c r="L43" s="8">
        <v>5.0598014911486203E-2</v>
      </c>
      <c r="M43" s="8">
        <v>3.36461023470579E-2</v>
      </c>
      <c r="N43" s="8">
        <v>4.1645187686544897E-2</v>
      </c>
      <c r="O43" s="8">
        <v>6.0277663811407999E-2</v>
      </c>
      <c r="P43" s="8">
        <v>4.3126607379645202E-2</v>
      </c>
      <c r="Q43" s="8">
        <f t="shared" si="0"/>
        <v>4.8365885822699524E-2</v>
      </c>
      <c r="R43" s="8">
        <f t="shared" si="1"/>
        <v>12</v>
      </c>
      <c r="S43" s="8">
        <f t="shared" si="2"/>
        <v>0.38956820630723776</v>
      </c>
      <c r="T43" s="8">
        <f t="shared" si="3"/>
        <v>0.12795458043891106</v>
      </c>
      <c r="U43" s="8">
        <f t="shared" si="4"/>
        <v>1</v>
      </c>
      <c r="V43" s="8">
        <f t="shared" si="5"/>
        <v>0</v>
      </c>
      <c r="W43" s="8" t="e">
        <f t="shared" si="6"/>
        <v>#VALUE!</v>
      </c>
    </row>
    <row r="44" spans="1:23" x14ac:dyDescent="0.2">
      <c r="A44" s="8">
        <f>VLOOKUP(D44,所有文本tfidf!$B$2:$D$191,3,FALSE)</f>
        <v>137</v>
      </c>
      <c r="B44" s="8">
        <f>VLOOKUP(D44,所有文本tfidf!$B$2:$D$191,2,FALSE)</f>
        <v>1.6666403202664128E-2</v>
      </c>
      <c r="C44" s="8">
        <v>43</v>
      </c>
      <c r="D44" s="12" t="s">
        <v>42</v>
      </c>
      <c r="E44" s="8">
        <v>6.7273735609178806E-2</v>
      </c>
      <c r="F44" s="8">
        <v>6.6465149844153998E-2</v>
      </c>
      <c r="G44" s="8">
        <v>3.0468901468064E-2</v>
      </c>
      <c r="H44" s="8">
        <v>4.86250226538254E-2</v>
      </c>
      <c r="I44" s="8">
        <v>5.3232576042680203E-2</v>
      </c>
      <c r="J44" s="8">
        <v>4.8657548761802803E-2</v>
      </c>
      <c r="K44" s="8">
        <v>6.3464547982908501E-2</v>
      </c>
      <c r="L44" s="8">
        <v>6.2456924656365702E-2</v>
      </c>
      <c r="M44" s="8">
        <v>3.2583593851887603E-2</v>
      </c>
      <c r="N44" s="8">
        <v>3.2001038959134497E-2</v>
      </c>
      <c r="O44" s="8">
        <v>4.36051185018696E-2</v>
      </c>
      <c r="P44" s="8">
        <v>3.1107716798432598E-2</v>
      </c>
      <c r="Q44" s="8">
        <f t="shared" si="0"/>
        <v>4.8328489594191969E-2</v>
      </c>
      <c r="R44" s="8">
        <f t="shared" si="1"/>
        <v>12</v>
      </c>
      <c r="S44" s="8">
        <f t="shared" si="2"/>
        <v>0.38949762150536354</v>
      </c>
      <c r="T44" s="8">
        <f t="shared" si="3"/>
        <v>0.12785374500766217</v>
      </c>
      <c r="U44" s="8">
        <f t="shared" si="4"/>
        <v>1</v>
      </c>
      <c r="V44" s="8">
        <f t="shared" si="5"/>
        <v>0</v>
      </c>
      <c r="W44" s="8" t="e">
        <f t="shared" si="6"/>
        <v>#VALUE!</v>
      </c>
    </row>
    <row r="45" spans="1:23" x14ac:dyDescent="0.2">
      <c r="A45" s="8">
        <f>VLOOKUP(D45,所有文本tfidf!$B$2:$D$191,3,FALSE)</f>
        <v>90</v>
      </c>
      <c r="B45" s="8">
        <f>VLOOKUP(D45,所有文本tfidf!$B$2:$D$191,2,FALSE)</f>
        <v>3.6716145296154586E-2</v>
      </c>
      <c r="C45" s="8">
        <v>44</v>
      </c>
      <c r="D45" s="12" t="s">
        <v>43</v>
      </c>
      <c r="E45" s="8">
        <v>5.46479539498258E-2</v>
      </c>
      <c r="F45" s="8">
        <v>5.1255733403844102E-2</v>
      </c>
      <c r="G45" s="8">
        <v>3.99076372489316E-2</v>
      </c>
      <c r="H45" s="8">
        <v>6.2715228081922494E-2</v>
      </c>
      <c r="I45" s="8">
        <v>1.85033018330172E-2</v>
      </c>
      <c r="J45" s="8">
        <v>8.8983325475351802E-2</v>
      </c>
      <c r="K45" s="8">
        <v>5.6763322419495797E-2</v>
      </c>
      <c r="L45" s="8">
        <v>4.9016826945502197E-2</v>
      </c>
      <c r="M45" s="8">
        <v>5.9500475729533903E-2</v>
      </c>
      <c r="N45" s="8">
        <v>8.3290375373089899E-3</v>
      </c>
      <c r="O45" s="8">
        <v>6.6690181238153595E-2</v>
      </c>
      <c r="P45" s="8">
        <v>2.05028133444215E-2</v>
      </c>
      <c r="Q45" s="8">
        <f t="shared" si="0"/>
        <v>4.806798643394241E-2</v>
      </c>
      <c r="R45" s="8">
        <f t="shared" si="1"/>
        <v>12</v>
      </c>
      <c r="S45" s="8">
        <f t="shared" si="2"/>
        <v>0.38900592582674431</v>
      </c>
      <c r="T45" s="8">
        <f t="shared" si="3"/>
        <v>0.12715132260963463</v>
      </c>
      <c r="U45" s="8">
        <f t="shared" si="4"/>
        <v>1</v>
      </c>
      <c r="V45" s="8">
        <f t="shared" si="5"/>
        <v>0</v>
      </c>
      <c r="W45" s="8" t="e">
        <f t="shared" si="6"/>
        <v>#VALUE!</v>
      </c>
    </row>
    <row r="46" spans="1:23" x14ac:dyDescent="0.2">
      <c r="A46" s="8">
        <f>VLOOKUP(D46,所有文本tfidf!$B$2:$D$191,3,FALSE)</f>
        <v>131</v>
      </c>
      <c r="B46" s="8">
        <f>VLOOKUP(D46,所有文本tfidf!$B$2:$D$191,2,FALSE)</f>
        <v>1.9273389711433827E-2</v>
      </c>
      <c r="C46" s="8">
        <v>45</v>
      </c>
      <c r="D46" s="12" t="s">
        <v>44</v>
      </c>
      <c r="E46" s="8">
        <v>5.1969757840266098E-2</v>
      </c>
      <c r="F46" s="8">
        <v>6.9811221461022102E-2</v>
      </c>
      <c r="G46" s="8">
        <v>4.4709801067267803E-2</v>
      </c>
      <c r="H46" s="8">
        <v>4.9730136805048702E-2</v>
      </c>
      <c r="I46" s="8">
        <v>1.33793105561817E-2</v>
      </c>
      <c r="J46" s="8">
        <v>8.5983887537980294E-2</v>
      </c>
      <c r="K46" s="8">
        <v>4.06015431195004E-2</v>
      </c>
      <c r="L46" s="8">
        <v>5.6132172792429998E-2</v>
      </c>
      <c r="M46" s="8">
        <v>3.4000271845448002E-2</v>
      </c>
      <c r="N46" s="8">
        <v>3.5069631736037797E-2</v>
      </c>
      <c r="O46" s="8">
        <v>4.0398859788496902E-2</v>
      </c>
      <c r="P46" s="8">
        <v>4.5247588070447403E-2</v>
      </c>
      <c r="Q46" s="8">
        <f t="shared" si="0"/>
        <v>4.7252848551677266E-2</v>
      </c>
      <c r="R46" s="8">
        <f t="shared" si="1"/>
        <v>12</v>
      </c>
      <c r="S46" s="8">
        <f t="shared" si="2"/>
        <v>0.38746736570407758</v>
      </c>
      <c r="T46" s="8">
        <f t="shared" si="3"/>
        <v>0.12495337957725361</v>
      </c>
      <c r="U46" s="8">
        <f t="shared" si="4"/>
        <v>1</v>
      </c>
      <c r="V46" s="8">
        <f t="shared" si="5"/>
        <v>0</v>
      </c>
      <c r="W46" s="8" t="e">
        <f t="shared" si="6"/>
        <v>#VALUE!</v>
      </c>
    </row>
    <row r="47" spans="1:23" x14ac:dyDescent="0.2">
      <c r="A47" s="8">
        <f>VLOOKUP(D47,所有文本tfidf!$B$2:$D$191,3,FALSE)</f>
        <v>100</v>
      </c>
      <c r="B47" s="8">
        <f>VLOOKUP(D47,所有文本tfidf!$B$2:$D$191,2,FALSE)</f>
        <v>2.5372324810596526E-2</v>
      </c>
      <c r="C47" s="8">
        <v>46</v>
      </c>
      <c r="D47" s="12" t="s">
        <v>45</v>
      </c>
      <c r="E47" s="8">
        <v>4.8845195712446401E-2</v>
      </c>
      <c r="F47" s="8">
        <v>3.9392388580402497E-2</v>
      </c>
      <c r="G47" s="8">
        <v>2.9144166621626399E-2</v>
      </c>
      <c r="H47" s="8">
        <v>6.9345912989262307E-2</v>
      </c>
      <c r="I47" s="8">
        <v>4.5546589127426901E-3</v>
      </c>
      <c r="J47" s="8">
        <v>5.36566119907552E-2</v>
      </c>
      <c r="K47" s="8">
        <v>4.7302768682913103E-2</v>
      </c>
      <c r="L47" s="8">
        <v>2.0555443557791299E-2</v>
      </c>
      <c r="M47" s="8">
        <v>6.4104679208605006E-2</v>
      </c>
      <c r="N47" s="8">
        <v>6.7070670695172405E-2</v>
      </c>
      <c r="O47" s="8">
        <v>4.2963866759195099E-2</v>
      </c>
      <c r="P47" s="8">
        <v>4.94895494520518E-2</v>
      </c>
      <c r="Q47" s="8">
        <f t="shared" si="0"/>
        <v>4.4702159430247017E-2</v>
      </c>
      <c r="R47" s="8">
        <f t="shared" si="1"/>
        <v>12</v>
      </c>
      <c r="S47" s="8">
        <f t="shared" si="2"/>
        <v>0.38265297950888921</v>
      </c>
      <c r="T47" s="8">
        <f t="shared" si="3"/>
        <v>0.11807568501269877</v>
      </c>
      <c r="U47" s="8">
        <f t="shared" si="4"/>
        <v>1</v>
      </c>
      <c r="V47" s="8">
        <f t="shared" si="5"/>
        <v>0</v>
      </c>
      <c r="W47" s="8" t="e">
        <f t="shared" si="6"/>
        <v>#VALUE!</v>
      </c>
    </row>
    <row r="48" spans="1:23" x14ac:dyDescent="0.2">
      <c r="A48" s="8" t="e">
        <f>VLOOKUP(D48,所有文本tfidf!$B$2:$D$191,3,FALSE)</f>
        <v>#N/A</v>
      </c>
      <c r="B48" s="8" t="e">
        <f>VLOOKUP(D48,所有文本tfidf!$B$2:$D$191,2,FALSE)</f>
        <v>#N/A</v>
      </c>
      <c r="C48" s="8">
        <v>47</v>
      </c>
      <c r="D48" s="12" t="s">
        <v>46</v>
      </c>
      <c r="E48" s="8">
        <v>5.9366680428573897E-2</v>
      </c>
      <c r="F48" s="8">
        <v>5.4753899185115397E-2</v>
      </c>
      <c r="G48" s="8">
        <v>6.9548579437972097E-3</v>
      </c>
      <c r="H48" s="8">
        <v>1.4642762503708801E-2</v>
      </c>
      <c r="I48" s="8">
        <v>2.9889949114873901E-2</v>
      </c>
      <c r="J48" s="8">
        <v>4.5324839942501298E-2</v>
      </c>
      <c r="K48" s="8">
        <v>0.10051838345119</v>
      </c>
      <c r="L48" s="8">
        <v>5.6132172792429998E-2</v>
      </c>
      <c r="M48" s="8">
        <v>5.7375458739193398E-2</v>
      </c>
      <c r="N48" s="8">
        <v>6.4878818711670005E-2</v>
      </c>
      <c r="O48" s="8">
        <v>7.0537691694200896E-3</v>
      </c>
      <c r="P48" s="8">
        <v>3.5349678180037002E-2</v>
      </c>
      <c r="Q48" s="8">
        <f t="shared" si="0"/>
        <v>4.4353439180209252E-2</v>
      </c>
      <c r="R48" s="8">
        <f t="shared" si="1"/>
        <v>12</v>
      </c>
      <c r="S48" s="8">
        <f t="shared" si="2"/>
        <v>0.38199477544016947</v>
      </c>
      <c r="T48" s="8">
        <f t="shared" si="3"/>
        <v>0.11713539348595635</v>
      </c>
      <c r="U48" s="8">
        <f t="shared" si="4"/>
        <v>1</v>
      </c>
      <c r="V48" s="8">
        <f t="shared" si="5"/>
        <v>0</v>
      </c>
      <c r="W48" s="8" t="e">
        <f t="shared" si="6"/>
        <v>#VALUE!</v>
      </c>
    </row>
    <row r="49" spans="1:23" x14ac:dyDescent="0.2">
      <c r="A49" s="8">
        <f>VLOOKUP(D49,所有文本tfidf!$B$2:$D$191,3,FALSE)</f>
        <v>179</v>
      </c>
      <c r="B49" s="8">
        <f>VLOOKUP(D49,所有文本tfidf!$B$2:$D$191,2,FALSE)</f>
        <v>2.1977079034078719E-2</v>
      </c>
      <c r="C49" s="8">
        <v>48</v>
      </c>
      <c r="D49" s="12" t="s">
        <v>47</v>
      </c>
      <c r="E49" s="8">
        <v>3.8770077014578901E-2</v>
      </c>
      <c r="F49" s="8">
        <v>3.2243962853456903E-2</v>
      </c>
      <c r="G49" s="8">
        <v>3.37807385841579E-2</v>
      </c>
      <c r="H49" s="8">
        <v>6.7135684686815703E-2</v>
      </c>
      <c r="I49" s="8">
        <v>9.6786501895782303E-3</v>
      </c>
      <c r="J49" s="8">
        <v>3.26605464291553E-2</v>
      </c>
      <c r="K49" s="8">
        <v>3.7053835468281997E-2</v>
      </c>
      <c r="L49" s="8">
        <v>5.4946281817941998E-2</v>
      </c>
      <c r="M49" s="8">
        <v>2.6562712379256202E-2</v>
      </c>
      <c r="N49" s="8">
        <v>6.6193929901771406E-2</v>
      </c>
      <c r="O49" s="8">
        <v>7.1178943436875405E-2</v>
      </c>
      <c r="P49" s="8">
        <v>4.8782555888451103E-2</v>
      </c>
      <c r="Q49" s="8">
        <f t="shared" si="0"/>
        <v>4.3248993220860094E-2</v>
      </c>
      <c r="R49" s="8">
        <f t="shared" si="1"/>
        <v>12</v>
      </c>
      <c r="S49" s="8">
        <f t="shared" si="2"/>
        <v>0.37991015080467466</v>
      </c>
      <c r="T49" s="8">
        <f t="shared" si="3"/>
        <v>0.11415735829239229</v>
      </c>
      <c r="U49" s="8">
        <f t="shared" si="4"/>
        <v>1</v>
      </c>
      <c r="V49" s="8">
        <f t="shared" si="5"/>
        <v>0</v>
      </c>
      <c r="W49" s="8" t="e">
        <f t="shared" si="6"/>
        <v>#VALUE!</v>
      </c>
    </row>
    <row r="50" spans="1:23" x14ac:dyDescent="0.2">
      <c r="A50" s="8">
        <f>VLOOKUP(D50,所有文本tfidf!$B$2:$D$191,3,FALSE)</f>
        <v>168</v>
      </c>
      <c r="B50" s="8">
        <f>VLOOKUP(D50,所有文本tfidf!$B$2:$D$191,2,FALSE)</f>
        <v>2.2993410734122945E-2</v>
      </c>
      <c r="C50" s="8">
        <v>49</v>
      </c>
      <c r="D50" s="12" t="s">
        <v>48</v>
      </c>
      <c r="E50" s="8">
        <v>5.1459625247969001E-2</v>
      </c>
      <c r="F50" s="8">
        <v>6.5552584857735394E-2</v>
      </c>
      <c r="G50" s="8">
        <v>4.8684005606580497E-2</v>
      </c>
      <c r="H50" s="8">
        <v>4.6967351426990399E-2</v>
      </c>
      <c r="I50" s="8">
        <v>4.3838592035148401E-2</v>
      </c>
      <c r="J50" s="8">
        <v>4.6324652588291701E-2</v>
      </c>
      <c r="K50" s="8">
        <v>3.5871266251209101E-2</v>
      </c>
      <c r="L50" s="8">
        <v>5.1388608894478098E-2</v>
      </c>
      <c r="M50" s="8">
        <v>2.4437695388915701E-2</v>
      </c>
      <c r="N50" s="8">
        <v>1.9726667851521301E-2</v>
      </c>
      <c r="O50" s="8">
        <v>5.25826428993134E-2</v>
      </c>
      <c r="P50" s="8">
        <v>2.3330787598824398E-2</v>
      </c>
      <c r="Q50" s="8">
        <f t="shared" si="0"/>
        <v>4.2513706720581461E-2</v>
      </c>
      <c r="R50" s="8">
        <f t="shared" si="1"/>
        <v>12</v>
      </c>
      <c r="S50" s="8">
        <f t="shared" si="2"/>
        <v>0.37852230892825467</v>
      </c>
      <c r="T50" s="8">
        <f t="shared" si="3"/>
        <v>0.11217472704036373</v>
      </c>
      <c r="U50" s="8">
        <f t="shared" si="4"/>
        <v>1</v>
      </c>
      <c r="V50" s="8">
        <f t="shared" si="5"/>
        <v>0</v>
      </c>
      <c r="W50" s="8" t="e">
        <f t="shared" si="6"/>
        <v>#VALUE!</v>
      </c>
    </row>
    <row r="51" spans="1:23" x14ac:dyDescent="0.2">
      <c r="A51" s="8" t="e">
        <f>VLOOKUP(D51,所有文本tfidf!$B$2:$D$191,3,FALSE)</f>
        <v>#N/A</v>
      </c>
      <c r="B51" s="8" t="e">
        <f>VLOOKUP(D51,所有文本tfidf!$B$2:$D$191,2,FALSE)</f>
        <v>#N/A</v>
      </c>
      <c r="C51" s="8">
        <v>50</v>
      </c>
      <c r="D51" s="12" t="s">
        <v>49</v>
      </c>
      <c r="E51" s="8">
        <v>4.6358299324998103E-2</v>
      </c>
      <c r="F51" s="8">
        <v>3.7567258607565303E-2</v>
      </c>
      <c r="G51" s="8">
        <v>7.7828172228206899E-3</v>
      </c>
      <c r="H51" s="8">
        <v>1.2985091276873801E-2</v>
      </c>
      <c r="I51" s="8">
        <v>0.14261775720525599</v>
      </c>
      <c r="J51" s="8">
        <v>4.5991381706361599E-2</v>
      </c>
      <c r="K51" s="8">
        <v>5.6763322419495797E-2</v>
      </c>
      <c r="L51" s="8">
        <v>4.0320293132590501E-2</v>
      </c>
      <c r="M51" s="8">
        <v>4.9583729774611597E-2</v>
      </c>
      <c r="N51" s="8">
        <v>3.2877779752535502E-2</v>
      </c>
      <c r="O51" s="8">
        <v>6.4125174267455299E-3</v>
      </c>
      <c r="P51" s="8">
        <v>2.9693729671231101E-2</v>
      </c>
      <c r="Q51" s="8">
        <f t="shared" si="0"/>
        <v>4.2412831460090457E-2</v>
      </c>
      <c r="R51" s="8">
        <f t="shared" si="1"/>
        <v>12</v>
      </c>
      <c r="S51" s="8">
        <f t="shared" si="2"/>
        <v>0.37833190843708403</v>
      </c>
      <c r="T51" s="8">
        <f t="shared" si="3"/>
        <v>0.11190272633869139</v>
      </c>
      <c r="U51" s="8">
        <f t="shared" si="4"/>
        <v>1</v>
      </c>
      <c r="V51" s="8">
        <f t="shared" si="5"/>
        <v>0</v>
      </c>
      <c r="W51" s="8" t="e">
        <f t="shared" si="6"/>
        <v>#VALUE!</v>
      </c>
    </row>
    <row r="52" spans="1:23" x14ac:dyDescent="0.2">
      <c r="A52" s="8">
        <f>VLOOKUP(D52,所有文本tfidf!$B$2:$D$191,3,FALSE)</f>
        <v>125</v>
      </c>
      <c r="B52" s="8">
        <f>VLOOKUP(D52,所有文本tfidf!$B$2:$D$191,2,FALSE)</f>
        <v>2.0886887460151601E-2</v>
      </c>
      <c r="C52" s="8">
        <v>51</v>
      </c>
      <c r="D52" s="12" t="s">
        <v>50</v>
      </c>
      <c r="E52" s="8">
        <v>5.8473948392053998E-2</v>
      </c>
      <c r="F52" s="8">
        <v>7.1180068940650001E-2</v>
      </c>
      <c r="G52" s="8">
        <v>1.5731226301446102E-2</v>
      </c>
      <c r="H52" s="8">
        <v>5.2492922183106902E-2</v>
      </c>
      <c r="I52" s="8">
        <v>3.1313280025105999E-3</v>
      </c>
      <c r="J52" s="8">
        <v>5.0657174053383797E-2</v>
      </c>
      <c r="K52" s="8">
        <v>4.1784112336573302E-2</v>
      </c>
      <c r="L52" s="8">
        <v>5.1388608894478098E-2</v>
      </c>
      <c r="M52" s="8">
        <v>4.0729492314859499E-2</v>
      </c>
      <c r="N52" s="8">
        <v>4.7344002843651103E-2</v>
      </c>
      <c r="O52" s="8">
        <v>1.7313797052212899E-2</v>
      </c>
      <c r="P52" s="8">
        <v>4.94895494520518E-2</v>
      </c>
      <c r="Q52" s="8">
        <f t="shared" si="0"/>
        <v>4.1643019230581509E-2</v>
      </c>
      <c r="R52" s="8">
        <f t="shared" si="1"/>
        <v>12</v>
      </c>
      <c r="S52" s="8">
        <f t="shared" si="2"/>
        <v>0.37687889978169881</v>
      </c>
      <c r="T52" s="8">
        <f t="shared" si="3"/>
        <v>0.10982699968814107</v>
      </c>
      <c r="U52" s="8">
        <f t="shared" si="4"/>
        <v>1</v>
      </c>
      <c r="V52" s="8">
        <f t="shared" si="5"/>
        <v>0</v>
      </c>
      <c r="W52" s="8" t="e">
        <f t="shared" si="6"/>
        <v>#VALUE!</v>
      </c>
    </row>
    <row r="53" spans="1:23" x14ac:dyDescent="0.2">
      <c r="A53" s="8" t="e">
        <f>VLOOKUP(D53,所有文本tfidf!$B$2:$D$191,3,FALSE)</f>
        <v>#N/A</v>
      </c>
      <c r="B53" s="8" t="e">
        <f>VLOOKUP(D53,所有文本tfidf!$B$2:$D$191,2,FALSE)</f>
        <v>#N/A</v>
      </c>
      <c r="C53" s="8">
        <v>52</v>
      </c>
      <c r="D53" s="12" t="s">
        <v>51</v>
      </c>
      <c r="E53" s="8">
        <v>3.7941111552096098E-2</v>
      </c>
      <c r="F53" s="8">
        <v>2.7529043756960799E-2</v>
      </c>
      <c r="G53" s="8">
        <v>5.9778659945495097E-2</v>
      </c>
      <c r="H53" s="8">
        <v>7.4042648131961403E-2</v>
      </c>
      <c r="I53" s="8">
        <v>2.36272931098527E-2</v>
      </c>
      <c r="J53" s="8">
        <v>2.6328399672482398E-2</v>
      </c>
      <c r="K53" s="8">
        <v>3.66596457292577E-2</v>
      </c>
      <c r="L53" s="8">
        <v>4.4668560039046401E-2</v>
      </c>
      <c r="M53" s="8">
        <v>8.8542374597520707E-3</v>
      </c>
      <c r="N53" s="8">
        <v>1.9288297454820798E-2</v>
      </c>
      <c r="O53" s="8">
        <v>0.13145660724828301</v>
      </c>
      <c r="P53" s="8">
        <v>7.77692919960814E-3</v>
      </c>
      <c r="Q53" s="8">
        <f t="shared" si="0"/>
        <v>4.1495952774968058E-2</v>
      </c>
      <c r="R53" s="8">
        <f t="shared" si="1"/>
        <v>12</v>
      </c>
      <c r="S53" s="8">
        <f t="shared" si="2"/>
        <v>0.37660131412544146</v>
      </c>
      <c r="T53" s="8">
        <f t="shared" si="3"/>
        <v>0.10943044875063059</v>
      </c>
      <c r="U53" s="8">
        <f t="shared" si="4"/>
        <v>1</v>
      </c>
      <c r="V53" s="8">
        <f t="shared" si="5"/>
        <v>0</v>
      </c>
      <c r="W53" s="8" t="e">
        <f t="shared" si="6"/>
        <v>#VALUE!</v>
      </c>
    </row>
    <row r="54" spans="1:23" x14ac:dyDescent="0.2">
      <c r="A54" s="8" t="e">
        <f>VLOOKUP(D54,所有文本tfidf!$B$2:$D$191,3,FALSE)</f>
        <v>#N/A</v>
      </c>
      <c r="B54" s="8" t="e">
        <f>VLOOKUP(D54,所有文本tfidf!$B$2:$D$191,2,FALSE)</f>
        <v>#N/A</v>
      </c>
      <c r="C54" s="8">
        <v>53</v>
      </c>
      <c r="D54" s="12" t="s">
        <v>52</v>
      </c>
      <c r="E54" s="8">
        <v>7.3905459309040994E-2</v>
      </c>
      <c r="F54" s="8">
        <v>0.119393919056432</v>
      </c>
      <c r="G54" s="8">
        <v>1.02666950598911E-2</v>
      </c>
      <c r="H54" s="8">
        <v>1.35376483524855E-2</v>
      </c>
      <c r="I54" s="8">
        <v>2.8466618204641802E-4</v>
      </c>
      <c r="J54" s="8">
        <v>9.5982013995885004E-2</v>
      </c>
      <c r="K54" s="8">
        <v>7.6866999109733894E-2</v>
      </c>
      <c r="L54" s="8">
        <v>2.0555443557791299E-2</v>
      </c>
      <c r="M54" s="8">
        <v>8.1458984629719094E-3</v>
      </c>
      <c r="N54" s="8">
        <v>4.1645187686544897E-2</v>
      </c>
      <c r="O54" s="8">
        <v>4.48876219872187E-3</v>
      </c>
      <c r="P54" s="8">
        <v>2.8279742544029599E-2</v>
      </c>
      <c r="Q54" s="8">
        <f t="shared" si="0"/>
        <v>4.1112702959631209E-2</v>
      </c>
      <c r="R54" s="8">
        <f t="shared" si="1"/>
        <v>12</v>
      </c>
      <c r="S54" s="8">
        <f t="shared" si="2"/>
        <v>0.37587793603723618</v>
      </c>
      <c r="T54" s="8">
        <f t="shared" si="3"/>
        <v>0.10839705148176589</v>
      </c>
      <c r="U54" s="8">
        <f t="shared" si="4"/>
        <v>1</v>
      </c>
      <c r="V54" s="8">
        <f t="shared" si="5"/>
        <v>0</v>
      </c>
      <c r="W54" s="8" t="e">
        <f t="shared" si="6"/>
        <v>#VALUE!</v>
      </c>
    </row>
    <row r="55" spans="1:23" x14ac:dyDescent="0.2">
      <c r="A55" s="8" t="e">
        <f>VLOOKUP(D55,所有文本tfidf!$B$2:$D$191,3,FALSE)</f>
        <v>#N/A</v>
      </c>
      <c r="B55" s="8" t="e">
        <f>VLOOKUP(D55,所有文本tfidf!$B$2:$D$191,2,FALSE)</f>
        <v>#N/A</v>
      </c>
      <c r="C55" s="8">
        <v>54</v>
      </c>
      <c r="D55" s="12" t="s">
        <v>53</v>
      </c>
      <c r="E55" s="8">
        <v>3.8961376736690298E-2</v>
      </c>
      <c r="F55" s="8">
        <v>2.92020795653949E-2</v>
      </c>
      <c r="G55" s="8">
        <v>3.2787187449329701E-2</v>
      </c>
      <c r="H55" s="8">
        <v>4.2823173359903002E-2</v>
      </c>
      <c r="I55" s="8">
        <v>2.84666182046418E-3</v>
      </c>
      <c r="J55" s="8">
        <v>2.1329336443529998E-2</v>
      </c>
      <c r="K55" s="8">
        <v>3.03526099048693E-2</v>
      </c>
      <c r="L55" s="8">
        <v>8.1826477239669002E-2</v>
      </c>
      <c r="M55" s="8">
        <v>3.1166915858327301E-2</v>
      </c>
      <c r="N55" s="8">
        <v>4.2521928479945903E-2</v>
      </c>
      <c r="O55" s="8">
        <v>4.9376384185940599E-2</v>
      </c>
      <c r="P55" s="8">
        <v>8.9788182577293998E-2</v>
      </c>
      <c r="Q55" s="8">
        <f t="shared" si="0"/>
        <v>4.1081859468446516E-2</v>
      </c>
      <c r="R55" s="8">
        <f t="shared" si="1"/>
        <v>12</v>
      </c>
      <c r="S55" s="8">
        <f t="shared" si="2"/>
        <v>0.37581971942552783</v>
      </c>
      <c r="T55" s="8">
        <f t="shared" si="3"/>
        <v>0.10831388489361111</v>
      </c>
      <c r="U55" s="8">
        <f t="shared" si="4"/>
        <v>1</v>
      </c>
      <c r="V55" s="8">
        <f t="shared" si="5"/>
        <v>0</v>
      </c>
      <c r="W55" s="8" t="e">
        <f t="shared" si="6"/>
        <v>#VALUE!</v>
      </c>
    </row>
    <row r="56" spans="1:23" x14ac:dyDescent="0.2">
      <c r="A56" s="8">
        <f>VLOOKUP(D56,所有文本tfidf!$B$2:$D$191,3,FALSE)</f>
        <v>89</v>
      </c>
      <c r="B56" s="8">
        <f>VLOOKUP(D56,所有文本tfidf!$B$2:$D$191,2,FALSE)</f>
        <v>3.7028245631821985E-2</v>
      </c>
      <c r="C56" s="8">
        <v>55</v>
      </c>
      <c r="D56" s="12" t="s">
        <v>54</v>
      </c>
      <c r="E56" s="8">
        <v>4.1065673679915801E-2</v>
      </c>
      <c r="F56" s="8">
        <v>4.4107307676898501E-2</v>
      </c>
      <c r="G56" s="8">
        <v>1.5731226301446102E-2</v>
      </c>
      <c r="H56" s="8">
        <v>2.2378561562271901E-2</v>
      </c>
      <c r="I56" s="8">
        <v>1.39486429202745E-2</v>
      </c>
      <c r="J56" s="8">
        <v>6.2988196684799602E-2</v>
      </c>
      <c r="K56" s="8">
        <v>3.4294507295111999E-2</v>
      </c>
      <c r="L56" s="8">
        <v>1.9764849574799299E-2</v>
      </c>
      <c r="M56" s="8">
        <v>5.9854645227923997E-2</v>
      </c>
      <c r="N56" s="8">
        <v>4.1645187686544897E-2</v>
      </c>
      <c r="O56" s="8">
        <v>1.9878804022911201E-2</v>
      </c>
      <c r="P56" s="8">
        <v>0.107463021667313</v>
      </c>
      <c r="Q56" s="8">
        <f t="shared" si="0"/>
        <v>4.0260052025017569E-2</v>
      </c>
      <c r="R56" s="8">
        <f t="shared" si="1"/>
        <v>12</v>
      </c>
      <c r="S56" s="8">
        <f t="shared" si="2"/>
        <v>0.37426857060950558</v>
      </c>
      <c r="T56" s="8">
        <f t="shared" si="3"/>
        <v>0.10609795801357932</v>
      </c>
      <c r="U56" s="8">
        <f t="shared" si="4"/>
        <v>1</v>
      </c>
      <c r="V56" s="8">
        <f t="shared" si="5"/>
        <v>0</v>
      </c>
      <c r="W56" s="8" t="e">
        <f t="shared" si="6"/>
        <v>#VALUE!</v>
      </c>
    </row>
    <row r="57" spans="1:23" x14ac:dyDescent="0.2">
      <c r="A57" s="8">
        <f>VLOOKUP(D57,所有文本tfidf!$B$2:$D$191,3,FALSE)</f>
        <v>155</v>
      </c>
      <c r="B57" s="8">
        <f>VLOOKUP(D57,所有文本tfidf!$B$2:$D$191,2,FALSE)</f>
        <v>2.0869795908167964E-2</v>
      </c>
      <c r="C57" s="8">
        <v>56</v>
      </c>
      <c r="D57" s="12" t="s">
        <v>55</v>
      </c>
      <c r="E57" s="8">
        <v>6.0131879317019597E-2</v>
      </c>
      <c r="F57" s="8">
        <v>4.7605473458169803E-2</v>
      </c>
      <c r="G57" s="8">
        <v>4.0073229104736298E-2</v>
      </c>
      <c r="H57" s="8">
        <v>3.7850159679398199E-2</v>
      </c>
      <c r="I57" s="8">
        <v>4.6115921491519801E-2</v>
      </c>
      <c r="J57" s="8">
        <v>3.5326713484596602E-2</v>
      </c>
      <c r="K57" s="8">
        <v>4.4543440509743203E-2</v>
      </c>
      <c r="L57" s="8">
        <v>4.7435638979518302E-2</v>
      </c>
      <c r="M57" s="8">
        <v>2.5500203884086001E-2</v>
      </c>
      <c r="N57" s="8">
        <v>3.0685927769033099E-2</v>
      </c>
      <c r="O57" s="8">
        <v>4.2963866759195099E-2</v>
      </c>
      <c r="P57" s="8">
        <v>2.3330787598824398E-2</v>
      </c>
      <c r="Q57" s="8">
        <f t="shared" si="0"/>
        <v>4.013027016965337E-2</v>
      </c>
      <c r="R57" s="8">
        <f t="shared" si="1"/>
        <v>12</v>
      </c>
      <c r="S57" s="8">
        <f t="shared" si="2"/>
        <v>0.3740236093684034</v>
      </c>
      <c r="T57" s="8">
        <f t="shared" si="3"/>
        <v>0.10574801338343337</v>
      </c>
      <c r="U57" s="8">
        <f t="shared" si="4"/>
        <v>1</v>
      </c>
      <c r="V57" s="8">
        <f t="shared" si="5"/>
        <v>0</v>
      </c>
      <c r="W57" s="8" t="e">
        <f t="shared" si="6"/>
        <v>#VALUE!</v>
      </c>
    </row>
    <row r="58" spans="1:23" x14ac:dyDescent="0.2">
      <c r="A58" s="8">
        <f>VLOOKUP(D58,所有文本tfidf!$B$2:$D$191,3,FALSE)</f>
        <v>119</v>
      </c>
      <c r="B58" s="8">
        <f>VLOOKUP(D58,所有文本tfidf!$B$2:$D$191,2,FALSE)</f>
        <v>2.2480766919768514E-2</v>
      </c>
      <c r="C58" s="8">
        <v>57</v>
      </c>
      <c r="D58" s="12" t="s">
        <v>56</v>
      </c>
      <c r="E58" s="8">
        <v>3.2265886462791001E-2</v>
      </c>
      <c r="F58" s="8">
        <v>3.14834920314414E-2</v>
      </c>
      <c r="G58" s="8">
        <v>4.75248626159476E-2</v>
      </c>
      <c r="H58" s="8">
        <v>8.9514246249087603E-2</v>
      </c>
      <c r="I58" s="8">
        <v>1.53719738305066E-2</v>
      </c>
      <c r="J58" s="8">
        <v>3.2993817311085499E-2</v>
      </c>
      <c r="K58" s="8">
        <v>6.3070358243884198E-2</v>
      </c>
      <c r="L58" s="8">
        <v>2.3717819489759099E-2</v>
      </c>
      <c r="M58" s="8">
        <v>5.41879332536827E-2</v>
      </c>
      <c r="N58" s="8">
        <v>4.0768446893144003E-2</v>
      </c>
      <c r="O58" s="8">
        <v>4.6170125472567797E-2</v>
      </c>
      <c r="P58" s="8">
        <v>2.8279742544029601E-3</v>
      </c>
      <c r="Q58" s="8">
        <f t="shared" si="0"/>
        <v>3.9991411342358368E-2</v>
      </c>
      <c r="R58" s="8">
        <f t="shared" si="1"/>
        <v>12</v>
      </c>
      <c r="S58" s="8">
        <f t="shared" si="2"/>
        <v>0.37376151548342451</v>
      </c>
      <c r="T58" s="8">
        <f t="shared" si="3"/>
        <v>0.10537359354774921</v>
      </c>
      <c r="U58" s="8">
        <f t="shared" si="4"/>
        <v>1</v>
      </c>
      <c r="V58" s="8">
        <f t="shared" si="5"/>
        <v>0</v>
      </c>
      <c r="W58" s="8" t="e">
        <f t="shared" si="6"/>
        <v>#VALUE!</v>
      </c>
    </row>
    <row r="59" spans="1:23" x14ac:dyDescent="0.2">
      <c r="A59" s="8" t="e">
        <f>VLOOKUP(D59,所有文本tfidf!$B$2:$D$191,3,FALSE)</f>
        <v>#N/A</v>
      </c>
      <c r="B59" s="8" t="e">
        <f>VLOOKUP(D59,所有文本tfidf!$B$2:$D$191,2,FALSE)</f>
        <v>#N/A</v>
      </c>
      <c r="C59" s="8">
        <v>58</v>
      </c>
      <c r="D59" s="12" t="s">
        <v>57</v>
      </c>
      <c r="E59" s="8">
        <v>5.1140792377783302E-2</v>
      </c>
      <c r="F59" s="8">
        <v>4.8974320937797702E-2</v>
      </c>
      <c r="G59" s="8">
        <v>1.54000425898367E-2</v>
      </c>
      <c r="H59" s="8">
        <v>4.5862237275767097E-2</v>
      </c>
      <c r="I59" s="8">
        <v>5.6648570227237301E-2</v>
      </c>
      <c r="J59" s="8">
        <v>4.7991006997942502E-2</v>
      </c>
      <c r="K59" s="8">
        <v>5.8734271114617098E-2</v>
      </c>
      <c r="L59" s="8">
        <v>2.0555443557791299E-2</v>
      </c>
      <c r="M59" s="8">
        <v>3.1875254855107497E-2</v>
      </c>
      <c r="N59" s="8">
        <v>2.7617334992129799E-2</v>
      </c>
      <c r="O59" s="8">
        <v>1.7955048794887501E-2</v>
      </c>
      <c r="P59" s="8">
        <v>4.0298633125242199E-2</v>
      </c>
      <c r="Q59" s="8">
        <f t="shared" si="0"/>
        <v>3.8587746403844998E-2</v>
      </c>
      <c r="R59" s="8">
        <f t="shared" si="1"/>
        <v>12</v>
      </c>
      <c r="S59" s="8">
        <f t="shared" si="2"/>
        <v>0.37111211966098911</v>
      </c>
      <c r="T59" s="8">
        <f t="shared" si="3"/>
        <v>0.1015887423728415</v>
      </c>
      <c r="U59" s="8">
        <f t="shared" si="4"/>
        <v>1</v>
      </c>
      <c r="V59" s="8">
        <f t="shared" si="5"/>
        <v>0</v>
      </c>
      <c r="W59" s="8" t="e">
        <f t="shared" si="6"/>
        <v>#VALUE!</v>
      </c>
    </row>
    <row r="60" spans="1:23" x14ac:dyDescent="0.2">
      <c r="A60" s="8" t="e">
        <f>VLOOKUP(D60,所有文本tfidf!$B$2:$D$191,3,FALSE)</f>
        <v>#N/A</v>
      </c>
      <c r="B60" s="8" t="e">
        <f>VLOOKUP(D60,所有文本tfidf!$B$2:$D$191,2,FALSE)</f>
        <v>#N/A</v>
      </c>
      <c r="C60" s="8">
        <v>59</v>
      </c>
      <c r="D60" s="12" t="s">
        <v>58</v>
      </c>
      <c r="E60" s="8">
        <v>4.8717662564372197E-2</v>
      </c>
      <c r="F60" s="8">
        <v>4.7757567622572897E-2</v>
      </c>
      <c r="G60" s="8">
        <v>1.9043063417540002E-2</v>
      </c>
      <c r="H60" s="8">
        <v>3.5087374301339902E-2</v>
      </c>
      <c r="I60" s="8">
        <v>4.4977256763334098E-2</v>
      </c>
      <c r="J60" s="8">
        <v>4.2991943768990203E-2</v>
      </c>
      <c r="K60" s="8">
        <v>5.0062096856083101E-2</v>
      </c>
      <c r="L60" s="8">
        <v>4.26920750815665E-2</v>
      </c>
      <c r="M60" s="8">
        <v>2.2666847896965301E-2</v>
      </c>
      <c r="N60" s="8">
        <v>2.8055705388830302E-2</v>
      </c>
      <c r="O60" s="8">
        <v>4.2322615016520501E-2</v>
      </c>
      <c r="P60" s="8">
        <v>3.6056671743637699E-2</v>
      </c>
      <c r="Q60" s="8">
        <f t="shared" si="0"/>
        <v>3.8369240035146059E-2</v>
      </c>
      <c r="R60" s="8">
        <f t="shared" si="1"/>
        <v>12</v>
      </c>
      <c r="S60" s="8">
        <f t="shared" si="2"/>
        <v>0.37069969227570465</v>
      </c>
      <c r="T60" s="8">
        <f t="shared" si="3"/>
        <v>0.10099956039386374</v>
      </c>
      <c r="U60" s="8">
        <f t="shared" si="4"/>
        <v>1</v>
      </c>
      <c r="V60" s="8">
        <f t="shared" si="5"/>
        <v>0</v>
      </c>
      <c r="W60" s="8" t="e">
        <f t="shared" si="6"/>
        <v>#VALUE!</v>
      </c>
    </row>
    <row r="61" spans="1:23" x14ac:dyDescent="0.2">
      <c r="A61" s="8" t="e">
        <f>VLOOKUP(D61,所有文本tfidf!$B$2:$D$191,3,FALSE)</f>
        <v>#N/A</v>
      </c>
      <c r="B61" s="8" t="e">
        <f>VLOOKUP(D61,所有文本tfidf!$B$2:$D$191,2,FALSE)</f>
        <v>#N/A</v>
      </c>
      <c r="C61" s="8">
        <v>60</v>
      </c>
      <c r="D61" s="12" t="s">
        <v>59</v>
      </c>
      <c r="E61" s="8">
        <v>6.9569332274515699E-2</v>
      </c>
      <c r="F61" s="8">
        <v>5.2928769212278202E-2</v>
      </c>
      <c r="G61" s="8">
        <v>2.4507594659094901E-2</v>
      </c>
      <c r="H61" s="8">
        <v>3.1772031847670003E-2</v>
      </c>
      <c r="I61" s="8">
        <v>5.3517242224726702E-2</v>
      </c>
      <c r="J61" s="8">
        <v>4.9657361407593303E-2</v>
      </c>
      <c r="K61" s="8">
        <v>5.2427235290228698E-2</v>
      </c>
      <c r="L61" s="8">
        <v>1.93695525833033E-2</v>
      </c>
      <c r="M61" s="8">
        <v>3.1166915858327301E-2</v>
      </c>
      <c r="N61" s="8">
        <v>3.2877779752535502E-2</v>
      </c>
      <c r="O61" s="8">
        <v>2.4367566221633E-2</v>
      </c>
      <c r="P61" s="8">
        <v>1.6260851962817E-2</v>
      </c>
      <c r="Q61" s="8">
        <f t="shared" si="0"/>
        <v>3.8201852774560306E-2</v>
      </c>
      <c r="R61" s="8">
        <f t="shared" si="1"/>
        <v>12</v>
      </c>
      <c r="S61" s="8">
        <f t="shared" si="2"/>
        <v>0.37038375141492169</v>
      </c>
      <c r="T61" s="8">
        <f t="shared" si="3"/>
        <v>0.10054821630703092</v>
      </c>
      <c r="U61" s="8">
        <f t="shared" si="4"/>
        <v>1</v>
      </c>
      <c r="V61" s="8">
        <f t="shared" si="5"/>
        <v>0</v>
      </c>
      <c r="W61" s="8" t="e">
        <f t="shared" si="6"/>
        <v>#VALUE!</v>
      </c>
    </row>
    <row r="62" spans="1:23" x14ac:dyDescent="0.2">
      <c r="A62" s="8" t="e">
        <f>VLOOKUP(D62,所有文本tfidf!$B$2:$D$191,3,FALSE)</f>
        <v>#N/A</v>
      </c>
      <c r="B62" s="8" t="e">
        <f>VLOOKUP(D62,所有文本tfidf!$B$2:$D$191,2,FALSE)</f>
        <v>#N/A</v>
      </c>
      <c r="C62" s="8">
        <v>61</v>
      </c>
      <c r="D62" s="12" t="s">
        <v>60</v>
      </c>
      <c r="E62" s="8">
        <v>1.92575053592152E-2</v>
      </c>
      <c r="F62" s="8">
        <v>1.21675331522479E-2</v>
      </c>
      <c r="G62" s="8">
        <v>2.1526941254610401E-3</v>
      </c>
      <c r="H62" s="8">
        <v>3.0390639158640901E-3</v>
      </c>
      <c r="I62" s="8">
        <v>0.33476743008658799</v>
      </c>
      <c r="J62" s="8">
        <v>1.03313973398348E-2</v>
      </c>
      <c r="K62" s="8">
        <v>8.6721742585340808E-3</v>
      </c>
      <c r="L62" s="8">
        <v>3.3995541268654797E-2</v>
      </c>
      <c r="M62" s="8">
        <v>1.52292884307736E-2</v>
      </c>
      <c r="N62" s="8">
        <v>1.0520889520811399E-2</v>
      </c>
      <c r="O62" s="8">
        <v>1.9237552280236599E-3</v>
      </c>
      <c r="P62" s="8">
        <v>7.0699356360074002E-4</v>
      </c>
      <c r="Q62" s="8">
        <f t="shared" si="0"/>
        <v>3.7730355520800771E-2</v>
      </c>
      <c r="R62" s="8">
        <f t="shared" si="1"/>
        <v>12</v>
      </c>
      <c r="S62" s="8">
        <f t="shared" si="2"/>
        <v>0.36949380765403861</v>
      </c>
      <c r="T62" s="8">
        <f t="shared" si="3"/>
        <v>9.9276868077197974E-2</v>
      </c>
      <c r="U62" s="8">
        <f t="shared" si="4"/>
        <v>1</v>
      </c>
      <c r="V62" s="8">
        <f t="shared" si="5"/>
        <v>0</v>
      </c>
      <c r="W62" s="8" t="e">
        <f t="shared" si="6"/>
        <v>#VALUE!</v>
      </c>
    </row>
    <row r="63" spans="1:23" x14ac:dyDescent="0.2">
      <c r="A63" s="8">
        <f>VLOOKUP(D63,所有文本tfidf!$B$2:$D$191,3,FALSE)</f>
        <v>88</v>
      </c>
      <c r="B63" s="8">
        <f>VLOOKUP(D63,所有文本tfidf!$B$2:$D$191,2,FALSE)</f>
        <v>3.8204203884071808E-2</v>
      </c>
      <c r="C63" s="8">
        <v>62</v>
      </c>
      <c r="D63" s="12" t="s">
        <v>61</v>
      </c>
      <c r="E63" s="8">
        <v>4.94828614528178E-2</v>
      </c>
      <c r="F63" s="8">
        <v>3.6350505292340497E-2</v>
      </c>
      <c r="G63" s="8">
        <v>1.2584981041156899E-2</v>
      </c>
      <c r="H63" s="8">
        <v>4.6414794351378803E-2</v>
      </c>
      <c r="I63" s="8">
        <v>8.5399854613925508E-3</v>
      </c>
      <c r="J63" s="8">
        <v>4.66579234702219E-2</v>
      </c>
      <c r="K63" s="8">
        <v>4.5726009726816001E-2</v>
      </c>
      <c r="L63" s="8">
        <v>6.2456924656365702E-2</v>
      </c>
      <c r="M63" s="8">
        <v>5.9854645227923997E-2</v>
      </c>
      <c r="N63" s="8">
        <v>1.6658075074618001E-2</v>
      </c>
      <c r="O63" s="8">
        <v>3.1421335391053101E-2</v>
      </c>
      <c r="P63" s="8">
        <v>3.32286974892348E-2</v>
      </c>
      <c r="Q63" s="8">
        <f t="shared" si="0"/>
        <v>3.7448061552943342E-2</v>
      </c>
      <c r="R63" s="8">
        <f t="shared" si="1"/>
        <v>12</v>
      </c>
      <c r="S63" s="8">
        <f t="shared" si="2"/>
        <v>0.36896098216369599</v>
      </c>
      <c r="T63" s="8">
        <f t="shared" si="3"/>
        <v>9.8515688805279888E-2</v>
      </c>
      <c r="U63" s="8">
        <f t="shared" si="4"/>
        <v>1</v>
      </c>
      <c r="V63" s="8">
        <f t="shared" si="5"/>
        <v>0</v>
      </c>
      <c r="W63" s="8" t="e">
        <f t="shared" si="6"/>
        <v>#VALUE!</v>
      </c>
    </row>
    <row r="64" spans="1:23" x14ac:dyDescent="0.2">
      <c r="A64" s="8">
        <f>VLOOKUP(D64,所有文本tfidf!$B$2:$D$191,3,FALSE)</f>
        <v>129</v>
      </c>
      <c r="B64" s="8">
        <f>VLOOKUP(D64,所有文本tfidf!$B$2:$D$191,2,FALSE)</f>
        <v>1.9916904815931558E-2</v>
      </c>
      <c r="C64" s="8">
        <v>63</v>
      </c>
      <c r="D64" s="12" t="s">
        <v>62</v>
      </c>
      <c r="E64" s="8">
        <v>4.4381535529846902E-2</v>
      </c>
      <c r="F64" s="8">
        <v>3.5894222799131202E-2</v>
      </c>
      <c r="G64" s="8">
        <v>1.6393593724664899E-2</v>
      </c>
      <c r="H64" s="8">
        <v>2.98380820830292E-2</v>
      </c>
      <c r="I64" s="8">
        <v>5.0101248040169598E-2</v>
      </c>
      <c r="J64" s="8">
        <v>4.3325214650920298E-2</v>
      </c>
      <c r="K64" s="8">
        <v>5.4792373724374399E-2</v>
      </c>
      <c r="L64" s="8">
        <v>3.75532141921186E-2</v>
      </c>
      <c r="M64" s="8">
        <v>3.36461023470579E-2</v>
      </c>
      <c r="N64" s="8">
        <v>3.7699854116240702E-2</v>
      </c>
      <c r="O64" s="8">
        <v>2.6932573192331201E-2</v>
      </c>
      <c r="P64" s="8">
        <v>3.7470658870839203E-2</v>
      </c>
      <c r="Q64" s="8">
        <f t="shared" si="0"/>
        <v>3.7335722772560344E-2</v>
      </c>
      <c r="R64" s="8">
        <f t="shared" si="1"/>
        <v>12</v>
      </c>
      <c r="S64" s="8">
        <f t="shared" si="2"/>
        <v>0.36874894445635004</v>
      </c>
      <c r="T64" s="8">
        <f t="shared" si="3"/>
        <v>9.8212777794785738E-2</v>
      </c>
      <c r="U64" s="8">
        <f t="shared" si="4"/>
        <v>1</v>
      </c>
      <c r="V64" s="8">
        <f t="shared" si="5"/>
        <v>0</v>
      </c>
      <c r="W64" s="8" t="e">
        <f t="shared" si="6"/>
        <v>#VALUE!</v>
      </c>
    </row>
    <row r="65" spans="1:23" x14ac:dyDescent="0.2">
      <c r="A65" s="8" t="e">
        <f>VLOOKUP(D65,所有文本tfidf!$B$2:$D$191,3,FALSE)</f>
        <v>#N/A</v>
      </c>
      <c r="B65" s="8" t="e">
        <f>VLOOKUP(D65,所有文本tfidf!$B$2:$D$191,2,FALSE)</f>
        <v>#N/A</v>
      </c>
      <c r="C65" s="8">
        <v>64</v>
      </c>
      <c r="D65" s="12" t="s">
        <v>63</v>
      </c>
      <c r="E65" s="8">
        <v>5.7772516077645497E-2</v>
      </c>
      <c r="F65" s="8">
        <v>5.2624580883472001E-2</v>
      </c>
      <c r="G65" s="8">
        <v>3.9742045393126903E-3</v>
      </c>
      <c r="H65" s="8">
        <v>4.6967351426990397E-3</v>
      </c>
      <c r="I65" s="8">
        <v>1.2240645827996E-2</v>
      </c>
      <c r="J65" s="8">
        <v>4.1658860241269503E-2</v>
      </c>
      <c r="K65" s="8">
        <v>6.3070358243884198E-2</v>
      </c>
      <c r="L65" s="8">
        <v>1.50212856768475E-2</v>
      </c>
      <c r="M65" s="8">
        <v>2.4083525890525599E-2</v>
      </c>
      <c r="N65" s="8">
        <v>0.113537932745423</v>
      </c>
      <c r="O65" s="8">
        <v>5.7712656840709798E-3</v>
      </c>
      <c r="P65" s="8">
        <v>5.0903536579253297E-2</v>
      </c>
      <c r="Q65" s="8">
        <f t="shared" si="0"/>
        <v>3.7112953961033278E-2</v>
      </c>
      <c r="R65" s="8">
        <f t="shared" si="1"/>
        <v>12</v>
      </c>
      <c r="S65" s="8">
        <f t="shared" si="2"/>
        <v>0.3683284717762717</v>
      </c>
      <c r="T65" s="8">
        <f t="shared" si="3"/>
        <v>9.7612102537530984E-2</v>
      </c>
      <c r="U65" s="8">
        <f t="shared" si="4"/>
        <v>1</v>
      </c>
      <c r="V65" s="8">
        <f t="shared" si="5"/>
        <v>0</v>
      </c>
      <c r="W65" s="8" t="e">
        <f t="shared" si="6"/>
        <v>#VALUE!</v>
      </c>
    </row>
    <row r="66" spans="1:23" x14ac:dyDescent="0.2">
      <c r="A66" s="8">
        <f>VLOOKUP(D66,所有文本tfidf!$B$2:$D$191,3,FALSE)</f>
        <v>96</v>
      </c>
      <c r="B66" s="8">
        <f>VLOOKUP(D66,所有文本tfidf!$B$2:$D$191,2,FALSE)</f>
        <v>3.284331895478667E-2</v>
      </c>
      <c r="C66" s="8">
        <v>65</v>
      </c>
      <c r="D66" s="12" t="s">
        <v>64</v>
      </c>
      <c r="E66" s="8">
        <v>4.5656867010589602E-2</v>
      </c>
      <c r="F66" s="8">
        <v>3.3156527839875397E-2</v>
      </c>
      <c r="G66" s="8">
        <v>3.9742045393126903E-3</v>
      </c>
      <c r="H66" s="8">
        <v>9.9460273610097408E-3</v>
      </c>
      <c r="I66" s="8">
        <v>6.0064564411794301E-2</v>
      </c>
      <c r="J66" s="8">
        <v>6.0988571393218602E-2</v>
      </c>
      <c r="K66" s="8">
        <v>6.74064453731512E-2</v>
      </c>
      <c r="L66" s="8">
        <v>3.6367323217630698E-2</v>
      </c>
      <c r="M66" s="8">
        <v>2.9750237864767E-2</v>
      </c>
      <c r="N66" s="8">
        <v>4.7344002843651103E-2</v>
      </c>
      <c r="O66" s="8">
        <v>3.2062587133727702E-3</v>
      </c>
      <c r="P66" s="8">
        <v>4.59545816340481E-2</v>
      </c>
      <c r="Q66" s="8">
        <f t="shared" ref="Q66:Q129" si="7">AVERAGEIF(E66:P66,"&lt;&gt;0")</f>
        <v>3.6984634350201766E-2</v>
      </c>
      <c r="R66" s="8">
        <f t="shared" ref="R66:R129" si="8">COUNTIF(E66:P66,"&lt;&gt;0")</f>
        <v>12</v>
      </c>
      <c r="S66" s="8">
        <f t="shared" ref="S66:S129" si="9">T66*$W$1+U66*(1-$W$1)</f>
        <v>0.36808627049906834</v>
      </c>
      <c r="T66" s="8">
        <f t="shared" ref="T66:T129" si="10">(Q66-$U$3541)/($T$3541-$U$3541)</f>
        <v>9.7266100712954717E-2</v>
      </c>
      <c r="U66" s="8">
        <f t="shared" ref="U66:U129" si="11">(R66-$U$3542)/($T$3542-$U$3542)</f>
        <v>1</v>
      </c>
      <c r="V66" s="8">
        <f t="shared" si="5"/>
        <v>0</v>
      </c>
      <c r="W66" s="8" t="e">
        <f t="shared" si="6"/>
        <v>#VALUE!</v>
      </c>
    </row>
    <row r="67" spans="1:23" x14ac:dyDescent="0.2">
      <c r="A67" s="8" t="e">
        <f>VLOOKUP(D67,所有文本tfidf!$B$2:$D$191,3,FALSE)</f>
        <v>#N/A</v>
      </c>
      <c r="B67" s="8" t="e">
        <f>VLOOKUP(D67,所有文本tfidf!$B$2:$D$191,2,FALSE)</f>
        <v>#N/A</v>
      </c>
      <c r="C67" s="8">
        <v>66</v>
      </c>
      <c r="D67" s="12" t="s">
        <v>65</v>
      </c>
      <c r="E67" s="8">
        <v>3.4242650257942202E-2</v>
      </c>
      <c r="F67" s="8">
        <v>3.8631917758387001E-2</v>
      </c>
      <c r="G67" s="8">
        <v>2.9475350333235801E-2</v>
      </c>
      <c r="H67" s="8">
        <v>5.6360821712388501E-2</v>
      </c>
      <c r="I67" s="8">
        <v>6.5473221870676196E-3</v>
      </c>
      <c r="J67" s="8">
        <v>3.0327650255644201E-2</v>
      </c>
      <c r="K67" s="8">
        <v>2.9170040687796401E-2</v>
      </c>
      <c r="L67" s="8">
        <v>9.2499496010060606E-2</v>
      </c>
      <c r="M67" s="8">
        <v>3.7541966829348801E-2</v>
      </c>
      <c r="N67" s="8">
        <v>1.18360007109128E-2</v>
      </c>
      <c r="O67" s="8">
        <v>3.9116356303147803E-2</v>
      </c>
      <c r="P67" s="8">
        <v>2.3330787598824398E-2</v>
      </c>
      <c r="Q67" s="8">
        <f t="shared" si="7"/>
        <v>3.5756696720396344E-2</v>
      </c>
      <c r="R67" s="8">
        <f t="shared" si="8"/>
        <v>12</v>
      </c>
      <c r="S67" s="8">
        <f t="shared" si="9"/>
        <v>0.36576855724902213</v>
      </c>
      <c r="T67" s="8">
        <f t="shared" si="10"/>
        <v>9.3955081784317301E-2</v>
      </c>
      <c r="U67" s="8">
        <f t="shared" si="11"/>
        <v>1</v>
      </c>
      <c r="V67" s="8">
        <f t="shared" ref="V67:V130" si="12">IF(D67=D66,"del",)</f>
        <v>0</v>
      </c>
      <c r="W67" s="8" t="e">
        <f t="shared" ref="W67:W130" si="13">_xlfn.FILTERXML(_xlfn.WEBSERVICE("http://fanyi.youdao.com/translate?&amp;i="&amp;D67&amp;"&amp;doctype=xml&amp;version"),"//translation")</f>
        <v>#VALUE!</v>
      </c>
    </row>
    <row r="68" spans="1:23" x14ac:dyDescent="0.2">
      <c r="A68" s="8">
        <f>VLOOKUP(D68,所有文本tfidf!$B$2:$D$191,3,FALSE)</f>
        <v>101</v>
      </c>
      <c r="B68" s="8">
        <f>VLOOKUP(D68,所有文本tfidf!$B$2:$D$191,2,FALSE)</f>
        <v>2.4564149149087239E-2</v>
      </c>
      <c r="C68" s="8">
        <v>67</v>
      </c>
      <c r="D68" s="12" t="s">
        <v>66</v>
      </c>
      <c r="E68" s="8">
        <v>4.8271296546112202E-2</v>
      </c>
      <c r="F68" s="8">
        <v>3.9848671073611799E-2</v>
      </c>
      <c r="G68" s="8">
        <v>3.1462452602892201E-3</v>
      </c>
      <c r="H68" s="8">
        <v>1.1051141512233E-2</v>
      </c>
      <c r="I68" s="8">
        <v>2.1349963653481401E-2</v>
      </c>
      <c r="J68" s="8">
        <v>5.2323528463034501E-2</v>
      </c>
      <c r="K68" s="8">
        <v>6.0705219809738503E-2</v>
      </c>
      <c r="L68" s="8">
        <v>4.22967780900705E-2</v>
      </c>
      <c r="M68" s="8">
        <v>2.79793903728165E-2</v>
      </c>
      <c r="N68" s="8">
        <v>6.0056744347964798E-2</v>
      </c>
      <c r="O68" s="8">
        <v>5.1300139413964297E-3</v>
      </c>
      <c r="P68" s="8">
        <v>5.6559485088059198E-2</v>
      </c>
      <c r="Q68" s="8">
        <f t="shared" si="7"/>
        <v>3.5726539846567339E-2</v>
      </c>
      <c r="R68" s="8">
        <f t="shared" si="8"/>
        <v>12</v>
      </c>
      <c r="S68" s="8">
        <f t="shared" si="9"/>
        <v>0.3657116366169339</v>
      </c>
      <c r="T68" s="8">
        <f t="shared" si="10"/>
        <v>9.3873766595619829E-2</v>
      </c>
      <c r="U68" s="8">
        <f t="shared" si="11"/>
        <v>1</v>
      </c>
      <c r="V68" s="8">
        <f t="shared" si="12"/>
        <v>0</v>
      </c>
      <c r="W68" s="8" t="e">
        <f t="shared" si="13"/>
        <v>#VALUE!</v>
      </c>
    </row>
    <row r="69" spans="1:23" x14ac:dyDescent="0.2">
      <c r="A69" s="8" t="e">
        <f>VLOOKUP(D69,所有文本tfidf!$B$2:$D$191,3,FALSE)</f>
        <v>#N/A</v>
      </c>
      <c r="B69" s="8" t="e">
        <f>VLOOKUP(D69,所有文本tfidf!$B$2:$D$191,2,FALSE)</f>
        <v>#N/A</v>
      </c>
      <c r="C69" s="8">
        <v>68</v>
      </c>
      <c r="D69" s="12" t="s">
        <v>67</v>
      </c>
      <c r="E69" s="8">
        <v>2.3274799523554799E-2</v>
      </c>
      <c r="F69" s="8">
        <v>1.91638647147904E-2</v>
      </c>
      <c r="G69" s="8">
        <v>2.83162073426029E-2</v>
      </c>
      <c r="H69" s="8">
        <v>0.11134025073574801</v>
      </c>
      <c r="I69" s="8">
        <v>8.5399854613925504E-4</v>
      </c>
      <c r="J69" s="8">
        <v>2.6328399672482398E-2</v>
      </c>
      <c r="K69" s="8">
        <v>1.06431229536555E-2</v>
      </c>
      <c r="L69" s="8">
        <v>1.18589097448796E-2</v>
      </c>
      <c r="M69" s="8">
        <v>2.51460343856959E-2</v>
      </c>
      <c r="N69" s="8">
        <v>2.19185198350237E-2</v>
      </c>
      <c r="O69" s="8">
        <v>9.0416495717111994E-2</v>
      </c>
      <c r="P69" s="8">
        <v>4.94895494520518E-2</v>
      </c>
      <c r="Q69" s="8">
        <f t="shared" si="7"/>
        <v>3.489584605197802E-2</v>
      </c>
      <c r="R69" s="8">
        <f t="shared" si="8"/>
        <v>12</v>
      </c>
      <c r="S69" s="8">
        <f t="shared" si="9"/>
        <v>0.36414371495078551</v>
      </c>
      <c r="T69" s="8">
        <f t="shared" si="10"/>
        <v>9.1633878501122132E-2</v>
      </c>
      <c r="U69" s="8">
        <f t="shared" si="11"/>
        <v>1</v>
      </c>
      <c r="V69" s="8">
        <f t="shared" si="12"/>
        <v>0</v>
      </c>
      <c r="W69" s="8" t="e">
        <f t="shared" si="13"/>
        <v>#VALUE!</v>
      </c>
    </row>
    <row r="70" spans="1:23" x14ac:dyDescent="0.2">
      <c r="A70" s="8">
        <f>VLOOKUP(D70,所有文本tfidf!$B$2:$D$191,3,FALSE)</f>
        <v>174</v>
      </c>
      <c r="B70" s="8">
        <f>VLOOKUP(D70,所有文本tfidf!$B$2:$D$191,2,FALSE)</f>
        <v>2.2952862500439885E-2</v>
      </c>
      <c r="C70" s="8">
        <v>69</v>
      </c>
      <c r="D70" s="12" t="s">
        <v>68</v>
      </c>
      <c r="E70" s="8">
        <v>3.6028114330981999E-2</v>
      </c>
      <c r="F70" s="8">
        <v>3.3764904497487799E-2</v>
      </c>
      <c r="G70" s="8">
        <v>2.93097584774311E-2</v>
      </c>
      <c r="H70" s="8">
        <v>5.00064153428545E-2</v>
      </c>
      <c r="I70" s="8">
        <v>2.1634629835527799E-2</v>
      </c>
      <c r="J70" s="8">
        <v>2.8994566727923599E-2</v>
      </c>
      <c r="K70" s="8">
        <v>2.36513843414566E-2</v>
      </c>
      <c r="L70" s="8">
        <v>2.0555443557791299E-2</v>
      </c>
      <c r="M70" s="8">
        <v>4.1792000810029803E-2</v>
      </c>
      <c r="N70" s="8">
        <v>2.7617334992129799E-2</v>
      </c>
      <c r="O70" s="8">
        <v>5.3865146384662499E-2</v>
      </c>
      <c r="P70" s="8">
        <v>4.4540594506846602E-2</v>
      </c>
      <c r="Q70" s="8">
        <f t="shared" si="7"/>
        <v>3.4313357817093625E-2</v>
      </c>
      <c r="R70" s="8">
        <f t="shared" si="8"/>
        <v>12</v>
      </c>
      <c r="S70" s="8">
        <f t="shared" si="9"/>
        <v>0.3630442774327729</v>
      </c>
      <c r="T70" s="8">
        <f t="shared" si="10"/>
        <v>9.0063253475389807E-2</v>
      </c>
      <c r="U70" s="8">
        <f t="shared" si="11"/>
        <v>1</v>
      </c>
      <c r="V70" s="8">
        <f t="shared" si="12"/>
        <v>0</v>
      </c>
      <c r="W70" s="8" t="e">
        <f t="shared" si="13"/>
        <v>#VALUE!</v>
      </c>
    </row>
    <row r="71" spans="1:23" x14ac:dyDescent="0.2">
      <c r="A71" s="8">
        <f>VLOOKUP(D71,所有文本tfidf!$B$2:$D$191,3,FALSE)</f>
        <v>124</v>
      </c>
      <c r="B71" s="8">
        <f>VLOOKUP(D71,所有文本tfidf!$B$2:$D$191,2,FALSE)</f>
        <v>2.0944411165667441E-2</v>
      </c>
      <c r="C71" s="8">
        <v>70</v>
      </c>
      <c r="D71" s="12" t="s">
        <v>69</v>
      </c>
      <c r="E71" s="8">
        <v>6.0769545057390899E-2</v>
      </c>
      <c r="F71" s="8">
        <v>5.9012535788402203E-2</v>
      </c>
      <c r="G71" s="8">
        <v>1.60624100130555E-2</v>
      </c>
      <c r="H71" s="8">
        <v>2.01683332598253E-2</v>
      </c>
      <c r="I71" s="8">
        <v>3.7291269848080802E-2</v>
      </c>
      <c r="J71" s="8">
        <v>4.6324652588291701E-2</v>
      </c>
      <c r="K71" s="8">
        <v>3.4688697034136302E-2</v>
      </c>
      <c r="L71" s="8">
        <v>2.1346037540783201E-2</v>
      </c>
      <c r="M71" s="8">
        <v>1.48751189323835E-2</v>
      </c>
      <c r="N71" s="8">
        <v>3.5069631736037797E-2</v>
      </c>
      <c r="O71" s="8">
        <v>1.34662865961656E-2</v>
      </c>
      <c r="P71" s="8">
        <v>4.94895494520518E-2</v>
      </c>
      <c r="Q71" s="8">
        <f t="shared" si="7"/>
        <v>3.4047005653883716E-2</v>
      </c>
      <c r="R71" s="8">
        <f t="shared" si="8"/>
        <v>12</v>
      </c>
      <c r="S71" s="8">
        <f t="shared" si="9"/>
        <v>0.36254154185169302</v>
      </c>
      <c r="T71" s="8">
        <f t="shared" si="10"/>
        <v>8.9345059788132841E-2</v>
      </c>
      <c r="U71" s="8">
        <f t="shared" si="11"/>
        <v>1</v>
      </c>
      <c r="V71" s="8">
        <f t="shared" si="12"/>
        <v>0</v>
      </c>
      <c r="W71" s="8" t="e">
        <f t="shared" si="13"/>
        <v>#VALUE!</v>
      </c>
    </row>
    <row r="72" spans="1:23" x14ac:dyDescent="0.2">
      <c r="A72" s="8">
        <f>VLOOKUP(D72,所有文本tfidf!$B$2:$D$191,3,FALSE)</f>
        <v>91</v>
      </c>
      <c r="B72" s="8">
        <f>VLOOKUP(D72,所有文本tfidf!$B$2:$D$191,2,FALSE)</f>
        <v>3.6620847337724159E-2</v>
      </c>
      <c r="C72" s="8">
        <v>71</v>
      </c>
      <c r="D72" s="12" t="s">
        <v>70</v>
      </c>
      <c r="E72" s="8">
        <v>1.4985144898727E-2</v>
      </c>
      <c r="F72" s="8">
        <v>1.8859676385984198E-2</v>
      </c>
      <c r="G72" s="8">
        <v>0.10183899131988799</v>
      </c>
      <c r="H72" s="8">
        <v>3.8678995292815601E-3</v>
      </c>
      <c r="I72" s="8">
        <v>5.1239912768355302E-2</v>
      </c>
      <c r="J72" s="8">
        <v>2.8328024964063302E-2</v>
      </c>
      <c r="K72" s="8">
        <v>4.4543440509743203E-2</v>
      </c>
      <c r="L72" s="8">
        <v>6.7200488554317603E-3</v>
      </c>
      <c r="M72" s="8">
        <v>2.51460343856959E-2</v>
      </c>
      <c r="N72" s="8">
        <v>2.1041779041622698E-2</v>
      </c>
      <c r="O72" s="8">
        <v>1.6031293566863801E-2</v>
      </c>
      <c r="P72" s="8">
        <v>6.7871382105670994E-2</v>
      </c>
      <c r="Q72" s="8">
        <f t="shared" si="7"/>
        <v>3.3372802360943976E-2</v>
      </c>
      <c r="R72" s="8">
        <f t="shared" si="8"/>
        <v>12</v>
      </c>
      <c r="S72" s="8">
        <f t="shared" si="9"/>
        <v>0.36126899358267484</v>
      </c>
      <c r="T72" s="8">
        <f t="shared" si="10"/>
        <v>8.7527133689535408E-2</v>
      </c>
      <c r="U72" s="8">
        <f t="shared" si="11"/>
        <v>1</v>
      </c>
      <c r="V72" s="8">
        <f t="shared" si="12"/>
        <v>0</v>
      </c>
      <c r="W72" s="8" t="e">
        <f t="shared" si="13"/>
        <v>#VALUE!</v>
      </c>
    </row>
    <row r="73" spans="1:23" x14ac:dyDescent="0.2">
      <c r="A73" s="8" t="e">
        <f>VLOOKUP(D73,所有文本tfidf!$B$2:$D$191,3,FALSE)</f>
        <v>#N/A</v>
      </c>
      <c r="B73" s="8" t="e">
        <f>VLOOKUP(D73,所有文本tfidf!$B$2:$D$191,2,FALSE)</f>
        <v>#N/A</v>
      </c>
      <c r="C73" s="8">
        <v>72</v>
      </c>
      <c r="D73" s="12" t="s">
        <v>71</v>
      </c>
      <c r="E73" s="8">
        <v>4.5975699880775302E-2</v>
      </c>
      <c r="F73" s="8">
        <v>4.9278509266603897E-2</v>
      </c>
      <c r="G73" s="8">
        <v>9.1075520692582602E-3</v>
      </c>
      <c r="H73" s="8">
        <v>2.0720890335436899E-2</v>
      </c>
      <c r="I73" s="8">
        <v>1.02479825536711E-2</v>
      </c>
      <c r="J73" s="8">
        <v>5.2990070226894899E-2</v>
      </c>
      <c r="K73" s="8">
        <v>4.8879527639010198E-2</v>
      </c>
      <c r="L73" s="8">
        <v>2.5299007455743101E-2</v>
      </c>
      <c r="M73" s="8">
        <v>2.05418309066248E-2</v>
      </c>
      <c r="N73" s="8">
        <v>2.9370816578931699E-2</v>
      </c>
      <c r="O73" s="8">
        <v>5.7712656840709798E-3</v>
      </c>
      <c r="P73" s="8">
        <v>8.1304259814085095E-2</v>
      </c>
      <c r="Q73" s="8">
        <f t="shared" si="7"/>
        <v>3.3290617700925514E-2</v>
      </c>
      <c r="R73" s="8">
        <f t="shared" si="8"/>
        <v>12</v>
      </c>
      <c r="S73" s="8">
        <f t="shared" si="9"/>
        <v>0.36111387131029565</v>
      </c>
      <c r="T73" s="8">
        <f t="shared" si="10"/>
        <v>8.7305530443279419E-2</v>
      </c>
      <c r="U73" s="8">
        <f t="shared" si="11"/>
        <v>1</v>
      </c>
      <c r="V73" s="8">
        <f t="shared" si="12"/>
        <v>0</v>
      </c>
      <c r="W73" s="8" t="e">
        <f t="shared" si="13"/>
        <v>#VALUE!</v>
      </c>
    </row>
    <row r="74" spans="1:23" x14ac:dyDescent="0.2">
      <c r="A74" s="8" t="e">
        <f>VLOOKUP(D74,所有文本tfidf!$B$2:$D$191,3,FALSE)</f>
        <v>#N/A</v>
      </c>
      <c r="B74" s="8" t="e">
        <f>VLOOKUP(D74,所有文本tfidf!$B$2:$D$191,2,FALSE)</f>
        <v>#N/A</v>
      </c>
      <c r="C74" s="8">
        <v>73</v>
      </c>
      <c r="D74" s="12" t="s">
        <v>72</v>
      </c>
      <c r="E74" s="8">
        <v>2.9077557760934201E-2</v>
      </c>
      <c r="F74" s="8">
        <v>2.8289514578976299E-2</v>
      </c>
      <c r="G74" s="8">
        <v>3.1793636314501501E-2</v>
      </c>
      <c r="H74" s="8">
        <v>4.7796187040407903E-2</v>
      </c>
      <c r="I74" s="8">
        <v>2.36272931098527E-2</v>
      </c>
      <c r="J74" s="8">
        <v>3.1660733783364897E-2</v>
      </c>
      <c r="K74" s="8">
        <v>2.04978664292624E-2</v>
      </c>
      <c r="L74" s="8">
        <v>2.25319285152712E-2</v>
      </c>
      <c r="M74" s="8">
        <v>1.55834579291636E-2</v>
      </c>
      <c r="N74" s="8">
        <v>2.19185198350237E-2</v>
      </c>
      <c r="O74" s="8">
        <v>6.4766426010129899E-2</v>
      </c>
      <c r="P74" s="8">
        <v>5.4438504397256997E-2</v>
      </c>
      <c r="Q74" s="8">
        <f t="shared" si="7"/>
        <v>3.2665135475345435E-2</v>
      </c>
      <c r="R74" s="8">
        <f t="shared" si="8"/>
        <v>12</v>
      </c>
      <c r="S74" s="8">
        <f t="shared" si="9"/>
        <v>0.35993328330101293</v>
      </c>
      <c r="T74" s="8">
        <f t="shared" si="10"/>
        <v>8.5618976144304096E-2</v>
      </c>
      <c r="U74" s="8">
        <f t="shared" si="11"/>
        <v>1</v>
      </c>
      <c r="V74" s="8">
        <f t="shared" si="12"/>
        <v>0</v>
      </c>
      <c r="W74" s="8" t="e">
        <f t="shared" si="13"/>
        <v>#VALUE!</v>
      </c>
    </row>
    <row r="75" spans="1:23" x14ac:dyDescent="0.2">
      <c r="A75" s="8" t="e">
        <f>VLOOKUP(D75,所有文本tfidf!$B$2:$D$191,3,FALSE)</f>
        <v>#N/A</v>
      </c>
      <c r="B75" s="8" t="e">
        <f>VLOOKUP(D75,所有文本tfidf!$B$2:$D$191,2,FALSE)</f>
        <v>#N/A</v>
      </c>
      <c r="C75" s="8">
        <v>74</v>
      </c>
      <c r="D75" s="12" t="s">
        <v>73</v>
      </c>
      <c r="E75" s="8">
        <v>3.7048379515576199E-2</v>
      </c>
      <c r="F75" s="8">
        <v>3.69588819499529E-2</v>
      </c>
      <c r="G75" s="8">
        <v>2.6660288784556001E-2</v>
      </c>
      <c r="H75" s="8">
        <v>3.3153424536699103E-2</v>
      </c>
      <c r="I75" s="8">
        <v>4.2699927306962801E-2</v>
      </c>
      <c r="J75" s="8">
        <v>4.1992131123199702E-2</v>
      </c>
      <c r="K75" s="8">
        <v>3.5871266251209101E-2</v>
      </c>
      <c r="L75" s="8">
        <v>2.4903710464247102E-2</v>
      </c>
      <c r="M75" s="8">
        <v>2.51460343856959E-2</v>
      </c>
      <c r="N75" s="8">
        <v>2.4110371818525999E-2</v>
      </c>
      <c r="O75" s="8">
        <v>3.5910097589775002E-2</v>
      </c>
      <c r="P75" s="8">
        <v>2.6158761853227401E-2</v>
      </c>
      <c r="Q75" s="8">
        <f t="shared" si="7"/>
        <v>3.2551106298302275E-2</v>
      </c>
      <c r="R75" s="8">
        <f t="shared" si="8"/>
        <v>12</v>
      </c>
      <c r="S75" s="8">
        <f t="shared" si="9"/>
        <v>0.35971805499616272</v>
      </c>
      <c r="T75" s="8">
        <f t="shared" si="10"/>
        <v>8.5311507137375245E-2</v>
      </c>
      <c r="U75" s="8">
        <f t="shared" si="11"/>
        <v>1</v>
      </c>
      <c r="V75" s="8">
        <f t="shared" si="12"/>
        <v>0</v>
      </c>
      <c r="W75" s="8" t="e">
        <f t="shared" si="13"/>
        <v>#VALUE!</v>
      </c>
    </row>
    <row r="76" spans="1:23" x14ac:dyDescent="0.2">
      <c r="A76" s="8">
        <f>VLOOKUP(D76,所有文本tfidf!$B$2:$D$191,3,FALSE)</f>
        <v>121</v>
      </c>
      <c r="B76" s="8">
        <f>VLOOKUP(D76,所有文本tfidf!$B$2:$D$191,2,FALSE)</f>
        <v>2.2112703242700409E-2</v>
      </c>
      <c r="C76" s="8">
        <v>75</v>
      </c>
      <c r="D76" s="12" t="s">
        <v>74</v>
      </c>
      <c r="E76" s="8">
        <v>3.0544188963788299E-2</v>
      </c>
      <c r="F76" s="8">
        <v>1.99243355368059E-2</v>
      </c>
      <c r="G76" s="8">
        <v>1.5565634445641401E-2</v>
      </c>
      <c r="H76" s="8">
        <v>5.19403651074953E-2</v>
      </c>
      <c r="I76" s="8">
        <v>1.7079970922785102E-2</v>
      </c>
      <c r="J76" s="8">
        <v>1.8996440270018899E-2</v>
      </c>
      <c r="K76" s="8">
        <v>3.0746799643893499E-2</v>
      </c>
      <c r="L76" s="8">
        <v>3.7157917200622601E-2</v>
      </c>
      <c r="M76" s="8">
        <v>4.5333695793930602E-2</v>
      </c>
      <c r="N76" s="8">
        <v>2.19185198350237E-2</v>
      </c>
      <c r="O76" s="8">
        <v>5.5788901612686098E-2</v>
      </c>
      <c r="P76" s="8">
        <v>4.3833600943245898E-2</v>
      </c>
      <c r="Q76" s="8">
        <f t="shared" si="7"/>
        <v>3.2402530856328111E-2</v>
      </c>
      <c r="R76" s="8">
        <f t="shared" si="8"/>
        <v>12</v>
      </c>
      <c r="S76" s="8">
        <f t="shared" si="9"/>
        <v>0.35943762115153044</v>
      </c>
      <c r="T76" s="8">
        <f t="shared" si="10"/>
        <v>8.4910887359329126E-2</v>
      </c>
      <c r="U76" s="8">
        <f t="shared" si="11"/>
        <v>1</v>
      </c>
      <c r="V76" s="8">
        <f t="shared" si="12"/>
        <v>0</v>
      </c>
      <c r="W76" s="8" t="e">
        <f t="shared" si="13"/>
        <v>#VALUE!</v>
      </c>
    </row>
    <row r="77" spans="1:23" x14ac:dyDescent="0.2">
      <c r="A77" s="8" t="e">
        <f>VLOOKUP(D77,所有文本tfidf!$B$2:$D$191,3,FALSE)</f>
        <v>#N/A</v>
      </c>
      <c r="B77" s="8" t="e">
        <f>VLOOKUP(D77,所有文本tfidf!$B$2:$D$191,2,FALSE)</f>
        <v>#N/A</v>
      </c>
      <c r="C77" s="8">
        <v>76</v>
      </c>
      <c r="D77" s="12" t="s">
        <v>75</v>
      </c>
      <c r="E77" s="8">
        <v>3.54542151646478E-2</v>
      </c>
      <c r="F77" s="8">
        <v>2.9810456223007299E-2</v>
      </c>
      <c r="G77" s="8">
        <v>3.9576453537322198E-2</v>
      </c>
      <c r="H77" s="8">
        <v>4.17180592086797E-2</v>
      </c>
      <c r="I77" s="8">
        <v>2.7043287294409701E-2</v>
      </c>
      <c r="J77" s="8">
        <v>3.1660733783364897E-2</v>
      </c>
      <c r="K77" s="8">
        <v>3.7053835468281997E-2</v>
      </c>
      <c r="L77" s="8">
        <v>1.7393067625823402E-2</v>
      </c>
      <c r="M77" s="8">
        <v>1.9125152913064498E-2</v>
      </c>
      <c r="N77" s="8">
        <v>2.01650382482218E-2</v>
      </c>
      <c r="O77" s="8">
        <v>6.2201419039431702E-2</v>
      </c>
      <c r="P77" s="8">
        <v>2.54517682896266E-2</v>
      </c>
      <c r="Q77" s="8">
        <f t="shared" si="7"/>
        <v>3.2221123899656798E-2</v>
      </c>
      <c r="R77" s="8">
        <f t="shared" si="8"/>
        <v>12</v>
      </c>
      <c r="S77" s="8">
        <f t="shared" si="9"/>
        <v>0.35909521833161334</v>
      </c>
      <c r="T77" s="8">
        <f t="shared" si="10"/>
        <v>8.4421740473733312E-2</v>
      </c>
      <c r="U77" s="8">
        <f t="shared" si="11"/>
        <v>1</v>
      </c>
      <c r="V77" s="8">
        <f t="shared" si="12"/>
        <v>0</v>
      </c>
      <c r="W77" s="8" t="e">
        <f t="shared" si="13"/>
        <v>#VALUE!</v>
      </c>
    </row>
    <row r="78" spans="1:23" x14ac:dyDescent="0.2">
      <c r="A78" s="8">
        <f>VLOOKUP(D78,所有文本tfidf!$B$2:$D$191,3,FALSE)</f>
        <v>93</v>
      </c>
      <c r="B78" s="8">
        <f>VLOOKUP(D78,所有文本tfidf!$B$2:$D$191,2,FALSE)</f>
        <v>3.4635089258577251E-2</v>
      </c>
      <c r="C78" s="8">
        <v>77</v>
      </c>
      <c r="D78" s="12" t="s">
        <v>76</v>
      </c>
      <c r="E78" s="8">
        <v>4.19584057164357E-2</v>
      </c>
      <c r="F78" s="8">
        <v>3.7110976114356001E-2</v>
      </c>
      <c r="G78" s="8">
        <v>1.1425838050524001E-2</v>
      </c>
      <c r="H78" s="8">
        <v>1.60241551927379E-2</v>
      </c>
      <c r="I78" s="8">
        <v>3.07439476610132E-2</v>
      </c>
      <c r="J78" s="8">
        <v>3.3327088193015601E-2</v>
      </c>
      <c r="K78" s="8">
        <v>4.5726009726816001E-2</v>
      </c>
      <c r="L78" s="8">
        <v>5.4550984826445999E-2</v>
      </c>
      <c r="M78" s="8">
        <v>2.33751868937455E-2</v>
      </c>
      <c r="N78" s="8">
        <v>3.4192890942636903E-2</v>
      </c>
      <c r="O78" s="8">
        <v>2.37263144789585E-2</v>
      </c>
      <c r="P78" s="8">
        <v>2.8279742544029599E-2</v>
      </c>
      <c r="Q78" s="8">
        <f t="shared" si="7"/>
        <v>3.1703461695059575E-2</v>
      </c>
      <c r="R78" s="8">
        <f t="shared" si="8"/>
        <v>12</v>
      </c>
      <c r="S78" s="8">
        <f t="shared" si="9"/>
        <v>0.35811813894132444</v>
      </c>
      <c r="T78" s="8">
        <f t="shared" si="10"/>
        <v>8.3025912773320568E-2</v>
      </c>
      <c r="U78" s="8">
        <f t="shared" si="11"/>
        <v>1</v>
      </c>
      <c r="V78" s="8">
        <f t="shared" si="12"/>
        <v>0</v>
      </c>
      <c r="W78" s="8" t="e">
        <f t="shared" si="13"/>
        <v>#VALUE!</v>
      </c>
    </row>
    <row r="79" spans="1:23" x14ac:dyDescent="0.2">
      <c r="A79" s="8">
        <f>VLOOKUP(D79,所有文本tfidf!$B$2:$D$191,3,FALSE)</f>
        <v>84</v>
      </c>
      <c r="B79" s="8">
        <f>VLOOKUP(D79,所有文本tfidf!$B$2:$D$191,2,FALSE)</f>
        <v>4.1055180393687968E-2</v>
      </c>
      <c r="C79" s="8">
        <v>78</v>
      </c>
      <c r="D79" s="12" t="s">
        <v>77</v>
      </c>
      <c r="E79" s="8">
        <v>4.03642413655073E-2</v>
      </c>
      <c r="F79" s="8">
        <v>4.4411496005704702E-2</v>
      </c>
      <c r="G79" s="8">
        <v>7.1204497996019099E-3</v>
      </c>
      <c r="H79" s="8">
        <v>3.39822601501166E-2</v>
      </c>
      <c r="I79" s="8">
        <v>1.3094644374135199E-2</v>
      </c>
      <c r="J79" s="8">
        <v>4.5991381706361599E-2</v>
      </c>
      <c r="K79" s="8">
        <v>6.3464547982908501E-2</v>
      </c>
      <c r="L79" s="8">
        <v>4.1110887115582501E-2</v>
      </c>
      <c r="M79" s="8">
        <v>2.1958508900185102E-2</v>
      </c>
      <c r="N79" s="8">
        <v>3.2877779752535502E-2</v>
      </c>
      <c r="O79" s="8">
        <v>8.9775243974437504E-3</v>
      </c>
      <c r="P79" s="8">
        <v>2.05028133444215E-2</v>
      </c>
      <c r="Q79" s="8">
        <f t="shared" si="7"/>
        <v>3.115471124120868E-2</v>
      </c>
      <c r="R79" s="8">
        <f t="shared" si="8"/>
        <v>12</v>
      </c>
      <c r="S79" s="8">
        <f t="shared" si="9"/>
        <v>0.35708238096226436</v>
      </c>
      <c r="T79" s="8">
        <f t="shared" si="10"/>
        <v>8.1546258517520454E-2</v>
      </c>
      <c r="U79" s="8">
        <f t="shared" si="11"/>
        <v>1</v>
      </c>
      <c r="V79" s="8">
        <f t="shared" si="12"/>
        <v>0</v>
      </c>
      <c r="W79" s="8" t="e">
        <f t="shared" si="13"/>
        <v>#VALUE!</v>
      </c>
    </row>
    <row r="80" spans="1:23" x14ac:dyDescent="0.2">
      <c r="A80" s="8">
        <f>VLOOKUP(D80,所有文本tfidf!$B$2:$D$191,3,FALSE)</f>
        <v>20</v>
      </c>
      <c r="B80" s="8">
        <f>VLOOKUP(D80,所有文本tfidf!$B$2:$D$191,2,FALSE)</f>
        <v>8.4805654860713231E-2</v>
      </c>
      <c r="C80" s="8">
        <v>79</v>
      </c>
      <c r="D80" s="12" t="s">
        <v>78</v>
      </c>
      <c r="E80" s="8">
        <v>4.0428007939544403E-2</v>
      </c>
      <c r="F80" s="8">
        <v>4.38031193480923E-2</v>
      </c>
      <c r="G80" s="8">
        <v>2.8150615486798201E-3</v>
      </c>
      <c r="H80" s="8">
        <v>9.3934702853980794E-3</v>
      </c>
      <c r="I80" s="8">
        <v>1.79339694689244E-2</v>
      </c>
      <c r="J80" s="8">
        <v>5.7322591691986897E-2</v>
      </c>
      <c r="K80" s="8">
        <v>5.2427235290228698E-2</v>
      </c>
      <c r="L80" s="8">
        <v>4.26920750815665E-2</v>
      </c>
      <c r="M80" s="8">
        <v>2.2666847896965301E-2</v>
      </c>
      <c r="N80" s="8">
        <v>5.7426521967761997E-2</v>
      </c>
      <c r="O80" s="8">
        <v>7.6950209120946397E-3</v>
      </c>
      <c r="P80" s="8">
        <v>1.13118970176118E-2</v>
      </c>
      <c r="Q80" s="8">
        <f t="shared" si="7"/>
        <v>3.0492984870737903E-2</v>
      </c>
      <c r="R80" s="8">
        <f t="shared" si="8"/>
        <v>12</v>
      </c>
      <c r="S80" s="8">
        <f t="shared" si="9"/>
        <v>0.35583338269108333</v>
      </c>
      <c r="T80" s="8">
        <f t="shared" si="10"/>
        <v>7.9761975272976141E-2</v>
      </c>
      <c r="U80" s="8">
        <f t="shared" si="11"/>
        <v>1</v>
      </c>
      <c r="V80" s="8">
        <f t="shared" si="12"/>
        <v>0</v>
      </c>
      <c r="W80" s="8" t="e">
        <f t="shared" si="13"/>
        <v>#VALUE!</v>
      </c>
    </row>
    <row r="81" spans="1:23" x14ac:dyDescent="0.2">
      <c r="A81" s="8">
        <f>VLOOKUP(D81,所有文本tfidf!$B$2:$D$191,3,FALSE)</f>
        <v>92</v>
      </c>
      <c r="B81" s="8">
        <f>VLOOKUP(D81,所有文本tfidf!$B$2:$D$191,2,FALSE)</f>
        <v>3.5187171297381185E-2</v>
      </c>
      <c r="C81" s="8">
        <v>80</v>
      </c>
      <c r="D81" s="12" t="s">
        <v>79</v>
      </c>
      <c r="E81" s="8">
        <v>3.07354886858997E-2</v>
      </c>
      <c r="F81" s="8">
        <v>2.5703913784123601E-2</v>
      </c>
      <c r="G81" s="8">
        <v>2.5335553938118399E-2</v>
      </c>
      <c r="H81" s="8">
        <v>3.8678995292815599E-2</v>
      </c>
      <c r="I81" s="8">
        <v>3.3305943299430901E-2</v>
      </c>
      <c r="J81" s="8">
        <v>3.7659609658107697E-2</v>
      </c>
      <c r="K81" s="8">
        <v>3.2717748339014897E-2</v>
      </c>
      <c r="L81" s="8">
        <v>3.83438081751106E-2</v>
      </c>
      <c r="M81" s="8">
        <v>3.0458576861547099E-2</v>
      </c>
      <c r="N81" s="8">
        <v>2.54254830086274E-2</v>
      </c>
      <c r="O81" s="8">
        <v>2.8856328420354901E-2</v>
      </c>
      <c r="P81" s="8">
        <v>1.7674839090018501E-2</v>
      </c>
      <c r="Q81" s="8">
        <f t="shared" si="7"/>
        <v>3.0408024046097437E-2</v>
      </c>
      <c r="R81" s="8">
        <f t="shared" si="8"/>
        <v>12</v>
      </c>
      <c r="S81" s="8">
        <f t="shared" si="9"/>
        <v>0.35567302045099525</v>
      </c>
      <c r="T81" s="8">
        <f t="shared" si="10"/>
        <v>7.9532886358564578E-2</v>
      </c>
      <c r="U81" s="8">
        <f t="shared" si="11"/>
        <v>1</v>
      </c>
      <c r="V81" s="8">
        <f t="shared" si="12"/>
        <v>0</v>
      </c>
      <c r="W81" s="8" t="e">
        <f t="shared" si="13"/>
        <v>#VALUE!</v>
      </c>
    </row>
    <row r="82" spans="1:23" x14ac:dyDescent="0.2">
      <c r="A82" s="8" t="e">
        <f>VLOOKUP(D82,所有文本tfidf!$B$2:$D$191,3,FALSE)</f>
        <v>#N/A</v>
      </c>
      <c r="B82" s="8" t="e">
        <f>VLOOKUP(D82,所有文本tfidf!$B$2:$D$191,2,FALSE)</f>
        <v>#N/A</v>
      </c>
      <c r="C82" s="8">
        <v>81</v>
      </c>
      <c r="D82" s="12" t="s">
        <v>80</v>
      </c>
      <c r="E82" s="8">
        <v>4.5338034140403903E-2</v>
      </c>
      <c r="F82" s="8">
        <v>6.4335831542510602E-2</v>
      </c>
      <c r="G82" s="8">
        <v>3.37807385841579E-2</v>
      </c>
      <c r="H82" s="8">
        <v>2.98380820830292E-2</v>
      </c>
      <c r="I82" s="8">
        <v>1.42333091023209E-3</v>
      </c>
      <c r="J82" s="8">
        <v>2.96611084917839E-2</v>
      </c>
      <c r="K82" s="8">
        <v>3.0746799643893499E-2</v>
      </c>
      <c r="L82" s="8">
        <v>7.9059398299197101E-3</v>
      </c>
      <c r="M82" s="8">
        <v>3.8958644822909101E-3</v>
      </c>
      <c r="N82" s="8">
        <v>5.3042818000757198E-2</v>
      </c>
      <c r="O82" s="8">
        <v>1.6031293566863801E-2</v>
      </c>
      <c r="P82" s="8">
        <v>4.4540594506846602E-2</v>
      </c>
      <c r="Q82" s="8">
        <f t="shared" si="7"/>
        <v>3.0045036315224111E-2</v>
      </c>
      <c r="R82" s="8">
        <f t="shared" si="8"/>
        <v>12</v>
      </c>
      <c r="S82" s="8">
        <f t="shared" si="9"/>
        <v>0.35498788673326515</v>
      </c>
      <c r="T82" s="8">
        <f t="shared" si="10"/>
        <v>7.8554123904664402E-2</v>
      </c>
      <c r="U82" s="8">
        <f t="shared" si="11"/>
        <v>1</v>
      </c>
      <c r="V82" s="8">
        <f t="shared" si="12"/>
        <v>0</v>
      </c>
      <c r="W82" s="8" t="e">
        <f t="shared" si="13"/>
        <v>#VALUE!</v>
      </c>
    </row>
    <row r="83" spans="1:23" x14ac:dyDescent="0.2">
      <c r="A83" s="8" t="e">
        <f>VLOOKUP(D83,所有文本tfidf!$B$2:$D$191,3,FALSE)</f>
        <v>#N/A</v>
      </c>
      <c r="B83" s="8" t="e">
        <f>VLOOKUP(D83,所有文本tfidf!$B$2:$D$191,2,FALSE)</f>
        <v>#N/A</v>
      </c>
      <c r="C83" s="8">
        <v>82</v>
      </c>
      <c r="D83" s="12" t="s">
        <v>81</v>
      </c>
      <c r="E83" s="8">
        <v>2.55066296148545E-2</v>
      </c>
      <c r="F83" s="8">
        <v>1.68824522487439E-2</v>
      </c>
      <c r="G83" s="8">
        <v>2.3182859812657399E-3</v>
      </c>
      <c r="H83" s="8">
        <v>8.2883561341747809E-3</v>
      </c>
      <c r="I83" s="8">
        <v>0.157989731035762</v>
      </c>
      <c r="J83" s="8">
        <v>1.7663356742298301E-2</v>
      </c>
      <c r="K83" s="8">
        <v>3.7842214946330499E-2</v>
      </c>
      <c r="L83" s="8">
        <v>3.43908382601507E-2</v>
      </c>
      <c r="M83" s="8">
        <v>2.79793903728165E-2</v>
      </c>
      <c r="N83" s="8">
        <v>1.6658075074618001E-2</v>
      </c>
      <c r="O83" s="8">
        <v>7.6950209120946397E-3</v>
      </c>
      <c r="P83" s="8">
        <v>6.3629420724066604E-3</v>
      </c>
      <c r="Q83" s="8">
        <f t="shared" si="7"/>
        <v>2.996477444962635E-2</v>
      </c>
      <c r="R83" s="8">
        <f t="shared" si="8"/>
        <v>12</v>
      </c>
      <c r="S83" s="8">
        <f t="shared" si="9"/>
        <v>0.35483639370556236</v>
      </c>
      <c r="T83" s="8">
        <f t="shared" si="10"/>
        <v>7.8337705293660478E-2</v>
      </c>
      <c r="U83" s="8">
        <f t="shared" si="11"/>
        <v>1</v>
      </c>
      <c r="V83" s="8">
        <f t="shared" si="12"/>
        <v>0</v>
      </c>
      <c r="W83" s="8" t="e">
        <f t="shared" si="13"/>
        <v>#VALUE!</v>
      </c>
    </row>
    <row r="84" spans="1:23" x14ac:dyDescent="0.2">
      <c r="A84" s="8" t="e">
        <f>VLOOKUP(D84,所有文本tfidf!$B$2:$D$191,3,FALSE)</f>
        <v>#N/A</v>
      </c>
      <c r="B84" s="8" t="e">
        <f>VLOOKUP(D84,所有文本tfidf!$B$2:$D$191,2,FALSE)</f>
        <v>#N/A</v>
      </c>
      <c r="C84" s="8">
        <v>83</v>
      </c>
      <c r="D84" s="12" t="s">
        <v>82</v>
      </c>
      <c r="E84" s="8">
        <v>4.2468538308732803E-2</v>
      </c>
      <c r="F84" s="8">
        <v>3.4981657812712598E-2</v>
      </c>
      <c r="G84" s="8">
        <v>4.8021638183361696E-3</v>
      </c>
      <c r="H84" s="8">
        <v>1.79581049573787E-2</v>
      </c>
      <c r="I84" s="8">
        <v>3.8145268394220097E-2</v>
      </c>
      <c r="J84" s="8">
        <v>3.8326151421967998E-2</v>
      </c>
      <c r="K84" s="8">
        <v>5.0850476334131603E-2</v>
      </c>
      <c r="L84" s="8">
        <v>3.2809650294166798E-2</v>
      </c>
      <c r="M84" s="8">
        <v>1.8062644417894201E-2</v>
      </c>
      <c r="N84" s="8">
        <v>4.0768446893144003E-2</v>
      </c>
      <c r="O84" s="8">
        <v>7.0537691694200896E-3</v>
      </c>
      <c r="P84" s="8">
        <v>3.0400723234831801E-2</v>
      </c>
      <c r="Q84" s="8">
        <f t="shared" si="7"/>
        <v>2.9718966254744739E-2</v>
      </c>
      <c r="R84" s="8">
        <f t="shared" si="8"/>
        <v>12</v>
      </c>
      <c r="S84" s="8">
        <f t="shared" si="9"/>
        <v>0.35437243454638478</v>
      </c>
      <c r="T84" s="8">
        <f t="shared" si="10"/>
        <v>7.7674906494835341E-2</v>
      </c>
      <c r="U84" s="8">
        <f t="shared" si="11"/>
        <v>1</v>
      </c>
      <c r="V84" s="8">
        <f t="shared" si="12"/>
        <v>0</v>
      </c>
      <c r="W84" s="8" t="e">
        <f t="shared" si="13"/>
        <v>#VALUE!</v>
      </c>
    </row>
    <row r="85" spans="1:23" x14ac:dyDescent="0.2">
      <c r="A85" s="8">
        <f>VLOOKUP(D85,所有文本tfidf!$B$2:$D$191,3,FALSE)</f>
        <v>94</v>
      </c>
      <c r="B85" s="8">
        <f>VLOOKUP(D85,所有文本tfidf!$B$2:$D$191,2,FALSE)</f>
        <v>3.4132239825451521E-2</v>
      </c>
      <c r="C85" s="8">
        <v>84</v>
      </c>
      <c r="D85" s="12" t="s">
        <v>83</v>
      </c>
      <c r="E85" s="8">
        <v>4.1575806272212898E-2</v>
      </c>
      <c r="F85" s="8">
        <v>3.8023541100774598E-2</v>
      </c>
      <c r="G85" s="8">
        <v>4.9677556741408698E-3</v>
      </c>
      <c r="H85" s="8">
        <v>1.38139268902913E-2</v>
      </c>
      <c r="I85" s="8">
        <v>4.0991930214684197E-2</v>
      </c>
      <c r="J85" s="8">
        <v>3.9325964067758498E-2</v>
      </c>
      <c r="K85" s="8">
        <v>4.7302768682913103E-2</v>
      </c>
      <c r="L85" s="8">
        <v>3.3600244277158797E-2</v>
      </c>
      <c r="M85" s="8">
        <v>2.5500203884086001E-2</v>
      </c>
      <c r="N85" s="8">
        <v>2.9809186975632201E-2</v>
      </c>
      <c r="O85" s="8">
        <v>7.0537691694200896E-3</v>
      </c>
      <c r="P85" s="8">
        <v>3.1814710362033302E-2</v>
      </c>
      <c r="Q85" s="8">
        <f t="shared" si="7"/>
        <v>2.9481650630925491E-2</v>
      </c>
      <c r="R85" s="8">
        <f t="shared" si="8"/>
        <v>12</v>
      </c>
      <c r="S85" s="8">
        <f t="shared" si="9"/>
        <v>0.35392450498349975</v>
      </c>
      <c r="T85" s="8">
        <f t="shared" si="10"/>
        <v>7.7035007119285279E-2</v>
      </c>
      <c r="U85" s="8">
        <f t="shared" si="11"/>
        <v>1</v>
      </c>
      <c r="V85" s="8">
        <f t="shared" si="12"/>
        <v>0</v>
      </c>
      <c r="W85" s="8" t="e">
        <f t="shared" si="13"/>
        <v>#VALUE!</v>
      </c>
    </row>
    <row r="86" spans="1:23" x14ac:dyDescent="0.2">
      <c r="A86" s="8">
        <f>VLOOKUP(D86,所有文本tfidf!$B$2:$D$191,3,FALSE)</f>
        <v>175</v>
      </c>
      <c r="B86" s="8">
        <f>VLOOKUP(D86,所有文本tfidf!$B$2:$D$191,2,FALSE)</f>
        <v>2.2888226506975001E-2</v>
      </c>
      <c r="C86" s="8">
        <v>85</v>
      </c>
      <c r="D86" s="12" t="s">
        <v>84</v>
      </c>
      <c r="E86" s="8">
        <v>3.3094851925273797E-2</v>
      </c>
      <c r="F86" s="8">
        <v>6.2966984062882703E-2</v>
      </c>
      <c r="G86" s="8">
        <v>3.4277514151572E-2</v>
      </c>
      <c r="H86" s="8">
        <v>4.22706162842914E-2</v>
      </c>
      <c r="I86" s="8">
        <v>3.7575936030127197E-2</v>
      </c>
      <c r="J86" s="8">
        <v>2.4995316144761699E-2</v>
      </c>
      <c r="K86" s="8">
        <v>2.4833953558529399E-2</v>
      </c>
      <c r="L86" s="8">
        <v>9.0918308044076693E-3</v>
      </c>
      <c r="M86" s="8">
        <v>1.0979254450092599E-2</v>
      </c>
      <c r="N86" s="8">
        <v>1.09592599175118E-2</v>
      </c>
      <c r="O86" s="8">
        <v>5.0017635928615203E-2</v>
      </c>
      <c r="P86" s="8">
        <v>9.8979098904103599E-3</v>
      </c>
      <c r="Q86" s="8">
        <f t="shared" si="7"/>
        <v>2.9246755262372984E-2</v>
      </c>
      <c r="R86" s="8">
        <f t="shared" si="8"/>
        <v>12</v>
      </c>
      <c r="S86" s="8">
        <f t="shared" si="9"/>
        <v>0.35348114361493016</v>
      </c>
      <c r="T86" s="8">
        <f t="shared" si="10"/>
        <v>7.6401633735614427E-2</v>
      </c>
      <c r="U86" s="8">
        <f t="shared" si="11"/>
        <v>1</v>
      </c>
      <c r="V86" s="8">
        <f t="shared" si="12"/>
        <v>0</v>
      </c>
      <c r="W86" s="8" t="e">
        <f t="shared" si="13"/>
        <v>#VALUE!</v>
      </c>
    </row>
    <row r="87" spans="1:23" x14ac:dyDescent="0.2">
      <c r="A87" s="8">
        <f>VLOOKUP(D87,所有文本tfidf!$B$2:$D$191,3,FALSE)</f>
        <v>87</v>
      </c>
      <c r="B87" s="8">
        <f>VLOOKUP(D87,所有文本tfidf!$B$2:$D$191,2,FALSE)</f>
        <v>3.8531649058499227E-2</v>
      </c>
      <c r="C87" s="8">
        <v>86</v>
      </c>
      <c r="D87" s="12" t="s">
        <v>85</v>
      </c>
      <c r="E87" s="8">
        <v>4.0236708217432998E-2</v>
      </c>
      <c r="F87" s="8">
        <v>4.7909661786975997E-2</v>
      </c>
      <c r="G87" s="8">
        <v>1.2584981041156899E-2</v>
      </c>
      <c r="H87" s="8">
        <v>2.4036232789106899E-2</v>
      </c>
      <c r="I87" s="8">
        <v>1.16713134639032E-2</v>
      </c>
      <c r="J87" s="8">
        <v>4.0992318477409202E-2</v>
      </c>
      <c r="K87" s="8">
        <v>5.2427235290228698E-2</v>
      </c>
      <c r="L87" s="8">
        <v>2.1741334532279201E-2</v>
      </c>
      <c r="M87" s="8">
        <v>1.9125152913064498E-2</v>
      </c>
      <c r="N87" s="8">
        <v>3.1562668562434101E-2</v>
      </c>
      <c r="O87" s="8">
        <v>1.21837831108165E-2</v>
      </c>
      <c r="P87" s="8">
        <v>3.4642684616436298E-2</v>
      </c>
      <c r="Q87" s="8">
        <f t="shared" si="7"/>
        <v>2.9092839566770379E-2</v>
      </c>
      <c r="R87" s="8">
        <f t="shared" si="8"/>
        <v>12</v>
      </c>
      <c r="S87" s="8">
        <f t="shared" si="9"/>
        <v>0.35319063012431845</v>
      </c>
      <c r="T87" s="8">
        <f t="shared" si="10"/>
        <v>7.5986614463312008E-2</v>
      </c>
      <c r="U87" s="8">
        <f t="shared" si="11"/>
        <v>1</v>
      </c>
      <c r="V87" s="8">
        <f t="shared" si="12"/>
        <v>0</v>
      </c>
      <c r="W87" s="8" t="e">
        <f t="shared" si="13"/>
        <v>#VALUE!</v>
      </c>
    </row>
    <row r="88" spans="1:23" x14ac:dyDescent="0.2">
      <c r="A88" s="8">
        <f>VLOOKUP(D88,所有文本tfidf!$B$2:$D$191,3,FALSE)</f>
        <v>10</v>
      </c>
      <c r="B88" s="8">
        <f>VLOOKUP(D88,所有文本tfidf!$B$2:$D$191,2,FALSE)</f>
        <v>0.11834749356600603</v>
      </c>
      <c r="C88" s="8">
        <v>87</v>
      </c>
      <c r="D88" s="12" t="s">
        <v>86</v>
      </c>
      <c r="E88" s="8">
        <v>2.7738459706154302E-2</v>
      </c>
      <c r="F88" s="8">
        <v>2.3270407153674001E-2</v>
      </c>
      <c r="G88" s="8">
        <v>1.39097158875944E-2</v>
      </c>
      <c r="H88" s="8">
        <v>2.8180410856194299E-2</v>
      </c>
      <c r="I88" s="8">
        <v>5.6648570227237301E-2</v>
      </c>
      <c r="J88" s="8">
        <v>4.4325027296710798E-2</v>
      </c>
      <c r="K88" s="8">
        <v>2.36513843414566E-2</v>
      </c>
      <c r="L88" s="8">
        <v>2.0555443557791299E-2</v>
      </c>
      <c r="M88" s="8">
        <v>2.9041898867986801E-2</v>
      </c>
      <c r="N88" s="8">
        <v>1.7096445471318399E-2</v>
      </c>
      <c r="O88" s="8">
        <v>3.3345090619076798E-2</v>
      </c>
      <c r="P88" s="8">
        <v>2.6865755416828101E-2</v>
      </c>
      <c r="Q88" s="8">
        <f t="shared" si="7"/>
        <v>2.8719050783501926E-2</v>
      </c>
      <c r="R88" s="8">
        <f t="shared" si="8"/>
        <v>12</v>
      </c>
      <c r="S88" s="8">
        <f t="shared" si="9"/>
        <v>0.35248510958754881</v>
      </c>
      <c r="T88" s="8">
        <f t="shared" si="10"/>
        <v>7.4978727982212542E-2</v>
      </c>
      <c r="U88" s="8">
        <f t="shared" si="11"/>
        <v>1</v>
      </c>
      <c r="V88" s="8">
        <f t="shared" si="12"/>
        <v>0</v>
      </c>
      <c r="W88" s="8" t="e">
        <f t="shared" si="13"/>
        <v>#VALUE!</v>
      </c>
    </row>
    <row r="89" spans="1:23" x14ac:dyDescent="0.2">
      <c r="A89" s="8" t="e">
        <f>VLOOKUP(D89,所有文本tfidf!$B$2:$D$191,3,FALSE)</f>
        <v>#N/A</v>
      </c>
      <c r="B89" s="8" t="e">
        <f>VLOOKUP(D89,所有文本tfidf!$B$2:$D$191,2,FALSE)</f>
        <v>#N/A</v>
      </c>
      <c r="C89" s="8">
        <v>88</v>
      </c>
      <c r="D89" s="12" t="s">
        <v>87</v>
      </c>
      <c r="E89" s="8">
        <v>2.1042969432255001E-2</v>
      </c>
      <c r="F89" s="8">
        <v>1.99243355368059E-2</v>
      </c>
      <c r="G89" s="8">
        <v>8.8757234711316801E-2</v>
      </c>
      <c r="H89" s="8">
        <v>6.9898470064873999E-2</v>
      </c>
      <c r="I89" s="8">
        <v>8.5399854613925508E-3</v>
      </c>
      <c r="J89" s="8">
        <v>2.4662045262831601E-2</v>
      </c>
      <c r="K89" s="8">
        <v>1.5767589560971001E-2</v>
      </c>
      <c r="L89" s="8">
        <v>3.55767292346387E-3</v>
      </c>
      <c r="M89" s="8">
        <v>5.3125424758512403E-3</v>
      </c>
      <c r="N89" s="8">
        <v>4.3837039670047298E-3</v>
      </c>
      <c r="O89" s="8">
        <v>6.2201419039431702E-2</v>
      </c>
      <c r="P89" s="8">
        <v>1.9088826217219999E-2</v>
      </c>
      <c r="Q89" s="8">
        <f t="shared" si="7"/>
        <v>2.8594732887784868E-2</v>
      </c>
      <c r="R89" s="8">
        <f t="shared" si="8"/>
        <v>12</v>
      </c>
      <c r="S89" s="8">
        <f t="shared" si="9"/>
        <v>0.35225046148561961</v>
      </c>
      <c r="T89" s="8">
        <f t="shared" si="10"/>
        <v>7.4643516408027966E-2</v>
      </c>
      <c r="U89" s="8">
        <f t="shared" si="11"/>
        <v>1</v>
      </c>
      <c r="V89" s="8">
        <f t="shared" si="12"/>
        <v>0</v>
      </c>
      <c r="W89" s="8" t="e">
        <f t="shared" si="13"/>
        <v>#VALUE!</v>
      </c>
    </row>
    <row r="90" spans="1:23" x14ac:dyDescent="0.2">
      <c r="A90" s="8" t="e">
        <f>VLOOKUP(D90,所有文本tfidf!$B$2:$D$191,3,FALSE)</f>
        <v>#N/A</v>
      </c>
      <c r="B90" s="8" t="e">
        <f>VLOOKUP(D90,所有文本tfidf!$B$2:$D$191,2,FALSE)</f>
        <v>#N/A</v>
      </c>
      <c r="C90" s="8">
        <v>89</v>
      </c>
      <c r="D90" s="12" t="s">
        <v>88</v>
      </c>
      <c r="E90" s="8">
        <v>3.8196177848244701E-2</v>
      </c>
      <c r="F90" s="8">
        <v>3.0266738716216601E-2</v>
      </c>
      <c r="G90" s="8">
        <v>4.1397963951173896E-3</v>
      </c>
      <c r="H90" s="8">
        <v>8.2883561341747809E-3</v>
      </c>
      <c r="I90" s="8">
        <v>5.6933236409283702E-2</v>
      </c>
      <c r="J90" s="8">
        <v>3.0327650255644201E-2</v>
      </c>
      <c r="K90" s="8">
        <v>4.6514389204864601E-2</v>
      </c>
      <c r="L90" s="8">
        <v>4.26920750815665E-2</v>
      </c>
      <c r="M90" s="8">
        <v>3.4354441343837999E-2</v>
      </c>
      <c r="N90" s="8">
        <v>2.84940757855307E-2</v>
      </c>
      <c r="O90" s="8">
        <v>7.6950209120946397E-3</v>
      </c>
      <c r="P90" s="8">
        <v>1.20188905812126E-2</v>
      </c>
      <c r="Q90" s="8">
        <f t="shared" si="7"/>
        <v>2.8326737388982365E-2</v>
      </c>
      <c r="R90" s="8">
        <f t="shared" si="8"/>
        <v>12</v>
      </c>
      <c r="S90" s="8">
        <f t="shared" si="9"/>
        <v>0.35174462413407132</v>
      </c>
      <c r="T90" s="8">
        <f t="shared" si="10"/>
        <v>7.3920891620101792E-2</v>
      </c>
      <c r="U90" s="8">
        <f t="shared" si="11"/>
        <v>1</v>
      </c>
      <c r="V90" s="8">
        <f t="shared" si="12"/>
        <v>0</v>
      </c>
      <c r="W90" s="8" t="e">
        <f t="shared" si="13"/>
        <v>#VALUE!</v>
      </c>
    </row>
    <row r="91" spans="1:23" x14ac:dyDescent="0.2">
      <c r="A91" s="8" t="e">
        <f>VLOOKUP(D91,所有文本tfidf!$B$2:$D$191,3,FALSE)</f>
        <v>#N/A</v>
      </c>
      <c r="B91" s="8" t="e">
        <f>VLOOKUP(D91,所有文本tfidf!$B$2:$D$191,2,FALSE)</f>
        <v>#N/A</v>
      </c>
      <c r="C91" s="8">
        <v>90</v>
      </c>
      <c r="D91" s="12" t="s">
        <v>89</v>
      </c>
      <c r="E91" s="8">
        <v>4.1193206827990103E-2</v>
      </c>
      <c r="F91" s="8">
        <v>3.5285846141518799E-2</v>
      </c>
      <c r="G91" s="8">
        <v>7.2860416554065997E-3</v>
      </c>
      <c r="H91" s="8">
        <v>2.1826004486660298E-2</v>
      </c>
      <c r="I91" s="8">
        <v>1.1386647281856699E-2</v>
      </c>
      <c r="J91" s="8">
        <v>3.5659984366526697E-2</v>
      </c>
      <c r="K91" s="8">
        <v>5.0850476334131603E-2</v>
      </c>
      <c r="L91" s="8">
        <v>4.8621529954006197E-2</v>
      </c>
      <c r="M91" s="8">
        <v>3.08127463599372E-2</v>
      </c>
      <c r="N91" s="8">
        <v>2.9370816578931699E-2</v>
      </c>
      <c r="O91" s="8">
        <v>1.28250348534911E-2</v>
      </c>
      <c r="P91" s="8">
        <v>1.3432877708414099E-2</v>
      </c>
      <c r="Q91" s="8">
        <f t="shared" si="7"/>
        <v>2.8212601045739263E-2</v>
      </c>
      <c r="R91" s="8">
        <f t="shared" si="8"/>
        <v>12</v>
      </c>
      <c r="S91" s="8">
        <f t="shared" si="9"/>
        <v>0.35152919355467921</v>
      </c>
      <c r="T91" s="8">
        <f t="shared" si="10"/>
        <v>7.361313364954164E-2</v>
      </c>
      <c r="U91" s="8">
        <f t="shared" si="11"/>
        <v>1</v>
      </c>
      <c r="V91" s="8">
        <f t="shared" si="12"/>
        <v>0</v>
      </c>
      <c r="W91" s="8" t="e">
        <f t="shared" si="13"/>
        <v>#VALUE!</v>
      </c>
    </row>
    <row r="92" spans="1:23" x14ac:dyDescent="0.2">
      <c r="A92" s="8">
        <f>VLOOKUP(D92,所有文本tfidf!$B$2:$D$191,3,FALSE)</f>
        <v>18</v>
      </c>
      <c r="B92" s="8">
        <f>VLOOKUP(D92,所有文本tfidf!$B$2:$D$191,2,FALSE)</f>
        <v>8.8283830783207021E-2</v>
      </c>
      <c r="C92" s="8">
        <v>91</v>
      </c>
      <c r="D92" s="12" t="s">
        <v>90</v>
      </c>
      <c r="E92" s="8">
        <v>4.3425036919289797E-2</v>
      </c>
      <c r="F92" s="8">
        <v>3.39169986618909E-2</v>
      </c>
      <c r="G92" s="8">
        <v>1.19226136179381E-2</v>
      </c>
      <c r="H92" s="8">
        <v>2.9561803545223399E-2</v>
      </c>
      <c r="I92" s="8">
        <v>2.8466618204641802E-4</v>
      </c>
      <c r="J92" s="8">
        <v>3.6993067894247403E-2</v>
      </c>
      <c r="K92" s="8">
        <v>3.5082886773160599E-2</v>
      </c>
      <c r="L92" s="8">
        <v>1.9764849574799301E-3</v>
      </c>
      <c r="M92" s="8">
        <v>7.0833899678016598E-4</v>
      </c>
      <c r="N92" s="8">
        <v>2.5863853405327899E-2</v>
      </c>
      <c r="O92" s="8">
        <v>4.4246370244544198E-2</v>
      </c>
      <c r="P92" s="8">
        <v>7.4234324178077696E-2</v>
      </c>
      <c r="Q92" s="8">
        <f t="shared" si="7"/>
        <v>2.8184703781333878E-2</v>
      </c>
      <c r="R92" s="8">
        <f t="shared" si="8"/>
        <v>12</v>
      </c>
      <c r="S92" s="8">
        <f t="shared" si="9"/>
        <v>0.35147653790036665</v>
      </c>
      <c r="T92" s="8">
        <f t="shared" si="10"/>
        <v>7.3537911286237989E-2</v>
      </c>
      <c r="U92" s="8">
        <f t="shared" si="11"/>
        <v>1</v>
      </c>
      <c r="V92" s="8">
        <f t="shared" si="12"/>
        <v>0</v>
      </c>
      <c r="W92" s="8" t="e">
        <f t="shared" si="13"/>
        <v>#VALUE!</v>
      </c>
    </row>
    <row r="93" spans="1:23" x14ac:dyDescent="0.2">
      <c r="A93" s="8">
        <f>VLOOKUP(D93,所有文本tfidf!$B$2:$D$191,3,FALSE)</f>
        <v>123</v>
      </c>
      <c r="B93" s="8">
        <f>VLOOKUP(D93,所有文本tfidf!$B$2:$D$191,2,FALSE)</f>
        <v>2.1440130884787613E-2</v>
      </c>
      <c r="C93" s="8">
        <v>92</v>
      </c>
      <c r="D93" s="12" t="s">
        <v>91</v>
      </c>
      <c r="E93" s="8">
        <v>2.3147266375480501E-2</v>
      </c>
      <c r="F93" s="8">
        <v>2.6616478770542198E-2</v>
      </c>
      <c r="G93" s="8">
        <v>1.67247774362742E-2</v>
      </c>
      <c r="H93" s="8">
        <v>1.1603698587844701E-2</v>
      </c>
      <c r="I93" s="8">
        <v>2.0495965107342098E-2</v>
      </c>
      <c r="J93" s="8">
        <v>2.4328774380901402E-2</v>
      </c>
      <c r="K93" s="8">
        <v>2.71990919926751E-2</v>
      </c>
      <c r="L93" s="8">
        <v>3.3204947285662798E-2</v>
      </c>
      <c r="M93" s="8">
        <v>7.3313086166747199E-2</v>
      </c>
      <c r="N93" s="8">
        <v>3.2001038959134497E-2</v>
      </c>
      <c r="O93" s="8">
        <v>3.0780083648378601E-2</v>
      </c>
      <c r="P93" s="8">
        <v>1.5553858399216299E-2</v>
      </c>
      <c r="Q93" s="8">
        <f t="shared" si="7"/>
        <v>2.7914088925849966E-2</v>
      </c>
      <c r="R93" s="8">
        <f t="shared" si="8"/>
        <v>12</v>
      </c>
      <c r="S93" s="8">
        <f t="shared" si="9"/>
        <v>0.35096575655366763</v>
      </c>
      <c r="T93" s="8">
        <f t="shared" si="10"/>
        <v>7.2808223648096554E-2</v>
      </c>
      <c r="U93" s="8">
        <f t="shared" si="11"/>
        <v>1</v>
      </c>
      <c r="V93" s="8">
        <f t="shared" si="12"/>
        <v>0</v>
      </c>
      <c r="W93" s="8" t="e">
        <f t="shared" si="13"/>
        <v>#VALUE!</v>
      </c>
    </row>
    <row r="94" spans="1:23" x14ac:dyDescent="0.2">
      <c r="A94" s="8">
        <f>VLOOKUP(D94,所有文本tfidf!$B$2:$D$191,3,FALSE)</f>
        <v>9</v>
      </c>
      <c r="B94" s="8">
        <f>VLOOKUP(D94,所有文本tfidf!$B$2:$D$191,2,FALSE)</f>
        <v>0.1183871798848439</v>
      </c>
      <c r="C94" s="8">
        <v>93</v>
      </c>
      <c r="D94" s="12" t="s">
        <v>92</v>
      </c>
      <c r="E94" s="8">
        <v>2.97152235013055E-2</v>
      </c>
      <c r="F94" s="8">
        <v>1.76429230707594E-2</v>
      </c>
      <c r="G94" s="8">
        <v>6.4580823763831299E-3</v>
      </c>
      <c r="H94" s="8">
        <v>1.2708812739067999E-2</v>
      </c>
      <c r="I94" s="8">
        <v>9.7071168077828701E-2</v>
      </c>
      <c r="J94" s="8">
        <v>3.1660733783364897E-2</v>
      </c>
      <c r="K94" s="8">
        <v>3.2717748339014897E-2</v>
      </c>
      <c r="L94" s="8">
        <v>2.4903710464247102E-2</v>
      </c>
      <c r="M94" s="8">
        <v>3.5416949839008303E-2</v>
      </c>
      <c r="N94" s="8">
        <v>2.6740594198728901E-2</v>
      </c>
      <c r="O94" s="8">
        <v>1.6672545309538399E-2</v>
      </c>
      <c r="P94" s="8">
        <v>2.8279742544029601E-3</v>
      </c>
      <c r="Q94" s="8">
        <f t="shared" si="7"/>
        <v>2.7878038829470844E-2</v>
      </c>
      <c r="R94" s="8">
        <f t="shared" si="8"/>
        <v>12</v>
      </c>
      <c r="S94" s="8">
        <f t="shared" si="9"/>
        <v>0.35089771255532826</v>
      </c>
      <c r="T94" s="8">
        <f t="shared" si="10"/>
        <v>7.2711017936183162E-2</v>
      </c>
      <c r="U94" s="8">
        <f t="shared" si="11"/>
        <v>1</v>
      </c>
      <c r="V94" s="8">
        <f t="shared" si="12"/>
        <v>0</v>
      </c>
      <c r="W94" s="8" t="e">
        <f t="shared" si="13"/>
        <v>#VALUE!</v>
      </c>
    </row>
    <row r="95" spans="1:23" x14ac:dyDescent="0.2">
      <c r="A95" s="8">
        <f>VLOOKUP(D95,所有文本tfidf!$B$2:$D$191,3,FALSE)</f>
        <v>116</v>
      </c>
      <c r="B95" s="8">
        <f>VLOOKUP(D95,所有文本tfidf!$B$2:$D$191,2,FALSE)</f>
        <v>2.39505873062529E-2</v>
      </c>
      <c r="C95" s="8">
        <v>94</v>
      </c>
      <c r="D95" s="12" t="s">
        <v>93</v>
      </c>
      <c r="E95" s="8">
        <v>1.6388009527544E-2</v>
      </c>
      <c r="F95" s="8">
        <v>8.8214615353797102E-3</v>
      </c>
      <c r="G95" s="8">
        <v>3.0137717756454602E-2</v>
      </c>
      <c r="H95" s="8">
        <v>5.2769200720912797E-2</v>
      </c>
      <c r="I95" s="8">
        <v>2.84666182046418E-3</v>
      </c>
      <c r="J95" s="8">
        <v>1.3664106159136401E-2</v>
      </c>
      <c r="K95" s="8">
        <v>1.34024511268254E-2</v>
      </c>
      <c r="L95" s="8">
        <v>1.18589097448796E-2</v>
      </c>
      <c r="M95" s="8">
        <v>6.6229696198945504E-2</v>
      </c>
      <c r="N95" s="8">
        <v>2.71789645954293E-2</v>
      </c>
      <c r="O95" s="8">
        <v>7.8232712606295496E-2</v>
      </c>
      <c r="P95" s="8">
        <v>1.06049034540111E-2</v>
      </c>
      <c r="Q95" s="8">
        <f t="shared" si="7"/>
        <v>2.7677899603856509E-2</v>
      </c>
      <c r="R95" s="8">
        <f t="shared" si="8"/>
        <v>12</v>
      </c>
      <c r="S95" s="8">
        <f t="shared" si="9"/>
        <v>0.35051995286802734</v>
      </c>
      <c r="T95" s="8">
        <f t="shared" si="10"/>
        <v>7.2171361240038992E-2</v>
      </c>
      <c r="U95" s="8">
        <f t="shared" si="11"/>
        <v>1</v>
      </c>
      <c r="V95" s="8">
        <f t="shared" si="12"/>
        <v>0</v>
      </c>
      <c r="W95" s="8" t="e">
        <f t="shared" si="13"/>
        <v>#VALUE!</v>
      </c>
    </row>
    <row r="96" spans="1:23" x14ac:dyDescent="0.2">
      <c r="A96" s="8">
        <f>VLOOKUP(D96,所有文本tfidf!$B$2:$D$191,3,FALSE)</f>
        <v>122</v>
      </c>
      <c r="B96" s="8">
        <f>VLOOKUP(D96,所有文本tfidf!$B$2:$D$191,2,FALSE)</f>
        <v>2.14835131486322E-2</v>
      </c>
      <c r="C96" s="8">
        <v>95</v>
      </c>
      <c r="D96" s="12" t="s">
        <v>94</v>
      </c>
      <c r="E96" s="8">
        <v>1.98314045255494E-2</v>
      </c>
      <c r="F96" s="8">
        <v>3.1179303702635199E-2</v>
      </c>
      <c r="G96" s="8">
        <v>1.29161647527663E-2</v>
      </c>
      <c r="H96" s="8">
        <v>2.8180410856194299E-2</v>
      </c>
      <c r="I96" s="8">
        <v>3.9568599304452202E-2</v>
      </c>
      <c r="J96" s="8">
        <v>4.9324090525663097E-2</v>
      </c>
      <c r="K96" s="8">
        <v>3.3506127817063497E-2</v>
      </c>
      <c r="L96" s="8">
        <v>1.22542067363756E-2</v>
      </c>
      <c r="M96" s="8">
        <v>9.9167459549223194E-3</v>
      </c>
      <c r="N96" s="8">
        <v>2.71789645954293E-2</v>
      </c>
      <c r="O96" s="8">
        <v>3.7833852817798601E-2</v>
      </c>
      <c r="P96" s="8">
        <v>2.9693729671231101E-2</v>
      </c>
      <c r="Q96" s="8">
        <f t="shared" si="7"/>
        <v>2.7615300105006745E-2</v>
      </c>
      <c r="R96" s="8">
        <f t="shared" si="8"/>
        <v>12</v>
      </c>
      <c r="S96" s="8">
        <f t="shared" si="9"/>
        <v>0.35040179728389287</v>
      </c>
      <c r="T96" s="8">
        <f t="shared" si="10"/>
        <v>7.2002567548418328E-2</v>
      </c>
      <c r="U96" s="8">
        <f t="shared" si="11"/>
        <v>1</v>
      </c>
      <c r="V96" s="8">
        <f t="shared" si="12"/>
        <v>0</v>
      </c>
      <c r="W96" s="8" t="e">
        <f t="shared" si="13"/>
        <v>#VALUE!</v>
      </c>
    </row>
    <row r="97" spans="1:23" x14ac:dyDescent="0.2">
      <c r="A97" s="8" t="e">
        <f>VLOOKUP(D97,所有文本tfidf!$B$2:$D$191,3,FALSE)</f>
        <v>#N/A</v>
      </c>
      <c r="B97" s="8" t="e">
        <f>VLOOKUP(D97,所有文本tfidf!$B$2:$D$191,2,FALSE)</f>
        <v>#N/A</v>
      </c>
      <c r="C97" s="8">
        <v>96</v>
      </c>
      <c r="D97" s="12" t="s">
        <v>95</v>
      </c>
      <c r="E97" s="8">
        <v>2.44863644302604E-2</v>
      </c>
      <c r="F97" s="8">
        <v>3.0570927045022799E-2</v>
      </c>
      <c r="G97" s="8">
        <v>6.2262537782565498E-2</v>
      </c>
      <c r="H97" s="8">
        <v>4.7243629964796197E-2</v>
      </c>
      <c r="I97" s="8">
        <v>2.19192960175742E-2</v>
      </c>
      <c r="J97" s="8">
        <v>2.1995878207390299E-2</v>
      </c>
      <c r="K97" s="8">
        <v>2.1680435646335199E-2</v>
      </c>
      <c r="L97" s="8">
        <v>1.9764849574799299E-2</v>
      </c>
      <c r="M97" s="8">
        <v>8.1458984629719094E-3</v>
      </c>
      <c r="N97" s="8">
        <v>1.0520889520811399E-2</v>
      </c>
      <c r="O97" s="8">
        <v>5.7071405098035197E-2</v>
      </c>
      <c r="P97" s="8">
        <v>5.6559485088059202E-3</v>
      </c>
      <c r="Q97" s="8">
        <f t="shared" si="7"/>
        <v>2.7609838354947357E-2</v>
      </c>
      <c r="R97" s="8">
        <f t="shared" si="8"/>
        <v>12</v>
      </c>
      <c r="S97" s="8">
        <f t="shared" si="9"/>
        <v>0.35039148831528255</v>
      </c>
      <c r="T97" s="8">
        <f t="shared" si="10"/>
        <v>7.1987840450403601E-2</v>
      </c>
      <c r="U97" s="8">
        <f t="shared" si="11"/>
        <v>1</v>
      </c>
      <c r="V97" s="8">
        <f t="shared" si="12"/>
        <v>0</v>
      </c>
      <c r="W97" s="8" t="e">
        <f t="shared" si="13"/>
        <v>#VALUE!</v>
      </c>
    </row>
    <row r="98" spans="1:23" x14ac:dyDescent="0.2">
      <c r="A98" s="8" t="e">
        <f>VLOOKUP(D98,所有文本tfidf!$B$2:$D$191,3,FALSE)</f>
        <v>#N/A</v>
      </c>
      <c r="B98" s="8" t="e">
        <f>VLOOKUP(D98,所有文本tfidf!$B$2:$D$191,2,FALSE)</f>
        <v>#N/A</v>
      </c>
      <c r="C98" s="8">
        <v>97</v>
      </c>
      <c r="D98" s="12" t="s">
        <v>96</v>
      </c>
      <c r="E98" s="8">
        <v>4.2022172290472802E-2</v>
      </c>
      <c r="F98" s="8">
        <v>3.6806787785549799E-2</v>
      </c>
      <c r="G98" s="8">
        <v>1.1591429906328699E-3</v>
      </c>
      <c r="H98" s="8">
        <v>3.8678995292815601E-3</v>
      </c>
      <c r="I98" s="8">
        <v>9.3939840075318096E-3</v>
      </c>
      <c r="J98" s="8">
        <v>4.56581108244314E-2</v>
      </c>
      <c r="K98" s="8">
        <v>5.1244666073155899E-2</v>
      </c>
      <c r="L98" s="8">
        <v>3.2019056311174798E-2</v>
      </c>
      <c r="M98" s="8">
        <v>3.2229424353497502E-2</v>
      </c>
      <c r="N98" s="8">
        <v>3.1562668562434101E-2</v>
      </c>
      <c r="O98" s="8">
        <v>3.2062587133727702E-3</v>
      </c>
      <c r="P98" s="8">
        <v>3.7470658870839203E-2</v>
      </c>
      <c r="Q98" s="8">
        <f t="shared" si="7"/>
        <v>2.7220069192697875E-2</v>
      </c>
      <c r="R98" s="8">
        <f t="shared" si="8"/>
        <v>12</v>
      </c>
      <c r="S98" s="8">
        <f t="shared" si="9"/>
        <v>0.34965580506079336</v>
      </c>
      <c r="T98" s="8">
        <f t="shared" si="10"/>
        <v>7.0936864372561859E-2</v>
      </c>
      <c r="U98" s="8">
        <f t="shared" si="11"/>
        <v>1</v>
      </c>
      <c r="V98" s="8">
        <f t="shared" si="12"/>
        <v>0</v>
      </c>
      <c r="W98" s="8" t="e">
        <f t="shared" si="13"/>
        <v>#VALUE!</v>
      </c>
    </row>
    <row r="99" spans="1:23" x14ac:dyDescent="0.2">
      <c r="A99" s="8" t="e">
        <f>VLOOKUP(D99,所有文本tfidf!$B$2:$D$191,3,FALSE)</f>
        <v>#N/A</v>
      </c>
      <c r="B99" s="8" t="e">
        <f>VLOOKUP(D99,所有文本tfidf!$B$2:$D$191,2,FALSE)</f>
        <v>#N/A</v>
      </c>
      <c r="C99" s="8">
        <v>98</v>
      </c>
      <c r="D99" s="12" t="s">
        <v>97</v>
      </c>
      <c r="E99" s="8">
        <v>3.2329653036828103E-2</v>
      </c>
      <c r="F99" s="8">
        <v>4.2738460197270602E-2</v>
      </c>
      <c r="G99" s="8">
        <v>7.2860416554065997E-3</v>
      </c>
      <c r="H99" s="8">
        <v>1.5195319579320399E-2</v>
      </c>
      <c r="I99" s="8">
        <v>1.5656640012553E-2</v>
      </c>
      <c r="J99" s="8">
        <v>4.1325589359339401E-2</v>
      </c>
      <c r="K99" s="8">
        <v>2.68049022536508E-2</v>
      </c>
      <c r="L99" s="8">
        <v>3.3600244277158797E-2</v>
      </c>
      <c r="M99" s="8">
        <v>2.4437695388915701E-2</v>
      </c>
      <c r="N99" s="8">
        <v>1.9288297454820798E-2</v>
      </c>
      <c r="O99" s="8">
        <v>1.41075383388402E-2</v>
      </c>
      <c r="P99" s="8">
        <v>5.1610530142854001E-2</v>
      </c>
      <c r="Q99" s="8">
        <f t="shared" si="7"/>
        <v>2.7031742641413201E-2</v>
      </c>
      <c r="R99" s="8">
        <f t="shared" si="8"/>
        <v>12</v>
      </c>
      <c r="S99" s="8">
        <f t="shared" si="9"/>
        <v>0.34930034161325885</v>
      </c>
      <c r="T99" s="8">
        <f t="shared" si="10"/>
        <v>7.0429059447512557E-2</v>
      </c>
      <c r="U99" s="8">
        <f t="shared" si="11"/>
        <v>1</v>
      </c>
      <c r="V99" s="8">
        <f t="shared" si="12"/>
        <v>0</v>
      </c>
      <c r="W99" s="8" t="e">
        <f t="shared" si="13"/>
        <v>#VALUE!</v>
      </c>
    </row>
    <row r="100" spans="1:23" x14ac:dyDescent="0.2">
      <c r="A100" s="8" t="e">
        <f>VLOOKUP(D100,所有文本tfidf!$B$2:$D$191,3,FALSE)</f>
        <v>#N/A</v>
      </c>
      <c r="B100" s="8" t="e">
        <f>VLOOKUP(D100,所有文本tfidf!$B$2:$D$191,2,FALSE)</f>
        <v>#N/A</v>
      </c>
      <c r="C100" s="8">
        <v>99</v>
      </c>
      <c r="D100" s="12" t="s">
        <v>98</v>
      </c>
      <c r="E100" s="8">
        <v>2.49964970225574E-2</v>
      </c>
      <c r="F100" s="8">
        <v>2.69206670993484E-2</v>
      </c>
      <c r="G100" s="8">
        <v>1.40753077433991E-2</v>
      </c>
      <c r="H100" s="8">
        <v>2.9009246469611699E-2</v>
      </c>
      <c r="I100" s="8">
        <v>1.16713134639032E-2</v>
      </c>
      <c r="J100" s="8">
        <v>6.0988571393218602E-2</v>
      </c>
      <c r="K100" s="8">
        <v>2.04978664292624E-2</v>
      </c>
      <c r="L100" s="8">
        <v>1.7393067625823402E-2</v>
      </c>
      <c r="M100" s="8">
        <v>1.4166779935603301E-2</v>
      </c>
      <c r="N100" s="8">
        <v>2.84940757855307E-2</v>
      </c>
      <c r="O100" s="8">
        <v>3.3986342361751298E-2</v>
      </c>
      <c r="P100" s="8">
        <v>3.8177652434439997E-2</v>
      </c>
      <c r="Q100" s="8">
        <f t="shared" si="7"/>
        <v>2.669811564703746E-2</v>
      </c>
      <c r="R100" s="8">
        <f t="shared" si="8"/>
        <v>12</v>
      </c>
      <c r="S100" s="8">
        <f t="shared" si="9"/>
        <v>0.3486706258307396</v>
      </c>
      <c r="T100" s="8">
        <f t="shared" si="10"/>
        <v>6.9529465472485077E-2</v>
      </c>
      <c r="U100" s="8">
        <f t="shared" si="11"/>
        <v>1</v>
      </c>
      <c r="V100" s="8">
        <f t="shared" si="12"/>
        <v>0</v>
      </c>
      <c r="W100" s="8" t="e">
        <f t="shared" si="13"/>
        <v>#VALUE!</v>
      </c>
    </row>
    <row r="101" spans="1:23" x14ac:dyDescent="0.2">
      <c r="A101" s="8">
        <f>VLOOKUP(D101,所有文本tfidf!$B$2:$D$191,3,FALSE)</f>
        <v>80</v>
      </c>
      <c r="B101" s="8">
        <f>VLOOKUP(D101,所有文本tfidf!$B$2:$D$191,2,FALSE)</f>
        <v>4.2007393542567398E-2</v>
      </c>
      <c r="C101" s="8">
        <v>100</v>
      </c>
      <c r="D101" s="12" t="s">
        <v>99</v>
      </c>
      <c r="E101" s="8">
        <v>2.65906613734859E-2</v>
      </c>
      <c r="F101" s="8">
        <v>3.9848671073611799E-2</v>
      </c>
      <c r="G101" s="8">
        <v>6.1268986647737399E-3</v>
      </c>
      <c r="H101" s="8">
        <v>1.2708812739067999E-2</v>
      </c>
      <c r="I101" s="8">
        <v>1.9926632743249299E-3</v>
      </c>
      <c r="J101" s="8">
        <v>0.115644996029764</v>
      </c>
      <c r="K101" s="8">
        <v>3.7053835468281997E-2</v>
      </c>
      <c r="L101" s="8">
        <v>1.0277721778895599E-2</v>
      </c>
      <c r="M101" s="8">
        <v>2.0187661408234699E-2</v>
      </c>
      <c r="N101" s="8">
        <v>2.19185198350237E-2</v>
      </c>
      <c r="O101" s="8">
        <v>4.48876219872187E-3</v>
      </c>
      <c r="P101" s="8">
        <v>2.3330787598824398E-2</v>
      </c>
      <c r="Q101" s="8">
        <f t="shared" si="7"/>
        <v>2.668083262025088E-2</v>
      </c>
      <c r="R101" s="8">
        <f t="shared" si="8"/>
        <v>12</v>
      </c>
      <c r="S101" s="8">
        <f t="shared" si="9"/>
        <v>0.34863800438547082</v>
      </c>
      <c r="T101" s="8">
        <f t="shared" si="10"/>
        <v>6.9482863407815412E-2</v>
      </c>
      <c r="U101" s="8">
        <f t="shared" si="11"/>
        <v>1</v>
      </c>
      <c r="V101" s="8">
        <f t="shared" si="12"/>
        <v>0</v>
      </c>
      <c r="W101" s="8" t="e">
        <f t="shared" si="13"/>
        <v>#VALUE!</v>
      </c>
    </row>
    <row r="102" spans="1:23" x14ac:dyDescent="0.2">
      <c r="A102" s="8" t="e">
        <f>VLOOKUP(D102,所有文本tfidf!$B$2:$D$191,3,FALSE)</f>
        <v>#N/A</v>
      </c>
      <c r="B102" s="8" t="e">
        <f>VLOOKUP(D102,所有文本tfidf!$B$2:$D$191,2,FALSE)</f>
        <v>#N/A</v>
      </c>
      <c r="C102" s="8">
        <v>101</v>
      </c>
      <c r="D102" s="12" t="s">
        <v>100</v>
      </c>
      <c r="E102" s="8">
        <v>3.41151171098679E-2</v>
      </c>
      <c r="F102" s="8">
        <v>3.6654693621146699E-2</v>
      </c>
      <c r="G102" s="8">
        <v>1.9043063417540002E-2</v>
      </c>
      <c r="H102" s="8">
        <v>4.0060387981844803E-2</v>
      </c>
      <c r="I102" s="8">
        <v>1.1386647281856699E-2</v>
      </c>
      <c r="J102" s="8">
        <v>3.3327088193015601E-2</v>
      </c>
      <c r="K102" s="8">
        <v>3.5082886773160599E-2</v>
      </c>
      <c r="L102" s="8">
        <v>2.9251977370702901E-2</v>
      </c>
      <c r="M102" s="8">
        <v>2.5500203884086001E-2</v>
      </c>
      <c r="N102" s="8">
        <v>1.5781334281216999E-2</v>
      </c>
      <c r="O102" s="8">
        <v>1.7955048794887501E-2</v>
      </c>
      <c r="P102" s="8">
        <v>1.9795819780820699E-2</v>
      </c>
      <c r="Q102" s="8">
        <f t="shared" si="7"/>
        <v>2.6496189040845535E-2</v>
      </c>
      <c r="R102" s="8">
        <f t="shared" si="8"/>
        <v>12</v>
      </c>
      <c r="S102" s="8">
        <f t="shared" si="9"/>
        <v>0.34828949249029295</v>
      </c>
      <c r="T102" s="8">
        <f t="shared" si="10"/>
        <v>6.8984989271847E-2</v>
      </c>
      <c r="U102" s="8">
        <f t="shared" si="11"/>
        <v>1</v>
      </c>
      <c r="V102" s="8">
        <f t="shared" si="12"/>
        <v>0</v>
      </c>
      <c r="W102" s="8" t="e">
        <f t="shared" si="13"/>
        <v>#VALUE!</v>
      </c>
    </row>
    <row r="103" spans="1:23" x14ac:dyDescent="0.2">
      <c r="A103" s="8">
        <f>VLOOKUP(D103,所有文本tfidf!$B$2:$D$191,3,FALSE)</f>
        <v>176</v>
      </c>
      <c r="B103" s="8">
        <f>VLOOKUP(D103,所有文本tfidf!$B$2:$D$191,2,FALSE)</f>
        <v>2.286251901041618E-2</v>
      </c>
      <c r="C103" s="8">
        <v>102</v>
      </c>
      <c r="D103" s="12" t="s">
        <v>101</v>
      </c>
      <c r="E103" s="8">
        <v>3.51353822944621E-2</v>
      </c>
      <c r="F103" s="8">
        <v>2.5551819619720501E-2</v>
      </c>
      <c r="G103" s="8">
        <v>2.9806534044845199E-3</v>
      </c>
      <c r="H103" s="8">
        <v>1.21562556634563E-2</v>
      </c>
      <c r="I103" s="8">
        <v>3.87146007583129E-2</v>
      </c>
      <c r="J103" s="8">
        <v>4.0992318477409202E-2</v>
      </c>
      <c r="K103" s="8">
        <v>3.1929368860966402E-2</v>
      </c>
      <c r="L103" s="8">
        <v>1.89742555918073E-2</v>
      </c>
      <c r="M103" s="8">
        <v>2.9041898867986801E-2</v>
      </c>
      <c r="N103" s="8">
        <v>3.7699854116240702E-2</v>
      </c>
      <c r="O103" s="8">
        <v>1.34662865961656E-2</v>
      </c>
      <c r="P103" s="8">
        <v>3.1107716798432598E-2</v>
      </c>
      <c r="Q103" s="8">
        <f t="shared" si="7"/>
        <v>2.6479200920787076E-2</v>
      </c>
      <c r="R103" s="8">
        <f t="shared" si="8"/>
        <v>12</v>
      </c>
      <c r="S103" s="8">
        <f t="shared" si="9"/>
        <v>0.3482574276769041</v>
      </c>
      <c r="T103" s="8">
        <f t="shared" si="10"/>
        <v>6.8939182395577212E-2</v>
      </c>
      <c r="U103" s="8">
        <f t="shared" si="11"/>
        <v>1</v>
      </c>
      <c r="V103" s="8">
        <f t="shared" si="12"/>
        <v>0</v>
      </c>
      <c r="W103" s="8" t="e">
        <f t="shared" si="13"/>
        <v>#VALUE!</v>
      </c>
    </row>
    <row r="104" spans="1:23" x14ac:dyDescent="0.2">
      <c r="A104" s="8" t="e">
        <f>VLOOKUP(D104,所有文本tfidf!$B$2:$D$191,3,FALSE)</f>
        <v>#N/A</v>
      </c>
      <c r="B104" s="8" t="e">
        <f>VLOOKUP(D104,所有文本tfidf!$B$2:$D$191,2,FALSE)</f>
        <v>#N/A</v>
      </c>
      <c r="C104" s="8">
        <v>103</v>
      </c>
      <c r="D104" s="12" t="s">
        <v>102</v>
      </c>
      <c r="E104" s="8">
        <v>4.5720633584626802E-2</v>
      </c>
      <c r="F104" s="8">
        <v>5.00389800886194E-2</v>
      </c>
      <c r="G104" s="8">
        <v>6.7892660879925199E-3</v>
      </c>
      <c r="H104" s="8">
        <v>1.0222305898815599E-2</v>
      </c>
      <c r="I104" s="8">
        <v>1.16713134639032E-2</v>
      </c>
      <c r="J104" s="8">
        <v>3.5993255248456903E-2</v>
      </c>
      <c r="K104" s="8">
        <v>3.5871266251209101E-2</v>
      </c>
      <c r="L104" s="8">
        <v>6.7200488554317603E-3</v>
      </c>
      <c r="M104" s="8">
        <v>1.48751189323835E-2</v>
      </c>
      <c r="N104" s="8">
        <v>5.9180003554563897E-2</v>
      </c>
      <c r="O104" s="8">
        <v>7.0537691694200896E-3</v>
      </c>
      <c r="P104" s="8">
        <v>3.32286974892348E-2</v>
      </c>
      <c r="Q104" s="8">
        <f t="shared" si="7"/>
        <v>2.6447054885388125E-2</v>
      </c>
      <c r="R104" s="8">
        <f t="shared" si="8"/>
        <v>12</v>
      </c>
      <c r="S104" s="8">
        <f t="shared" si="9"/>
        <v>0.3481967525331735</v>
      </c>
      <c r="T104" s="8">
        <f t="shared" si="10"/>
        <v>6.8852503618819269E-2</v>
      </c>
      <c r="U104" s="8">
        <f t="shared" si="11"/>
        <v>1</v>
      </c>
      <c r="V104" s="8">
        <f t="shared" si="12"/>
        <v>0</v>
      </c>
      <c r="W104" s="8" t="e">
        <f t="shared" si="13"/>
        <v>#VALUE!</v>
      </c>
    </row>
    <row r="105" spans="1:23" x14ac:dyDescent="0.2">
      <c r="A105" s="8" t="e">
        <f>VLOOKUP(D105,所有文本tfidf!$B$2:$D$191,3,FALSE)</f>
        <v>#N/A</v>
      </c>
      <c r="B105" s="8" t="e">
        <f>VLOOKUP(D105,所有文本tfidf!$B$2:$D$191,2,FALSE)</f>
        <v>#N/A</v>
      </c>
      <c r="C105" s="8">
        <v>104</v>
      </c>
      <c r="D105" s="12" t="s">
        <v>103</v>
      </c>
      <c r="E105" s="8">
        <v>3.7112146089613302E-2</v>
      </c>
      <c r="F105" s="8">
        <v>2.4943442962108101E-2</v>
      </c>
      <c r="G105" s="8">
        <v>9.2731439250629492E-3</v>
      </c>
      <c r="H105" s="8">
        <v>2.98380820830292E-2</v>
      </c>
      <c r="I105" s="8">
        <v>3.4159941845570202E-3</v>
      </c>
      <c r="J105" s="8">
        <v>3.5326713484596602E-2</v>
      </c>
      <c r="K105" s="8">
        <v>5.5974942941447198E-2</v>
      </c>
      <c r="L105" s="8">
        <v>4.7435638979518302E-3</v>
      </c>
      <c r="M105" s="8">
        <v>2.5500203884086001E-2</v>
      </c>
      <c r="N105" s="8">
        <v>2.7617334992129799E-2</v>
      </c>
      <c r="O105" s="8">
        <v>3.7833852817798601E-2</v>
      </c>
      <c r="P105" s="8">
        <v>2.2623794035223702E-2</v>
      </c>
      <c r="Q105" s="8">
        <f t="shared" si="7"/>
        <v>2.618360127480036E-2</v>
      </c>
      <c r="R105" s="8">
        <f t="shared" si="8"/>
        <v>12</v>
      </c>
      <c r="S105" s="8">
        <f t="shared" si="9"/>
        <v>0.34769948792525651</v>
      </c>
      <c r="T105" s="8">
        <f t="shared" si="10"/>
        <v>6.8142125607509221E-2</v>
      </c>
      <c r="U105" s="8">
        <f t="shared" si="11"/>
        <v>1</v>
      </c>
      <c r="V105" s="8">
        <f t="shared" si="12"/>
        <v>0</v>
      </c>
      <c r="W105" s="8" t="e">
        <f t="shared" si="13"/>
        <v>#VALUE!</v>
      </c>
    </row>
    <row r="106" spans="1:23" x14ac:dyDescent="0.2">
      <c r="A106" s="8" t="e">
        <f>VLOOKUP(D106,所有文本tfidf!$B$2:$D$191,3,FALSE)</f>
        <v>#N/A</v>
      </c>
      <c r="B106" s="8" t="e">
        <f>VLOOKUP(D106,所有文本tfidf!$B$2:$D$191,2,FALSE)</f>
        <v>#N/A</v>
      </c>
      <c r="C106" s="8">
        <v>105</v>
      </c>
      <c r="D106" s="12" t="s">
        <v>104</v>
      </c>
      <c r="E106" s="8">
        <v>3.3413684795459399E-2</v>
      </c>
      <c r="F106" s="8">
        <v>3.07230212094259E-2</v>
      </c>
      <c r="G106" s="8">
        <v>1.1425838050524001E-2</v>
      </c>
      <c r="H106" s="8">
        <v>3.39822601501166E-2</v>
      </c>
      <c r="I106" s="8">
        <v>2.90359505687347E-2</v>
      </c>
      <c r="J106" s="8">
        <v>2.26624199712506E-2</v>
      </c>
      <c r="K106" s="8">
        <v>2.4833953558529399E-2</v>
      </c>
      <c r="L106" s="8">
        <v>3.1228462328182899E-2</v>
      </c>
      <c r="M106" s="8">
        <v>1.48751189323835E-2</v>
      </c>
      <c r="N106" s="8">
        <v>3.8576594909641597E-2</v>
      </c>
      <c r="O106" s="8">
        <v>1.7955048794887501E-2</v>
      </c>
      <c r="P106" s="8">
        <v>2.4037781162425199E-2</v>
      </c>
      <c r="Q106" s="8">
        <f t="shared" si="7"/>
        <v>2.6062511202630114E-2</v>
      </c>
      <c r="R106" s="8">
        <f t="shared" si="8"/>
        <v>12</v>
      </c>
      <c r="S106" s="8">
        <f t="shared" si="9"/>
        <v>0.34747093229025855</v>
      </c>
      <c r="T106" s="8">
        <f t="shared" si="10"/>
        <v>6.781561755751217E-2</v>
      </c>
      <c r="U106" s="8">
        <f t="shared" si="11"/>
        <v>1</v>
      </c>
      <c r="V106" s="8">
        <f t="shared" si="12"/>
        <v>0</v>
      </c>
      <c r="W106" s="8" t="e">
        <f t="shared" si="13"/>
        <v>#VALUE!</v>
      </c>
    </row>
    <row r="107" spans="1:23" x14ac:dyDescent="0.2">
      <c r="A107" s="8">
        <f>VLOOKUP(D107,所有文本tfidf!$B$2:$D$191,3,FALSE)</f>
        <v>109</v>
      </c>
      <c r="B107" s="8">
        <f>VLOOKUP(D107,所有文本tfidf!$B$2:$D$191,2,FALSE)</f>
        <v>2.5138533193154212E-2</v>
      </c>
      <c r="C107" s="8">
        <v>106</v>
      </c>
      <c r="D107" s="12" t="s">
        <v>105</v>
      </c>
      <c r="E107" s="8">
        <v>3.07354886858997E-2</v>
      </c>
      <c r="F107" s="8">
        <v>1.93159588791935E-2</v>
      </c>
      <c r="G107" s="8">
        <v>9.4387357808676502E-3</v>
      </c>
      <c r="H107" s="8">
        <v>2.98380820830292E-2</v>
      </c>
      <c r="I107" s="8">
        <v>9.9633163716246406E-3</v>
      </c>
      <c r="J107" s="8">
        <v>1.9329711151949099E-2</v>
      </c>
      <c r="K107" s="8">
        <v>2.7987471470723599E-2</v>
      </c>
      <c r="L107" s="8">
        <v>2.3717819489759099E-2</v>
      </c>
      <c r="M107" s="8">
        <v>4.7104543285880998E-2</v>
      </c>
      <c r="N107" s="8">
        <v>6.0933485141365797E-2</v>
      </c>
      <c r="O107" s="8">
        <v>2.1161307508260299E-2</v>
      </c>
      <c r="P107" s="8">
        <v>9.8979098904103599E-3</v>
      </c>
      <c r="Q107" s="8">
        <f t="shared" si="7"/>
        <v>2.5785319144913662E-2</v>
      </c>
      <c r="R107" s="8">
        <f t="shared" si="8"/>
        <v>12</v>
      </c>
      <c r="S107" s="8">
        <f t="shared" si="9"/>
        <v>0.34694773657625572</v>
      </c>
      <c r="T107" s="8">
        <f t="shared" si="10"/>
        <v>6.7068195108936704E-2</v>
      </c>
      <c r="U107" s="8">
        <f t="shared" si="11"/>
        <v>1</v>
      </c>
      <c r="V107" s="8">
        <f t="shared" si="12"/>
        <v>0</v>
      </c>
      <c r="W107" s="8" t="e">
        <f t="shared" si="13"/>
        <v>#VALUE!</v>
      </c>
    </row>
    <row r="108" spans="1:23" x14ac:dyDescent="0.2">
      <c r="A108" s="8" t="e">
        <f>VLOOKUP(D108,所有文本tfidf!$B$2:$D$191,3,FALSE)</f>
        <v>#N/A</v>
      </c>
      <c r="B108" s="8" t="e">
        <f>VLOOKUP(D108,所有文本tfidf!$B$2:$D$191,2,FALSE)</f>
        <v>#N/A</v>
      </c>
      <c r="C108" s="8">
        <v>107</v>
      </c>
      <c r="D108" s="12" t="s">
        <v>106</v>
      </c>
      <c r="E108" s="8">
        <v>1.7089441841952501E-2</v>
      </c>
      <c r="F108" s="8">
        <v>1.93159588791935E-2</v>
      </c>
      <c r="G108" s="8">
        <v>2.9144166621626399E-2</v>
      </c>
      <c r="H108" s="8">
        <v>6.1333835392893402E-2</v>
      </c>
      <c r="I108" s="8">
        <v>1.3094644374135199E-2</v>
      </c>
      <c r="J108" s="8">
        <v>2.7328212318272802E-2</v>
      </c>
      <c r="K108" s="8">
        <v>1.45850203438982E-2</v>
      </c>
      <c r="L108" s="8">
        <v>1.22542067363756E-2</v>
      </c>
      <c r="M108" s="8">
        <v>1.8062644417894201E-2</v>
      </c>
      <c r="N108" s="8">
        <v>1.7534815868018899E-2</v>
      </c>
      <c r="O108" s="8">
        <v>5.9636412068733498E-2</v>
      </c>
      <c r="P108" s="8">
        <v>1.9088826217219999E-2</v>
      </c>
      <c r="Q108" s="8">
        <f t="shared" si="7"/>
        <v>2.5705682090017851E-2</v>
      </c>
      <c r="R108" s="8">
        <f t="shared" si="8"/>
        <v>12</v>
      </c>
      <c r="S108" s="8">
        <f t="shared" si="9"/>
        <v>0.34679742286907184</v>
      </c>
      <c r="T108" s="8">
        <f t="shared" si="10"/>
        <v>6.6853461241531117E-2</v>
      </c>
      <c r="U108" s="8">
        <f t="shared" si="11"/>
        <v>1</v>
      </c>
      <c r="V108" s="8">
        <f t="shared" si="12"/>
        <v>0</v>
      </c>
      <c r="W108" s="8" t="e">
        <f t="shared" si="13"/>
        <v>#VALUE!</v>
      </c>
    </row>
    <row r="109" spans="1:23" x14ac:dyDescent="0.2">
      <c r="A109" s="8">
        <f>VLOOKUP(D109,所有文本tfidf!$B$2:$D$191,3,FALSE)</f>
        <v>141</v>
      </c>
      <c r="B109" s="8">
        <f>VLOOKUP(D109,所有文本tfidf!$B$2:$D$191,2,FALSE)</f>
        <v>2.8890940194909013E-2</v>
      </c>
      <c r="C109" s="8">
        <v>108</v>
      </c>
      <c r="D109" s="12" t="s">
        <v>107</v>
      </c>
      <c r="E109" s="8">
        <v>4.0045408495321601E-2</v>
      </c>
      <c r="F109" s="8">
        <v>3.5894222799131202E-2</v>
      </c>
      <c r="G109" s="8">
        <v>1.27505728969616E-2</v>
      </c>
      <c r="H109" s="8">
        <v>2.0997168873242801E-2</v>
      </c>
      <c r="I109" s="8">
        <v>3.2167278571245302E-2</v>
      </c>
      <c r="J109" s="8">
        <v>2.96611084917839E-2</v>
      </c>
      <c r="K109" s="8">
        <v>3.2717748339014897E-2</v>
      </c>
      <c r="L109" s="8">
        <v>2.3717819489759099E-2</v>
      </c>
      <c r="M109" s="8">
        <v>1.94793224114546E-2</v>
      </c>
      <c r="N109" s="8">
        <v>2.36720014218255E-2</v>
      </c>
      <c r="O109" s="8">
        <v>1.53900418241893E-2</v>
      </c>
      <c r="P109" s="8">
        <v>2.05028133444215E-2</v>
      </c>
      <c r="Q109" s="8">
        <f t="shared" si="7"/>
        <v>2.5582958913195942E-2</v>
      </c>
      <c r="R109" s="8">
        <f t="shared" si="8"/>
        <v>12</v>
      </c>
      <c r="S109" s="8">
        <f t="shared" si="9"/>
        <v>0.34656578477434796</v>
      </c>
      <c r="T109" s="8">
        <f t="shared" si="10"/>
        <v>6.6522549677639847E-2</v>
      </c>
      <c r="U109" s="8">
        <f t="shared" si="11"/>
        <v>1</v>
      </c>
      <c r="V109" s="8">
        <f t="shared" si="12"/>
        <v>0</v>
      </c>
      <c r="W109" s="8" t="e">
        <f t="shared" si="13"/>
        <v>#VALUE!</v>
      </c>
    </row>
    <row r="110" spans="1:23" x14ac:dyDescent="0.2">
      <c r="A110" s="8">
        <f>VLOOKUP(D110,所有文本tfidf!$B$2:$D$191,3,FALSE)</f>
        <v>6</v>
      </c>
      <c r="B110" s="8">
        <f>VLOOKUP(D110,所有文本tfidf!$B$2:$D$191,2,FALSE)</f>
        <v>0.19072247254013083</v>
      </c>
      <c r="C110" s="8">
        <v>109</v>
      </c>
      <c r="D110" s="12" t="s">
        <v>108</v>
      </c>
      <c r="E110" s="8">
        <v>2.63355950773373E-2</v>
      </c>
      <c r="F110" s="8">
        <v>3.6806787785549799E-2</v>
      </c>
      <c r="G110" s="8">
        <v>1.29161647527663E-2</v>
      </c>
      <c r="H110" s="8">
        <v>2.8732967931805901E-2</v>
      </c>
      <c r="I110" s="8">
        <v>1.1386647281856699E-2</v>
      </c>
      <c r="J110" s="8">
        <v>3.1994004665294999E-2</v>
      </c>
      <c r="K110" s="8">
        <v>2.1680435646335199E-2</v>
      </c>
      <c r="L110" s="8">
        <v>2.1346037540783201E-2</v>
      </c>
      <c r="M110" s="8">
        <v>2.9396068366376898E-2</v>
      </c>
      <c r="N110" s="8">
        <v>2.3233631025125101E-2</v>
      </c>
      <c r="O110" s="8">
        <v>2.1161307508260299E-2</v>
      </c>
      <c r="P110" s="8">
        <v>3.8177652434439997E-2</v>
      </c>
      <c r="Q110" s="8">
        <f t="shared" si="7"/>
        <v>2.5263941667994311E-2</v>
      </c>
      <c r="R110" s="8">
        <f t="shared" si="8"/>
        <v>12</v>
      </c>
      <c r="S110" s="8">
        <f t="shared" si="9"/>
        <v>0.34596364466702489</v>
      </c>
      <c r="T110" s="8">
        <f t="shared" si="10"/>
        <v>6.5662349524321192E-2</v>
      </c>
      <c r="U110" s="8">
        <f t="shared" si="11"/>
        <v>1</v>
      </c>
      <c r="V110" s="8">
        <f t="shared" si="12"/>
        <v>0</v>
      </c>
      <c r="W110" s="8" t="e">
        <f t="shared" si="13"/>
        <v>#VALUE!</v>
      </c>
    </row>
    <row r="111" spans="1:23" x14ac:dyDescent="0.2">
      <c r="A111" s="8" t="e">
        <f>VLOOKUP(D111,所有文本tfidf!$B$2:$D$191,3,FALSE)</f>
        <v>#N/A</v>
      </c>
      <c r="B111" s="8" t="e">
        <f>VLOOKUP(D111,所有文本tfidf!$B$2:$D$191,2,FALSE)</f>
        <v>#N/A</v>
      </c>
      <c r="C111" s="8">
        <v>110</v>
      </c>
      <c r="D111" s="12" t="s">
        <v>109</v>
      </c>
      <c r="E111" s="8">
        <v>1.7790874156360999E-2</v>
      </c>
      <c r="F111" s="8">
        <v>1.11028740014262E-2</v>
      </c>
      <c r="G111" s="8">
        <v>5.2989393857502598E-3</v>
      </c>
      <c r="H111" s="8">
        <v>9.1171917475922609E-3</v>
      </c>
      <c r="I111" s="8">
        <v>0.12753044955679499</v>
      </c>
      <c r="J111" s="8">
        <v>7.9985011663237498E-3</v>
      </c>
      <c r="K111" s="8">
        <v>2.32571946024323E-2</v>
      </c>
      <c r="L111" s="8">
        <v>5.1388608894478098E-2</v>
      </c>
      <c r="M111" s="8">
        <v>1.59376274275537E-2</v>
      </c>
      <c r="N111" s="8">
        <v>1.7973186264719401E-2</v>
      </c>
      <c r="O111" s="8">
        <v>9.6187761401182997E-3</v>
      </c>
      <c r="P111" s="8">
        <v>4.2419613816044397E-3</v>
      </c>
      <c r="Q111" s="8">
        <f t="shared" si="7"/>
        <v>2.5104682060429557E-2</v>
      </c>
      <c r="R111" s="8">
        <f t="shared" si="8"/>
        <v>12</v>
      </c>
      <c r="S111" s="8">
        <f t="shared" si="9"/>
        <v>0.34566304462538555</v>
      </c>
      <c r="T111" s="8">
        <f t="shared" si="10"/>
        <v>6.5232920893407889E-2</v>
      </c>
      <c r="U111" s="8">
        <f t="shared" si="11"/>
        <v>1</v>
      </c>
      <c r="V111" s="8">
        <f t="shared" si="12"/>
        <v>0</v>
      </c>
      <c r="W111" s="8" t="e">
        <f t="shared" si="13"/>
        <v>#VALUE!</v>
      </c>
    </row>
    <row r="112" spans="1:23" x14ac:dyDescent="0.2">
      <c r="A112" s="8" t="e">
        <f>VLOOKUP(D112,所有文本tfidf!$B$2:$D$191,3,FALSE)</f>
        <v>#N/A</v>
      </c>
      <c r="B112" s="8" t="e">
        <f>VLOOKUP(D112,所有文本tfidf!$B$2:$D$191,2,FALSE)</f>
        <v>#N/A</v>
      </c>
      <c r="C112" s="8">
        <v>111</v>
      </c>
      <c r="D112" s="12" t="s">
        <v>110</v>
      </c>
      <c r="E112" s="8">
        <v>2.0277770543809401E-2</v>
      </c>
      <c r="F112" s="8">
        <v>2.0228523865612101E-2</v>
      </c>
      <c r="G112" s="8">
        <v>1.10946543389146E-2</v>
      </c>
      <c r="H112" s="8">
        <v>1.38139268902913E-2</v>
      </c>
      <c r="I112" s="8">
        <v>1.9926632743249299E-2</v>
      </c>
      <c r="J112" s="8">
        <v>2.7328212318272802E-2</v>
      </c>
      <c r="K112" s="8">
        <v>1.45850203438982E-2</v>
      </c>
      <c r="L112" s="8">
        <v>5.0598014911486203E-2</v>
      </c>
      <c r="M112" s="8">
        <v>4.1437831311639702E-2</v>
      </c>
      <c r="N112" s="8">
        <v>1.40278526944151E-2</v>
      </c>
      <c r="O112" s="8">
        <v>1.6031293566863801E-2</v>
      </c>
      <c r="P112" s="8">
        <v>4.8075562324850302E-2</v>
      </c>
      <c r="Q112" s="8">
        <f t="shared" si="7"/>
        <v>2.4785441321108565E-2</v>
      </c>
      <c r="R112" s="8">
        <f t="shared" si="8"/>
        <v>12</v>
      </c>
      <c r="S112" s="8">
        <f t="shared" si="9"/>
        <v>0.34506048267637512</v>
      </c>
      <c r="T112" s="8">
        <f t="shared" si="10"/>
        <v>6.4372118109107271E-2</v>
      </c>
      <c r="U112" s="8">
        <f t="shared" si="11"/>
        <v>1</v>
      </c>
      <c r="V112" s="8">
        <f t="shared" si="12"/>
        <v>0</v>
      </c>
      <c r="W112" s="8" t="e">
        <f t="shared" si="13"/>
        <v>#VALUE!</v>
      </c>
    </row>
    <row r="113" spans="1:23" x14ac:dyDescent="0.2">
      <c r="A113" s="8" t="e">
        <f>VLOOKUP(D113,所有文本tfidf!$B$2:$D$191,3,FALSE)</f>
        <v>#N/A</v>
      </c>
      <c r="B113" s="8" t="e">
        <f>VLOOKUP(D113,所有文本tfidf!$B$2:$D$191,2,FALSE)</f>
        <v>#N/A</v>
      </c>
      <c r="C113" s="8">
        <v>112</v>
      </c>
      <c r="D113" s="12" t="s">
        <v>111</v>
      </c>
      <c r="E113" s="8">
        <v>3.6538246923279102E-2</v>
      </c>
      <c r="F113" s="8">
        <v>2.4030877975689501E-2</v>
      </c>
      <c r="G113" s="8">
        <v>6.2924905205784297E-3</v>
      </c>
      <c r="H113" s="8">
        <v>1.6300433730543702E-2</v>
      </c>
      <c r="I113" s="8">
        <v>2.5619956384177699E-2</v>
      </c>
      <c r="J113" s="8">
        <v>3.36603590749458E-2</v>
      </c>
      <c r="K113" s="8">
        <v>3.3506127817063497E-2</v>
      </c>
      <c r="L113" s="8">
        <v>2.0555443557791299E-2</v>
      </c>
      <c r="M113" s="8">
        <v>2.3021017395355399E-2</v>
      </c>
      <c r="N113" s="8">
        <v>3.2439409355835003E-2</v>
      </c>
      <c r="O113" s="8">
        <v>1.0260027882792899E-2</v>
      </c>
      <c r="P113" s="8">
        <v>3.3935691052835497E-2</v>
      </c>
      <c r="Q113" s="8">
        <f t="shared" si="7"/>
        <v>2.4680006805907317E-2</v>
      </c>
      <c r="R113" s="8">
        <f t="shared" si="8"/>
        <v>12</v>
      </c>
      <c r="S113" s="8">
        <f t="shared" si="9"/>
        <v>0.34486147666258204</v>
      </c>
      <c r="T113" s="8">
        <f t="shared" si="10"/>
        <v>6.4087823803688548E-2</v>
      </c>
      <c r="U113" s="8">
        <f t="shared" si="11"/>
        <v>1</v>
      </c>
      <c r="V113" s="8">
        <f t="shared" si="12"/>
        <v>0</v>
      </c>
      <c r="W113" s="8" t="e">
        <f t="shared" si="13"/>
        <v>#VALUE!</v>
      </c>
    </row>
    <row r="114" spans="1:23" x14ac:dyDescent="0.2">
      <c r="A114" s="8" t="e">
        <f>VLOOKUP(D114,所有文本tfidf!$B$2:$D$191,3,FALSE)</f>
        <v>#N/A</v>
      </c>
      <c r="B114" s="8" t="e">
        <f>VLOOKUP(D114,所有文本tfidf!$B$2:$D$191,2,FALSE)</f>
        <v>#N/A</v>
      </c>
      <c r="C114" s="8">
        <v>113</v>
      </c>
      <c r="D114" s="12" t="s">
        <v>112</v>
      </c>
      <c r="E114" s="8">
        <v>1.74082747121382E-2</v>
      </c>
      <c r="F114" s="8">
        <v>1.6426169755534601E-2</v>
      </c>
      <c r="G114" s="8">
        <v>6.0772211080323303E-2</v>
      </c>
      <c r="H114" s="8">
        <v>3.12194747720583E-2</v>
      </c>
      <c r="I114" s="8">
        <v>5.5794571681097999E-2</v>
      </c>
      <c r="J114" s="8">
        <v>1.6330273214577699E-2</v>
      </c>
      <c r="K114" s="8">
        <v>1.1037312692679701E-2</v>
      </c>
      <c r="L114" s="8">
        <v>1.14636127533836E-2</v>
      </c>
      <c r="M114" s="8">
        <v>1.06250849517025E-2</v>
      </c>
      <c r="N114" s="8">
        <v>1.3151111901014199E-3</v>
      </c>
      <c r="O114" s="8">
        <v>5.7071405098035197E-2</v>
      </c>
      <c r="P114" s="8">
        <v>4.94895494520518E-3</v>
      </c>
      <c r="Q114" s="8">
        <f t="shared" si="7"/>
        <v>2.4534371403903143E-2</v>
      </c>
      <c r="R114" s="8">
        <f t="shared" si="8"/>
        <v>12</v>
      </c>
      <c r="S114" s="8">
        <f t="shared" si="9"/>
        <v>0.34458659209783882</v>
      </c>
      <c r="T114" s="8">
        <f t="shared" si="10"/>
        <v>6.3695131568341098E-2</v>
      </c>
      <c r="U114" s="8">
        <f t="shared" si="11"/>
        <v>1</v>
      </c>
      <c r="V114" s="8">
        <f t="shared" si="12"/>
        <v>0</v>
      </c>
      <c r="W114" s="8" t="e">
        <f t="shared" si="13"/>
        <v>#VALUE!</v>
      </c>
    </row>
    <row r="115" spans="1:23" x14ac:dyDescent="0.2">
      <c r="A115" s="8" t="e">
        <f>VLOOKUP(D115,所有文本tfidf!$B$2:$D$191,3,FALSE)</f>
        <v>#N/A</v>
      </c>
      <c r="B115" s="8" t="e">
        <f>VLOOKUP(D115,所有文本tfidf!$B$2:$D$191,2,FALSE)</f>
        <v>#N/A</v>
      </c>
      <c r="C115" s="8">
        <v>114</v>
      </c>
      <c r="D115" s="12" t="s">
        <v>113</v>
      </c>
      <c r="E115" s="8">
        <v>4.2468538308732803E-2</v>
      </c>
      <c r="F115" s="8">
        <v>3.39169986618909E-2</v>
      </c>
      <c r="G115" s="8">
        <v>7.9484090786253892E-3</v>
      </c>
      <c r="H115" s="8">
        <v>1.49190410415146E-2</v>
      </c>
      <c r="I115" s="8">
        <v>9.9633163716246406E-3</v>
      </c>
      <c r="J115" s="8">
        <v>4.8990819643733002E-2</v>
      </c>
      <c r="K115" s="8">
        <v>3.8630594424379099E-2</v>
      </c>
      <c r="L115" s="8">
        <v>1.54165826683434E-2</v>
      </c>
      <c r="M115" s="8">
        <v>1.8062644417894201E-2</v>
      </c>
      <c r="N115" s="8">
        <v>1.9288297454820798E-2</v>
      </c>
      <c r="O115" s="8">
        <v>1.53900418241893E-2</v>
      </c>
      <c r="P115" s="8">
        <v>2.89867361076303E-2</v>
      </c>
      <c r="Q115" s="8">
        <f t="shared" si="7"/>
        <v>2.4498501666948207E-2</v>
      </c>
      <c r="R115" s="8">
        <f t="shared" si="8"/>
        <v>12</v>
      </c>
      <c r="S115" s="8">
        <f t="shared" si="9"/>
        <v>0.34451888852511803</v>
      </c>
      <c r="T115" s="8">
        <f t="shared" si="10"/>
        <v>6.3598412178739974E-2</v>
      </c>
      <c r="U115" s="8">
        <f t="shared" si="11"/>
        <v>1</v>
      </c>
      <c r="V115" s="8">
        <f t="shared" si="12"/>
        <v>0</v>
      </c>
      <c r="W115" s="8" t="e">
        <f t="shared" si="13"/>
        <v>#VALUE!</v>
      </c>
    </row>
    <row r="116" spans="1:23" x14ac:dyDescent="0.2">
      <c r="A116" s="8" t="e">
        <f>VLOOKUP(D116,所有文本tfidf!$B$2:$D$191,3,FALSE)</f>
        <v>#N/A</v>
      </c>
      <c r="B116" s="8" t="e">
        <f>VLOOKUP(D116,所有文本tfidf!$B$2:$D$191,2,FALSE)</f>
        <v>#N/A</v>
      </c>
      <c r="C116" s="8">
        <v>115</v>
      </c>
      <c r="D116" s="12" t="s">
        <v>114</v>
      </c>
      <c r="E116" s="8">
        <v>2.4677664152371801E-2</v>
      </c>
      <c r="F116" s="8">
        <v>2.0532712194418299E-2</v>
      </c>
      <c r="G116" s="8">
        <v>1.29161647527663E-2</v>
      </c>
      <c r="H116" s="8">
        <v>3.12194747720583E-2</v>
      </c>
      <c r="I116" s="8">
        <v>1.7079970922785102E-2</v>
      </c>
      <c r="J116" s="8">
        <v>2.6328399672482398E-2</v>
      </c>
      <c r="K116" s="8">
        <v>2.0892056168286599E-2</v>
      </c>
      <c r="L116" s="8">
        <v>1.7788364617319401E-2</v>
      </c>
      <c r="M116" s="8">
        <v>3.4000271845448002E-2</v>
      </c>
      <c r="N116" s="8">
        <v>2.19185198350237E-2</v>
      </c>
      <c r="O116" s="8">
        <v>4.36051185018696E-2</v>
      </c>
      <c r="P116" s="8">
        <v>2.2623794035223702E-2</v>
      </c>
      <c r="Q116" s="8">
        <f t="shared" si="7"/>
        <v>2.4465209289171095E-2</v>
      </c>
      <c r="R116" s="8">
        <f t="shared" si="8"/>
        <v>12</v>
      </c>
      <c r="S116" s="8">
        <f t="shared" si="9"/>
        <v>0.3444560496779106</v>
      </c>
      <c r="T116" s="8">
        <f t="shared" si="10"/>
        <v>6.3508642397015119E-2</v>
      </c>
      <c r="U116" s="8">
        <f t="shared" si="11"/>
        <v>1</v>
      </c>
      <c r="V116" s="8">
        <f t="shared" si="12"/>
        <v>0</v>
      </c>
      <c r="W116" s="8" t="e">
        <f t="shared" si="13"/>
        <v>#VALUE!</v>
      </c>
    </row>
    <row r="117" spans="1:23" x14ac:dyDescent="0.2">
      <c r="A117" s="8">
        <f>VLOOKUP(D117,所有文本tfidf!$B$2:$D$191,3,FALSE)</f>
        <v>120</v>
      </c>
      <c r="B117" s="8">
        <f>VLOOKUP(D117,所有文本tfidf!$B$2:$D$191,2,FALSE)</f>
        <v>2.2388761585862914E-2</v>
      </c>
      <c r="C117" s="8">
        <v>116</v>
      </c>
      <c r="D117" s="12" t="s">
        <v>115</v>
      </c>
      <c r="E117" s="8">
        <v>2.7164560539820099E-2</v>
      </c>
      <c r="F117" s="8">
        <v>2.84416087433794E-2</v>
      </c>
      <c r="G117" s="8">
        <v>8.2795927902347792E-3</v>
      </c>
      <c r="H117" s="8">
        <v>2.15497259488544E-2</v>
      </c>
      <c r="I117" s="8">
        <v>1.16713134639032E-2</v>
      </c>
      <c r="J117" s="8">
        <v>2.7661483200203001E-2</v>
      </c>
      <c r="K117" s="8">
        <v>1.6161779299995301E-2</v>
      </c>
      <c r="L117" s="8">
        <v>1.9764849574799299E-2</v>
      </c>
      <c r="M117" s="8">
        <v>3.2583593851887603E-2</v>
      </c>
      <c r="N117" s="8">
        <v>2.4987112611927001E-2</v>
      </c>
      <c r="O117" s="8">
        <v>2.4367566221633E-2</v>
      </c>
      <c r="P117" s="8">
        <v>4.8075562324850302E-2</v>
      </c>
      <c r="Q117" s="8">
        <f t="shared" si="7"/>
        <v>2.4225729047623951E-2</v>
      </c>
      <c r="R117" s="8">
        <f t="shared" si="8"/>
        <v>12</v>
      </c>
      <c r="S117" s="8">
        <f t="shared" si="9"/>
        <v>0.34400403443260374</v>
      </c>
      <c r="T117" s="8">
        <f t="shared" si="10"/>
        <v>6.2862906332290969E-2</v>
      </c>
      <c r="U117" s="8">
        <f t="shared" si="11"/>
        <v>1</v>
      </c>
      <c r="V117" s="8">
        <f t="shared" si="12"/>
        <v>0</v>
      </c>
      <c r="W117" s="8" t="e">
        <f t="shared" si="13"/>
        <v>#VALUE!</v>
      </c>
    </row>
    <row r="118" spans="1:23" x14ac:dyDescent="0.2">
      <c r="A118" s="8" t="e">
        <f>VLOOKUP(D118,所有文本tfidf!$B$2:$D$191,3,FALSE)</f>
        <v>#N/A</v>
      </c>
      <c r="B118" s="8" t="e">
        <f>VLOOKUP(D118,所有文本tfidf!$B$2:$D$191,2,FALSE)</f>
        <v>#N/A</v>
      </c>
      <c r="C118" s="8">
        <v>117</v>
      </c>
      <c r="D118" s="12" t="s">
        <v>116</v>
      </c>
      <c r="E118" s="8">
        <v>2.8439892020562799E-2</v>
      </c>
      <c r="F118" s="8">
        <v>3.2852339511069202E-2</v>
      </c>
      <c r="G118" s="8">
        <v>1.93742471291494E-2</v>
      </c>
      <c r="H118" s="8">
        <v>4.2823173359903002E-2</v>
      </c>
      <c r="I118" s="8">
        <v>1.5656640012553E-2</v>
      </c>
      <c r="J118" s="8">
        <v>5.0657174053383797E-2</v>
      </c>
      <c r="K118" s="8">
        <v>2.8775850948772198E-2</v>
      </c>
      <c r="L118" s="8">
        <v>1.14636127533836E-2</v>
      </c>
      <c r="M118" s="8">
        <v>8.8542374597520707E-3</v>
      </c>
      <c r="N118" s="8">
        <v>1.4904593487816101E-2</v>
      </c>
      <c r="O118" s="8">
        <v>2.18025592509348E-2</v>
      </c>
      <c r="P118" s="8">
        <v>1.48468648356155E-2</v>
      </c>
      <c r="Q118" s="8">
        <f t="shared" si="7"/>
        <v>2.4204265401907954E-2</v>
      </c>
      <c r="R118" s="8">
        <f t="shared" si="8"/>
        <v>12</v>
      </c>
      <c r="S118" s="8">
        <f t="shared" si="9"/>
        <v>0.34396352213388204</v>
      </c>
      <c r="T118" s="8">
        <f t="shared" si="10"/>
        <v>6.2805031619831433E-2</v>
      </c>
      <c r="U118" s="8">
        <f t="shared" si="11"/>
        <v>1</v>
      </c>
      <c r="V118" s="8">
        <f t="shared" si="12"/>
        <v>0</v>
      </c>
      <c r="W118" s="8" t="e">
        <f t="shared" si="13"/>
        <v>#VALUE!</v>
      </c>
    </row>
    <row r="119" spans="1:23" x14ac:dyDescent="0.2">
      <c r="A119" s="8" t="e">
        <f>VLOOKUP(D119,所有文本tfidf!$B$2:$D$191,3,FALSE)</f>
        <v>#N/A</v>
      </c>
      <c r="B119" s="8" t="e">
        <f>VLOOKUP(D119,所有文本tfidf!$B$2:$D$191,2,FALSE)</f>
        <v>#N/A</v>
      </c>
      <c r="C119" s="8">
        <v>118</v>
      </c>
      <c r="D119" s="12" t="s">
        <v>117</v>
      </c>
      <c r="E119" s="8">
        <v>3.07354886858997E-2</v>
      </c>
      <c r="F119" s="8">
        <v>3.3156527839875397E-2</v>
      </c>
      <c r="G119" s="8">
        <v>4.1397963951173896E-3</v>
      </c>
      <c r="H119" s="8">
        <v>9.9460273610097408E-3</v>
      </c>
      <c r="I119" s="8">
        <v>1.2525312010042399E-2</v>
      </c>
      <c r="J119" s="8">
        <v>2.7661483200203001E-2</v>
      </c>
      <c r="K119" s="8">
        <v>3.3111938078039201E-2</v>
      </c>
      <c r="L119" s="8">
        <v>2.1741334532279201E-2</v>
      </c>
      <c r="M119" s="8">
        <v>2.0896000405014901E-2</v>
      </c>
      <c r="N119" s="8">
        <v>4.0768446893144003E-2</v>
      </c>
      <c r="O119" s="8">
        <v>9.6187761401182997E-3</v>
      </c>
      <c r="P119" s="8">
        <v>4.5247588070447403E-2</v>
      </c>
      <c r="Q119" s="8">
        <f t="shared" si="7"/>
        <v>2.4129059967599221E-2</v>
      </c>
      <c r="R119" s="8">
        <f t="shared" si="8"/>
        <v>12</v>
      </c>
      <c r="S119" s="8">
        <f t="shared" si="9"/>
        <v>0.34382157304189076</v>
      </c>
      <c r="T119" s="8">
        <f t="shared" si="10"/>
        <v>6.2602247202701009E-2</v>
      </c>
      <c r="U119" s="8">
        <f t="shared" si="11"/>
        <v>1</v>
      </c>
      <c r="V119" s="8">
        <f t="shared" si="12"/>
        <v>0</v>
      </c>
      <c r="W119" s="8" t="e">
        <f t="shared" si="13"/>
        <v>#VALUE!</v>
      </c>
    </row>
    <row r="120" spans="1:23" x14ac:dyDescent="0.2">
      <c r="A120" s="8" t="e">
        <f>VLOOKUP(D120,所有文本tfidf!$B$2:$D$191,3,FALSE)</f>
        <v>#N/A</v>
      </c>
      <c r="B120" s="8" t="e">
        <f>VLOOKUP(D120,所有文本tfidf!$B$2:$D$191,2,FALSE)</f>
        <v>#N/A</v>
      </c>
      <c r="C120" s="8">
        <v>119</v>
      </c>
      <c r="D120" s="12" t="s">
        <v>118</v>
      </c>
      <c r="E120" s="8">
        <v>3.6793313219427699E-2</v>
      </c>
      <c r="F120" s="8">
        <v>4.0609141895627303E-2</v>
      </c>
      <c r="G120" s="8">
        <v>2.55011457939231E-2</v>
      </c>
      <c r="H120" s="8">
        <v>2.5417625478135999E-2</v>
      </c>
      <c r="I120" s="8">
        <v>2.84666182046418E-3</v>
      </c>
      <c r="J120" s="8">
        <v>2.1329336443529998E-2</v>
      </c>
      <c r="K120" s="8">
        <v>2.9958420165845E-2</v>
      </c>
      <c r="L120" s="8">
        <v>5.3365093851958097E-2</v>
      </c>
      <c r="M120" s="8">
        <v>9.2084069581421495E-3</v>
      </c>
      <c r="N120" s="8">
        <v>1.00825191241109E-2</v>
      </c>
      <c r="O120" s="8">
        <v>2.5650069706982099E-2</v>
      </c>
      <c r="P120" s="8">
        <v>5.6559485088059202E-3</v>
      </c>
      <c r="Q120" s="8">
        <f t="shared" si="7"/>
        <v>2.3868140247246036E-2</v>
      </c>
      <c r="R120" s="8">
        <f t="shared" si="8"/>
        <v>12</v>
      </c>
      <c r="S120" s="8">
        <f t="shared" si="9"/>
        <v>0.34332909111253024</v>
      </c>
      <c r="T120" s="8">
        <f t="shared" si="10"/>
        <v>6.1898701589328871E-2</v>
      </c>
      <c r="U120" s="8">
        <f t="shared" si="11"/>
        <v>1</v>
      </c>
      <c r="V120" s="8">
        <f t="shared" si="12"/>
        <v>0</v>
      </c>
      <c r="W120" s="8" t="e">
        <f t="shared" si="13"/>
        <v>#VALUE!</v>
      </c>
    </row>
    <row r="121" spans="1:23" x14ac:dyDescent="0.2">
      <c r="A121" s="8" t="e">
        <f>VLOOKUP(D121,所有文本tfidf!$B$2:$D$191,3,FALSE)</f>
        <v>#N/A</v>
      </c>
      <c r="B121" s="8" t="e">
        <f>VLOOKUP(D121,所有文本tfidf!$B$2:$D$191,2,FALSE)</f>
        <v>#N/A</v>
      </c>
      <c r="C121" s="8">
        <v>120</v>
      </c>
      <c r="D121" s="12" t="s">
        <v>119</v>
      </c>
      <c r="E121" s="8">
        <v>2.5952995633114501E-2</v>
      </c>
      <c r="F121" s="8">
        <v>2.06848063588214E-2</v>
      </c>
      <c r="G121" s="8">
        <v>1.27505728969616E-2</v>
      </c>
      <c r="H121" s="8">
        <v>3.2877145998893298E-2</v>
      </c>
      <c r="I121" s="8">
        <v>1.39486429202745E-2</v>
      </c>
      <c r="J121" s="8">
        <v>2.26624199712506E-2</v>
      </c>
      <c r="K121" s="8">
        <v>3.39003175560878E-2</v>
      </c>
      <c r="L121" s="8">
        <v>1.30448007193675E-2</v>
      </c>
      <c r="M121" s="8">
        <v>4.4625356797150399E-2</v>
      </c>
      <c r="N121" s="8">
        <v>3.9891706099742998E-2</v>
      </c>
      <c r="O121" s="8">
        <v>1.53900418241893E-2</v>
      </c>
      <c r="P121" s="8">
        <v>1.06049034540111E-2</v>
      </c>
      <c r="Q121" s="8">
        <f t="shared" si="7"/>
        <v>2.3861142519155418E-2</v>
      </c>
      <c r="R121" s="8">
        <f t="shared" si="8"/>
        <v>12</v>
      </c>
      <c r="S121" s="8">
        <f t="shared" si="9"/>
        <v>0.34331588300918514</v>
      </c>
      <c r="T121" s="8">
        <f t="shared" si="10"/>
        <v>6.1879832870264398E-2</v>
      </c>
      <c r="U121" s="8">
        <f t="shared" si="11"/>
        <v>1</v>
      </c>
      <c r="V121" s="8">
        <f t="shared" si="12"/>
        <v>0</v>
      </c>
      <c r="W121" s="8" t="e">
        <f t="shared" si="13"/>
        <v>#VALUE!</v>
      </c>
    </row>
    <row r="122" spans="1:23" x14ac:dyDescent="0.2">
      <c r="A122" s="8">
        <f>VLOOKUP(D122,所有文本tfidf!$B$2:$D$191,3,FALSE)</f>
        <v>82</v>
      </c>
      <c r="B122" s="8">
        <f>VLOOKUP(D122,所有文本tfidf!$B$2:$D$191,2,FALSE)</f>
        <v>4.1655566163942767E-2</v>
      </c>
      <c r="C122" s="8">
        <v>121</v>
      </c>
      <c r="D122" s="12" t="s">
        <v>120</v>
      </c>
      <c r="E122" s="8">
        <v>1.92575053592152E-2</v>
      </c>
      <c r="F122" s="8">
        <v>1.7338734741953198E-2</v>
      </c>
      <c r="G122" s="8">
        <v>1.44064914550085E-2</v>
      </c>
      <c r="H122" s="8">
        <v>2.6522739629359301E-2</v>
      </c>
      <c r="I122" s="8">
        <v>3.1313280025105999E-3</v>
      </c>
      <c r="J122" s="8">
        <v>3.0327650255644201E-2</v>
      </c>
      <c r="K122" s="8">
        <v>1.30082613878011E-2</v>
      </c>
      <c r="L122" s="8">
        <v>6.4038112622349694E-2</v>
      </c>
      <c r="M122" s="8">
        <v>3.0104407363157001E-2</v>
      </c>
      <c r="N122" s="8">
        <v>1.53429638845166E-2</v>
      </c>
      <c r="O122" s="8">
        <v>2.5650069706982099E-2</v>
      </c>
      <c r="P122" s="8">
        <v>2.6158761853227401E-2</v>
      </c>
      <c r="Q122" s="8">
        <f t="shared" si="7"/>
        <v>2.3773918855143742E-2</v>
      </c>
      <c r="R122" s="8">
        <f t="shared" si="8"/>
        <v>12</v>
      </c>
      <c r="S122" s="8">
        <f t="shared" si="9"/>
        <v>0.34315124969484534</v>
      </c>
      <c r="T122" s="8">
        <f t="shared" si="10"/>
        <v>6.1644642421207527E-2</v>
      </c>
      <c r="U122" s="8">
        <f t="shared" si="11"/>
        <v>1</v>
      </c>
      <c r="V122" s="8">
        <f t="shared" si="12"/>
        <v>0</v>
      </c>
      <c r="W122" s="8" t="e">
        <f t="shared" si="13"/>
        <v>#VALUE!</v>
      </c>
    </row>
    <row r="123" spans="1:23" x14ac:dyDescent="0.2">
      <c r="A123" s="8">
        <f>VLOOKUP(D123,所有文本tfidf!$B$2:$D$191,3,FALSE)</f>
        <v>110</v>
      </c>
      <c r="B123" s="8">
        <f>VLOOKUP(D123,所有文本tfidf!$B$2:$D$191,2,FALSE)</f>
        <v>2.512830502337688E-2</v>
      </c>
      <c r="C123" s="8">
        <v>122</v>
      </c>
      <c r="D123" s="12" t="s">
        <v>121</v>
      </c>
      <c r="E123" s="8">
        <v>2.1042969432255001E-2</v>
      </c>
      <c r="F123" s="8">
        <v>3.2091868689053803E-2</v>
      </c>
      <c r="G123" s="8">
        <v>1.20882054737428E-2</v>
      </c>
      <c r="H123" s="8">
        <v>1.18799771256505E-2</v>
      </c>
      <c r="I123" s="8">
        <v>1.8218635650970798E-2</v>
      </c>
      <c r="J123" s="8">
        <v>3.0327650255644201E-2</v>
      </c>
      <c r="K123" s="8">
        <v>3.1929368860966402E-2</v>
      </c>
      <c r="L123" s="8">
        <v>1.0277721778895599E-2</v>
      </c>
      <c r="M123" s="8">
        <v>3.0458576861547099E-2</v>
      </c>
      <c r="N123" s="8">
        <v>4.2083558083245397E-2</v>
      </c>
      <c r="O123" s="8">
        <v>6.4125174267455299E-3</v>
      </c>
      <c r="P123" s="8">
        <v>3.3935691052835497E-2</v>
      </c>
      <c r="Q123" s="8">
        <f t="shared" si="7"/>
        <v>2.3395561724296052E-2</v>
      </c>
      <c r="R123" s="8">
        <f t="shared" si="8"/>
        <v>12</v>
      </c>
      <c r="S123" s="8">
        <f t="shared" si="9"/>
        <v>0.3424371064728039</v>
      </c>
      <c r="T123" s="8">
        <f t="shared" si="10"/>
        <v>6.0624437818291209E-2</v>
      </c>
      <c r="U123" s="8">
        <f t="shared" si="11"/>
        <v>1</v>
      </c>
      <c r="V123" s="8">
        <f t="shared" si="12"/>
        <v>0</v>
      </c>
      <c r="W123" s="8" t="e">
        <f t="shared" si="13"/>
        <v>#VALUE!</v>
      </c>
    </row>
    <row r="124" spans="1:23" x14ac:dyDescent="0.2">
      <c r="A124" s="8" t="e">
        <f>VLOOKUP(D124,所有文本tfidf!$B$2:$D$191,3,FALSE)</f>
        <v>#N/A</v>
      </c>
      <c r="B124" s="8" t="e">
        <f>VLOOKUP(D124,所有文本tfidf!$B$2:$D$191,2,FALSE)</f>
        <v>#N/A</v>
      </c>
      <c r="C124" s="8">
        <v>123</v>
      </c>
      <c r="D124" s="12" t="s">
        <v>122</v>
      </c>
      <c r="E124" s="8">
        <v>2.7037027391745801E-2</v>
      </c>
      <c r="F124" s="8">
        <v>2.14452771808369E-2</v>
      </c>
      <c r="G124" s="8">
        <v>4.3053882509220803E-3</v>
      </c>
      <c r="H124" s="8">
        <v>3.8678995292815601E-3</v>
      </c>
      <c r="I124" s="8">
        <v>5.6933236409283702E-4</v>
      </c>
      <c r="J124" s="8">
        <v>1.4663918804926899E-2</v>
      </c>
      <c r="K124" s="8">
        <v>2.4439763819505099E-2</v>
      </c>
      <c r="L124" s="8">
        <v>0.102777217788956</v>
      </c>
      <c r="M124" s="8">
        <v>1.9125152913064498E-2</v>
      </c>
      <c r="N124" s="8">
        <v>1.44662230911156E-2</v>
      </c>
      <c r="O124" s="8">
        <v>2.5650069706982101E-3</v>
      </c>
      <c r="P124" s="8">
        <v>4.1005626688842903E-2</v>
      </c>
      <c r="Q124" s="8">
        <f t="shared" si="7"/>
        <v>2.3022319566165697E-2</v>
      </c>
      <c r="R124" s="8">
        <f t="shared" si="8"/>
        <v>12</v>
      </c>
      <c r="S124" s="8">
        <f t="shared" si="9"/>
        <v>0.34173261768251278</v>
      </c>
      <c r="T124" s="8">
        <f t="shared" si="10"/>
        <v>5.9618025260732475E-2</v>
      </c>
      <c r="U124" s="8">
        <f t="shared" si="11"/>
        <v>1</v>
      </c>
      <c r="V124" s="8">
        <f t="shared" si="12"/>
        <v>0</v>
      </c>
      <c r="W124" s="8" t="e">
        <f t="shared" si="13"/>
        <v>#VALUE!</v>
      </c>
    </row>
    <row r="125" spans="1:23" x14ac:dyDescent="0.2">
      <c r="A125" s="8" t="e">
        <f>VLOOKUP(D125,所有文本tfidf!$B$2:$D$191,3,FALSE)</f>
        <v>#N/A</v>
      </c>
      <c r="B125" s="8" t="e">
        <f>VLOOKUP(D125,所有文本tfidf!$B$2:$D$191,2,FALSE)</f>
        <v>#N/A</v>
      </c>
      <c r="C125" s="8">
        <v>124</v>
      </c>
      <c r="D125" s="12" t="s">
        <v>123</v>
      </c>
      <c r="E125" s="8">
        <v>2.8567425168637101E-2</v>
      </c>
      <c r="F125" s="8">
        <v>2.46392546333019E-2</v>
      </c>
      <c r="G125" s="8">
        <v>1.05978787715005E-2</v>
      </c>
      <c r="H125" s="8">
        <v>1.65767122683496E-2</v>
      </c>
      <c r="I125" s="8">
        <v>4.9531915676076801E-2</v>
      </c>
      <c r="J125" s="8">
        <v>3.06609211375744E-2</v>
      </c>
      <c r="K125" s="8">
        <v>2.2863004863408001E-2</v>
      </c>
      <c r="L125" s="8">
        <v>2.1346037540783201E-2</v>
      </c>
      <c r="M125" s="8">
        <v>2.5854373382476099E-2</v>
      </c>
      <c r="N125" s="8">
        <v>1.40278526944151E-2</v>
      </c>
      <c r="O125" s="8">
        <v>1.7313797052212899E-2</v>
      </c>
      <c r="P125" s="8">
        <v>1.3432877708414099E-2</v>
      </c>
      <c r="Q125" s="8">
        <f t="shared" si="7"/>
        <v>2.2951004241429141E-2</v>
      </c>
      <c r="R125" s="8">
        <f t="shared" si="8"/>
        <v>12</v>
      </c>
      <c r="S125" s="8">
        <f t="shared" si="9"/>
        <v>0.34159801111206389</v>
      </c>
      <c r="T125" s="8">
        <f t="shared" si="10"/>
        <v>5.9425730160091186E-2</v>
      </c>
      <c r="U125" s="8">
        <f t="shared" si="11"/>
        <v>1</v>
      </c>
      <c r="V125" s="8">
        <f t="shared" si="12"/>
        <v>0</v>
      </c>
      <c r="W125" s="8" t="e">
        <f t="shared" si="13"/>
        <v>#VALUE!</v>
      </c>
    </row>
    <row r="126" spans="1:23" x14ac:dyDescent="0.2">
      <c r="A126" s="8" t="e">
        <f>VLOOKUP(D126,所有文本tfidf!$B$2:$D$191,3,FALSE)</f>
        <v>#N/A</v>
      </c>
      <c r="B126" s="8" t="e">
        <f>VLOOKUP(D126,所有文本tfidf!$B$2:$D$191,2,FALSE)</f>
        <v>#N/A</v>
      </c>
      <c r="C126" s="8">
        <v>125</v>
      </c>
      <c r="D126" s="12" t="s">
        <v>124</v>
      </c>
      <c r="E126" s="8">
        <v>2.9842756649379801E-2</v>
      </c>
      <c r="F126" s="8">
        <v>2.7529043756960799E-2</v>
      </c>
      <c r="G126" s="8">
        <v>3.4774289718986101E-3</v>
      </c>
      <c r="H126" s="8">
        <v>6.0781278317281699E-3</v>
      </c>
      <c r="I126" s="8">
        <v>4.5546589127426901E-3</v>
      </c>
      <c r="J126" s="8">
        <v>2.8328024964063302E-2</v>
      </c>
      <c r="K126" s="8">
        <v>3.9418973902427601E-2</v>
      </c>
      <c r="L126" s="8">
        <v>3.1623759319678799E-2</v>
      </c>
      <c r="M126" s="8">
        <v>2.1604339401795101E-2</v>
      </c>
      <c r="N126" s="8">
        <v>4.9974225223853898E-2</v>
      </c>
      <c r="O126" s="8">
        <v>5.1300139413964297E-3</v>
      </c>
      <c r="P126" s="8">
        <v>2.7572748980428899E-2</v>
      </c>
      <c r="Q126" s="8">
        <f t="shared" si="7"/>
        <v>2.2927841821362843E-2</v>
      </c>
      <c r="R126" s="8">
        <f t="shared" si="8"/>
        <v>12</v>
      </c>
      <c r="S126" s="8">
        <f t="shared" si="9"/>
        <v>0.34155429240307755</v>
      </c>
      <c r="T126" s="8">
        <f t="shared" si="10"/>
        <v>5.936327486153932E-2</v>
      </c>
      <c r="U126" s="8">
        <f t="shared" si="11"/>
        <v>1</v>
      </c>
      <c r="V126" s="8">
        <f t="shared" si="12"/>
        <v>0</v>
      </c>
      <c r="W126" s="8" t="e">
        <f t="shared" si="13"/>
        <v>#VALUE!</v>
      </c>
    </row>
    <row r="127" spans="1:23" x14ac:dyDescent="0.2">
      <c r="A127" s="8" t="e">
        <f>VLOOKUP(D127,所有文本tfidf!$B$2:$D$191,3,FALSE)</f>
        <v>#N/A</v>
      </c>
      <c r="B127" s="8" t="e">
        <f>VLOOKUP(D127,所有文本tfidf!$B$2:$D$191,2,FALSE)</f>
        <v>#N/A</v>
      </c>
      <c r="C127" s="8">
        <v>126</v>
      </c>
      <c r="D127" s="12" t="s">
        <v>125</v>
      </c>
      <c r="E127" s="8">
        <v>2.7228327113857202E-2</v>
      </c>
      <c r="F127" s="8">
        <v>2.9658362058604198E-2</v>
      </c>
      <c r="G127" s="8">
        <v>4.3053882509220803E-3</v>
      </c>
      <c r="H127" s="8">
        <v>1.2985091276873801E-2</v>
      </c>
      <c r="I127" s="8">
        <v>1.1101981099810299E-2</v>
      </c>
      <c r="J127" s="8">
        <v>2.1662607325460201E-2</v>
      </c>
      <c r="K127" s="8">
        <v>3.03526099048693E-2</v>
      </c>
      <c r="L127" s="8">
        <v>4.7435638979518302E-2</v>
      </c>
      <c r="M127" s="8">
        <v>3.8604475324519001E-2</v>
      </c>
      <c r="N127" s="8">
        <v>2.1480149438323201E-2</v>
      </c>
      <c r="O127" s="8">
        <v>1.09012796254674E-2</v>
      </c>
      <c r="P127" s="8">
        <v>1.8381832653619201E-2</v>
      </c>
      <c r="Q127" s="8">
        <f t="shared" si="7"/>
        <v>2.2841478587653678E-2</v>
      </c>
      <c r="R127" s="8">
        <f t="shared" si="8"/>
        <v>12</v>
      </c>
      <c r="S127" s="8">
        <f t="shared" si="9"/>
        <v>0.34139128313760186</v>
      </c>
      <c r="T127" s="8">
        <f t="shared" si="10"/>
        <v>5.9130404482288304E-2</v>
      </c>
      <c r="U127" s="8">
        <f t="shared" si="11"/>
        <v>1</v>
      </c>
      <c r="V127" s="8">
        <f t="shared" si="12"/>
        <v>0</v>
      </c>
      <c r="W127" s="8" t="e">
        <f t="shared" si="13"/>
        <v>#VALUE!</v>
      </c>
    </row>
    <row r="128" spans="1:23" x14ac:dyDescent="0.2">
      <c r="A128" s="8" t="e">
        <f>VLOOKUP(D128,所有文本tfidf!$B$2:$D$191,3,FALSE)</f>
        <v>#N/A</v>
      </c>
      <c r="B128" s="8" t="e">
        <f>VLOOKUP(D128,所有文本tfidf!$B$2:$D$191,2,FALSE)</f>
        <v>#N/A</v>
      </c>
      <c r="C128" s="8">
        <v>127</v>
      </c>
      <c r="D128" s="12" t="s">
        <v>126</v>
      </c>
      <c r="E128" s="8">
        <v>2.4103764986037501E-2</v>
      </c>
      <c r="F128" s="8">
        <v>2.0532712194418299E-2</v>
      </c>
      <c r="G128" s="8">
        <v>4.6365719625314798E-3</v>
      </c>
      <c r="H128" s="8">
        <v>1.9063219108602002E-2</v>
      </c>
      <c r="I128" s="8">
        <v>2.19192960175742E-2</v>
      </c>
      <c r="J128" s="8">
        <v>2.96611084917839E-2</v>
      </c>
      <c r="K128" s="8">
        <v>3.3111938078039201E-2</v>
      </c>
      <c r="L128" s="8">
        <v>1.26495037278715E-2</v>
      </c>
      <c r="M128" s="8">
        <v>2.5500203884086001E-2</v>
      </c>
      <c r="N128" s="8">
        <v>2.8932446182231199E-2</v>
      </c>
      <c r="O128" s="8">
        <v>1.28250348534911E-2</v>
      </c>
      <c r="P128" s="8">
        <v>4.1005626688842903E-2</v>
      </c>
      <c r="Q128" s="8">
        <f t="shared" si="7"/>
        <v>2.2828452181292438E-2</v>
      </c>
      <c r="R128" s="8">
        <f t="shared" si="8"/>
        <v>12</v>
      </c>
      <c r="S128" s="8">
        <f t="shared" si="9"/>
        <v>0.34136669599743197</v>
      </c>
      <c r="T128" s="8">
        <f t="shared" si="10"/>
        <v>5.9095279996331296E-2</v>
      </c>
      <c r="U128" s="8">
        <f t="shared" si="11"/>
        <v>1</v>
      </c>
      <c r="V128" s="8">
        <f t="shared" si="12"/>
        <v>0</v>
      </c>
      <c r="W128" s="8" t="e">
        <f t="shared" si="13"/>
        <v>#VALUE!</v>
      </c>
    </row>
    <row r="129" spans="1:23" x14ac:dyDescent="0.2">
      <c r="A129" s="8">
        <f>VLOOKUP(D129,所有文本tfidf!$B$2:$D$191,3,FALSE)</f>
        <v>118</v>
      </c>
      <c r="B129" s="8">
        <f>VLOOKUP(D129,所有文本tfidf!$B$2:$D$191,2,FALSE)</f>
        <v>2.2719642310259969E-2</v>
      </c>
      <c r="C129" s="8">
        <v>128</v>
      </c>
      <c r="D129" s="12" t="s">
        <v>127</v>
      </c>
      <c r="E129" s="8">
        <v>2.7547159984042901E-2</v>
      </c>
      <c r="F129" s="8">
        <v>2.4791348797705001E-2</v>
      </c>
      <c r="G129" s="8">
        <v>1.24193891853522E-2</v>
      </c>
      <c r="H129" s="8">
        <v>2.98380820830292E-2</v>
      </c>
      <c r="I129" s="8">
        <v>1.9357300379156499E-2</v>
      </c>
      <c r="J129" s="8">
        <v>2.5661857908622E-2</v>
      </c>
      <c r="K129" s="8">
        <v>2.9958420165845E-2</v>
      </c>
      <c r="L129" s="8">
        <v>1.6997770634327398E-2</v>
      </c>
      <c r="M129" s="8">
        <v>2.5854373382476099E-2</v>
      </c>
      <c r="N129" s="8">
        <v>1.8411556661419901E-2</v>
      </c>
      <c r="O129" s="8">
        <v>2.5650069706982099E-2</v>
      </c>
      <c r="P129" s="8">
        <v>1.6260851962817E-2</v>
      </c>
      <c r="Q129" s="8">
        <f t="shared" si="7"/>
        <v>2.2729015070981271E-2</v>
      </c>
      <c r="R129" s="8">
        <f t="shared" si="8"/>
        <v>12</v>
      </c>
      <c r="S129" s="8">
        <f t="shared" si="9"/>
        <v>0.34117900999244244</v>
      </c>
      <c r="T129" s="8">
        <f t="shared" si="10"/>
        <v>5.8827157132060527E-2</v>
      </c>
      <c r="U129" s="8">
        <f t="shared" si="11"/>
        <v>1</v>
      </c>
      <c r="V129" s="8">
        <f t="shared" si="12"/>
        <v>0</v>
      </c>
      <c r="W129" s="8" t="e">
        <f t="shared" si="13"/>
        <v>#VALUE!</v>
      </c>
    </row>
    <row r="130" spans="1:23" x14ac:dyDescent="0.2">
      <c r="A130" s="8">
        <f>VLOOKUP(D130,所有文本tfidf!$B$2:$D$191,3,FALSE)</f>
        <v>81</v>
      </c>
      <c r="B130" s="8">
        <f>VLOOKUP(D130,所有文本tfidf!$B$2:$D$191,2,FALSE)</f>
        <v>4.1734663283763233E-2</v>
      </c>
      <c r="C130" s="8">
        <v>129</v>
      </c>
      <c r="D130" s="12" t="s">
        <v>128</v>
      </c>
      <c r="E130" s="8">
        <v>2.8439892020562799E-2</v>
      </c>
      <c r="F130" s="8">
        <v>2.7833232085767001E-2</v>
      </c>
      <c r="G130" s="8">
        <v>7.1204497996019099E-3</v>
      </c>
      <c r="H130" s="8">
        <v>8.5646346719805994E-3</v>
      </c>
      <c r="I130" s="8">
        <v>5.6933236409283704E-3</v>
      </c>
      <c r="J130" s="8">
        <v>3.5326713484596602E-2</v>
      </c>
      <c r="K130" s="8">
        <v>2.36513843414566E-2</v>
      </c>
      <c r="L130" s="8">
        <v>1.7393067625823402E-2</v>
      </c>
      <c r="M130" s="8">
        <v>1.8416813916284299E-2</v>
      </c>
      <c r="N130" s="8">
        <v>3.7699854116240702E-2</v>
      </c>
      <c r="O130" s="8">
        <v>8.9775243974437504E-3</v>
      </c>
      <c r="P130" s="8">
        <v>5.3024517270055499E-2</v>
      </c>
      <c r="Q130" s="8">
        <f t="shared" ref="Q130:Q193" si="14">AVERAGEIF(E130:P130,"&lt;&gt;0")</f>
        <v>2.2678450614228463E-2</v>
      </c>
      <c r="R130" s="8">
        <f t="shared" ref="R130:R193" si="15">COUNTIF(E130:P130,"&lt;&gt;0")</f>
        <v>12</v>
      </c>
      <c r="S130" s="8">
        <f t="shared" ref="S130:S193" si="16">T130*$W$1+U130*(1-$W$1)</f>
        <v>0.34108357036378967</v>
      </c>
      <c r="T130" s="8">
        <f t="shared" ref="T130:T193" si="17">(Q130-$U$3541)/($T$3541-$U$3541)</f>
        <v>5.8690814805413737E-2</v>
      </c>
      <c r="U130" s="8">
        <f t="shared" ref="U130:U193" si="18">(R130-$U$3542)/($T$3542-$U$3542)</f>
        <v>1</v>
      </c>
      <c r="V130" s="8">
        <f t="shared" si="12"/>
        <v>0</v>
      </c>
      <c r="W130" s="8" t="e">
        <f t="shared" si="13"/>
        <v>#VALUE!</v>
      </c>
    </row>
    <row r="131" spans="1:23" x14ac:dyDescent="0.2">
      <c r="A131" s="8">
        <f>VLOOKUP(D131,所有文本tfidf!$B$2:$D$191,3,FALSE)</f>
        <v>26</v>
      </c>
      <c r="B131" s="8">
        <f>VLOOKUP(D131,所有文本tfidf!$B$2:$D$191,2,FALSE)</f>
        <v>7.7310263282890174E-2</v>
      </c>
      <c r="C131" s="8">
        <v>130</v>
      </c>
      <c r="D131" s="12" t="s">
        <v>129</v>
      </c>
      <c r="E131" s="8">
        <v>2.68457276696344E-2</v>
      </c>
      <c r="F131" s="8">
        <v>2.6312290441736001E-2</v>
      </c>
      <c r="G131" s="8">
        <v>1.7552736715297699E-2</v>
      </c>
      <c r="H131" s="8">
        <v>2.5417625478135999E-2</v>
      </c>
      <c r="I131" s="8">
        <v>1.62259723766458E-2</v>
      </c>
      <c r="J131" s="8">
        <v>2.29956908531808E-2</v>
      </c>
      <c r="K131" s="8">
        <v>1.37966408658497E-2</v>
      </c>
      <c r="L131" s="8">
        <v>2.2136631523775201E-2</v>
      </c>
      <c r="M131" s="8">
        <v>1.52292884307736E-2</v>
      </c>
      <c r="N131" s="8">
        <v>2.1041779041622698E-2</v>
      </c>
      <c r="O131" s="8">
        <v>2.9497580163029499E-2</v>
      </c>
      <c r="P131" s="8">
        <v>3.3935691052835497E-2</v>
      </c>
      <c r="Q131" s="8">
        <f t="shared" si="14"/>
        <v>2.2582304551043073E-2</v>
      </c>
      <c r="R131" s="8">
        <f t="shared" si="15"/>
        <v>12</v>
      </c>
      <c r="S131" s="8">
        <f t="shared" si="16"/>
        <v>0.3409020961592571</v>
      </c>
      <c r="T131" s="8">
        <f t="shared" si="17"/>
        <v>5.8431565941795771E-2</v>
      </c>
      <c r="U131" s="8">
        <f t="shared" si="18"/>
        <v>1</v>
      </c>
      <c r="V131" s="8">
        <f t="shared" ref="V131:V194" si="19">IF(D131=D130,"del",)</f>
        <v>0</v>
      </c>
      <c r="W131" s="8" t="e">
        <f t="shared" ref="W131:W194" si="20">_xlfn.FILTERXML(_xlfn.WEBSERVICE("http://fanyi.youdao.com/translate?&amp;i="&amp;D131&amp;"&amp;doctype=xml&amp;version"),"//translation")</f>
        <v>#VALUE!</v>
      </c>
    </row>
    <row r="132" spans="1:23" x14ac:dyDescent="0.2">
      <c r="A132" s="8" t="e">
        <f>VLOOKUP(D132,所有文本tfidf!$B$2:$D$191,3,FALSE)</f>
        <v>#N/A</v>
      </c>
      <c r="B132" s="8" t="e">
        <f>VLOOKUP(D132,所有文本tfidf!$B$2:$D$191,2,FALSE)</f>
        <v>#N/A</v>
      </c>
      <c r="C132" s="8">
        <v>131</v>
      </c>
      <c r="D132" s="12" t="s">
        <v>130</v>
      </c>
      <c r="E132" s="8">
        <v>1.0537205362166501E-2</v>
      </c>
      <c r="F132" s="8">
        <v>7.0635323051604498E-3</v>
      </c>
      <c r="G132" s="8">
        <v>6.9392355209051806E-2</v>
      </c>
      <c r="H132" s="8">
        <v>0.13129275281931199</v>
      </c>
      <c r="I132" s="8">
        <v>1.2298065361620099E-3</v>
      </c>
      <c r="J132" s="8">
        <v>2.8795742856687501E-3</v>
      </c>
      <c r="K132" s="8">
        <v>2.12870876536452E-3</v>
      </c>
      <c r="L132" s="8">
        <v>2.04930063854653E-2</v>
      </c>
      <c r="M132" s="8">
        <v>1.45356909926309E-2</v>
      </c>
      <c r="N132" s="8">
        <v>9.4691750043260196E-4</v>
      </c>
      <c r="O132" s="8">
        <v>0.146826804913223</v>
      </c>
      <c r="P132" s="8">
        <v>0</v>
      </c>
      <c r="Q132" s="8">
        <f t="shared" si="14"/>
        <v>3.7029668643148897E-2</v>
      </c>
      <c r="R132" s="8">
        <f t="shared" si="15"/>
        <v>11</v>
      </c>
      <c r="S132" s="8">
        <f t="shared" si="16"/>
        <v>0.34089854475649739</v>
      </c>
      <c r="T132" s="8">
        <f t="shared" si="17"/>
        <v>9.7387531470320934E-2</v>
      </c>
      <c r="U132" s="8">
        <f t="shared" si="18"/>
        <v>0.90909090909090906</v>
      </c>
      <c r="V132" s="8">
        <f t="shared" si="19"/>
        <v>0</v>
      </c>
      <c r="W132" s="8" t="e">
        <f t="shared" si="20"/>
        <v>#VALUE!</v>
      </c>
    </row>
    <row r="133" spans="1:23" x14ac:dyDescent="0.2">
      <c r="A133" s="8" t="e">
        <f>VLOOKUP(D133,所有文本tfidf!$B$2:$D$191,3,FALSE)</f>
        <v>#N/A</v>
      </c>
      <c r="B133" s="8" t="e">
        <f>VLOOKUP(D133,所有文本tfidf!$B$2:$D$191,2,FALSE)</f>
        <v>#N/A</v>
      </c>
      <c r="C133" s="8">
        <v>132</v>
      </c>
      <c r="D133" s="12" t="s">
        <v>131</v>
      </c>
      <c r="E133" s="8">
        <v>2.5825462485040199E-2</v>
      </c>
      <c r="F133" s="8">
        <v>2.9658362058604198E-2</v>
      </c>
      <c r="G133" s="8">
        <v>4.8021638183361696E-3</v>
      </c>
      <c r="H133" s="8">
        <v>9.3934702853980794E-3</v>
      </c>
      <c r="I133" s="8">
        <v>1.9357300379156499E-2</v>
      </c>
      <c r="J133" s="8">
        <v>3.96592349496886E-2</v>
      </c>
      <c r="K133" s="8">
        <v>2.4045574080480799E-2</v>
      </c>
      <c r="L133" s="8">
        <v>2.29272255067672E-2</v>
      </c>
      <c r="M133" s="8">
        <v>3.5416949839008303E-2</v>
      </c>
      <c r="N133" s="8">
        <v>2.71789645954293E-2</v>
      </c>
      <c r="O133" s="8">
        <v>1.0260027882792899E-2</v>
      </c>
      <c r="P133" s="8">
        <v>2.1916800471622901E-2</v>
      </c>
      <c r="Q133" s="8">
        <f t="shared" si="14"/>
        <v>2.2536794696027096E-2</v>
      </c>
      <c r="R133" s="8">
        <f t="shared" si="15"/>
        <v>12</v>
      </c>
      <c r="S133" s="8">
        <f t="shared" si="16"/>
        <v>0.34081619701306437</v>
      </c>
      <c r="T133" s="8">
        <f t="shared" si="17"/>
        <v>5.8308852875806158E-2</v>
      </c>
      <c r="U133" s="8">
        <f t="shared" si="18"/>
        <v>1</v>
      </c>
      <c r="V133" s="8">
        <f t="shared" si="19"/>
        <v>0</v>
      </c>
      <c r="W133" s="8" t="e">
        <f t="shared" si="20"/>
        <v>#VALUE!</v>
      </c>
    </row>
    <row r="134" spans="1:23" x14ac:dyDescent="0.2">
      <c r="A134" s="8" t="e">
        <f>VLOOKUP(D134,所有文本tfidf!$B$2:$D$191,3,FALSE)</f>
        <v>#N/A</v>
      </c>
      <c r="B134" s="8" t="e">
        <f>VLOOKUP(D134,所有文本tfidf!$B$2:$D$191,2,FALSE)</f>
        <v>#N/A</v>
      </c>
      <c r="C134" s="8">
        <v>133</v>
      </c>
      <c r="D134" s="12" t="s">
        <v>132</v>
      </c>
      <c r="E134" s="8">
        <v>2.8312358872488501E-2</v>
      </c>
      <c r="F134" s="8">
        <v>2.92020795653949E-2</v>
      </c>
      <c r="G134" s="8">
        <v>1.3744124031789699E-2</v>
      </c>
      <c r="H134" s="8">
        <v>2.6522739629359301E-2</v>
      </c>
      <c r="I134" s="8">
        <v>2.8466618204641802E-4</v>
      </c>
      <c r="J134" s="8">
        <v>2.3662232617041101E-2</v>
      </c>
      <c r="K134" s="8">
        <v>2.4833953558529399E-2</v>
      </c>
      <c r="L134" s="8">
        <v>1.10683157618876E-2</v>
      </c>
      <c r="M134" s="8">
        <v>1.2750101942043001E-2</v>
      </c>
      <c r="N134" s="8">
        <v>2.2795260628424598E-2</v>
      </c>
      <c r="O134" s="8">
        <v>3.2062587133727699E-2</v>
      </c>
      <c r="P134" s="8">
        <v>4.3833600943245898E-2</v>
      </c>
      <c r="Q134" s="8">
        <f t="shared" si="14"/>
        <v>2.242266840549818E-2</v>
      </c>
      <c r="R134" s="8">
        <f t="shared" si="15"/>
        <v>12</v>
      </c>
      <c r="S134" s="8">
        <f t="shared" si="16"/>
        <v>0.34060078540801453</v>
      </c>
      <c r="T134" s="8">
        <f t="shared" si="17"/>
        <v>5.8001122011449233E-2</v>
      </c>
      <c r="U134" s="8">
        <f t="shared" si="18"/>
        <v>1</v>
      </c>
      <c r="V134" s="8">
        <f t="shared" si="19"/>
        <v>0</v>
      </c>
      <c r="W134" s="8" t="e">
        <f t="shared" si="20"/>
        <v>#VALUE!</v>
      </c>
    </row>
    <row r="135" spans="1:23" x14ac:dyDescent="0.2">
      <c r="A135" s="8" t="e">
        <f>VLOOKUP(D135,所有文本tfidf!$B$2:$D$191,3,FALSE)</f>
        <v>#N/A</v>
      </c>
      <c r="B135" s="8" t="e">
        <f>VLOOKUP(D135,所有文本tfidf!$B$2:$D$191,2,FALSE)</f>
        <v>#N/A</v>
      </c>
      <c r="C135" s="8">
        <v>134</v>
      </c>
      <c r="D135" s="12" t="s">
        <v>133</v>
      </c>
      <c r="E135" s="8">
        <v>3.7813578404021803E-2</v>
      </c>
      <c r="F135" s="8">
        <v>2.4335066304495698E-2</v>
      </c>
      <c r="G135" s="8">
        <v>3.3118371160939099E-3</v>
      </c>
      <c r="H135" s="8">
        <v>9.3934702853980794E-3</v>
      </c>
      <c r="I135" s="8">
        <v>1.39486429202745E-2</v>
      </c>
      <c r="J135" s="8">
        <v>3.5659984366526697E-2</v>
      </c>
      <c r="K135" s="8">
        <v>3.1929368860966402E-2</v>
      </c>
      <c r="L135" s="8">
        <v>2.0160146566295299E-2</v>
      </c>
      <c r="M135" s="8">
        <v>2.5854373382476099E-2</v>
      </c>
      <c r="N135" s="8">
        <v>2.9370816578931699E-2</v>
      </c>
      <c r="O135" s="8">
        <v>7.6950209120946397E-3</v>
      </c>
      <c r="P135" s="8">
        <v>2.8279742544029599E-2</v>
      </c>
      <c r="Q135" s="8">
        <f t="shared" si="14"/>
        <v>2.231267068680037E-2</v>
      </c>
      <c r="R135" s="8">
        <f t="shared" si="15"/>
        <v>12</v>
      </c>
      <c r="S135" s="8">
        <f t="shared" si="16"/>
        <v>0.34039316641832595</v>
      </c>
      <c r="T135" s="8">
        <f t="shared" si="17"/>
        <v>5.7704523454751293E-2</v>
      </c>
      <c r="U135" s="8">
        <f t="shared" si="18"/>
        <v>1</v>
      </c>
      <c r="V135" s="8">
        <f t="shared" si="19"/>
        <v>0</v>
      </c>
      <c r="W135" s="8" t="e">
        <f t="shared" si="20"/>
        <v>#VALUE!</v>
      </c>
    </row>
    <row r="136" spans="1:23" x14ac:dyDescent="0.2">
      <c r="A136" s="8" t="e">
        <f>VLOOKUP(D136,所有文本tfidf!$B$2:$D$191,3,FALSE)</f>
        <v>#N/A</v>
      </c>
      <c r="B136" s="8" t="e">
        <f>VLOOKUP(D136,所有文本tfidf!$B$2:$D$191,2,FALSE)</f>
        <v>#N/A</v>
      </c>
      <c r="C136" s="8">
        <v>135</v>
      </c>
      <c r="D136" s="12" t="s">
        <v>134</v>
      </c>
      <c r="E136" s="8">
        <v>1.7280741564063899E-2</v>
      </c>
      <c r="F136" s="8">
        <v>1.0190309015007599E-2</v>
      </c>
      <c r="G136" s="8">
        <v>6.6236742321878197E-3</v>
      </c>
      <c r="H136" s="8">
        <v>1.4366483965902999E-2</v>
      </c>
      <c r="I136" s="8">
        <v>0.124683787736331</v>
      </c>
      <c r="J136" s="8">
        <v>1.2664293513345901E-2</v>
      </c>
      <c r="K136" s="8">
        <v>1.5767589560971001E-2</v>
      </c>
      <c r="L136" s="8">
        <v>1.14636127533836E-2</v>
      </c>
      <c r="M136" s="8">
        <v>2.0187661408234699E-2</v>
      </c>
      <c r="N136" s="8">
        <v>9.6441487274104096E-3</v>
      </c>
      <c r="O136" s="8">
        <v>1.21837831108165E-2</v>
      </c>
      <c r="P136" s="8">
        <v>1.20188905812126E-2</v>
      </c>
      <c r="Q136" s="8">
        <f t="shared" si="14"/>
        <v>2.2256248014072333E-2</v>
      </c>
      <c r="R136" s="8">
        <f t="shared" si="15"/>
        <v>12</v>
      </c>
      <c r="S136" s="8">
        <f t="shared" si="16"/>
        <v>0.34028666949778974</v>
      </c>
      <c r="T136" s="8">
        <f t="shared" si="17"/>
        <v>5.755238499684244E-2</v>
      </c>
      <c r="U136" s="8">
        <f t="shared" si="18"/>
        <v>1</v>
      </c>
      <c r="V136" s="8">
        <f t="shared" si="19"/>
        <v>0</v>
      </c>
      <c r="W136" s="8" t="e">
        <f t="shared" si="20"/>
        <v>#VALUE!</v>
      </c>
    </row>
    <row r="137" spans="1:23" x14ac:dyDescent="0.2">
      <c r="A137" s="8">
        <f>VLOOKUP(D137,所有文本tfidf!$B$2:$D$191,3,FALSE)</f>
        <v>5</v>
      </c>
      <c r="B137" s="8">
        <f>VLOOKUP(D137,所有文本tfidf!$B$2:$D$191,2,FALSE)</f>
        <v>0.20907131624712788</v>
      </c>
      <c r="C137" s="8">
        <v>136</v>
      </c>
      <c r="D137" s="12" t="s">
        <v>135</v>
      </c>
      <c r="E137" s="8">
        <v>3.0544188963788299E-2</v>
      </c>
      <c r="F137" s="8">
        <v>2.3270407153674001E-2</v>
      </c>
      <c r="G137" s="8">
        <v>6.7892660879925199E-3</v>
      </c>
      <c r="H137" s="8">
        <v>2.0720890335436899E-2</v>
      </c>
      <c r="I137" s="8">
        <v>1.42333091023209E-2</v>
      </c>
      <c r="J137" s="8">
        <v>3.26605464291553E-2</v>
      </c>
      <c r="K137" s="8">
        <v>2.1286245907310899E-2</v>
      </c>
      <c r="L137" s="8">
        <v>1.54165826683434E-2</v>
      </c>
      <c r="M137" s="8">
        <v>3.2937763350277698E-2</v>
      </c>
      <c r="N137" s="8">
        <v>3.2001038959134497E-2</v>
      </c>
      <c r="O137" s="8">
        <v>1.4748790081514701E-2</v>
      </c>
      <c r="P137" s="8">
        <v>2.12098069080222E-2</v>
      </c>
      <c r="Q137" s="8">
        <f t="shared" si="14"/>
        <v>2.215156966224761E-2</v>
      </c>
      <c r="R137" s="8">
        <f t="shared" si="15"/>
        <v>12</v>
      </c>
      <c r="S137" s="8">
        <f t="shared" si="16"/>
        <v>0.34008909073065352</v>
      </c>
      <c r="T137" s="8">
        <f t="shared" si="17"/>
        <v>5.7270129615219233E-2</v>
      </c>
      <c r="U137" s="8">
        <f t="shared" si="18"/>
        <v>1</v>
      </c>
      <c r="V137" s="8">
        <f t="shared" si="19"/>
        <v>0</v>
      </c>
      <c r="W137" s="8" t="e">
        <f t="shared" si="20"/>
        <v>#VALUE!</v>
      </c>
    </row>
    <row r="138" spans="1:23" x14ac:dyDescent="0.2">
      <c r="A138" s="8" t="e">
        <f>VLOOKUP(D138,所有文本tfidf!$B$2:$D$191,3,FALSE)</f>
        <v>#N/A</v>
      </c>
      <c r="B138" s="8" t="e">
        <f>VLOOKUP(D138,所有文本tfidf!$B$2:$D$191,2,FALSE)</f>
        <v>#N/A</v>
      </c>
      <c r="C138" s="8">
        <v>137</v>
      </c>
      <c r="D138" s="12" t="s">
        <v>136</v>
      </c>
      <c r="E138" s="8">
        <v>3.4752782850239299E-2</v>
      </c>
      <c r="F138" s="8">
        <v>2.61601962773329E-2</v>
      </c>
      <c r="G138" s="8">
        <v>3.808612683508E-3</v>
      </c>
      <c r="H138" s="8">
        <v>3.8678995292815601E-3</v>
      </c>
      <c r="I138" s="8">
        <v>6.5473221870676196E-3</v>
      </c>
      <c r="J138" s="8">
        <v>2.0329523797739502E-2</v>
      </c>
      <c r="K138" s="8">
        <v>3.3506127817063497E-2</v>
      </c>
      <c r="L138" s="8">
        <v>8.6174744146124901E-2</v>
      </c>
      <c r="M138" s="8">
        <v>1.48751189323835E-2</v>
      </c>
      <c r="N138" s="8">
        <v>1.3151111901014201E-2</v>
      </c>
      <c r="O138" s="8">
        <v>1.28250348534911E-3</v>
      </c>
      <c r="P138" s="8">
        <v>2.12098069080222E-2</v>
      </c>
      <c r="Q138" s="8">
        <f t="shared" si="14"/>
        <v>2.2138812542927194E-2</v>
      </c>
      <c r="R138" s="8">
        <f t="shared" si="15"/>
        <v>12</v>
      </c>
      <c r="S138" s="8">
        <f t="shared" si="16"/>
        <v>0.34006501186560067</v>
      </c>
      <c r="T138" s="8">
        <f t="shared" si="17"/>
        <v>5.7235731236572364E-2</v>
      </c>
      <c r="U138" s="8">
        <f t="shared" si="18"/>
        <v>1</v>
      </c>
      <c r="V138" s="8">
        <f t="shared" si="19"/>
        <v>0</v>
      </c>
      <c r="W138" s="8" t="e">
        <f t="shared" si="20"/>
        <v>#VALUE!</v>
      </c>
    </row>
    <row r="139" spans="1:23" x14ac:dyDescent="0.2">
      <c r="A139" s="8">
        <f>VLOOKUP(D139,所有文本tfidf!$B$2:$D$191,3,FALSE)</f>
        <v>117</v>
      </c>
      <c r="B139" s="8">
        <f>VLOOKUP(D139,所有文本tfidf!$B$2:$D$191,2,FALSE)</f>
        <v>2.2936189895131597E-2</v>
      </c>
      <c r="C139" s="8">
        <v>138</v>
      </c>
      <c r="D139" s="12" t="s">
        <v>137</v>
      </c>
      <c r="E139" s="8">
        <v>2.4167531560074701E-2</v>
      </c>
      <c r="F139" s="8">
        <v>3.0266738716216601E-2</v>
      </c>
      <c r="G139" s="8">
        <v>1.3578532175985E-2</v>
      </c>
      <c r="H139" s="8">
        <v>2.5417625478135999E-2</v>
      </c>
      <c r="I139" s="8">
        <v>3.8145268394220097E-2</v>
      </c>
      <c r="J139" s="8">
        <v>2.1329336443529998E-2</v>
      </c>
      <c r="K139" s="8">
        <v>2.8381661209747899E-2</v>
      </c>
      <c r="L139" s="8">
        <v>2.0950740549287201E-2</v>
      </c>
      <c r="M139" s="8">
        <v>1.9833491909844601E-2</v>
      </c>
      <c r="N139" s="8">
        <v>1.44662230911156E-2</v>
      </c>
      <c r="O139" s="8">
        <v>1.6031293566863801E-2</v>
      </c>
      <c r="P139" s="8">
        <v>1.27258841448133E-2</v>
      </c>
      <c r="Q139" s="8">
        <f t="shared" si="14"/>
        <v>2.2107860603319564E-2</v>
      </c>
      <c r="R139" s="8">
        <f t="shared" si="15"/>
        <v>12</v>
      </c>
      <c r="S139" s="8">
        <f t="shared" si="16"/>
        <v>0.34000659055917443</v>
      </c>
      <c r="T139" s="8">
        <f t="shared" si="17"/>
        <v>5.7152272227391956E-2</v>
      </c>
      <c r="U139" s="8">
        <f t="shared" si="18"/>
        <v>1</v>
      </c>
      <c r="V139" s="8">
        <f t="shared" si="19"/>
        <v>0</v>
      </c>
      <c r="W139" s="8" t="e">
        <f t="shared" si="20"/>
        <v>#VALUE!</v>
      </c>
    </row>
    <row r="140" spans="1:23" x14ac:dyDescent="0.2">
      <c r="A140" s="8" t="e">
        <f>VLOOKUP(D140,所有文本tfidf!$B$2:$D$191,3,FALSE)</f>
        <v>#N/A</v>
      </c>
      <c r="B140" s="8" t="e">
        <f>VLOOKUP(D140,所有文本tfidf!$B$2:$D$191,2,FALSE)</f>
        <v>#N/A</v>
      </c>
      <c r="C140" s="8">
        <v>139</v>
      </c>
      <c r="D140" s="12" t="s">
        <v>138</v>
      </c>
      <c r="E140" s="8">
        <v>2.71007939657829E-2</v>
      </c>
      <c r="F140" s="8">
        <v>2.1293183016433799E-2</v>
      </c>
      <c r="G140" s="8">
        <v>8.6107765018441692E-3</v>
      </c>
      <c r="H140" s="8">
        <v>1.38139268902913E-2</v>
      </c>
      <c r="I140" s="8">
        <v>3.0459281478966801E-2</v>
      </c>
      <c r="J140" s="8">
        <v>3.1660733783364897E-2</v>
      </c>
      <c r="K140" s="8">
        <v>3.2323558599990601E-2</v>
      </c>
      <c r="L140" s="8">
        <v>1.34400977108635E-2</v>
      </c>
      <c r="M140" s="8">
        <v>2.1250169903404999E-2</v>
      </c>
      <c r="N140" s="8">
        <v>2.7617334992129799E-2</v>
      </c>
      <c r="O140" s="8">
        <v>2.1161307508260299E-2</v>
      </c>
      <c r="P140" s="8">
        <v>1.6260851962817E-2</v>
      </c>
      <c r="Q140" s="8">
        <f t="shared" si="14"/>
        <v>2.208266802617917E-2</v>
      </c>
      <c r="R140" s="8">
        <f t="shared" si="15"/>
        <v>12</v>
      </c>
      <c r="S140" s="8">
        <f t="shared" si="16"/>
        <v>0.33995903996016691</v>
      </c>
      <c r="T140" s="8">
        <f t="shared" si="17"/>
        <v>5.7084342800238379E-2</v>
      </c>
      <c r="U140" s="8">
        <f t="shared" si="18"/>
        <v>1</v>
      </c>
      <c r="V140" s="8">
        <f t="shared" si="19"/>
        <v>0</v>
      </c>
      <c r="W140" s="8" t="e">
        <f t="shared" si="20"/>
        <v>#VALUE!</v>
      </c>
    </row>
    <row r="141" spans="1:23" x14ac:dyDescent="0.2">
      <c r="A141" s="8" t="e">
        <f>VLOOKUP(D141,所有文本tfidf!$B$2:$D$191,3,FALSE)</f>
        <v>#N/A</v>
      </c>
      <c r="B141" s="8" t="e">
        <f>VLOOKUP(D141,所有文本tfidf!$B$2:$D$191,2,FALSE)</f>
        <v>#N/A</v>
      </c>
      <c r="C141" s="8">
        <v>140</v>
      </c>
      <c r="D141" s="12" t="s">
        <v>139</v>
      </c>
      <c r="E141" s="8">
        <v>2.8503658594599902E-2</v>
      </c>
      <c r="F141" s="8">
        <v>2.7376949592557698E-2</v>
      </c>
      <c r="G141" s="8">
        <v>2.26860842452433E-2</v>
      </c>
      <c r="H141" s="8">
        <v>2.4865068402524299E-2</v>
      </c>
      <c r="I141" s="8">
        <v>5.4086574588819497E-3</v>
      </c>
      <c r="J141" s="8">
        <v>2.7994754082133099E-2</v>
      </c>
      <c r="K141" s="8">
        <v>2.5622333036577901E-2</v>
      </c>
      <c r="L141" s="8">
        <v>1.50212856768475E-2</v>
      </c>
      <c r="M141" s="8">
        <v>1.87709834146744E-2</v>
      </c>
      <c r="N141" s="8">
        <v>1.6219704677917501E-2</v>
      </c>
      <c r="O141" s="8">
        <v>2.6932573192331201E-2</v>
      </c>
      <c r="P141" s="8">
        <v>2.3330787598824398E-2</v>
      </c>
      <c r="Q141" s="8">
        <f t="shared" si="14"/>
        <v>2.1894403331092761E-2</v>
      </c>
      <c r="R141" s="8">
        <f t="shared" si="15"/>
        <v>12</v>
      </c>
      <c r="S141" s="8">
        <f t="shared" si="16"/>
        <v>0.3396036932652482</v>
      </c>
      <c r="T141" s="8">
        <f t="shared" si="17"/>
        <v>5.6576704664640216E-2</v>
      </c>
      <c r="U141" s="8">
        <f t="shared" si="18"/>
        <v>1</v>
      </c>
      <c r="V141" s="8">
        <f t="shared" si="19"/>
        <v>0</v>
      </c>
      <c r="W141" s="8" t="e">
        <f t="shared" si="20"/>
        <v>#VALUE!</v>
      </c>
    </row>
    <row r="142" spans="1:23" x14ac:dyDescent="0.2">
      <c r="A142" s="8">
        <f>VLOOKUP(D142,所有文本tfidf!$B$2:$D$191,3,FALSE)</f>
        <v>86</v>
      </c>
      <c r="B142" s="8">
        <f>VLOOKUP(D142,所有文本tfidf!$B$2:$D$191,2,FALSE)</f>
        <v>4.0198334962052121E-2</v>
      </c>
      <c r="C142" s="8">
        <v>141</v>
      </c>
      <c r="D142" s="12" t="s">
        <v>140</v>
      </c>
      <c r="E142" s="8">
        <v>1.9129972211140898E-2</v>
      </c>
      <c r="F142" s="8">
        <v>2.1901559674046198E-2</v>
      </c>
      <c r="G142" s="8">
        <v>1.8546287850125898E-2</v>
      </c>
      <c r="H142" s="8">
        <v>2.8180410856194299E-2</v>
      </c>
      <c r="I142" s="8">
        <v>2.2773294563713499E-2</v>
      </c>
      <c r="J142" s="8">
        <v>1.8996440270018899E-2</v>
      </c>
      <c r="K142" s="8">
        <v>1.9315297212189501E-2</v>
      </c>
      <c r="L142" s="8">
        <v>2.5299007455743101E-2</v>
      </c>
      <c r="M142" s="8">
        <v>1.9125152913064498E-2</v>
      </c>
      <c r="N142" s="8">
        <v>8.7674079340094597E-3</v>
      </c>
      <c r="O142" s="8">
        <v>4.6811377215242402E-2</v>
      </c>
      <c r="P142" s="8">
        <v>1.27258841448133E-2</v>
      </c>
      <c r="Q142" s="8">
        <f t="shared" si="14"/>
        <v>2.1797674358358495E-2</v>
      </c>
      <c r="R142" s="8">
        <f t="shared" si="15"/>
        <v>12</v>
      </c>
      <c r="S142" s="8">
        <f t="shared" si="16"/>
        <v>0.33942111882797399</v>
      </c>
      <c r="T142" s="8">
        <f t="shared" si="17"/>
        <v>5.6315884039962759E-2</v>
      </c>
      <c r="U142" s="8">
        <f t="shared" si="18"/>
        <v>1</v>
      </c>
      <c r="V142" s="8">
        <f t="shared" si="19"/>
        <v>0</v>
      </c>
      <c r="W142" s="8" t="e">
        <f t="shared" si="20"/>
        <v>#VALUE!</v>
      </c>
    </row>
    <row r="143" spans="1:23" x14ac:dyDescent="0.2">
      <c r="A143" s="8" t="e">
        <f>VLOOKUP(D143,所有文本tfidf!$B$2:$D$191,3,FALSE)</f>
        <v>#N/A</v>
      </c>
      <c r="B143" s="8" t="e">
        <f>VLOOKUP(D143,所有文本tfidf!$B$2:$D$191,2,FALSE)</f>
        <v>#N/A</v>
      </c>
      <c r="C143" s="8">
        <v>142</v>
      </c>
      <c r="D143" s="12" t="s">
        <v>141</v>
      </c>
      <c r="E143" s="8">
        <v>3.0097822945528301E-2</v>
      </c>
      <c r="F143" s="8">
        <v>2.6616478770542198E-2</v>
      </c>
      <c r="G143" s="8">
        <v>3.3118371160939099E-3</v>
      </c>
      <c r="H143" s="8">
        <v>5.2492922183106899E-3</v>
      </c>
      <c r="I143" s="8">
        <v>4.2699927306962798E-3</v>
      </c>
      <c r="J143" s="8">
        <v>3.6659797012317197E-2</v>
      </c>
      <c r="K143" s="8">
        <v>4.1784112336573302E-2</v>
      </c>
      <c r="L143" s="8">
        <v>5.5341578809438002E-3</v>
      </c>
      <c r="M143" s="8">
        <v>6.0208814726314102E-3</v>
      </c>
      <c r="N143" s="8">
        <v>5.6988151571061497E-2</v>
      </c>
      <c r="O143" s="8">
        <v>2.5650069706982101E-3</v>
      </c>
      <c r="P143" s="8">
        <v>4.2419613816044401E-2</v>
      </c>
      <c r="Q143" s="8">
        <f t="shared" si="14"/>
        <v>2.1793095403453432E-2</v>
      </c>
      <c r="R143" s="8">
        <f t="shared" si="15"/>
        <v>12</v>
      </c>
      <c r="S143" s="8">
        <f t="shared" si="16"/>
        <v>0.33941247612153902</v>
      </c>
      <c r="T143" s="8">
        <f t="shared" si="17"/>
        <v>5.630353731648427E-2</v>
      </c>
      <c r="U143" s="8">
        <f t="shared" si="18"/>
        <v>1</v>
      </c>
      <c r="V143" s="8">
        <f t="shared" si="19"/>
        <v>0</v>
      </c>
      <c r="W143" s="8" t="e">
        <f t="shared" si="20"/>
        <v>#VALUE!</v>
      </c>
    </row>
    <row r="144" spans="1:23" x14ac:dyDescent="0.2">
      <c r="A144" s="8" t="e">
        <f>VLOOKUP(D144,所有文本tfidf!$B$2:$D$191,3,FALSE)</f>
        <v>#N/A</v>
      </c>
      <c r="B144" s="8" t="e">
        <f>VLOOKUP(D144,所有文本tfidf!$B$2:$D$191,2,FALSE)</f>
        <v>#N/A</v>
      </c>
      <c r="C144" s="8">
        <v>143</v>
      </c>
      <c r="D144" s="12" t="s">
        <v>142</v>
      </c>
      <c r="E144" s="8">
        <v>2.3593632393740401E-2</v>
      </c>
      <c r="F144" s="8">
        <v>1.9011770550387299E-2</v>
      </c>
      <c r="G144" s="8">
        <v>1.77183285711024E-2</v>
      </c>
      <c r="H144" s="8">
        <v>2.56939040159418E-2</v>
      </c>
      <c r="I144" s="8">
        <v>1.33793105561817E-2</v>
      </c>
      <c r="J144" s="8">
        <v>2.26624199712506E-2</v>
      </c>
      <c r="K144" s="8">
        <v>2.04978664292624E-2</v>
      </c>
      <c r="L144" s="8">
        <v>2.6484898430231E-2</v>
      </c>
      <c r="M144" s="8">
        <v>2.4083525890525599E-2</v>
      </c>
      <c r="N144" s="8">
        <v>1.9726667851521301E-2</v>
      </c>
      <c r="O144" s="8">
        <v>2.9497580163029499E-2</v>
      </c>
      <c r="P144" s="8">
        <v>1.9088826217219999E-2</v>
      </c>
      <c r="Q144" s="8">
        <f t="shared" si="14"/>
        <v>2.1786560920032835E-2</v>
      </c>
      <c r="R144" s="8">
        <f t="shared" si="15"/>
        <v>12</v>
      </c>
      <c r="S144" s="8">
        <f t="shared" si="16"/>
        <v>0.33940014238533084</v>
      </c>
      <c r="T144" s="8">
        <f t="shared" si="17"/>
        <v>5.6285917693329711E-2</v>
      </c>
      <c r="U144" s="8">
        <f t="shared" si="18"/>
        <v>1</v>
      </c>
      <c r="V144" s="8">
        <f t="shared" si="19"/>
        <v>0</v>
      </c>
      <c r="W144" s="8" t="e">
        <f t="shared" si="20"/>
        <v>#VALUE!</v>
      </c>
    </row>
    <row r="145" spans="1:23" x14ac:dyDescent="0.2">
      <c r="A145" s="8" t="e">
        <f>VLOOKUP(D145,所有文本tfidf!$B$2:$D$191,3,FALSE)</f>
        <v>#N/A</v>
      </c>
      <c r="B145" s="8" t="e">
        <f>VLOOKUP(D145,所有文本tfidf!$B$2:$D$191,2,FALSE)</f>
        <v>#N/A</v>
      </c>
      <c r="C145" s="8">
        <v>144</v>
      </c>
      <c r="D145" s="12" t="s">
        <v>143</v>
      </c>
      <c r="E145" s="8">
        <v>2.39762318379633E-2</v>
      </c>
      <c r="F145" s="8">
        <v>2.6464384606139101E-2</v>
      </c>
      <c r="G145" s="8">
        <v>3.0800085179673399E-2</v>
      </c>
      <c r="H145" s="8">
        <v>4.8072465578213701E-2</v>
      </c>
      <c r="I145" s="8">
        <v>6.8319883691140403E-3</v>
      </c>
      <c r="J145" s="8">
        <v>1.6996814978438E-2</v>
      </c>
      <c r="K145" s="8">
        <v>1.8526917734140998E-2</v>
      </c>
      <c r="L145" s="8">
        <v>1.14636127533836E-2</v>
      </c>
      <c r="M145" s="8">
        <v>7.7917289645818202E-3</v>
      </c>
      <c r="N145" s="8">
        <v>1.7534815868018899E-3</v>
      </c>
      <c r="O145" s="8">
        <v>6.2201419039431702E-2</v>
      </c>
      <c r="P145" s="8">
        <v>5.6559485088059202E-3</v>
      </c>
      <c r="Q145" s="8">
        <f t="shared" si="14"/>
        <v>2.1711256594723952E-2</v>
      </c>
      <c r="R145" s="8">
        <f t="shared" si="15"/>
        <v>12</v>
      </c>
      <c r="S145" s="8">
        <f t="shared" si="16"/>
        <v>0.33925800663810901</v>
      </c>
      <c r="T145" s="8">
        <f t="shared" si="17"/>
        <v>5.6082866625869969E-2</v>
      </c>
      <c r="U145" s="8">
        <f t="shared" si="18"/>
        <v>1</v>
      </c>
      <c r="V145" s="8">
        <f t="shared" si="19"/>
        <v>0</v>
      </c>
      <c r="W145" s="8" t="e">
        <f t="shared" si="20"/>
        <v>#VALUE!</v>
      </c>
    </row>
    <row r="146" spans="1:23" x14ac:dyDescent="0.2">
      <c r="A146" s="8" t="e">
        <f>VLOOKUP(D146,所有文本tfidf!$B$2:$D$191,3,FALSE)</f>
        <v>#N/A</v>
      </c>
      <c r="B146" s="8" t="e">
        <f>VLOOKUP(D146,所有文本tfidf!$B$2:$D$191,2,FALSE)</f>
        <v>#N/A</v>
      </c>
      <c r="C146" s="8">
        <v>145</v>
      </c>
      <c r="D146" s="12" t="s">
        <v>144</v>
      </c>
      <c r="E146" s="8">
        <v>2.7929759428265699E-2</v>
      </c>
      <c r="F146" s="8">
        <v>3.4373281155100202E-2</v>
      </c>
      <c r="G146" s="8">
        <v>4.8021638183361696E-3</v>
      </c>
      <c r="H146" s="8">
        <v>1.32613698146796E-2</v>
      </c>
      <c r="I146" s="8">
        <v>1.53719738305066E-2</v>
      </c>
      <c r="J146" s="8">
        <v>1.6663544096507801E-2</v>
      </c>
      <c r="K146" s="8">
        <v>4.1784112336573302E-2</v>
      </c>
      <c r="L146" s="8">
        <v>5.3760390843453999E-2</v>
      </c>
      <c r="M146" s="8">
        <v>2.0896000405014901E-2</v>
      </c>
      <c r="N146" s="8">
        <v>2.01650382482218E-2</v>
      </c>
      <c r="O146" s="8">
        <v>1.28250348534911E-3</v>
      </c>
      <c r="P146" s="8">
        <v>6.3629420724066604E-3</v>
      </c>
      <c r="Q146" s="8">
        <f t="shared" si="14"/>
        <v>2.1387756627867988E-2</v>
      </c>
      <c r="R146" s="8">
        <f t="shared" si="15"/>
        <v>12</v>
      </c>
      <c r="S146" s="8">
        <f t="shared" si="16"/>
        <v>0.33864740546312067</v>
      </c>
      <c r="T146" s="8">
        <f t="shared" si="17"/>
        <v>5.5210579233029501E-2</v>
      </c>
      <c r="U146" s="8">
        <f t="shared" si="18"/>
        <v>1</v>
      </c>
      <c r="V146" s="8">
        <f t="shared" si="19"/>
        <v>0</v>
      </c>
      <c r="W146" s="8" t="e">
        <f t="shared" si="20"/>
        <v>#VALUE!</v>
      </c>
    </row>
    <row r="147" spans="1:23" x14ac:dyDescent="0.2">
      <c r="A147" s="8" t="e">
        <f>VLOOKUP(D147,所有文本tfidf!$B$2:$D$191,3,FALSE)</f>
        <v>#N/A</v>
      </c>
      <c r="B147" s="8" t="e">
        <f>VLOOKUP(D147,所有文本tfidf!$B$2:$D$191,2,FALSE)</f>
        <v>#N/A</v>
      </c>
      <c r="C147" s="8">
        <v>146</v>
      </c>
      <c r="D147" s="12" t="s">
        <v>145</v>
      </c>
      <c r="E147" s="8">
        <v>3.1883287018568199E-2</v>
      </c>
      <c r="F147" s="8">
        <v>2.29662188248679E-2</v>
      </c>
      <c r="G147" s="8">
        <v>1.5068858878227301E-2</v>
      </c>
      <c r="H147" s="8">
        <v>1.18799771256505E-2</v>
      </c>
      <c r="I147" s="8">
        <v>5.4086574588819498E-2</v>
      </c>
      <c r="J147" s="8">
        <v>2.26624199712506E-2</v>
      </c>
      <c r="K147" s="8">
        <v>2.2863004863408001E-2</v>
      </c>
      <c r="L147" s="8">
        <v>1.93695525833033E-2</v>
      </c>
      <c r="M147" s="8">
        <v>1.7354305421114099E-2</v>
      </c>
      <c r="N147" s="8">
        <v>1.7096445471318399E-2</v>
      </c>
      <c r="O147" s="8">
        <v>1.41075383388402E-2</v>
      </c>
      <c r="P147" s="8">
        <v>7.0699356360073998E-3</v>
      </c>
      <c r="Q147" s="8">
        <f t="shared" si="14"/>
        <v>2.1367343226781285E-2</v>
      </c>
      <c r="R147" s="8">
        <f t="shared" si="15"/>
        <v>12</v>
      </c>
      <c r="S147" s="8">
        <f t="shared" si="16"/>
        <v>0.33860887548486385</v>
      </c>
      <c r="T147" s="8">
        <f t="shared" si="17"/>
        <v>5.51555364069483E-2</v>
      </c>
      <c r="U147" s="8">
        <f t="shared" si="18"/>
        <v>1</v>
      </c>
      <c r="V147" s="8">
        <f t="shared" si="19"/>
        <v>0</v>
      </c>
      <c r="W147" s="8" t="e">
        <f t="shared" si="20"/>
        <v>#VALUE!</v>
      </c>
    </row>
    <row r="148" spans="1:23" x14ac:dyDescent="0.2">
      <c r="A148" s="8" t="e">
        <f>VLOOKUP(D148,所有文本tfidf!$B$2:$D$191,3,FALSE)</f>
        <v>#N/A</v>
      </c>
      <c r="B148" s="8" t="e">
        <f>VLOOKUP(D148,所有文本tfidf!$B$2:$D$191,2,FALSE)</f>
        <v>#N/A</v>
      </c>
      <c r="C148" s="8">
        <v>147</v>
      </c>
      <c r="D148" s="12" t="s">
        <v>146</v>
      </c>
      <c r="E148" s="8">
        <v>2.9077557760934201E-2</v>
      </c>
      <c r="F148" s="8">
        <v>3.6806787785549799E-2</v>
      </c>
      <c r="G148" s="8">
        <v>8.2795927902347792E-3</v>
      </c>
      <c r="H148" s="8">
        <v>1.38139268902913E-2</v>
      </c>
      <c r="I148" s="8">
        <v>2.1065297471434999E-2</v>
      </c>
      <c r="J148" s="8">
        <v>2.4662045262831601E-2</v>
      </c>
      <c r="K148" s="8">
        <v>2.5622333036577901E-2</v>
      </c>
      <c r="L148" s="8">
        <v>3.75532141921186E-2</v>
      </c>
      <c r="M148" s="8">
        <v>1.6291796925943802E-2</v>
      </c>
      <c r="N148" s="8">
        <v>1.40278526944151E-2</v>
      </c>
      <c r="O148" s="8">
        <v>1.21837831108165E-2</v>
      </c>
      <c r="P148" s="8">
        <v>1.5553858399216299E-2</v>
      </c>
      <c r="Q148" s="8">
        <f t="shared" si="14"/>
        <v>2.1244837193363741E-2</v>
      </c>
      <c r="R148" s="8">
        <f t="shared" si="15"/>
        <v>12</v>
      </c>
      <c r="S148" s="8">
        <f t="shared" si="16"/>
        <v>0.33837764724495117</v>
      </c>
      <c r="T148" s="8">
        <f t="shared" si="17"/>
        <v>5.4825210349930202E-2</v>
      </c>
      <c r="U148" s="8">
        <f t="shared" si="18"/>
        <v>1</v>
      </c>
      <c r="V148" s="8">
        <f t="shared" si="19"/>
        <v>0</v>
      </c>
      <c r="W148" s="8" t="e">
        <f t="shared" si="20"/>
        <v>#VALUE!</v>
      </c>
    </row>
    <row r="149" spans="1:23" x14ac:dyDescent="0.2">
      <c r="A149" s="8" t="e">
        <f>VLOOKUP(D149,所有文本tfidf!$B$2:$D$191,3,FALSE)</f>
        <v>#N/A</v>
      </c>
      <c r="B149" s="8" t="e">
        <f>VLOOKUP(D149,所有文本tfidf!$B$2:$D$191,2,FALSE)</f>
        <v>#N/A</v>
      </c>
      <c r="C149" s="8">
        <v>148</v>
      </c>
      <c r="D149" s="12" t="s">
        <v>147</v>
      </c>
      <c r="E149" s="8">
        <v>1.16055164747588E-2</v>
      </c>
      <c r="F149" s="8">
        <v>1.4905228111503599E-2</v>
      </c>
      <c r="G149" s="8">
        <v>1.44064914550085E-2</v>
      </c>
      <c r="H149" s="8">
        <v>1.38139268902913E-2</v>
      </c>
      <c r="I149" s="8">
        <v>5.4655906952912302E-2</v>
      </c>
      <c r="J149" s="8">
        <v>3.5326713484596602E-2</v>
      </c>
      <c r="K149" s="8">
        <v>1.30082613878011E-2</v>
      </c>
      <c r="L149" s="8">
        <v>2.8461383387710999E-2</v>
      </c>
      <c r="M149" s="8">
        <v>1.16875934468727E-2</v>
      </c>
      <c r="N149" s="8">
        <v>2.1480149438323201E-2</v>
      </c>
      <c r="O149" s="8">
        <v>2.4367566221633E-2</v>
      </c>
      <c r="P149" s="8">
        <v>1.06049034540111E-2</v>
      </c>
      <c r="Q149" s="8">
        <f t="shared" si="14"/>
        <v>2.1193636725451933E-2</v>
      </c>
      <c r="R149" s="8">
        <f t="shared" si="15"/>
        <v>12</v>
      </c>
      <c r="S149" s="8">
        <f t="shared" si="16"/>
        <v>0.33828100715509046</v>
      </c>
      <c r="T149" s="8">
        <f t="shared" si="17"/>
        <v>5.4687153078700597E-2</v>
      </c>
      <c r="U149" s="8">
        <f t="shared" si="18"/>
        <v>1</v>
      </c>
      <c r="V149" s="8">
        <f t="shared" si="19"/>
        <v>0</v>
      </c>
      <c r="W149" s="8" t="e">
        <f t="shared" si="20"/>
        <v>#VALUE!</v>
      </c>
    </row>
    <row r="150" spans="1:23" x14ac:dyDescent="0.2">
      <c r="A150" s="8" t="e">
        <f>VLOOKUP(D150,所有文本tfidf!$B$2:$D$191,3,FALSE)</f>
        <v>#N/A</v>
      </c>
      <c r="B150" s="8" t="e">
        <f>VLOOKUP(D150,所有文本tfidf!$B$2:$D$191,2,FALSE)</f>
        <v>#N/A</v>
      </c>
      <c r="C150" s="8">
        <v>149</v>
      </c>
      <c r="D150" s="12" t="s">
        <v>148</v>
      </c>
      <c r="E150" s="8">
        <v>2.97152235013055E-2</v>
      </c>
      <c r="F150" s="8">
        <v>2.84416087433794E-2</v>
      </c>
      <c r="G150" s="8">
        <v>7.2860416554065997E-3</v>
      </c>
      <c r="H150" s="8">
        <v>1.4366483965902999E-2</v>
      </c>
      <c r="I150" s="8">
        <v>2.5619956384177701E-3</v>
      </c>
      <c r="J150" s="8">
        <v>4.06590475954791E-2</v>
      </c>
      <c r="K150" s="8">
        <v>3.66596457292577E-2</v>
      </c>
      <c r="L150" s="8">
        <v>2.3717819489759099E-2</v>
      </c>
      <c r="M150" s="8">
        <v>2.2666847896965301E-2</v>
      </c>
      <c r="N150" s="8">
        <v>1.8411556661419901E-2</v>
      </c>
      <c r="O150" s="8">
        <v>7.0537691694200896E-3</v>
      </c>
      <c r="P150" s="8">
        <v>2.12098069080222E-2</v>
      </c>
      <c r="Q150" s="8">
        <f t="shared" si="14"/>
        <v>2.106248724622797E-2</v>
      </c>
      <c r="R150" s="8">
        <f t="shared" si="15"/>
        <v>12</v>
      </c>
      <c r="S150" s="8">
        <f t="shared" si="16"/>
        <v>0.33803346454514355</v>
      </c>
      <c r="T150" s="8">
        <f t="shared" si="17"/>
        <v>5.4333520778776456E-2</v>
      </c>
      <c r="U150" s="8">
        <f t="shared" si="18"/>
        <v>1</v>
      </c>
      <c r="V150" s="8">
        <f t="shared" si="19"/>
        <v>0</v>
      </c>
      <c r="W150" s="8" t="e">
        <f t="shared" si="20"/>
        <v>#VALUE!</v>
      </c>
    </row>
    <row r="151" spans="1:23" x14ac:dyDescent="0.2">
      <c r="A151" s="8" t="e">
        <f>VLOOKUP(D151,所有文本tfidf!$B$2:$D$191,3,FALSE)</f>
        <v>#N/A</v>
      </c>
      <c r="B151" s="8" t="e">
        <f>VLOOKUP(D151,所有文本tfidf!$B$2:$D$191,2,FALSE)</f>
        <v>#N/A</v>
      </c>
      <c r="C151" s="8">
        <v>150</v>
      </c>
      <c r="D151" s="12" t="s">
        <v>149</v>
      </c>
      <c r="E151" s="8">
        <v>2.5060263596594599E-2</v>
      </c>
      <c r="F151" s="8">
        <v>3.07230212094259E-2</v>
      </c>
      <c r="G151" s="8">
        <v>1.65591855804696E-2</v>
      </c>
      <c r="H151" s="8">
        <v>1.35376483524855E-2</v>
      </c>
      <c r="I151" s="8">
        <v>5.9779898229747903E-3</v>
      </c>
      <c r="J151" s="8">
        <v>1.7330085860368102E-2</v>
      </c>
      <c r="K151" s="8">
        <v>1.9315297212189501E-2</v>
      </c>
      <c r="L151" s="8">
        <v>5.2574499868966097E-2</v>
      </c>
      <c r="M151" s="8">
        <v>6.0208814726314102E-3</v>
      </c>
      <c r="N151" s="8">
        <v>1.2274371107613201E-2</v>
      </c>
      <c r="O151" s="8">
        <v>2.5650069706982099E-2</v>
      </c>
      <c r="P151" s="8">
        <v>2.7572748980428899E-2</v>
      </c>
      <c r="Q151" s="8">
        <f t="shared" si="14"/>
        <v>2.1049671897594144E-2</v>
      </c>
      <c r="R151" s="8">
        <f t="shared" si="15"/>
        <v>12</v>
      </c>
      <c r="S151" s="8">
        <f t="shared" si="16"/>
        <v>0.33800927577316392</v>
      </c>
      <c r="T151" s="8">
        <f t="shared" si="17"/>
        <v>5.429896539023412E-2</v>
      </c>
      <c r="U151" s="8">
        <f t="shared" si="18"/>
        <v>1</v>
      </c>
      <c r="V151" s="8">
        <f t="shared" si="19"/>
        <v>0</v>
      </c>
      <c r="W151" s="8" t="e">
        <f t="shared" si="20"/>
        <v>#VALUE!</v>
      </c>
    </row>
    <row r="152" spans="1:23" x14ac:dyDescent="0.2">
      <c r="A152" s="8">
        <f>VLOOKUP(D152,所有文本tfidf!$B$2:$D$191,3,FALSE)</f>
        <v>115</v>
      </c>
      <c r="B152" s="8">
        <f>VLOOKUP(D152,所有文本tfidf!$B$2:$D$191,2,FALSE)</f>
        <v>2.404695845832034E-2</v>
      </c>
      <c r="C152" s="8">
        <v>151</v>
      </c>
      <c r="D152" s="12" t="s">
        <v>150</v>
      </c>
      <c r="E152" s="8">
        <v>2.26371337831834E-2</v>
      </c>
      <c r="F152" s="8">
        <v>2.159737134524E-2</v>
      </c>
      <c r="G152" s="8">
        <v>5.4645312415549504E-3</v>
      </c>
      <c r="H152" s="8">
        <v>1.7681826419572898E-2</v>
      </c>
      <c r="I152" s="8">
        <v>2.6189288748270499E-2</v>
      </c>
      <c r="J152" s="8">
        <v>2.8994566727923599E-2</v>
      </c>
      <c r="K152" s="8">
        <v>2.32571946024323E-2</v>
      </c>
      <c r="L152" s="8">
        <v>1.50212856768475E-2</v>
      </c>
      <c r="M152" s="8">
        <v>2.2666847896965301E-2</v>
      </c>
      <c r="N152" s="8">
        <v>2.01650382482218E-2</v>
      </c>
      <c r="O152" s="8">
        <v>1.9878804022911201E-2</v>
      </c>
      <c r="P152" s="8">
        <v>2.6865755416828101E-2</v>
      </c>
      <c r="Q152" s="8">
        <f t="shared" si="14"/>
        <v>2.0868303677495963E-2</v>
      </c>
      <c r="R152" s="8">
        <f t="shared" si="15"/>
        <v>12</v>
      </c>
      <c r="S152" s="8">
        <f t="shared" si="16"/>
        <v>0.33766694606792846</v>
      </c>
      <c r="T152" s="8">
        <f t="shared" si="17"/>
        <v>5.380992295418343E-2</v>
      </c>
      <c r="U152" s="8">
        <f t="shared" si="18"/>
        <v>1</v>
      </c>
      <c r="V152" s="8">
        <f t="shared" si="19"/>
        <v>0</v>
      </c>
      <c r="W152" s="8" t="e">
        <f t="shared" si="20"/>
        <v>#VALUE!</v>
      </c>
    </row>
    <row r="153" spans="1:23" x14ac:dyDescent="0.2">
      <c r="A153" s="8" t="e">
        <f>VLOOKUP(D153,所有文本tfidf!$B$2:$D$191,3,FALSE)</f>
        <v>#N/A</v>
      </c>
      <c r="B153" s="8" t="e">
        <f>VLOOKUP(D153,所有文本tfidf!$B$2:$D$191,2,FALSE)</f>
        <v>#N/A</v>
      </c>
      <c r="C153" s="8">
        <v>152</v>
      </c>
      <c r="D153" s="12" t="s">
        <v>151</v>
      </c>
      <c r="E153" s="8">
        <v>2.7738459706154302E-2</v>
      </c>
      <c r="F153" s="8">
        <v>2.159737134524E-2</v>
      </c>
      <c r="G153" s="8">
        <v>3.3118371160939099E-3</v>
      </c>
      <c r="H153" s="8">
        <v>4.1441780670873904E-3</v>
      </c>
      <c r="I153" s="8">
        <v>2.1349963653481401E-2</v>
      </c>
      <c r="J153" s="8">
        <v>1.9329711151949099E-2</v>
      </c>
      <c r="K153" s="8">
        <v>4.6908578943888897E-2</v>
      </c>
      <c r="L153" s="8">
        <v>2.5299007455743101E-2</v>
      </c>
      <c r="M153" s="8">
        <v>2.33751868937455E-2</v>
      </c>
      <c r="N153" s="8">
        <v>4.2083558083245397E-2</v>
      </c>
      <c r="O153" s="8">
        <v>3.2062587133727702E-3</v>
      </c>
      <c r="P153" s="8">
        <v>1.20188905812126E-2</v>
      </c>
      <c r="Q153" s="8">
        <f t="shared" si="14"/>
        <v>2.0863583475934529E-2</v>
      </c>
      <c r="R153" s="8">
        <f t="shared" si="15"/>
        <v>12</v>
      </c>
      <c r="S153" s="8">
        <f t="shared" si="16"/>
        <v>0.33765803676061812</v>
      </c>
      <c r="T153" s="8">
        <f t="shared" si="17"/>
        <v>5.379719537231157E-2</v>
      </c>
      <c r="U153" s="8">
        <f t="shared" si="18"/>
        <v>1</v>
      </c>
      <c r="V153" s="8">
        <f t="shared" si="19"/>
        <v>0</v>
      </c>
      <c r="W153" s="8" t="e">
        <f t="shared" si="20"/>
        <v>#VALUE!</v>
      </c>
    </row>
    <row r="154" spans="1:23" x14ac:dyDescent="0.2">
      <c r="A154" s="8" t="e">
        <f>VLOOKUP(D154,所有文本tfidf!$B$2:$D$191,3,FALSE)</f>
        <v>#N/A</v>
      </c>
      <c r="B154" s="8" t="e">
        <f>VLOOKUP(D154,所有文本tfidf!$B$2:$D$191,2,FALSE)</f>
        <v>#N/A</v>
      </c>
      <c r="C154" s="8">
        <v>153</v>
      </c>
      <c r="D154" s="12" t="s">
        <v>152</v>
      </c>
      <c r="E154" s="8">
        <v>3.25209527589395E-3</v>
      </c>
      <c r="F154" s="8">
        <v>2.1293183016433798E-3</v>
      </c>
      <c r="G154" s="8">
        <v>2.8647391054212299E-2</v>
      </c>
      <c r="H154" s="8">
        <v>4.1994337746485498E-2</v>
      </c>
      <c r="I154" s="8">
        <v>3.07439476610132E-2</v>
      </c>
      <c r="J154" s="8">
        <v>1.66635440965078E-3</v>
      </c>
      <c r="K154" s="8">
        <v>2.3651384341456601E-3</v>
      </c>
      <c r="L154" s="8">
        <v>3.9529699149598602E-3</v>
      </c>
      <c r="M154" s="8">
        <v>3.5416949839008299E-4</v>
      </c>
      <c r="N154" s="8">
        <v>3.0685927769033101E-3</v>
      </c>
      <c r="O154" s="8">
        <v>0.12568534156421199</v>
      </c>
      <c r="P154" s="8">
        <v>4.2419613816044397E-3</v>
      </c>
      <c r="Q154" s="8">
        <f t="shared" si="14"/>
        <v>2.0675134834926206E-2</v>
      </c>
      <c r="R154" s="8">
        <f t="shared" si="15"/>
        <v>12</v>
      </c>
      <c r="S154" s="8">
        <f t="shared" si="16"/>
        <v>0.33730234287062194</v>
      </c>
      <c r="T154" s="8">
        <f t="shared" si="17"/>
        <v>5.3289061243745585E-2</v>
      </c>
      <c r="U154" s="8">
        <f t="shared" si="18"/>
        <v>1</v>
      </c>
      <c r="V154" s="8">
        <f t="shared" si="19"/>
        <v>0</v>
      </c>
      <c r="W154" s="8" t="e">
        <f t="shared" si="20"/>
        <v>#VALUE!</v>
      </c>
    </row>
    <row r="155" spans="1:23" x14ac:dyDescent="0.2">
      <c r="A155" s="8" t="e">
        <f>VLOOKUP(D155,所有文本tfidf!$B$2:$D$191,3,FALSE)</f>
        <v>#N/A</v>
      </c>
      <c r="B155" s="8" t="e">
        <f>VLOOKUP(D155,所有文本tfidf!$B$2:$D$191,2,FALSE)</f>
        <v>#N/A</v>
      </c>
      <c r="C155" s="8">
        <v>154</v>
      </c>
      <c r="D155" s="12" t="s">
        <v>153</v>
      </c>
      <c r="E155" s="8">
        <v>1.9703871377475101E-2</v>
      </c>
      <c r="F155" s="8">
        <v>2.84416087433794E-2</v>
      </c>
      <c r="G155" s="8">
        <v>1.27505728969616E-2</v>
      </c>
      <c r="H155" s="8">
        <v>9.1171917475922609E-3</v>
      </c>
      <c r="I155" s="8">
        <v>1.1386647281856699E-3</v>
      </c>
      <c r="J155" s="8">
        <v>1.2664293513345901E-2</v>
      </c>
      <c r="K155" s="8">
        <v>1.8921107473165302E-2</v>
      </c>
      <c r="L155" s="8">
        <v>7.3129943426757299E-2</v>
      </c>
      <c r="M155" s="8">
        <v>8.5000679613619901E-3</v>
      </c>
      <c r="N155" s="8">
        <v>2.2795260628424598E-2</v>
      </c>
      <c r="O155" s="8">
        <v>2.5650069706982101E-3</v>
      </c>
      <c r="P155" s="8">
        <v>3.6763665307238499E-2</v>
      </c>
      <c r="Q155" s="8">
        <f t="shared" si="14"/>
        <v>2.0540937897882153E-2</v>
      </c>
      <c r="R155" s="8">
        <f t="shared" si="15"/>
        <v>12</v>
      </c>
      <c r="S155" s="8">
        <f t="shared" si="16"/>
        <v>0.33704904823125831</v>
      </c>
      <c r="T155" s="8">
        <f t="shared" si="17"/>
        <v>5.2927211758940371E-2</v>
      </c>
      <c r="U155" s="8">
        <f t="shared" si="18"/>
        <v>1</v>
      </c>
      <c r="V155" s="8">
        <f t="shared" si="19"/>
        <v>0</v>
      </c>
      <c r="W155" s="8" t="e">
        <f t="shared" si="20"/>
        <v>#VALUE!</v>
      </c>
    </row>
    <row r="156" spans="1:23" x14ac:dyDescent="0.2">
      <c r="A156" s="8" t="e">
        <f>VLOOKUP(D156,所有文本tfidf!$B$2:$D$191,3,FALSE)</f>
        <v>#N/A</v>
      </c>
      <c r="B156" s="8" t="e">
        <f>VLOOKUP(D156,所有文本tfidf!$B$2:$D$191,2,FALSE)</f>
        <v>#N/A</v>
      </c>
      <c r="C156" s="8">
        <v>155</v>
      </c>
      <c r="D156" s="12" t="s">
        <v>154</v>
      </c>
      <c r="E156" s="8">
        <v>2.5251563318706E-2</v>
      </c>
      <c r="F156" s="8">
        <v>2.3270407153674001E-2</v>
      </c>
      <c r="G156" s="8">
        <v>1.3744124031789699E-2</v>
      </c>
      <c r="H156" s="8">
        <v>1.65767122683496E-2</v>
      </c>
      <c r="I156" s="8">
        <v>1.19559796459496E-2</v>
      </c>
      <c r="J156" s="8">
        <v>2.6328399672482398E-2</v>
      </c>
      <c r="K156" s="8">
        <v>1.4190830604873901E-2</v>
      </c>
      <c r="L156" s="8">
        <v>1.7393067625823402E-2</v>
      </c>
      <c r="M156" s="8">
        <v>2.3729356392135598E-2</v>
      </c>
      <c r="N156" s="8">
        <v>1.8411556661419901E-2</v>
      </c>
      <c r="O156" s="8">
        <v>2.1161307508260299E-2</v>
      </c>
      <c r="P156" s="8">
        <v>3.32286974892348E-2</v>
      </c>
      <c r="Q156" s="8">
        <f t="shared" si="14"/>
        <v>2.0436833531058265E-2</v>
      </c>
      <c r="R156" s="8">
        <f t="shared" si="15"/>
        <v>12</v>
      </c>
      <c r="S156" s="8">
        <f t="shared" si="16"/>
        <v>0.33685255285191756</v>
      </c>
      <c r="T156" s="8">
        <f t="shared" si="17"/>
        <v>5.2646504074167877E-2</v>
      </c>
      <c r="U156" s="8">
        <f t="shared" si="18"/>
        <v>1</v>
      </c>
      <c r="V156" s="8">
        <f t="shared" si="19"/>
        <v>0</v>
      </c>
      <c r="W156" s="8" t="e">
        <f t="shared" si="20"/>
        <v>#VALUE!</v>
      </c>
    </row>
    <row r="157" spans="1:23" x14ac:dyDescent="0.2">
      <c r="A157" s="8" t="e">
        <f>VLOOKUP(D157,所有文本tfidf!$B$2:$D$191,3,FALSE)</f>
        <v>#N/A</v>
      </c>
      <c r="B157" s="8" t="e">
        <f>VLOOKUP(D157,所有文本tfidf!$B$2:$D$191,2,FALSE)</f>
        <v>#N/A</v>
      </c>
      <c r="C157" s="8">
        <v>156</v>
      </c>
      <c r="D157" s="12" t="s">
        <v>155</v>
      </c>
      <c r="E157" s="8">
        <v>2.78659928542286E-2</v>
      </c>
      <c r="F157" s="8">
        <v>2.4487160468898799E-2</v>
      </c>
      <c r="G157" s="8">
        <v>9.9355113482817291E-3</v>
      </c>
      <c r="H157" s="8">
        <v>7.7357990585631298E-3</v>
      </c>
      <c r="I157" s="8">
        <v>1.73646371048315E-2</v>
      </c>
      <c r="J157" s="8">
        <v>2.0662794679669701E-2</v>
      </c>
      <c r="K157" s="8">
        <v>4.4149250770718899E-2</v>
      </c>
      <c r="L157" s="8">
        <v>3.3995541268654797E-2</v>
      </c>
      <c r="M157" s="8">
        <v>2.05418309066248E-2</v>
      </c>
      <c r="N157" s="8">
        <v>2.19185198350237E-2</v>
      </c>
      <c r="O157" s="8">
        <v>5.7712656840709798E-3</v>
      </c>
      <c r="P157" s="8">
        <v>9.1909163268096197E-3</v>
      </c>
      <c r="Q157" s="8">
        <f t="shared" si="14"/>
        <v>2.0301601692198024E-2</v>
      </c>
      <c r="R157" s="8">
        <f t="shared" si="15"/>
        <v>12</v>
      </c>
      <c r="S157" s="8">
        <f t="shared" si="16"/>
        <v>0.33659730485141109</v>
      </c>
      <c r="T157" s="8">
        <f t="shared" si="17"/>
        <v>5.2281864073444345E-2</v>
      </c>
      <c r="U157" s="8">
        <f t="shared" si="18"/>
        <v>1</v>
      </c>
      <c r="V157" s="8">
        <f t="shared" si="19"/>
        <v>0</v>
      </c>
      <c r="W157" s="8" t="e">
        <f t="shared" si="20"/>
        <v>#VALUE!</v>
      </c>
    </row>
    <row r="158" spans="1:23" x14ac:dyDescent="0.2">
      <c r="A158" s="8" t="e">
        <f>VLOOKUP(D158,所有文本tfidf!$B$2:$D$191,3,FALSE)</f>
        <v>#N/A</v>
      </c>
      <c r="B158" s="8" t="e">
        <f>VLOOKUP(D158,所有文本tfidf!$B$2:$D$191,2,FALSE)</f>
        <v>#N/A</v>
      </c>
      <c r="C158" s="8">
        <v>157</v>
      </c>
      <c r="D158" s="12" t="s">
        <v>156</v>
      </c>
      <c r="E158" s="8">
        <v>2.9523923779194099E-2</v>
      </c>
      <c r="F158" s="8">
        <v>2.7985326250170101E-2</v>
      </c>
      <c r="G158" s="8">
        <v>5.6301230973596498E-3</v>
      </c>
      <c r="H158" s="8">
        <v>2.4036232789106899E-2</v>
      </c>
      <c r="I158" s="8">
        <v>7.9706530972997094E-3</v>
      </c>
      <c r="J158" s="8">
        <v>3.7659609658107697E-2</v>
      </c>
      <c r="K158" s="8">
        <v>3.1535179121942099E-2</v>
      </c>
      <c r="L158" s="8">
        <v>2.25319285152712E-2</v>
      </c>
      <c r="M158" s="8">
        <v>1.66459664243339E-2</v>
      </c>
      <c r="N158" s="8">
        <v>1.6219704677917501E-2</v>
      </c>
      <c r="O158" s="8">
        <v>1.09012796254674E-2</v>
      </c>
      <c r="P158" s="8">
        <v>1.27258841448133E-2</v>
      </c>
      <c r="Q158" s="8">
        <f t="shared" si="14"/>
        <v>2.0280484265081958E-2</v>
      </c>
      <c r="R158" s="8">
        <f t="shared" si="15"/>
        <v>12</v>
      </c>
      <c r="S158" s="8">
        <f t="shared" si="16"/>
        <v>0.33655744603493232</v>
      </c>
      <c r="T158" s="8">
        <f t="shared" si="17"/>
        <v>5.2224922907046098E-2</v>
      </c>
      <c r="U158" s="8">
        <f t="shared" si="18"/>
        <v>1</v>
      </c>
      <c r="V158" s="8">
        <f t="shared" si="19"/>
        <v>0</v>
      </c>
      <c r="W158" s="8" t="e">
        <f t="shared" si="20"/>
        <v>#VALUE!</v>
      </c>
    </row>
    <row r="159" spans="1:23" x14ac:dyDescent="0.2">
      <c r="A159" s="8" t="e">
        <f>VLOOKUP(D159,所有文本tfidf!$B$2:$D$191,3,FALSE)</f>
        <v>#N/A</v>
      </c>
      <c r="B159" s="8" t="e">
        <f>VLOOKUP(D159,所有文本tfidf!$B$2:$D$191,2,FALSE)</f>
        <v>#N/A</v>
      </c>
      <c r="C159" s="8">
        <v>158</v>
      </c>
      <c r="D159" s="12" t="s">
        <v>157</v>
      </c>
      <c r="E159" s="8">
        <v>1.38373465660586E-2</v>
      </c>
      <c r="F159" s="8">
        <v>1.2319627316651E-2</v>
      </c>
      <c r="G159" s="8">
        <v>4.6365719625314798E-3</v>
      </c>
      <c r="H159" s="8">
        <v>1.49190410415146E-2</v>
      </c>
      <c r="I159" s="8">
        <v>1.9926632743249299E-3</v>
      </c>
      <c r="J159" s="8">
        <v>2.7328212318272802E-2</v>
      </c>
      <c r="K159" s="8">
        <v>2.01036766902381E-2</v>
      </c>
      <c r="L159" s="8">
        <v>1.8183661608815301E-2</v>
      </c>
      <c r="M159" s="8">
        <v>3.2937763350277698E-2</v>
      </c>
      <c r="N159" s="8">
        <v>1.6219704677917501E-2</v>
      </c>
      <c r="O159" s="8">
        <v>1.9878804022911201E-2</v>
      </c>
      <c r="P159" s="8">
        <v>6.0094452906062898E-2</v>
      </c>
      <c r="Q159" s="8">
        <f t="shared" si="14"/>
        <v>2.020429381129801E-2</v>
      </c>
      <c r="R159" s="8">
        <f t="shared" si="15"/>
        <v>12</v>
      </c>
      <c r="S159" s="8">
        <f t="shared" si="16"/>
        <v>0.33641363773394389</v>
      </c>
      <c r="T159" s="8">
        <f t="shared" si="17"/>
        <v>5.2019482477062617E-2</v>
      </c>
      <c r="U159" s="8">
        <f t="shared" si="18"/>
        <v>1</v>
      </c>
      <c r="V159" s="8">
        <f t="shared" si="19"/>
        <v>0</v>
      </c>
      <c r="W159" s="8" t="e">
        <f t="shared" si="20"/>
        <v>#VALUE!</v>
      </c>
    </row>
    <row r="160" spans="1:23" x14ac:dyDescent="0.2">
      <c r="A160" s="8" t="e">
        <f>VLOOKUP(D160,所有文本tfidf!$B$2:$D$191,3,FALSE)</f>
        <v>#N/A</v>
      </c>
      <c r="B160" s="8" t="e">
        <f>VLOOKUP(D160,所有文本tfidf!$B$2:$D$191,2,FALSE)</f>
        <v>#N/A</v>
      </c>
      <c r="C160" s="8">
        <v>159</v>
      </c>
      <c r="D160" s="12" t="s">
        <v>158</v>
      </c>
      <c r="E160" s="8">
        <v>2.39762318379633E-2</v>
      </c>
      <c r="F160" s="8">
        <v>2.84416087433794E-2</v>
      </c>
      <c r="G160" s="8">
        <v>6.6236742321878197E-3</v>
      </c>
      <c r="H160" s="8">
        <v>2.01683332598253E-2</v>
      </c>
      <c r="I160" s="8">
        <v>2.8466618204641802E-4</v>
      </c>
      <c r="J160" s="8">
        <v>1.7996627624228399E-2</v>
      </c>
      <c r="K160" s="8">
        <v>5.2033045551204499E-2</v>
      </c>
      <c r="L160" s="8">
        <v>7.9059398299197101E-3</v>
      </c>
      <c r="M160" s="8">
        <v>8.1458984629719094E-3</v>
      </c>
      <c r="N160" s="8">
        <v>1.5781334281216999E-2</v>
      </c>
      <c r="O160" s="8">
        <v>9.6187761401182997E-3</v>
      </c>
      <c r="P160" s="8">
        <v>5.01965430156526E-2</v>
      </c>
      <c r="Q160" s="8">
        <f t="shared" si="14"/>
        <v>2.0097723263392889E-2</v>
      </c>
      <c r="R160" s="8">
        <f t="shared" si="15"/>
        <v>12</v>
      </c>
      <c r="S160" s="8">
        <f t="shared" si="16"/>
        <v>0.33621248747602439</v>
      </c>
      <c r="T160" s="8">
        <f t="shared" si="17"/>
        <v>5.1732124965749089E-2</v>
      </c>
      <c r="U160" s="8">
        <f t="shared" si="18"/>
        <v>1</v>
      </c>
      <c r="V160" s="8">
        <f t="shared" si="19"/>
        <v>0</v>
      </c>
      <c r="W160" s="8" t="e">
        <f t="shared" si="20"/>
        <v>#VALUE!</v>
      </c>
    </row>
    <row r="161" spans="1:23" x14ac:dyDescent="0.2">
      <c r="A161" s="8" t="e">
        <f>VLOOKUP(D161,所有文本tfidf!$B$2:$D$191,3,FALSE)</f>
        <v>#N/A</v>
      </c>
      <c r="B161" s="8" t="e">
        <f>VLOOKUP(D161,所有文本tfidf!$B$2:$D$191,2,FALSE)</f>
        <v>#N/A</v>
      </c>
      <c r="C161" s="8">
        <v>160</v>
      </c>
      <c r="D161" s="12" t="s">
        <v>159</v>
      </c>
      <c r="E161" s="8">
        <v>1.6515542675618299E-2</v>
      </c>
      <c r="F161" s="8">
        <v>1.8555488057178E-2</v>
      </c>
      <c r="G161" s="8">
        <v>1.9705430840758799E-2</v>
      </c>
      <c r="H161" s="8">
        <v>3.0666917696446701E-2</v>
      </c>
      <c r="I161" s="8">
        <v>2.84666182046418E-3</v>
      </c>
      <c r="J161" s="8">
        <v>2.69949414363427E-2</v>
      </c>
      <c r="K161" s="8">
        <v>2.04978664292624E-2</v>
      </c>
      <c r="L161" s="8">
        <v>1.30448007193675E-2</v>
      </c>
      <c r="M161" s="8">
        <v>6.0208814726314102E-3</v>
      </c>
      <c r="N161" s="8">
        <v>2.01650382482218E-2</v>
      </c>
      <c r="O161" s="8">
        <v>3.7833852817798601E-2</v>
      </c>
      <c r="P161" s="8">
        <v>2.8279742544029599E-2</v>
      </c>
      <c r="Q161" s="8">
        <f t="shared" si="14"/>
        <v>2.0093930396510001E-2</v>
      </c>
      <c r="R161" s="8">
        <f t="shared" si="15"/>
        <v>12</v>
      </c>
      <c r="S161" s="8">
        <f t="shared" si="16"/>
        <v>0.33620532849855134</v>
      </c>
      <c r="T161" s="8">
        <f t="shared" si="17"/>
        <v>5.1721897855073251E-2</v>
      </c>
      <c r="U161" s="8">
        <f t="shared" si="18"/>
        <v>1</v>
      </c>
      <c r="V161" s="8">
        <f t="shared" si="19"/>
        <v>0</v>
      </c>
      <c r="W161" s="8" t="e">
        <f t="shared" si="20"/>
        <v>#VALUE!</v>
      </c>
    </row>
    <row r="162" spans="1:23" x14ac:dyDescent="0.2">
      <c r="A162" s="8" t="e">
        <f>VLOOKUP(D162,所有文本tfidf!$B$2:$D$191,3,FALSE)</f>
        <v>#N/A</v>
      </c>
      <c r="B162" s="8" t="e">
        <f>VLOOKUP(D162,所有文本tfidf!$B$2:$D$191,2,FALSE)</f>
        <v>#N/A</v>
      </c>
      <c r="C162" s="8">
        <v>161</v>
      </c>
      <c r="D162" s="12" t="s">
        <v>160</v>
      </c>
      <c r="E162" s="8">
        <v>2.6973260817708698E-2</v>
      </c>
      <c r="F162" s="8">
        <v>1.8099205563968698E-2</v>
      </c>
      <c r="G162" s="8">
        <v>1.05978787715005E-2</v>
      </c>
      <c r="H162" s="8">
        <v>1.9615776184213601E-2</v>
      </c>
      <c r="I162" s="8">
        <v>2.7612619658502601E-2</v>
      </c>
      <c r="J162" s="8">
        <v>2.39955034989713E-2</v>
      </c>
      <c r="K162" s="8">
        <v>2.4045574080480799E-2</v>
      </c>
      <c r="L162" s="8">
        <v>2.0950740549287201E-2</v>
      </c>
      <c r="M162" s="8">
        <v>1.16875934468727E-2</v>
      </c>
      <c r="N162" s="8">
        <v>1.6658075074618001E-2</v>
      </c>
      <c r="O162" s="8">
        <v>2.5650069706982099E-2</v>
      </c>
      <c r="P162" s="8">
        <v>1.20188905812126E-2</v>
      </c>
      <c r="Q162" s="8">
        <f t="shared" si="14"/>
        <v>1.9825432327859903E-2</v>
      </c>
      <c r="R162" s="8">
        <f t="shared" si="15"/>
        <v>12</v>
      </c>
      <c r="S162" s="8">
        <f t="shared" si="16"/>
        <v>0.33569854255420273</v>
      </c>
      <c r="T162" s="8">
        <f t="shared" si="17"/>
        <v>5.0997917934575226E-2</v>
      </c>
      <c r="U162" s="8">
        <f t="shared" si="18"/>
        <v>1</v>
      </c>
      <c r="V162" s="8">
        <f t="shared" si="19"/>
        <v>0</v>
      </c>
      <c r="W162" s="8" t="e">
        <f t="shared" si="20"/>
        <v>#VALUE!</v>
      </c>
    </row>
    <row r="163" spans="1:23" x14ac:dyDescent="0.2">
      <c r="A163" s="8" t="e">
        <f>VLOOKUP(D163,所有文本tfidf!$B$2:$D$191,3,FALSE)</f>
        <v>#N/A</v>
      </c>
      <c r="B163" s="8" t="e">
        <f>VLOOKUP(D163,所有文本tfidf!$B$2:$D$191,2,FALSE)</f>
        <v>#N/A</v>
      </c>
      <c r="C163" s="8">
        <v>162</v>
      </c>
      <c r="D163" s="12" t="s">
        <v>161</v>
      </c>
      <c r="E163" s="8">
        <v>1.34547471218358E-2</v>
      </c>
      <c r="F163" s="8">
        <v>1.77950172351625E-2</v>
      </c>
      <c r="G163" s="8">
        <v>1.77183285711024E-2</v>
      </c>
      <c r="H163" s="8">
        <v>3.3705981612310802E-2</v>
      </c>
      <c r="I163" s="8">
        <v>6.2626560050211997E-3</v>
      </c>
      <c r="J163" s="8">
        <v>1.8329898506158598E-2</v>
      </c>
      <c r="K163" s="8">
        <v>1.5767589560971001E-2</v>
      </c>
      <c r="L163" s="8">
        <v>1.7788364617319401E-2</v>
      </c>
      <c r="M163" s="8">
        <v>2.05418309066248E-2</v>
      </c>
      <c r="N163" s="8">
        <v>7.8906671406085097E-3</v>
      </c>
      <c r="O163" s="8">
        <v>4.5528873729893303E-2</v>
      </c>
      <c r="P163" s="8">
        <v>1.7674839090018501E-2</v>
      </c>
      <c r="Q163" s="8">
        <f t="shared" si="14"/>
        <v>1.9371566174752233E-2</v>
      </c>
      <c r="R163" s="8">
        <f t="shared" si="15"/>
        <v>12</v>
      </c>
      <c r="S163" s="8">
        <f t="shared" si="16"/>
        <v>0.33484187722261594</v>
      </c>
      <c r="T163" s="8">
        <f t="shared" si="17"/>
        <v>4.9774110318022695E-2</v>
      </c>
      <c r="U163" s="8">
        <f t="shared" si="18"/>
        <v>1</v>
      </c>
      <c r="V163" s="8">
        <f t="shared" si="19"/>
        <v>0</v>
      </c>
      <c r="W163" s="8" t="e">
        <f t="shared" si="20"/>
        <v>#VALUE!</v>
      </c>
    </row>
    <row r="164" spans="1:23" x14ac:dyDescent="0.2">
      <c r="A164" s="8" t="e">
        <f>VLOOKUP(D164,所有文本tfidf!$B$2:$D$191,3,FALSE)</f>
        <v>#N/A</v>
      </c>
      <c r="B164" s="8" t="e">
        <f>VLOOKUP(D164,所有文本tfidf!$B$2:$D$191,2,FALSE)</f>
        <v>#N/A</v>
      </c>
      <c r="C164" s="8">
        <v>163</v>
      </c>
      <c r="D164" s="12" t="s">
        <v>162</v>
      </c>
      <c r="E164" s="8">
        <v>2.2318300912997701E-2</v>
      </c>
      <c r="F164" s="8">
        <v>3.0266738716216601E-2</v>
      </c>
      <c r="G164" s="8">
        <v>7.9484090786253892E-3</v>
      </c>
      <c r="H164" s="8">
        <v>1.2708812739067999E-2</v>
      </c>
      <c r="I164" s="8">
        <v>4.2699927306962801E-2</v>
      </c>
      <c r="J164" s="8">
        <v>1.7663356742298301E-2</v>
      </c>
      <c r="K164" s="8">
        <v>2.4833953558529399E-2</v>
      </c>
      <c r="L164" s="8">
        <v>1.7393067625823402E-2</v>
      </c>
      <c r="M164" s="8">
        <v>2.0187661408234699E-2</v>
      </c>
      <c r="N164" s="8">
        <v>1.35894822977147E-2</v>
      </c>
      <c r="O164" s="8">
        <v>7.0537691694200896E-3</v>
      </c>
      <c r="P164" s="8">
        <v>1.41398712720148E-2</v>
      </c>
      <c r="Q164" s="8">
        <f t="shared" si="14"/>
        <v>1.9233612568992156E-2</v>
      </c>
      <c r="R164" s="8">
        <f t="shared" si="15"/>
        <v>12</v>
      </c>
      <c r="S164" s="8">
        <f t="shared" si="16"/>
        <v>0.33458149192925829</v>
      </c>
      <c r="T164" s="8">
        <f t="shared" si="17"/>
        <v>4.940213132751177E-2</v>
      </c>
      <c r="U164" s="8">
        <f t="shared" si="18"/>
        <v>1</v>
      </c>
      <c r="V164" s="8">
        <f t="shared" si="19"/>
        <v>0</v>
      </c>
      <c r="W164" s="8" t="e">
        <f t="shared" si="20"/>
        <v>#VALUE!</v>
      </c>
    </row>
    <row r="165" spans="1:23" x14ac:dyDescent="0.2">
      <c r="A165" s="8" t="e">
        <f>VLOOKUP(D165,所有文本tfidf!$B$2:$D$191,3,FALSE)</f>
        <v>#N/A</v>
      </c>
      <c r="B165" s="8" t="e">
        <f>VLOOKUP(D165,所有文本tfidf!$B$2:$D$191,2,FALSE)</f>
        <v>#N/A</v>
      </c>
      <c r="C165" s="8">
        <v>164</v>
      </c>
      <c r="D165" s="12" t="s">
        <v>163</v>
      </c>
      <c r="E165" s="8">
        <v>3.6793313219427699E-2</v>
      </c>
      <c r="F165" s="8">
        <v>3.07230212094259E-2</v>
      </c>
      <c r="G165" s="8">
        <v>3.9742045393126903E-2</v>
      </c>
      <c r="H165" s="8">
        <v>1.54715981171263E-2</v>
      </c>
      <c r="I165" s="8">
        <v>2.2773294563713498E-3</v>
      </c>
      <c r="J165" s="8">
        <v>2.4328774380901402E-2</v>
      </c>
      <c r="K165" s="8">
        <v>2.2468815124383701E-2</v>
      </c>
      <c r="L165" s="8">
        <v>1.1858909744879599E-3</v>
      </c>
      <c r="M165" s="8">
        <v>3.8958644822909101E-3</v>
      </c>
      <c r="N165" s="8">
        <v>1.1397630314212299E-2</v>
      </c>
      <c r="O165" s="8">
        <v>2.5008817964307602E-2</v>
      </c>
      <c r="P165" s="8">
        <v>1.69678455264178E-2</v>
      </c>
      <c r="Q165" s="8">
        <f t="shared" si="14"/>
        <v>1.9188412180206647E-2</v>
      </c>
      <c r="R165" s="8">
        <f t="shared" si="15"/>
        <v>12</v>
      </c>
      <c r="S165" s="8">
        <f t="shared" si="16"/>
        <v>0.33449617689578054</v>
      </c>
      <c r="T165" s="8">
        <f t="shared" si="17"/>
        <v>4.9280252708257866E-2</v>
      </c>
      <c r="U165" s="8">
        <f t="shared" si="18"/>
        <v>1</v>
      </c>
      <c r="V165" s="8">
        <f t="shared" si="19"/>
        <v>0</v>
      </c>
      <c r="W165" s="8" t="e">
        <f t="shared" si="20"/>
        <v>#VALUE!</v>
      </c>
    </row>
    <row r="166" spans="1:23" x14ac:dyDescent="0.2">
      <c r="A166" s="8" t="e">
        <f>VLOOKUP(D166,所有文本tfidf!$B$2:$D$191,3,FALSE)</f>
        <v>#N/A</v>
      </c>
      <c r="B166" s="8" t="e">
        <f>VLOOKUP(D166,所有文本tfidf!$B$2:$D$191,2,FALSE)</f>
        <v>#N/A</v>
      </c>
      <c r="C166" s="8">
        <v>165</v>
      </c>
      <c r="D166" s="12" t="s">
        <v>164</v>
      </c>
      <c r="E166" s="8">
        <v>2.2700900357220499E-2</v>
      </c>
      <c r="F166" s="8">
        <v>1.9772241372402799E-2</v>
      </c>
      <c r="G166" s="8">
        <v>5.7957149531643404E-3</v>
      </c>
      <c r="H166" s="8">
        <v>1.24325342012622E-2</v>
      </c>
      <c r="I166" s="8">
        <v>3.1028613843059601E-2</v>
      </c>
      <c r="J166" s="8">
        <v>2.26624199712506E-2</v>
      </c>
      <c r="K166" s="8">
        <v>2.0892056168286599E-2</v>
      </c>
      <c r="L166" s="8">
        <v>2.2136631523775201E-2</v>
      </c>
      <c r="M166" s="8">
        <v>2.9750237864767E-2</v>
      </c>
      <c r="N166" s="8">
        <v>1.09592599175118E-2</v>
      </c>
      <c r="O166" s="8">
        <v>1.34662865961656E-2</v>
      </c>
      <c r="P166" s="8">
        <v>1.8381832653619201E-2</v>
      </c>
      <c r="Q166" s="8">
        <f t="shared" si="14"/>
        <v>1.9164894118540454E-2</v>
      </c>
      <c r="R166" s="8">
        <f t="shared" si="15"/>
        <v>12</v>
      </c>
      <c r="S166" s="8">
        <f t="shared" si="16"/>
        <v>0.33445178691878491</v>
      </c>
      <c r="T166" s="8">
        <f t="shared" si="17"/>
        <v>4.9216838455406954E-2</v>
      </c>
      <c r="U166" s="8">
        <f t="shared" si="18"/>
        <v>1</v>
      </c>
      <c r="V166" s="8">
        <f t="shared" si="19"/>
        <v>0</v>
      </c>
      <c r="W166" s="8" t="e">
        <f t="shared" si="20"/>
        <v>#VALUE!</v>
      </c>
    </row>
    <row r="167" spans="1:23" x14ac:dyDescent="0.2">
      <c r="A167" s="8" t="e">
        <f>VLOOKUP(D167,所有文本tfidf!$B$2:$D$191,3,FALSE)</f>
        <v>#N/A</v>
      </c>
      <c r="B167" s="8" t="e">
        <f>VLOOKUP(D167,所有文本tfidf!$B$2:$D$191,2,FALSE)</f>
        <v>#N/A</v>
      </c>
      <c r="C167" s="8">
        <v>166</v>
      </c>
      <c r="D167" s="12" t="s">
        <v>165</v>
      </c>
      <c r="E167" s="8">
        <v>1.52402111948756E-2</v>
      </c>
      <c r="F167" s="8">
        <v>9.7340265217983005E-3</v>
      </c>
      <c r="G167" s="8">
        <v>2.3182859812657399E-3</v>
      </c>
      <c r="H167" s="8">
        <v>6.0781278317281699E-3</v>
      </c>
      <c r="I167" s="8">
        <v>0.100771828444432</v>
      </c>
      <c r="J167" s="8">
        <v>9.3315846940443797E-3</v>
      </c>
      <c r="K167" s="8">
        <v>1.7738538256092399E-2</v>
      </c>
      <c r="L167" s="8">
        <v>3.4786135251646699E-2</v>
      </c>
      <c r="M167" s="8">
        <v>9.5625764565322405E-3</v>
      </c>
      <c r="N167" s="8">
        <v>1.40278526944151E-2</v>
      </c>
      <c r="O167" s="8">
        <v>3.2062587133727702E-3</v>
      </c>
      <c r="P167" s="8">
        <v>5.6559485088059202E-3</v>
      </c>
      <c r="Q167" s="8">
        <f t="shared" si="14"/>
        <v>1.9037614545750776E-2</v>
      </c>
      <c r="R167" s="8">
        <f t="shared" si="15"/>
        <v>12</v>
      </c>
      <c r="S167" s="8">
        <f t="shared" si="16"/>
        <v>0.33421154869727066</v>
      </c>
      <c r="T167" s="8">
        <f t="shared" si="17"/>
        <v>4.8873640996100913E-2</v>
      </c>
      <c r="U167" s="8">
        <f t="shared" si="18"/>
        <v>1</v>
      </c>
      <c r="V167" s="8">
        <f t="shared" si="19"/>
        <v>0</v>
      </c>
      <c r="W167" s="8" t="e">
        <f t="shared" si="20"/>
        <v>#VALUE!</v>
      </c>
    </row>
    <row r="168" spans="1:23" x14ac:dyDescent="0.2">
      <c r="A168" s="8">
        <f>VLOOKUP(D168,所有文本tfidf!$B$2:$D$191,3,FALSE)</f>
        <v>114</v>
      </c>
      <c r="B168" s="8">
        <f>VLOOKUP(D168,所有文本tfidf!$B$2:$D$191,2,FALSE)</f>
        <v>2.4082319117785144E-2</v>
      </c>
      <c r="C168" s="8">
        <v>167</v>
      </c>
      <c r="D168" s="12" t="s">
        <v>166</v>
      </c>
      <c r="E168" s="8">
        <v>2.4613897578334602E-2</v>
      </c>
      <c r="F168" s="8">
        <v>1.53615106047129E-2</v>
      </c>
      <c r="G168" s="8">
        <v>1.12602461947193E-2</v>
      </c>
      <c r="H168" s="8">
        <v>1.4642762503708801E-2</v>
      </c>
      <c r="I168" s="8">
        <v>1.50873076484602E-2</v>
      </c>
      <c r="J168" s="8">
        <v>2.09960655615999E-2</v>
      </c>
      <c r="K168" s="8">
        <v>1.9315297212189501E-2</v>
      </c>
      <c r="L168" s="8">
        <v>3.1623759319678799E-2</v>
      </c>
      <c r="M168" s="8">
        <v>2.9396068366376898E-2</v>
      </c>
      <c r="N168" s="8">
        <v>2.3233631025125101E-2</v>
      </c>
      <c r="O168" s="8">
        <v>1.09012796254674E-2</v>
      </c>
      <c r="P168" s="8">
        <v>1.13118970176118E-2</v>
      </c>
      <c r="Q168" s="8">
        <f t="shared" si="14"/>
        <v>1.8978643554832097E-2</v>
      </c>
      <c r="R168" s="8">
        <f t="shared" si="15"/>
        <v>12</v>
      </c>
      <c r="S168" s="8">
        <f t="shared" si="16"/>
        <v>0.33410024186563442</v>
      </c>
      <c r="T168" s="8">
        <f t="shared" si="17"/>
        <v>4.8714631236620544E-2</v>
      </c>
      <c r="U168" s="8">
        <f t="shared" si="18"/>
        <v>1</v>
      </c>
      <c r="V168" s="8">
        <f t="shared" si="19"/>
        <v>0</v>
      </c>
      <c r="W168" s="8" t="e">
        <f t="shared" si="20"/>
        <v>#VALUE!</v>
      </c>
    </row>
    <row r="169" spans="1:23" x14ac:dyDescent="0.2">
      <c r="A169" s="8" t="e">
        <f>VLOOKUP(D169,所有文本tfidf!$B$2:$D$191,3,FALSE)</f>
        <v>#N/A</v>
      </c>
      <c r="B169" s="8" t="e">
        <f>VLOOKUP(D169,所有文本tfidf!$B$2:$D$191,2,FALSE)</f>
        <v>#N/A</v>
      </c>
      <c r="C169" s="8">
        <v>168</v>
      </c>
      <c r="D169" s="12" t="s">
        <v>167</v>
      </c>
      <c r="E169" s="8">
        <v>1.3646046843947201E-2</v>
      </c>
      <c r="F169" s="8">
        <v>1.47531339471005E-2</v>
      </c>
      <c r="G169" s="8">
        <v>1.3412940320180301E-2</v>
      </c>
      <c r="H169" s="8">
        <v>4.7519908502602098E-2</v>
      </c>
      <c r="I169" s="8">
        <v>5.6933236409283702E-4</v>
      </c>
      <c r="J169" s="8">
        <v>2.4995316144761699E-2</v>
      </c>
      <c r="K169" s="8">
        <v>9.8547434756069002E-3</v>
      </c>
      <c r="L169" s="8">
        <v>3.04378683451909E-2</v>
      </c>
      <c r="M169" s="8">
        <v>2.4791864887305799E-2</v>
      </c>
      <c r="N169" s="8">
        <v>3.9453335703042601E-3</v>
      </c>
      <c r="O169" s="8">
        <v>1.9878804022911201E-2</v>
      </c>
      <c r="P169" s="8">
        <v>2.3330787598824398E-2</v>
      </c>
      <c r="Q169" s="8">
        <f t="shared" si="14"/>
        <v>1.892800666856901E-2</v>
      </c>
      <c r="R169" s="8">
        <f t="shared" si="15"/>
        <v>12</v>
      </c>
      <c r="S169" s="8">
        <f t="shared" si="16"/>
        <v>0.33400466552740327</v>
      </c>
      <c r="T169" s="8">
        <f t="shared" si="17"/>
        <v>4.8578093610576051E-2</v>
      </c>
      <c r="U169" s="8">
        <f t="shared" si="18"/>
        <v>1</v>
      </c>
      <c r="V169" s="8">
        <f t="shared" si="19"/>
        <v>0</v>
      </c>
      <c r="W169" s="8" t="e">
        <f t="shared" si="20"/>
        <v>#VALUE!</v>
      </c>
    </row>
    <row r="170" spans="1:23" x14ac:dyDescent="0.2">
      <c r="A170" s="8" t="e">
        <f>VLOOKUP(D170,所有文本tfidf!$B$2:$D$191,3,FALSE)</f>
        <v>#N/A</v>
      </c>
      <c r="B170" s="8" t="e">
        <f>VLOOKUP(D170,所有文本tfidf!$B$2:$D$191,2,FALSE)</f>
        <v>#N/A</v>
      </c>
      <c r="C170" s="8">
        <v>169</v>
      </c>
      <c r="D170" s="12" t="s">
        <v>168</v>
      </c>
      <c r="E170" s="8">
        <v>2.4868963874483199E-2</v>
      </c>
      <c r="F170" s="8">
        <v>2.6312290441736001E-2</v>
      </c>
      <c r="G170" s="8">
        <v>2.8150615486798201E-3</v>
      </c>
      <c r="H170" s="8">
        <v>8.5646346719805994E-3</v>
      </c>
      <c r="I170" s="8">
        <v>1.2809978192088799E-2</v>
      </c>
      <c r="J170" s="8">
        <v>2.6328399672482398E-2</v>
      </c>
      <c r="K170" s="8">
        <v>3.4688697034136302E-2</v>
      </c>
      <c r="L170" s="8">
        <v>2.8461383387710999E-2</v>
      </c>
      <c r="M170" s="8">
        <v>1.16875934468727E-2</v>
      </c>
      <c r="N170" s="8">
        <v>2.71789645954293E-2</v>
      </c>
      <c r="O170" s="8">
        <v>2.5650069706982101E-3</v>
      </c>
      <c r="P170" s="8">
        <v>2.05028133444215E-2</v>
      </c>
      <c r="Q170" s="8">
        <f t="shared" si="14"/>
        <v>1.8898648931726651E-2</v>
      </c>
      <c r="R170" s="8">
        <f t="shared" si="15"/>
        <v>12</v>
      </c>
      <c r="S170" s="8">
        <f t="shared" si="16"/>
        <v>0.33394925325399516</v>
      </c>
      <c r="T170" s="8">
        <f t="shared" si="17"/>
        <v>4.8498933219993011E-2</v>
      </c>
      <c r="U170" s="8">
        <f t="shared" si="18"/>
        <v>1</v>
      </c>
      <c r="V170" s="8">
        <f t="shared" si="19"/>
        <v>0</v>
      </c>
      <c r="W170" s="8" t="e">
        <f t="shared" si="20"/>
        <v>#VALUE!</v>
      </c>
    </row>
    <row r="171" spans="1:23" x14ac:dyDescent="0.2">
      <c r="A171" s="8" t="e">
        <f>VLOOKUP(D171,所有文本tfidf!$B$2:$D$191,3,FALSE)</f>
        <v>#N/A</v>
      </c>
      <c r="B171" s="8" t="e">
        <f>VLOOKUP(D171,所有文本tfidf!$B$2:$D$191,2,FALSE)</f>
        <v>#N/A</v>
      </c>
      <c r="C171" s="8">
        <v>170</v>
      </c>
      <c r="D171" s="12" t="s">
        <v>169</v>
      </c>
      <c r="E171" s="8">
        <v>1.84923064707695E-2</v>
      </c>
      <c r="F171" s="8">
        <v>2.22057480028524E-2</v>
      </c>
      <c r="G171" s="8">
        <v>1.9871022696563499E-3</v>
      </c>
      <c r="H171" s="8">
        <v>4.6967351426990397E-3</v>
      </c>
      <c r="I171" s="8">
        <v>1.1386647281856699E-3</v>
      </c>
      <c r="J171" s="8">
        <v>1.7663356742298301E-2</v>
      </c>
      <c r="K171" s="8">
        <v>2.04978664292624E-2</v>
      </c>
      <c r="L171" s="8">
        <v>3.1623759319678898E-3</v>
      </c>
      <c r="M171" s="8">
        <v>2.1958508900185102E-2</v>
      </c>
      <c r="N171" s="8">
        <v>8.2852004976389407E-2</v>
      </c>
      <c r="O171" s="8">
        <v>4.48876219872187E-3</v>
      </c>
      <c r="P171" s="8">
        <v>2.6158761853227401E-2</v>
      </c>
      <c r="Q171" s="8">
        <f t="shared" si="14"/>
        <v>1.8775182803851282E-2</v>
      </c>
      <c r="R171" s="8">
        <f t="shared" si="15"/>
        <v>12</v>
      </c>
      <c r="S171" s="8">
        <f t="shared" si="16"/>
        <v>0.33371621285066944</v>
      </c>
      <c r="T171" s="8">
        <f t="shared" si="17"/>
        <v>4.8166018358099173E-2</v>
      </c>
      <c r="U171" s="8">
        <f t="shared" si="18"/>
        <v>1</v>
      </c>
      <c r="V171" s="8">
        <f t="shared" si="19"/>
        <v>0</v>
      </c>
      <c r="W171" s="8" t="e">
        <f t="shared" si="20"/>
        <v>#VALUE!</v>
      </c>
    </row>
    <row r="172" spans="1:23" x14ac:dyDescent="0.2">
      <c r="A172" s="8" t="e">
        <f>VLOOKUP(D172,所有文本tfidf!$B$2:$D$191,3,FALSE)</f>
        <v>#N/A</v>
      </c>
      <c r="B172" s="8" t="e">
        <f>VLOOKUP(D172,所有文本tfidf!$B$2:$D$191,2,FALSE)</f>
        <v>#N/A</v>
      </c>
      <c r="C172" s="8">
        <v>171</v>
      </c>
      <c r="D172" s="12" t="s">
        <v>170</v>
      </c>
      <c r="E172" s="8">
        <v>2.5251563318706E-2</v>
      </c>
      <c r="F172" s="8">
        <v>2.92020795653949E-2</v>
      </c>
      <c r="G172" s="8">
        <v>1.39097158875944E-2</v>
      </c>
      <c r="H172" s="8">
        <v>2.0997168873242801E-2</v>
      </c>
      <c r="I172" s="8">
        <v>4.2699927306962798E-3</v>
      </c>
      <c r="J172" s="8">
        <v>3.0327650255644201E-2</v>
      </c>
      <c r="K172" s="8">
        <v>2.4045574080480799E-2</v>
      </c>
      <c r="L172" s="8">
        <v>1.85789586003113E-2</v>
      </c>
      <c r="M172" s="8">
        <v>1.8062644417894201E-2</v>
      </c>
      <c r="N172" s="8">
        <v>1.27127415043137E-2</v>
      </c>
      <c r="O172" s="8">
        <v>1.1542531368141999E-2</v>
      </c>
      <c r="P172" s="8">
        <v>1.41398712720148E-2</v>
      </c>
      <c r="Q172" s="8">
        <f t="shared" si="14"/>
        <v>1.8586707656202951E-2</v>
      </c>
      <c r="R172" s="8">
        <f t="shared" si="15"/>
        <v>12</v>
      </c>
      <c r="S172" s="8">
        <f t="shared" si="16"/>
        <v>0.33336046892980098</v>
      </c>
      <c r="T172" s="8">
        <f t="shared" si="17"/>
        <v>4.7657812756858466E-2</v>
      </c>
      <c r="U172" s="8">
        <f t="shared" si="18"/>
        <v>1</v>
      </c>
      <c r="V172" s="8">
        <f t="shared" si="19"/>
        <v>0</v>
      </c>
      <c r="W172" s="8" t="e">
        <f t="shared" si="20"/>
        <v>#VALUE!</v>
      </c>
    </row>
    <row r="173" spans="1:23" x14ac:dyDescent="0.2">
      <c r="A173" s="8" t="e">
        <f>VLOOKUP(D173,所有文本tfidf!$B$2:$D$191,3,FALSE)</f>
        <v>#N/A</v>
      </c>
      <c r="B173" s="8" t="e">
        <f>VLOOKUP(D173,所有文本tfidf!$B$2:$D$191,2,FALSE)</f>
        <v>#N/A</v>
      </c>
      <c r="C173" s="8">
        <v>172</v>
      </c>
      <c r="D173" s="12" t="s">
        <v>171</v>
      </c>
      <c r="E173" s="8">
        <v>2.5825462485040199E-2</v>
      </c>
      <c r="F173" s="8">
        <v>2.0380618030015198E-2</v>
      </c>
      <c r="G173" s="8">
        <v>1.32473484643756E-3</v>
      </c>
      <c r="H173" s="8">
        <v>3.0390639158640901E-3</v>
      </c>
      <c r="I173" s="8">
        <v>2.4765957838038401E-2</v>
      </c>
      <c r="J173" s="8">
        <v>3.9325964067758498E-2</v>
      </c>
      <c r="K173" s="8">
        <v>3.0746799643893499E-2</v>
      </c>
      <c r="L173" s="8">
        <v>1.54165826683434E-2</v>
      </c>
      <c r="M173" s="8">
        <v>1.02709154533124E-2</v>
      </c>
      <c r="N173" s="8">
        <v>2.54254830086274E-2</v>
      </c>
      <c r="O173" s="8">
        <v>1.9237552280236599E-3</v>
      </c>
      <c r="P173" s="8">
        <v>2.4037781162425199E-2</v>
      </c>
      <c r="Q173" s="8">
        <f t="shared" si="14"/>
        <v>1.8540259862314955E-2</v>
      </c>
      <c r="R173" s="8">
        <f t="shared" si="15"/>
        <v>12</v>
      </c>
      <c r="S173" s="8">
        <f t="shared" si="16"/>
        <v>0.33327279943852017</v>
      </c>
      <c r="T173" s="8">
        <f t="shared" si="17"/>
        <v>4.7532570626457292E-2</v>
      </c>
      <c r="U173" s="8">
        <f t="shared" si="18"/>
        <v>1</v>
      </c>
      <c r="V173" s="8">
        <f t="shared" si="19"/>
        <v>0</v>
      </c>
      <c r="W173" s="8" t="e">
        <f t="shared" si="20"/>
        <v>#VALUE!</v>
      </c>
    </row>
    <row r="174" spans="1:23" x14ac:dyDescent="0.2">
      <c r="A174" s="8">
        <f>VLOOKUP(D174,所有文本tfidf!$B$2:$D$191,3,FALSE)</f>
        <v>85</v>
      </c>
      <c r="B174" s="8">
        <f>VLOOKUP(D174,所有文本tfidf!$B$2:$D$191,2,FALSE)</f>
        <v>4.0905762959136567E-2</v>
      </c>
      <c r="C174" s="8">
        <v>173</v>
      </c>
      <c r="D174" s="12" t="s">
        <v>172</v>
      </c>
      <c r="E174" s="8">
        <v>2.2828433505294801E-2</v>
      </c>
      <c r="F174" s="8">
        <v>2.3726689646883299E-2</v>
      </c>
      <c r="G174" s="8">
        <v>2.0202206408172899E-2</v>
      </c>
      <c r="H174" s="8">
        <v>1.6852990806155401E-2</v>
      </c>
      <c r="I174" s="8">
        <v>2.3911959291899099E-2</v>
      </c>
      <c r="J174" s="8">
        <v>1.7996627624228399E-2</v>
      </c>
      <c r="K174" s="8">
        <v>1.34024511268254E-2</v>
      </c>
      <c r="L174" s="8">
        <v>1.93695525833033E-2</v>
      </c>
      <c r="M174" s="8">
        <v>6.0208814726314102E-3</v>
      </c>
      <c r="N174" s="8">
        <v>1.44662230911156E-2</v>
      </c>
      <c r="O174" s="8">
        <v>2.5008817964307602E-2</v>
      </c>
      <c r="P174" s="8">
        <v>1.7674839090018501E-2</v>
      </c>
      <c r="Q174" s="8">
        <f t="shared" si="14"/>
        <v>1.8455139384236308E-2</v>
      </c>
      <c r="R174" s="8">
        <f t="shared" si="15"/>
        <v>12</v>
      </c>
      <c r="S174" s="8">
        <f t="shared" si="16"/>
        <v>0.33311213585504124</v>
      </c>
      <c r="T174" s="8">
        <f t="shared" si="17"/>
        <v>4.730305122148741E-2</v>
      </c>
      <c r="U174" s="8">
        <f t="shared" si="18"/>
        <v>1</v>
      </c>
      <c r="V174" s="8">
        <f t="shared" si="19"/>
        <v>0</v>
      </c>
      <c r="W174" s="8" t="e">
        <f t="shared" si="20"/>
        <v>#VALUE!</v>
      </c>
    </row>
    <row r="175" spans="1:23" x14ac:dyDescent="0.2">
      <c r="A175" s="8" t="e">
        <f>VLOOKUP(D175,所有文本tfidf!$B$2:$D$191,3,FALSE)</f>
        <v>#N/A</v>
      </c>
      <c r="B175" s="8" t="e">
        <f>VLOOKUP(D175,所有文本tfidf!$B$2:$D$191,2,FALSE)</f>
        <v>#N/A</v>
      </c>
      <c r="C175" s="8">
        <v>174</v>
      </c>
      <c r="D175" s="12" t="s">
        <v>173</v>
      </c>
      <c r="E175" s="8">
        <v>2.6208061929263001E-2</v>
      </c>
      <c r="F175" s="8">
        <v>2.4943442962108101E-2</v>
      </c>
      <c r="G175" s="8">
        <v>5.9613068089690397E-3</v>
      </c>
      <c r="H175" s="8">
        <v>6.0781278317281699E-3</v>
      </c>
      <c r="I175" s="8">
        <v>2.19192960175742E-2</v>
      </c>
      <c r="J175" s="8">
        <v>2.3662232617041101E-2</v>
      </c>
      <c r="K175" s="8">
        <v>1.8921107473165302E-2</v>
      </c>
      <c r="L175" s="8">
        <v>2.0555443557791299E-2</v>
      </c>
      <c r="M175" s="8">
        <v>2.3021017395355399E-2</v>
      </c>
      <c r="N175" s="8">
        <v>2.4987112611927001E-2</v>
      </c>
      <c r="O175" s="8">
        <v>9.6187761401182997E-3</v>
      </c>
      <c r="P175" s="8">
        <v>1.5553858399216299E-2</v>
      </c>
      <c r="Q175" s="8">
        <f t="shared" si="14"/>
        <v>1.8452481978688099E-2</v>
      </c>
      <c r="R175" s="8">
        <f t="shared" si="15"/>
        <v>12</v>
      </c>
      <c r="S175" s="8">
        <f t="shared" si="16"/>
        <v>0.333107120043244</v>
      </c>
      <c r="T175" s="8">
        <f t="shared" si="17"/>
        <v>4.7295885776062807E-2</v>
      </c>
      <c r="U175" s="8">
        <f t="shared" si="18"/>
        <v>1</v>
      </c>
      <c r="V175" s="8">
        <f t="shared" si="19"/>
        <v>0</v>
      </c>
      <c r="W175" s="8" t="e">
        <f t="shared" si="20"/>
        <v>#VALUE!</v>
      </c>
    </row>
    <row r="176" spans="1:23" x14ac:dyDescent="0.2">
      <c r="A176" s="8" t="e">
        <f>VLOOKUP(D176,所有文本tfidf!$B$2:$D$191,3,FALSE)</f>
        <v>#N/A</v>
      </c>
      <c r="B176" s="8" t="e">
        <f>VLOOKUP(D176,所有文本tfidf!$B$2:$D$191,2,FALSE)</f>
        <v>#N/A</v>
      </c>
      <c r="C176" s="8">
        <v>175</v>
      </c>
      <c r="D176" s="12" t="s">
        <v>174</v>
      </c>
      <c r="E176" s="8">
        <v>2.5825462485040199E-2</v>
      </c>
      <c r="F176" s="8">
        <v>1.7490828906356299E-2</v>
      </c>
      <c r="G176" s="8">
        <v>3.3118371160939102E-4</v>
      </c>
      <c r="H176" s="8">
        <v>5.2492922183106899E-3</v>
      </c>
      <c r="I176" s="8">
        <v>5.6933236409283704E-3</v>
      </c>
      <c r="J176" s="8">
        <v>1.3330835277206301E-2</v>
      </c>
      <c r="K176" s="8">
        <v>4.6120199465840298E-2</v>
      </c>
      <c r="L176" s="8">
        <v>3.75532141921186E-2</v>
      </c>
      <c r="M176" s="8">
        <v>3.9312814321299197E-2</v>
      </c>
      <c r="N176" s="8">
        <v>2.19185198350237E-2</v>
      </c>
      <c r="O176" s="8">
        <v>6.4125174267455295E-4</v>
      </c>
      <c r="P176" s="8">
        <v>7.77692919960814E-3</v>
      </c>
      <c r="Q176" s="8">
        <f t="shared" si="14"/>
        <v>1.8436987916334645E-2</v>
      </c>
      <c r="R176" s="8">
        <f t="shared" si="15"/>
        <v>12</v>
      </c>
      <c r="S176" s="8">
        <f t="shared" si="16"/>
        <v>0.33307787524062377</v>
      </c>
      <c r="T176" s="8">
        <f t="shared" si="17"/>
        <v>4.7254107486605301E-2</v>
      </c>
      <c r="U176" s="8">
        <f t="shared" si="18"/>
        <v>1</v>
      </c>
      <c r="V176" s="8">
        <f t="shared" si="19"/>
        <v>0</v>
      </c>
      <c r="W176" s="8" t="e">
        <f t="shared" si="20"/>
        <v>#VALUE!</v>
      </c>
    </row>
    <row r="177" spans="1:23" x14ac:dyDescent="0.2">
      <c r="A177" s="8" t="e">
        <f>VLOOKUP(D177,所有文本tfidf!$B$2:$D$191,3,FALSE)</f>
        <v>#N/A</v>
      </c>
      <c r="B177" s="8" t="e">
        <f>VLOOKUP(D177,所有文本tfidf!$B$2:$D$191,2,FALSE)</f>
        <v>#N/A</v>
      </c>
      <c r="C177" s="8">
        <v>176</v>
      </c>
      <c r="D177" s="12" t="s">
        <v>175</v>
      </c>
      <c r="E177" s="8">
        <v>2.8248592298451398E-2</v>
      </c>
      <c r="F177" s="8">
        <v>1.4144757289488099E-2</v>
      </c>
      <c r="G177" s="8">
        <v>7.6172253670160001E-3</v>
      </c>
      <c r="H177" s="8">
        <v>8.5646346719805994E-3</v>
      </c>
      <c r="I177" s="8">
        <v>4.6115921491519801E-2</v>
      </c>
      <c r="J177" s="8">
        <v>3.96592349496886E-2</v>
      </c>
      <c r="K177" s="8">
        <v>2.6016522775602201E-2</v>
      </c>
      <c r="L177" s="8">
        <v>3.55767292346387E-3</v>
      </c>
      <c r="M177" s="8">
        <v>1.1333423948482701E-2</v>
      </c>
      <c r="N177" s="8">
        <v>1.2274371107613201E-2</v>
      </c>
      <c r="O177" s="8">
        <v>1.28250348534911E-2</v>
      </c>
      <c r="P177" s="8">
        <v>8.4839227632088794E-3</v>
      </c>
      <c r="Q177" s="8">
        <f t="shared" si="14"/>
        <v>1.823677620333387E-2</v>
      </c>
      <c r="R177" s="8">
        <f t="shared" si="15"/>
        <v>12</v>
      </c>
      <c r="S177" s="8">
        <f t="shared" si="16"/>
        <v>0.33269997873450408</v>
      </c>
      <c r="T177" s="8">
        <f t="shared" si="17"/>
        <v>4.6714255335005769E-2</v>
      </c>
      <c r="U177" s="8">
        <f t="shared" si="18"/>
        <v>1</v>
      </c>
      <c r="V177" s="8">
        <f t="shared" si="19"/>
        <v>0</v>
      </c>
      <c r="W177" s="8" t="e">
        <f t="shared" si="20"/>
        <v>#VALUE!</v>
      </c>
    </row>
    <row r="178" spans="1:23" x14ac:dyDescent="0.2">
      <c r="A178" s="8" t="e">
        <f>VLOOKUP(D178,所有文本tfidf!$B$2:$D$191,3,FALSE)</f>
        <v>#N/A</v>
      </c>
      <c r="B178" s="8" t="e">
        <f>VLOOKUP(D178,所有文本tfidf!$B$2:$D$191,2,FALSE)</f>
        <v>#N/A</v>
      </c>
      <c r="C178" s="8">
        <v>177</v>
      </c>
      <c r="D178" s="12" t="s">
        <v>176</v>
      </c>
      <c r="E178" s="8">
        <v>2.2318300912997701E-2</v>
      </c>
      <c r="F178" s="8">
        <v>3.9544482744805598E-2</v>
      </c>
      <c r="G178" s="8">
        <v>1.9208655273344699E-2</v>
      </c>
      <c r="H178" s="8">
        <v>1.35376483524855E-2</v>
      </c>
      <c r="I178" s="8">
        <v>1.1101981099810299E-2</v>
      </c>
      <c r="J178" s="8">
        <v>2.26624199712506E-2</v>
      </c>
      <c r="K178" s="8">
        <v>2.68049022536508E-2</v>
      </c>
      <c r="L178" s="8">
        <v>4.7435638979518302E-3</v>
      </c>
      <c r="M178" s="8">
        <v>4.9583729774611597E-3</v>
      </c>
      <c r="N178" s="8">
        <v>1.2274371107613201E-2</v>
      </c>
      <c r="O178" s="8">
        <v>1.53900418241893E-2</v>
      </c>
      <c r="P178" s="8">
        <v>2.6158761853227401E-2</v>
      </c>
      <c r="Q178" s="8">
        <f t="shared" si="14"/>
        <v>1.822529185573234E-2</v>
      </c>
      <c r="R178" s="8">
        <f t="shared" si="15"/>
        <v>12</v>
      </c>
      <c r="S178" s="8">
        <f t="shared" si="16"/>
        <v>0.33267830220634975</v>
      </c>
      <c r="T178" s="8">
        <f t="shared" si="17"/>
        <v>4.6683288866213909E-2</v>
      </c>
      <c r="U178" s="8">
        <f t="shared" si="18"/>
        <v>1</v>
      </c>
      <c r="V178" s="8">
        <f t="shared" si="19"/>
        <v>0</v>
      </c>
      <c r="W178" s="8" t="e">
        <f t="shared" si="20"/>
        <v>#VALUE!</v>
      </c>
    </row>
    <row r="179" spans="1:23" x14ac:dyDescent="0.2">
      <c r="A179" s="8" t="e">
        <f>VLOOKUP(D179,所有文本tfidf!$B$2:$D$191,3,FALSE)</f>
        <v>#N/A</v>
      </c>
      <c r="B179" s="8" t="e">
        <f>VLOOKUP(D179,所有文本tfidf!$B$2:$D$191,2,FALSE)</f>
        <v>#N/A</v>
      </c>
      <c r="C179" s="8">
        <v>178</v>
      </c>
      <c r="D179" s="12" t="s">
        <v>177</v>
      </c>
      <c r="E179" s="8">
        <v>2.9205090909008399E-2</v>
      </c>
      <c r="F179" s="8">
        <v>2.92020795653949E-2</v>
      </c>
      <c r="G179" s="8">
        <v>8.2795927902347801E-4</v>
      </c>
      <c r="H179" s="8">
        <v>9.3934702853980794E-3</v>
      </c>
      <c r="I179" s="8">
        <v>2.2773294563713498E-3</v>
      </c>
      <c r="J179" s="8">
        <v>2.1662607325460201E-2</v>
      </c>
      <c r="K179" s="8">
        <v>3.7053835468281997E-2</v>
      </c>
      <c r="L179" s="8">
        <v>5.9294548724397799E-3</v>
      </c>
      <c r="M179" s="8">
        <v>1.16875934468727E-2</v>
      </c>
      <c r="N179" s="8">
        <v>4.2083558083245397E-2</v>
      </c>
      <c r="O179" s="8">
        <v>3.2062587133727702E-3</v>
      </c>
      <c r="P179" s="8">
        <v>2.6158761853227401E-2</v>
      </c>
      <c r="Q179" s="8">
        <f t="shared" si="14"/>
        <v>1.8223999938174706E-2</v>
      </c>
      <c r="R179" s="8">
        <f t="shared" si="15"/>
        <v>12</v>
      </c>
      <c r="S179" s="8">
        <f t="shared" si="16"/>
        <v>0.33267586373197727</v>
      </c>
      <c r="T179" s="8">
        <f t="shared" si="17"/>
        <v>4.6679805331396068E-2</v>
      </c>
      <c r="U179" s="8">
        <f t="shared" si="18"/>
        <v>1</v>
      </c>
      <c r="V179" s="8">
        <f t="shared" si="19"/>
        <v>0</v>
      </c>
      <c r="W179" s="8" t="e">
        <f t="shared" si="20"/>
        <v>#VALUE!</v>
      </c>
    </row>
    <row r="180" spans="1:23" x14ac:dyDescent="0.2">
      <c r="A180" s="8" t="e">
        <f>VLOOKUP(D180,所有文本tfidf!$B$2:$D$191,3,FALSE)</f>
        <v>#N/A</v>
      </c>
      <c r="B180" s="8" t="e">
        <f>VLOOKUP(D180,所有文本tfidf!$B$2:$D$191,2,FALSE)</f>
        <v>#N/A</v>
      </c>
      <c r="C180" s="8">
        <v>179</v>
      </c>
      <c r="D180" s="12" t="s">
        <v>178</v>
      </c>
      <c r="E180" s="8">
        <v>1.8045940452509599E-2</v>
      </c>
      <c r="F180" s="8">
        <v>2.3422501318077101E-2</v>
      </c>
      <c r="G180" s="8">
        <v>8.2795927902347792E-3</v>
      </c>
      <c r="H180" s="8">
        <v>1.2708812739067999E-2</v>
      </c>
      <c r="I180" s="8">
        <v>1.5941306194599401E-2</v>
      </c>
      <c r="J180" s="8">
        <v>2.1662607325460201E-2</v>
      </c>
      <c r="K180" s="8">
        <v>1.6161779299995301E-2</v>
      </c>
      <c r="L180" s="8">
        <v>1.89742555918073E-2</v>
      </c>
      <c r="M180" s="8">
        <v>1.06250849517025E-2</v>
      </c>
      <c r="N180" s="8">
        <v>2.9809186975632201E-2</v>
      </c>
      <c r="O180" s="8">
        <v>1.7313797052212899E-2</v>
      </c>
      <c r="P180" s="8">
        <v>2.4037781162425199E-2</v>
      </c>
      <c r="Q180" s="8">
        <f t="shared" si="14"/>
        <v>1.808188715447704E-2</v>
      </c>
      <c r="R180" s="8">
        <f t="shared" si="15"/>
        <v>12</v>
      </c>
      <c r="S180" s="8">
        <f t="shared" si="16"/>
        <v>0.33240762805470658</v>
      </c>
      <c r="T180" s="8">
        <f t="shared" si="17"/>
        <v>4.6296611506723644E-2</v>
      </c>
      <c r="U180" s="8">
        <f t="shared" si="18"/>
        <v>1</v>
      </c>
      <c r="V180" s="8">
        <f t="shared" si="19"/>
        <v>0</v>
      </c>
      <c r="W180" s="8" t="e">
        <f t="shared" si="20"/>
        <v>#VALUE!</v>
      </c>
    </row>
    <row r="181" spans="1:23" x14ac:dyDescent="0.2">
      <c r="A181" s="8" t="e">
        <f>VLOOKUP(D181,所有文本tfidf!$B$2:$D$191,3,FALSE)</f>
        <v>#N/A</v>
      </c>
      <c r="B181" s="8" t="e">
        <f>VLOOKUP(D181,所有文本tfidf!$B$2:$D$191,2,FALSE)</f>
        <v>#N/A</v>
      </c>
      <c r="C181" s="8">
        <v>180</v>
      </c>
      <c r="D181" s="12" t="s">
        <v>179</v>
      </c>
      <c r="E181" s="8">
        <v>1.27533148074273E-2</v>
      </c>
      <c r="F181" s="8">
        <v>1.03424031794107E-2</v>
      </c>
      <c r="G181" s="8">
        <v>5.6135639117791798E-2</v>
      </c>
      <c r="H181" s="8">
        <v>9.3934702853980794E-3</v>
      </c>
      <c r="I181" s="8">
        <v>4.2699927306962798E-3</v>
      </c>
      <c r="J181" s="8">
        <v>1.39973770410666E-2</v>
      </c>
      <c r="K181" s="8">
        <v>7.8837947804855195E-3</v>
      </c>
      <c r="L181" s="8">
        <v>3.43908382601507E-2</v>
      </c>
      <c r="M181" s="8">
        <v>1.4166779935603301E-2</v>
      </c>
      <c r="N181" s="8">
        <v>1.3151111901014201E-2</v>
      </c>
      <c r="O181" s="8">
        <v>1.1542531368141999E-2</v>
      </c>
      <c r="P181" s="8">
        <v>2.7572748980428899E-2</v>
      </c>
      <c r="Q181" s="8">
        <f t="shared" si="14"/>
        <v>1.7966666865634615E-2</v>
      </c>
      <c r="R181" s="8">
        <f t="shared" si="15"/>
        <v>12</v>
      </c>
      <c r="S181" s="8">
        <f t="shared" si="16"/>
        <v>0.33219015154479092</v>
      </c>
      <c r="T181" s="8">
        <f t="shared" si="17"/>
        <v>4.5985930778272649E-2</v>
      </c>
      <c r="U181" s="8">
        <f t="shared" si="18"/>
        <v>1</v>
      </c>
      <c r="V181" s="8">
        <f t="shared" si="19"/>
        <v>0</v>
      </c>
      <c r="W181" s="8" t="e">
        <f t="shared" si="20"/>
        <v>#VALUE!</v>
      </c>
    </row>
    <row r="182" spans="1:23" x14ac:dyDescent="0.2">
      <c r="A182" s="8">
        <f>VLOOKUP(D182,所有文本tfidf!$B$2:$D$191,3,FALSE)</f>
        <v>19</v>
      </c>
      <c r="B182" s="8">
        <f>VLOOKUP(D182,所有文本tfidf!$B$2:$D$191,2,FALSE)</f>
        <v>8.664602456495149E-2</v>
      </c>
      <c r="C182" s="8">
        <v>181</v>
      </c>
      <c r="D182" s="12" t="s">
        <v>180</v>
      </c>
      <c r="E182" s="8">
        <v>1.6515542675618299E-2</v>
      </c>
      <c r="F182" s="8">
        <v>1.4905228111503599E-2</v>
      </c>
      <c r="G182" s="8">
        <v>1.0929062483109901E-2</v>
      </c>
      <c r="H182" s="8">
        <v>1.9615776184213601E-2</v>
      </c>
      <c r="I182" s="8">
        <v>5.09552465863089E-2</v>
      </c>
      <c r="J182" s="8">
        <v>1.3330835277206301E-2</v>
      </c>
      <c r="K182" s="8">
        <v>1.30082613878011E-2</v>
      </c>
      <c r="L182" s="8">
        <v>1.38353947023595E-2</v>
      </c>
      <c r="M182" s="8">
        <v>1.0979254450092599E-2</v>
      </c>
      <c r="N182" s="8">
        <v>1.5781334281216999E-2</v>
      </c>
      <c r="O182" s="8">
        <v>2.5008817964307602E-2</v>
      </c>
      <c r="P182" s="8">
        <v>9.8979098904103599E-3</v>
      </c>
      <c r="Q182" s="8">
        <f t="shared" si="14"/>
        <v>1.7896888666179063E-2</v>
      </c>
      <c r="R182" s="8">
        <f t="shared" si="15"/>
        <v>12</v>
      </c>
      <c r="S182" s="8">
        <f t="shared" si="16"/>
        <v>0.33205844627449299</v>
      </c>
      <c r="T182" s="8">
        <f t="shared" si="17"/>
        <v>4.5797780392132774E-2</v>
      </c>
      <c r="U182" s="8">
        <f t="shared" si="18"/>
        <v>1</v>
      </c>
      <c r="V182" s="8">
        <f t="shared" si="19"/>
        <v>0</v>
      </c>
      <c r="W182" s="8" t="e">
        <f t="shared" si="20"/>
        <v>#VALUE!</v>
      </c>
    </row>
    <row r="183" spans="1:23" x14ac:dyDescent="0.2">
      <c r="A183" s="8" t="e">
        <f>VLOOKUP(D183,所有文本tfidf!$B$2:$D$191,3,FALSE)</f>
        <v>#N/A</v>
      </c>
      <c r="B183" s="8" t="e">
        <f>VLOOKUP(D183,所有文本tfidf!$B$2:$D$191,2,FALSE)</f>
        <v>#N/A</v>
      </c>
      <c r="C183" s="8">
        <v>182</v>
      </c>
      <c r="D183" s="12" t="s">
        <v>181</v>
      </c>
      <c r="E183" s="8">
        <v>2.78659928542286E-2</v>
      </c>
      <c r="F183" s="8">
        <v>2.22057480028524E-2</v>
      </c>
      <c r="G183" s="8">
        <v>5.4645312415549504E-3</v>
      </c>
      <c r="H183" s="8">
        <v>1.13274200500389E-2</v>
      </c>
      <c r="I183" s="8">
        <v>8.5399854613925508E-3</v>
      </c>
      <c r="J183" s="8">
        <v>1.9329711151949099E-2</v>
      </c>
      <c r="K183" s="8">
        <v>3.2323558599990601E-2</v>
      </c>
      <c r="L183" s="8">
        <v>3.08331653366869E-2</v>
      </c>
      <c r="M183" s="8">
        <v>9.9167459549223194E-3</v>
      </c>
      <c r="N183" s="8">
        <v>2.19185198350237E-2</v>
      </c>
      <c r="O183" s="8">
        <v>5.7712656840709798E-3</v>
      </c>
      <c r="P183" s="8">
        <v>1.9088826217219999E-2</v>
      </c>
      <c r="Q183" s="8">
        <f t="shared" si="14"/>
        <v>1.788212253249425E-2</v>
      </c>
      <c r="R183" s="8">
        <f t="shared" si="15"/>
        <v>12</v>
      </c>
      <c r="S183" s="8">
        <f t="shared" si="16"/>
        <v>0.33203057542595593</v>
      </c>
      <c r="T183" s="8">
        <f t="shared" si="17"/>
        <v>4.5757964894222715E-2</v>
      </c>
      <c r="U183" s="8">
        <f t="shared" si="18"/>
        <v>1</v>
      </c>
      <c r="V183" s="8">
        <f t="shared" si="19"/>
        <v>0</v>
      </c>
      <c r="W183" s="8" t="e">
        <f t="shared" si="20"/>
        <v>#VALUE!</v>
      </c>
    </row>
    <row r="184" spans="1:23" x14ac:dyDescent="0.2">
      <c r="A184" s="8" t="e">
        <f>VLOOKUP(D184,所有文本tfidf!$B$2:$D$191,3,FALSE)</f>
        <v>#N/A</v>
      </c>
      <c r="B184" s="8" t="e">
        <f>VLOOKUP(D184,所有文本tfidf!$B$2:$D$191,2,FALSE)</f>
        <v>#N/A</v>
      </c>
      <c r="C184" s="8">
        <v>183</v>
      </c>
      <c r="D184" s="12" t="s">
        <v>182</v>
      </c>
      <c r="E184" s="8">
        <v>2.3019733227406199E-2</v>
      </c>
      <c r="F184" s="8">
        <v>1.9011770550387299E-2</v>
      </c>
      <c r="G184" s="8">
        <v>2.8150615486798201E-3</v>
      </c>
      <c r="H184" s="8">
        <v>1.4642762503708801E-2</v>
      </c>
      <c r="I184" s="8">
        <v>2.3057960745759901E-2</v>
      </c>
      <c r="J184" s="8">
        <v>2.1329336443529998E-2</v>
      </c>
      <c r="K184" s="8">
        <v>2.4045574080480799E-2</v>
      </c>
      <c r="L184" s="8">
        <v>4.3877966056054402E-2</v>
      </c>
      <c r="M184" s="8">
        <v>1.7000135922724001E-2</v>
      </c>
      <c r="N184" s="8">
        <v>1.6658075074618001E-2</v>
      </c>
      <c r="O184" s="8">
        <v>4.48876219872187E-3</v>
      </c>
      <c r="P184" s="8">
        <v>4.2419613816044397E-3</v>
      </c>
      <c r="Q184" s="8">
        <f t="shared" si="14"/>
        <v>1.7849091644472962E-2</v>
      </c>
      <c r="R184" s="8">
        <f t="shared" si="15"/>
        <v>12</v>
      </c>
      <c r="S184" s="8">
        <f t="shared" si="16"/>
        <v>0.33196823013661103</v>
      </c>
      <c r="T184" s="8">
        <f t="shared" si="17"/>
        <v>4.5668900195158547E-2</v>
      </c>
      <c r="U184" s="8">
        <f t="shared" si="18"/>
        <v>1</v>
      </c>
      <c r="V184" s="8">
        <f t="shared" si="19"/>
        <v>0</v>
      </c>
      <c r="W184" s="8" t="e">
        <f t="shared" si="20"/>
        <v>#VALUE!</v>
      </c>
    </row>
    <row r="185" spans="1:23" x14ac:dyDescent="0.2">
      <c r="A185" s="8" t="e">
        <f>VLOOKUP(D185,所有文本tfidf!$B$2:$D$191,3,FALSE)</f>
        <v>#N/A</v>
      </c>
      <c r="B185" s="8" t="e">
        <f>VLOOKUP(D185,所有文本tfidf!$B$2:$D$191,2,FALSE)</f>
        <v>#N/A</v>
      </c>
      <c r="C185" s="8">
        <v>184</v>
      </c>
      <c r="D185" s="12" t="s">
        <v>183</v>
      </c>
      <c r="E185" s="8">
        <v>2.57616959110031E-2</v>
      </c>
      <c r="F185" s="8">
        <v>3.5894222799131202E-2</v>
      </c>
      <c r="G185" s="8">
        <v>1.2253797329547501E-2</v>
      </c>
      <c r="H185" s="8">
        <v>2.2654840100077699E-2</v>
      </c>
      <c r="I185" s="8">
        <v>2.5619956384177701E-3</v>
      </c>
      <c r="J185" s="8">
        <v>2.4328774380901402E-2</v>
      </c>
      <c r="K185" s="8">
        <v>1.8132727995116699E-2</v>
      </c>
      <c r="L185" s="8">
        <v>1.18589097448796E-2</v>
      </c>
      <c r="M185" s="8">
        <v>8.1458984629719094E-3</v>
      </c>
      <c r="N185" s="8">
        <v>1.4904593487816101E-2</v>
      </c>
      <c r="O185" s="8">
        <v>1.53900418241893E-2</v>
      </c>
      <c r="P185" s="8">
        <v>1.7674839090018501E-2</v>
      </c>
      <c r="Q185" s="8">
        <f t="shared" si="14"/>
        <v>1.7463528063672563E-2</v>
      </c>
      <c r="R185" s="8">
        <f t="shared" si="15"/>
        <v>12</v>
      </c>
      <c r="S185" s="8">
        <f t="shared" si="16"/>
        <v>0.33124048485194379</v>
      </c>
      <c r="T185" s="8">
        <f t="shared" si="17"/>
        <v>4.4629264074205373E-2</v>
      </c>
      <c r="U185" s="8">
        <f t="shared" si="18"/>
        <v>1</v>
      </c>
      <c r="V185" s="8">
        <f t="shared" si="19"/>
        <v>0</v>
      </c>
      <c r="W185" s="8" t="e">
        <f t="shared" si="20"/>
        <v>#VALUE!</v>
      </c>
    </row>
    <row r="186" spans="1:23" x14ac:dyDescent="0.2">
      <c r="A186" s="8">
        <f>VLOOKUP(D186,所有文本tfidf!$B$2:$D$191,3,FALSE)</f>
        <v>112</v>
      </c>
      <c r="B186" s="8">
        <f>VLOOKUP(D186,所有文本tfidf!$B$2:$D$191,2,FALSE)</f>
        <v>2.4966566432131618E-2</v>
      </c>
      <c r="C186" s="8">
        <v>185</v>
      </c>
      <c r="D186" s="12" t="s">
        <v>184</v>
      </c>
      <c r="E186" s="8">
        <v>1.53677443429499E-2</v>
      </c>
      <c r="F186" s="8">
        <v>1.6578263919937698E-2</v>
      </c>
      <c r="G186" s="8">
        <v>1.3744124031789699E-2</v>
      </c>
      <c r="H186" s="8">
        <v>1.49190410415146E-2</v>
      </c>
      <c r="I186" s="8">
        <v>3.4159941845570202E-3</v>
      </c>
      <c r="J186" s="8">
        <v>2.29956908531808E-2</v>
      </c>
      <c r="K186" s="8">
        <v>1.45850203438982E-2</v>
      </c>
      <c r="L186" s="8">
        <v>1.8183661608815301E-2</v>
      </c>
      <c r="M186" s="8">
        <v>3.2583593851887603E-2</v>
      </c>
      <c r="N186" s="8">
        <v>1.44662230911156E-2</v>
      </c>
      <c r="O186" s="8">
        <v>1.9878804022911201E-2</v>
      </c>
      <c r="P186" s="8">
        <v>2.2623794035223702E-2</v>
      </c>
      <c r="Q186" s="8">
        <f t="shared" si="14"/>
        <v>1.7445162943981778E-2</v>
      </c>
      <c r="R186" s="8">
        <f t="shared" si="15"/>
        <v>12</v>
      </c>
      <c r="S186" s="8">
        <f t="shared" si="16"/>
        <v>0.33120582097308476</v>
      </c>
      <c r="T186" s="8">
        <f t="shared" si="17"/>
        <v>4.4579744247263901E-2</v>
      </c>
      <c r="U186" s="8">
        <f t="shared" si="18"/>
        <v>1</v>
      </c>
      <c r="V186" s="8">
        <f t="shared" si="19"/>
        <v>0</v>
      </c>
      <c r="W186" s="8" t="e">
        <f t="shared" si="20"/>
        <v>#VALUE!</v>
      </c>
    </row>
    <row r="187" spans="1:23" x14ac:dyDescent="0.2">
      <c r="A187" s="8" t="e">
        <f>VLOOKUP(D187,所有文本tfidf!$B$2:$D$191,3,FALSE)</f>
        <v>#N/A</v>
      </c>
      <c r="B187" s="8" t="e">
        <f>VLOOKUP(D187,所有文本tfidf!$B$2:$D$191,2,FALSE)</f>
        <v>#N/A</v>
      </c>
      <c r="C187" s="8">
        <v>186</v>
      </c>
      <c r="D187" s="12" t="s">
        <v>185</v>
      </c>
      <c r="E187" s="8">
        <v>1.7535807860212499E-2</v>
      </c>
      <c r="F187" s="8">
        <v>9.4298381929920991E-3</v>
      </c>
      <c r="G187" s="8">
        <v>8.2795927902347792E-3</v>
      </c>
      <c r="H187" s="8">
        <v>5.5255707561165197E-3</v>
      </c>
      <c r="I187" s="8">
        <v>5.2093911314494597E-2</v>
      </c>
      <c r="J187" s="8">
        <v>1.29975643952761E-2</v>
      </c>
      <c r="K187" s="8">
        <v>3.1929368860966402E-2</v>
      </c>
      <c r="L187" s="8">
        <v>2.5299007455743101E-2</v>
      </c>
      <c r="M187" s="8">
        <v>1.7354305421114099E-2</v>
      </c>
      <c r="N187" s="8">
        <v>1.8411556661419901E-2</v>
      </c>
      <c r="O187" s="8">
        <v>3.8475104560473199E-3</v>
      </c>
      <c r="P187" s="8">
        <v>6.3629420724066604E-3</v>
      </c>
      <c r="Q187" s="8">
        <f t="shared" si="14"/>
        <v>1.7422248019752007E-2</v>
      </c>
      <c r="R187" s="8">
        <f t="shared" si="15"/>
        <v>12</v>
      </c>
      <c r="S187" s="8">
        <f t="shared" si="16"/>
        <v>0.33116256940865513</v>
      </c>
      <c r="T187" s="8">
        <f t="shared" si="17"/>
        <v>4.4517956298078663E-2</v>
      </c>
      <c r="U187" s="8">
        <f t="shared" si="18"/>
        <v>1</v>
      </c>
      <c r="V187" s="8">
        <f t="shared" si="19"/>
        <v>0</v>
      </c>
      <c r="W187" s="8" t="e">
        <f t="shared" si="20"/>
        <v>#VALUE!</v>
      </c>
    </row>
    <row r="188" spans="1:23" x14ac:dyDescent="0.2">
      <c r="A188" s="8" t="e">
        <f>VLOOKUP(D188,所有文本tfidf!$B$2:$D$191,3,FALSE)</f>
        <v>#N/A</v>
      </c>
      <c r="B188" s="8" t="e">
        <f>VLOOKUP(D188,所有文本tfidf!$B$2:$D$191,2,FALSE)</f>
        <v>#N/A</v>
      </c>
      <c r="C188" s="8">
        <v>187</v>
      </c>
      <c r="D188" s="12" t="s">
        <v>186</v>
      </c>
      <c r="E188" s="8">
        <v>2.7547159984042901E-2</v>
      </c>
      <c r="F188" s="8">
        <v>3.1027209538232101E-2</v>
      </c>
      <c r="G188" s="8">
        <v>1.0929062483109901E-2</v>
      </c>
      <c r="H188" s="8">
        <v>2.01683332598253E-2</v>
      </c>
      <c r="I188" s="8">
        <v>8.5399854613925508E-3</v>
      </c>
      <c r="J188" s="8">
        <v>2.0662794679669701E-2</v>
      </c>
      <c r="K188" s="8">
        <v>2.4833953558529399E-2</v>
      </c>
      <c r="L188" s="8">
        <v>1.6207176651335399E-2</v>
      </c>
      <c r="M188" s="8">
        <v>1.2395932443652899E-2</v>
      </c>
      <c r="N188" s="8">
        <v>1.35894822977147E-2</v>
      </c>
      <c r="O188" s="8">
        <v>6.4125174267455299E-3</v>
      </c>
      <c r="P188" s="8">
        <v>1.27258841448133E-2</v>
      </c>
      <c r="Q188" s="8">
        <f t="shared" si="14"/>
        <v>1.7086624327421973E-2</v>
      </c>
      <c r="R188" s="8">
        <f t="shared" si="15"/>
        <v>12</v>
      </c>
      <c r="S188" s="8">
        <f t="shared" si="16"/>
        <v>0.33052908488968485</v>
      </c>
      <c r="T188" s="8">
        <f t="shared" si="17"/>
        <v>4.3612978413835456E-2</v>
      </c>
      <c r="U188" s="8">
        <f t="shared" si="18"/>
        <v>1</v>
      </c>
      <c r="V188" s="8">
        <f t="shared" si="19"/>
        <v>0</v>
      </c>
      <c r="W188" s="8" t="e">
        <f t="shared" si="20"/>
        <v>#VALUE!</v>
      </c>
    </row>
    <row r="189" spans="1:23" x14ac:dyDescent="0.2">
      <c r="A189" s="8" t="e">
        <f>VLOOKUP(D189,所有文本tfidf!$B$2:$D$191,3,FALSE)</f>
        <v>#N/A</v>
      </c>
      <c r="B189" s="8" t="e">
        <f>VLOOKUP(D189,所有文本tfidf!$B$2:$D$191,2,FALSE)</f>
        <v>#N/A</v>
      </c>
      <c r="C189" s="8">
        <v>188</v>
      </c>
      <c r="D189" s="12" t="s">
        <v>187</v>
      </c>
      <c r="E189" s="8">
        <v>1.7663341008286801E-2</v>
      </c>
      <c r="F189" s="8">
        <v>2.8897891236588698E-2</v>
      </c>
      <c r="G189" s="8">
        <v>2.55011457939231E-2</v>
      </c>
      <c r="H189" s="8">
        <v>2.7627853780582599E-2</v>
      </c>
      <c r="I189" s="8">
        <v>1.1386647281856699E-3</v>
      </c>
      <c r="J189" s="8">
        <v>7.6652302843936001E-3</v>
      </c>
      <c r="K189" s="8">
        <v>1.34024511268254E-2</v>
      </c>
      <c r="L189" s="8">
        <v>1.9764849574799301E-3</v>
      </c>
      <c r="M189" s="8">
        <v>3.8958644822909101E-3</v>
      </c>
      <c r="N189" s="8">
        <v>2.19185198350237E-2</v>
      </c>
      <c r="O189" s="8">
        <v>4.2963866759195099E-2</v>
      </c>
      <c r="P189" s="8">
        <v>1.06049034540111E-2</v>
      </c>
      <c r="Q189" s="8">
        <f t="shared" si="14"/>
        <v>1.6938018120565553E-2</v>
      </c>
      <c r="R189" s="8">
        <f t="shared" si="15"/>
        <v>12</v>
      </c>
      <c r="S189" s="8">
        <f t="shared" si="16"/>
        <v>0.33024859297681403</v>
      </c>
      <c r="T189" s="8">
        <f t="shared" si="17"/>
        <v>4.3212275681162808E-2</v>
      </c>
      <c r="U189" s="8">
        <f t="shared" si="18"/>
        <v>1</v>
      </c>
      <c r="V189" s="8">
        <f t="shared" si="19"/>
        <v>0</v>
      </c>
      <c r="W189" s="8" t="e">
        <f t="shared" si="20"/>
        <v>#VALUE!</v>
      </c>
    </row>
    <row r="190" spans="1:23" x14ac:dyDescent="0.2">
      <c r="A190" s="8" t="e">
        <f>VLOOKUP(D190,所有文本tfidf!$B$2:$D$191,3,FALSE)</f>
        <v>#N/A</v>
      </c>
      <c r="B190" s="8" t="e">
        <f>VLOOKUP(D190,所有文本tfidf!$B$2:$D$191,2,FALSE)</f>
        <v>#N/A</v>
      </c>
      <c r="C190" s="8">
        <v>189</v>
      </c>
      <c r="D190" s="12" t="s">
        <v>188</v>
      </c>
      <c r="E190" s="8">
        <v>1.8045940452509599E-2</v>
      </c>
      <c r="F190" s="8">
        <v>3.1027209538232101E-2</v>
      </c>
      <c r="G190" s="8">
        <v>9.9355113482817291E-3</v>
      </c>
      <c r="H190" s="8">
        <v>1.07748629744272E-2</v>
      </c>
      <c r="I190" s="8">
        <v>1.42333091023209E-2</v>
      </c>
      <c r="J190" s="8">
        <v>2.1995878207390299E-2</v>
      </c>
      <c r="K190" s="8">
        <v>1.18256921707283E-2</v>
      </c>
      <c r="L190" s="8">
        <v>8.3012368214156994E-3</v>
      </c>
      <c r="M190" s="8">
        <v>2.3021017395355399E-2</v>
      </c>
      <c r="N190" s="8">
        <v>2.2356890231724099E-2</v>
      </c>
      <c r="O190" s="8">
        <v>1.9237552280236599E-2</v>
      </c>
      <c r="P190" s="8">
        <v>1.13118970176118E-2</v>
      </c>
      <c r="Q190" s="8">
        <f t="shared" si="14"/>
        <v>1.6838916461686143E-2</v>
      </c>
      <c r="R190" s="8">
        <f t="shared" si="15"/>
        <v>12</v>
      </c>
      <c r="S190" s="8">
        <f t="shared" si="16"/>
        <v>0.33006154013120426</v>
      </c>
      <c r="T190" s="8">
        <f t="shared" si="17"/>
        <v>4.2945057330291768E-2</v>
      </c>
      <c r="U190" s="8">
        <f t="shared" si="18"/>
        <v>1</v>
      </c>
      <c r="V190" s="8">
        <f t="shared" si="19"/>
        <v>0</v>
      </c>
      <c r="W190" s="8" t="e">
        <f t="shared" si="20"/>
        <v>#VALUE!</v>
      </c>
    </row>
    <row r="191" spans="1:23" x14ac:dyDescent="0.2">
      <c r="A191" s="8" t="e">
        <f>VLOOKUP(D191,所有文本tfidf!$B$2:$D$191,3,FALSE)</f>
        <v>#N/A</v>
      </c>
      <c r="B191" s="8" t="e">
        <f>VLOOKUP(D191,所有文本tfidf!$B$2:$D$191,2,FALSE)</f>
        <v>#N/A</v>
      </c>
      <c r="C191" s="8">
        <v>190</v>
      </c>
      <c r="D191" s="12" t="s">
        <v>189</v>
      </c>
      <c r="E191" s="8">
        <v>1.5303977768912701E-2</v>
      </c>
      <c r="F191" s="8">
        <v>1.53615106047129E-2</v>
      </c>
      <c r="G191" s="8">
        <v>1.5896818157250799E-2</v>
      </c>
      <c r="H191" s="8">
        <v>2.7351575242776802E-2</v>
      </c>
      <c r="I191" s="8">
        <v>1.2809978192088799E-2</v>
      </c>
      <c r="J191" s="8">
        <v>1.7330085860368102E-2</v>
      </c>
      <c r="K191" s="8">
        <v>1.34024511268254E-2</v>
      </c>
      <c r="L191" s="8">
        <v>1.85789586003113E-2</v>
      </c>
      <c r="M191" s="8">
        <v>7.7917289645818202E-3</v>
      </c>
      <c r="N191" s="8">
        <v>6.1371855538066202E-3</v>
      </c>
      <c r="O191" s="8">
        <v>3.5910097589775002E-2</v>
      </c>
      <c r="P191" s="8">
        <v>1.48468648356155E-2</v>
      </c>
      <c r="Q191" s="8">
        <f t="shared" si="14"/>
        <v>1.6726769374752148E-2</v>
      </c>
      <c r="R191" s="8">
        <f t="shared" si="15"/>
        <v>12</v>
      </c>
      <c r="S191" s="8">
        <f t="shared" si="16"/>
        <v>0.32984986424227319</v>
      </c>
      <c r="T191" s="8">
        <f t="shared" si="17"/>
        <v>4.2642663203247347E-2</v>
      </c>
      <c r="U191" s="8">
        <f t="shared" si="18"/>
        <v>1</v>
      </c>
      <c r="V191" s="8">
        <f t="shared" si="19"/>
        <v>0</v>
      </c>
      <c r="W191" s="8" t="e">
        <f t="shared" si="20"/>
        <v>#VALUE!</v>
      </c>
    </row>
    <row r="192" spans="1:23" x14ac:dyDescent="0.2">
      <c r="A192" s="8">
        <f>VLOOKUP(D192,所有文本tfidf!$B$2:$D$191,3,FALSE)</f>
        <v>77</v>
      </c>
      <c r="B192" s="8">
        <f>VLOOKUP(D192,所有文本tfidf!$B$2:$D$191,2,FALSE)</f>
        <v>4.3341041129980322E-2</v>
      </c>
      <c r="C192" s="8">
        <v>191</v>
      </c>
      <c r="D192" s="12" t="s">
        <v>190</v>
      </c>
      <c r="E192" s="8">
        <v>1.7663341008286801E-2</v>
      </c>
      <c r="F192" s="8">
        <v>1.4448945618294301E-2</v>
      </c>
      <c r="G192" s="8">
        <v>5.6301230973596498E-3</v>
      </c>
      <c r="H192" s="8">
        <v>1.6852990806155401E-2</v>
      </c>
      <c r="I192" s="8">
        <v>3.8145268394220097E-2</v>
      </c>
      <c r="J192" s="8">
        <v>1.6663544096507801E-2</v>
      </c>
      <c r="K192" s="8">
        <v>1.69501587780439E-2</v>
      </c>
      <c r="L192" s="8">
        <v>1.54165826683434E-2</v>
      </c>
      <c r="M192" s="8">
        <v>2.6562712379256202E-2</v>
      </c>
      <c r="N192" s="8">
        <v>1.3151111901014201E-2</v>
      </c>
      <c r="O192" s="8">
        <v>9.6187761401182997E-3</v>
      </c>
      <c r="P192" s="8">
        <v>9.1909163268096197E-3</v>
      </c>
      <c r="Q192" s="8">
        <f t="shared" si="14"/>
        <v>1.6691205934534138E-2</v>
      </c>
      <c r="R192" s="8">
        <f t="shared" si="15"/>
        <v>12</v>
      </c>
      <c r="S192" s="8">
        <f t="shared" si="16"/>
        <v>0.32978273879989745</v>
      </c>
      <c r="T192" s="8">
        <f t="shared" si="17"/>
        <v>4.2546769714139149E-2</v>
      </c>
      <c r="U192" s="8">
        <f t="shared" si="18"/>
        <v>1</v>
      </c>
      <c r="V192" s="8">
        <f t="shared" si="19"/>
        <v>0</v>
      </c>
      <c r="W192" s="8" t="e">
        <f t="shared" si="20"/>
        <v>#VALUE!</v>
      </c>
    </row>
    <row r="193" spans="1:23" x14ac:dyDescent="0.2">
      <c r="A193" s="8" t="e">
        <f>VLOOKUP(D193,所有文本tfidf!$B$2:$D$191,3,FALSE)</f>
        <v>#N/A</v>
      </c>
      <c r="B193" s="8" t="e">
        <f>VLOOKUP(D193,所有文本tfidf!$B$2:$D$191,2,FALSE)</f>
        <v>#N/A</v>
      </c>
      <c r="C193" s="8">
        <v>192</v>
      </c>
      <c r="D193" s="12" t="s">
        <v>191</v>
      </c>
      <c r="E193" s="8">
        <v>0.10790760900777301</v>
      </c>
      <c r="F193" s="8">
        <v>6.3013251116123797E-2</v>
      </c>
      <c r="G193" s="8">
        <v>6.18414885452237E-3</v>
      </c>
      <c r="H193" s="8">
        <v>2.19253757314718E-2</v>
      </c>
      <c r="I193" s="8">
        <v>0</v>
      </c>
      <c r="J193" s="8">
        <v>9.4513670005580003E-2</v>
      </c>
      <c r="K193" s="8">
        <v>9.9828841678147803E-2</v>
      </c>
      <c r="L193" s="8">
        <v>0</v>
      </c>
      <c r="M193" s="8">
        <v>2.8933447183147601E-3</v>
      </c>
      <c r="N193" s="8">
        <v>6.6508255068411003E-3</v>
      </c>
      <c r="O193" s="8">
        <v>1.49675093117142E-3</v>
      </c>
      <c r="P193" s="8">
        <v>5.1156183026310302E-2</v>
      </c>
      <c r="Q193" s="8">
        <f t="shared" si="14"/>
        <v>4.5557000057625634E-2</v>
      </c>
      <c r="R193" s="8">
        <f t="shared" si="15"/>
        <v>10</v>
      </c>
      <c r="S193" s="8">
        <f t="shared" si="16"/>
        <v>0.32972102340233106</v>
      </c>
      <c r="T193" s="8">
        <f t="shared" si="17"/>
        <v>0.12038068278255079</v>
      </c>
      <c r="U193" s="8">
        <f t="shared" si="18"/>
        <v>0.81818181818181823</v>
      </c>
      <c r="V193" s="8">
        <f t="shared" si="19"/>
        <v>0</v>
      </c>
      <c r="W193" s="8" t="e">
        <f t="shared" si="20"/>
        <v>#VALUE!</v>
      </c>
    </row>
    <row r="194" spans="1:23" x14ac:dyDescent="0.2">
      <c r="A194" s="8" t="e">
        <f>VLOOKUP(D194,所有文本tfidf!$B$2:$D$191,3,FALSE)</f>
        <v>#N/A</v>
      </c>
      <c r="B194" s="8" t="e">
        <f>VLOOKUP(D194,所有文本tfidf!$B$2:$D$191,2,FALSE)</f>
        <v>#N/A</v>
      </c>
      <c r="C194" s="8">
        <v>193</v>
      </c>
      <c r="D194" s="12" t="s">
        <v>192</v>
      </c>
      <c r="E194" s="8">
        <v>2.3402332671629E-2</v>
      </c>
      <c r="F194" s="8">
        <v>2.1901559674046198E-2</v>
      </c>
      <c r="G194" s="8">
        <v>7.6172253670160001E-3</v>
      </c>
      <c r="H194" s="8">
        <v>9.1171917475922609E-3</v>
      </c>
      <c r="I194" s="8">
        <v>1.62259723766458E-2</v>
      </c>
      <c r="J194" s="8">
        <v>1.8663169388088801E-2</v>
      </c>
      <c r="K194" s="8">
        <v>1.73443485170682E-2</v>
      </c>
      <c r="L194" s="8">
        <v>2.8856680379206901E-2</v>
      </c>
      <c r="M194" s="8">
        <v>1.45209494339934E-2</v>
      </c>
      <c r="N194" s="8">
        <v>1.35894822977147E-2</v>
      </c>
      <c r="O194" s="8">
        <v>1.34662865961656E-2</v>
      </c>
      <c r="P194" s="8">
        <v>1.48468648356155E-2</v>
      </c>
      <c r="Q194" s="8">
        <f t="shared" ref="Q194:Q257" si="21">AVERAGEIF(E194:P194,"&lt;&gt;0")</f>
        <v>1.6629338607065201E-2</v>
      </c>
      <c r="R194" s="8">
        <f t="shared" ref="R194:R257" si="22">COUNTIF(E194:P194,"&lt;&gt;0")</f>
        <v>12</v>
      </c>
      <c r="S194" s="8">
        <f t="shared" ref="S194:S257" si="23">T194*$W$1+U194*(1-$W$1)</f>
        <v>0.3296659651778997</v>
      </c>
      <c r="T194" s="8">
        <f t="shared" ref="T194:T257" si="24">(Q194-$U$3541)/($T$3541-$U$3541)</f>
        <v>4.2379950254142373E-2</v>
      </c>
      <c r="U194" s="8">
        <f t="shared" ref="U194:U257" si="25">(R194-$U$3542)/($T$3542-$U$3542)</f>
        <v>1</v>
      </c>
      <c r="V194" s="8">
        <f t="shared" si="19"/>
        <v>0</v>
      </c>
      <c r="W194" s="8" t="e">
        <f t="shared" si="20"/>
        <v>#VALUE!</v>
      </c>
    </row>
    <row r="195" spans="1:23" x14ac:dyDescent="0.2">
      <c r="A195" s="8" t="e">
        <f>VLOOKUP(D195,所有文本tfidf!$B$2:$D$191,3,FALSE)</f>
        <v>#N/A</v>
      </c>
      <c r="B195" s="8" t="e">
        <f>VLOOKUP(D195,所有文本tfidf!$B$2:$D$191,2,FALSE)</f>
        <v>#N/A</v>
      </c>
      <c r="C195" s="8">
        <v>194</v>
      </c>
      <c r="D195" s="12" t="s">
        <v>193</v>
      </c>
      <c r="E195" s="8">
        <v>9.8838189757561295E-3</v>
      </c>
      <c r="F195" s="8">
        <v>8.8214615353797102E-3</v>
      </c>
      <c r="G195" s="8">
        <v>8.4451846460394699E-3</v>
      </c>
      <c r="H195" s="8">
        <v>2.3759954251301001E-2</v>
      </c>
      <c r="I195" s="8">
        <v>3.2736610935338098E-2</v>
      </c>
      <c r="J195" s="8">
        <v>8.6650429301840699E-3</v>
      </c>
      <c r="K195" s="8">
        <v>6.3070358243884203E-3</v>
      </c>
      <c r="L195" s="8">
        <v>3.9529699149598602E-3</v>
      </c>
      <c r="M195" s="8">
        <v>4.9583729774611597E-3</v>
      </c>
      <c r="N195" s="8">
        <v>1.4904593487816101E-2</v>
      </c>
      <c r="O195" s="8">
        <v>1.41075383388402E-2</v>
      </c>
      <c r="P195" s="8">
        <v>6.2922427160465894E-2</v>
      </c>
      <c r="Q195" s="8">
        <f t="shared" si="21"/>
        <v>1.6622084248160841E-2</v>
      </c>
      <c r="R195" s="8">
        <f t="shared" si="22"/>
        <v>12</v>
      </c>
      <c r="S195" s="8">
        <f t="shared" si="23"/>
        <v>0.32965227268787001</v>
      </c>
      <c r="T195" s="8">
        <f t="shared" si="24"/>
        <v>4.2360389554099917E-2</v>
      </c>
      <c r="U195" s="8">
        <f t="shared" si="25"/>
        <v>1</v>
      </c>
      <c r="V195" s="8">
        <f t="shared" ref="V195:V258" si="26">IF(D195=D194,"del",)</f>
        <v>0</v>
      </c>
      <c r="W195" s="8" t="e">
        <f t="shared" ref="W195:W258" si="27">_xlfn.FILTERXML(_xlfn.WEBSERVICE("http://fanyi.youdao.com/translate?&amp;i="&amp;D195&amp;"&amp;doctype=xml&amp;version"),"//translation")</f>
        <v>#VALUE!</v>
      </c>
    </row>
    <row r="196" spans="1:23" x14ac:dyDescent="0.2">
      <c r="A196" s="8" t="e">
        <f>VLOOKUP(D196,所有文本tfidf!$B$2:$D$191,3,FALSE)</f>
        <v>#N/A</v>
      </c>
      <c r="B196" s="8" t="e">
        <f>VLOOKUP(D196,所有文本tfidf!$B$2:$D$191,2,FALSE)</f>
        <v>#N/A</v>
      </c>
      <c r="C196" s="8">
        <v>195</v>
      </c>
      <c r="D196" s="12" t="s">
        <v>194</v>
      </c>
      <c r="E196" s="8">
        <v>1.4156179436244301E-2</v>
      </c>
      <c r="F196" s="8">
        <v>1.47531339471005E-2</v>
      </c>
      <c r="G196" s="8">
        <v>1.15914299063287E-2</v>
      </c>
      <c r="H196" s="8">
        <v>1.60241551927379E-2</v>
      </c>
      <c r="I196" s="8">
        <v>1.85033018330172E-2</v>
      </c>
      <c r="J196" s="8">
        <v>1.43306479229967E-2</v>
      </c>
      <c r="K196" s="8">
        <v>1.49792100829225E-2</v>
      </c>
      <c r="L196" s="8">
        <v>1.34400977108635E-2</v>
      </c>
      <c r="M196" s="8">
        <v>7.4375594661917404E-3</v>
      </c>
      <c r="N196" s="8">
        <v>1.18360007109128E-2</v>
      </c>
      <c r="O196" s="8">
        <v>4.7452628957916999E-2</v>
      </c>
      <c r="P196" s="8">
        <v>1.48468648356155E-2</v>
      </c>
      <c r="Q196" s="8">
        <f t="shared" si="21"/>
        <v>1.6612600833570693E-2</v>
      </c>
      <c r="R196" s="8">
        <f t="shared" si="22"/>
        <v>12</v>
      </c>
      <c r="S196" s="8">
        <f t="shared" si="23"/>
        <v>0.32963437288977132</v>
      </c>
      <c r="T196" s="8">
        <f t="shared" si="24"/>
        <v>4.2334818413958974E-2</v>
      </c>
      <c r="U196" s="8">
        <f t="shared" si="25"/>
        <v>1</v>
      </c>
      <c r="V196" s="8">
        <f t="shared" si="26"/>
        <v>0</v>
      </c>
      <c r="W196" s="8" t="e">
        <f t="shared" si="27"/>
        <v>#VALUE!</v>
      </c>
    </row>
    <row r="197" spans="1:23" x14ac:dyDescent="0.2">
      <c r="A197" s="8" t="e">
        <f>VLOOKUP(D197,所有文本tfidf!$B$2:$D$191,3,FALSE)</f>
        <v>#N/A</v>
      </c>
      <c r="B197" s="8" t="e">
        <f>VLOOKUP(D197,所有文本tfidf!$B$2:$D$191,2,FALSE)</f>
        <v>#N/A</v>
      </c>
      <c r="C197" s="8">
        <v>196</v>
      </c>
      <c r="D197" s="12" t="s">
        <v>195</v>
      </c>
      <c r="E197" s="8">
        <v>1.56228106390984E-2</v>
      </c>
      <c r="F197" s="8">
        <v>1.50573222759067E-2</v>
      </c>
      <c r="G197" s="8">
        <v>7.7828172228206899E-3</v>
      </c>
      <c r="H197" s="8">
        <v>1.32613698146796E-2</v>
      </c>
      <c r="I197" s="8">
        <v>4.75392524017519E-2</v>
      </c>
      <c r="J197" s="8">
        <v>1.7996627624228399E-2</v>
      </c>
      <c r="K197" s="8">
        <v>1.69501587780439E-2</v>
      </c>
      <c r="L197" s="8">
        <v>8.69653381291168E-3</v>
      </c>
      <c r="M197" s="8">
        <v>1.87709834146744E-2</v>
      </c>
      <c r="N197" s="8">
        <v>1.09592599175118E-2</v>
      </c>
      <c r="O197" s="8">
        <v>6.4125174267455299E-3</v>
      </c>
      <c r="P197" s="8">
        <v>1.8381832653619201E-2</v>
      </c>
      <c r="Q197" s="8">
        <f t="shared" si="21"/>
        <v>1.6452623831832682E-2</v>
      </c>
      <c r="R197" s="8">
        <f t="shared" si="22"/>
        <v>12</v>
      </c>
      <c r="S197" s="8">
        <f t="shared" si="23"/>
        <v>0.32933241877774561</v>
      </c>
      <c r="T197" s="8">
        <f t="shared" si="24"/>
        <v>4.1903455396779393E-2</v>
      </c>
      <c r="U197" s="8">
        <f t="shared" si="25"/>
        <v>1</v>
      </c>
      <c r="V197" s="8">
        <f t="shared" si="26"/>
        <v>0</v>
      </c>
      <c r="W197" s="8" t="e">
        <f t="shared" si="27"/>
        <v>#VALUE!</v>
      </c>
    </row>
    <row r="198" spans="1:23" x14ac:dyDescent="0.2">
      <c r="A198" s="8">
        <f>VLOOKUP(D198,所有文本tfidf!$B$2:$D$191,3,FALSE)</f>
        <v>83</v>
      </c>
      <c r="B198" s="8">
        <f>VLOOKUP(D198,所有文本tfidf!$B$2:$D$191,2,FALSE)</f>
        <v>4.1561304495956596E-2</v>
      </c>
      <c r="C198" s="8">
        <v>197</v>
      </c>
      <c r="D198" s="12" t="s">
        <v>196</v>
      </c>
      <c r="E198" s="8">
        <v>2.13618023024407E-2</v>
      </c>
      <c r="F198" s="8">
        <v>2.1141088852030698E-2</v>
      </c>
      <c r="G198" s="8">
        <v>1.40753077433991E-2</v>
      </c>
      <c r="H198" s="8">
        <v>1.5195319579320399E-2</v>
      </c>
      <c r="I198" s="8">
        <v>1.907263419711E-2</v>
      </c>
      <c r="J198" s="8">
        <v>2.26624199712506E-2</v>
      </c>
      <c r="K198" s="8">
        <v>1.53733998219468E-2</v>
      </c>
      <c r="L198" s="8">
        <v>1.14636127533836E-2</v>
      </c>
      <c r="M198" s="8">
        <v>1.31042714404331E-2</v>
      </c>
      <c r="N198" s="8">
        <v>1.27127415043137E-2</v>
      </c>
      <c r="O198" s="8">
        <v>1.7313797052212899E-2</v>
      </c>
      <c r="P198" s="8">
        <v>1.3432877708414099E-2</v>
      </c>
      <c r="Q198" s="8">
        <f t="shared" si="21"/>
        <v>1.6409106077187974E-2</v>
      </c>
      <c r="R198" s="8">
        <f t="shared" si="22"/>
        <v>12</v>
      </c>
      <c r="S198" s="8">
        <f t="shared" si="23"/>
        <v>0.32925027969013715</v>
      </c>
      <c r="T198" s="8">
        <f t="shared" si="24"/>
        <v>4.1786113843053037E-2</v>
      </c>
      <c r="U198" s="8">
        <f t="shared" si="25"/>
        <v>1</v>
      </c>
      <c r="V198" s="8">
        <f t="shared" si="26"/>
        <v>0</v>
      </c>
      <c r="W198" s="8" t="e">
        <f t="shared" si="27"/>
        <v>#VALUE!</v>
      </c>
    </row>
    <row r="199" spans="1:23" x14ac:dyDescent="0.2">
      <c r="A199" s="8">
        <f>VLOOKUP(D199,所有文本tfidf!$B$2:$D$191,3,FALSE)</f>
        <v>79</v>
      </c>
      <c r="B199" s="8">
        <f>VLOOKUP(D199,所有文本tfidf!$B$2:$D$191,2,FALSE)</f>
        <v>4.2742171571983061E-2</v>
      </c>
      <c r="C199" s="8">
        <v>198</v>
      </c>
      <c r="D199" s="12" t="s">
        <v>197</v>
      </c>
      <c r="E199" s="8">
        <v>1.7599574434249601E-2</v>
      </c>
      <c r="F199" s="8">
        <v>1.9468053043596601E-2</v>
      </c>
      <c r="G199" s="8">
        <v>4.3053882509220803E-3</v>
      </c>
      <c r="H199" s="8">
        <v>1.07748629744272E-2</v>
      </c>
      <c r="I199" s="8">
        <v>1.16713134639032E-2</v>
      </c>
      <c r="J199" s="8">
        <v>2.5661857908622E-2</v>
      </c>
      <c r="K199" s="8">
        <v>2.4045574080480799E-2</v>
      </c>
      <c r="L199" s="8">
        <v>1.30448007193675E-2</v>
      </c>
      <c r="M199" s="8">
        <v>1.6291796925943802E-2</v>
      </c>
      <c r="N199" s="8">
        <v>1.8849927058120299E-2</v>
      </c>
      <c r="O199" s="8">
        <v>7.0537691694200896E-3</v>
      </c>
      <c r="P199" s="8">
        <v>2.7572748980428899E-2</v>
      </c>
      <c r="Q199" s="8">
        <f t="shared" si="21"/>
        <v>1.6361638917456841E-2</v>
      </c>
      <c r="R199" s="8">
        <f t="shared" si="22"/>
        <v>12</v>
      </c>
      <c r="S199" s="8">
        <f t="shared" si="23"/>
        <v>0.32916068616162192</v>
      </c>
      <c r="T199" s="8">
        <f t="shared" si="24"/>
        <v>4.1658123088031268E-2</v>
      </c>
      <c r="U199" s="8">
        <f t="shared" si="25"/>
        <v>1</v>
      </c>
      <c r="V199" s="8">
        <f t="shared" si="26"/>
        <v>0</v>
      </c>
      <c r="W199" s="8" t="e">
        <f t="shared" si="27"/>
        <v>#VALUE!</v>
      </c>
    </row>
    <row r="200" spans="1:23" x14ac:dyDescent="0.2">
      <c r="A200" s="8">
        <f>VLOOKUP(D200,所有文本tfidf!$B$2:$D$191,3,FALSE)</f>
        <v>78</v>
      </c>
      <c r="B200" s="8">
        <f>VLOOKUP(D200,所有文本tfidf!$B$2:$D$191,2,FALSE)</f>
        <v>4.2828464349296422E-2</v>
      </c>
      <c r="C200" s="8">
        <v>199</v>
      </c>
      <c r="D200" s="12" t="s">
        <v>198</v>
      </c>
      <c r="E200" s="8">
        <v>1.5686577213135499E-2</v>
      </c>
      <c r="F200" s="8">
        <v>1.6730358084340799E-2</v>
      </c>
      <c r="G200" s="8">
        <v>1.30817566085709E-2</v>
      </c>
      <c r="H200" s="8">
        <v>2.6522739629359301E-2</v>
      </c>
      <c r="I200" s="8">
        <v>1.5656640012553E-2</v>
      </c>
      <c r="J200" s="8">
        <v>1.43306479229967E-2</v>
      </c>
      <c r="K200" s="8">
        <v>1.1431502431704E-2</v>
      </c>
      <c r="L200" s="8">
        <v>1.30448007193675E-2</v>
      </c>
      <c r="M200" s="8">
        <v>1.77084749195041E-2</v>
      </c>
      <c r="N200" s="8">
        <v>1.18360007109128E-2</v>
      </c>
      <c r="O200" s="8">
        <v>2.62913214496567E-2</v>
      </c>
      <c r="P200" s="8">
        <v>1.3432877708414099E-2</v>
      </c>
      <c r="Q200" s="8">
        <f t="shared" si="21"/>
        <v>1.6312808117542949E-2</v>
      </c>
      <c r="R200" s="8">
        <f t="shared" si="22"/>
        <v>12</v>
      </c>
      <c r="S200" s="8">
        <f t="shared" si="23"/>
        <v>0.32906851878339061</v>
      </c>
      <c r="T200" s="8">
        <f t="shared" si="24"/>
        <v>4.1526455404843628E-2</v>
      </c>
      <c r="U200" s="8">
        <f t="shared" si="25"/>
        <v>1</v>
      </c>
      <c r="V200" s="8">
        <f t="shared" si="26"/>
        <v>0</v>
      </c>
      <c r="W200" s="8" t="e">
        <f t="shared" si="27"/>
        <v>#VALUE!</v>
      </c>
    </row>
    <row r="201" spans="1:23" x14ac:dyDescent="0.2">
      <c r="A201" s="8" t="e">
        <f>VLOOKUP(D201,所有文本tfidf!$B$2:$D$191,3,FALSE)</f>
        <v>#N/A</v>
      </c>
      <c r="B201" s="8" t="e">
        <f>VLOOKUP(D201,所有文本tfidf!$B$2:$D$191,2,FALSE)</f>
        <v>#N/A</v>
      </c>
      <c r="C201" s="8">
        <v>200</v>
      </c>
      <c r="D201" s="12" t="s">
        <v>199</v>
      </c>
      <c r="E201" s="8">
        <v>1.6515542675618299E-2</v>
      </c>
      <c r="F201" s="8">
        <v>1.76429230707594E-2</v>
      </c>
      <c r="G201" s="8">
        <v>1.32473484643756E-3</v>
      </c>
      <c r="H201" s="8">
        <v>4.4204566048932203E-3</v>
      </c>
      <c r="I201" s="8">
        <v>5.6933236409283702E-4</v>
      </c>
      <c r="J201" s="8">
        <v>2.5328587026691898E-2</v>
      </c>
      <c r="K201" s="8">
        <v>2.2074625385359498E-2</v>
      </c>
      <c r="L201" s="8">
        <v>3.43908382601507E-2</v>
      </c>
      <c r="M201" s="8">
        <v>2.2666847896965301E-2</v>
      </c>
      <c r="N201" s="8">
        <v>1.3151111901014201E-2</v>
      </c>
      <c r="O201" s="8">
        <v>1.9237552280236599E-3</v>
      </c>
      <c r="P201" s="8">
        <v>3.5349678180037002E-2</v>
      </c>
      <c r="Q201" s="8">
        <f t="shared" si="21"/>
        <v>1.6279869453336964E-2</v>
      </c>
      <c r="R201" s="8">
        <f t="shared" si="22"/>
        <v>12</v>
      </c>
      <c r="S201" s="8">
        <f t="shared" si="23"/>
        <v>0.32900634756506808</v>
      </c>
      <c r="T201" s="8">
        <f t="shared" si="24"/>
        <v>4.1437639378668643E-2</v>
      </c>
      <c r="U201" s="8">
        <f t="shared" si="25"/>
        <v>1</v>
      </c>
      <c r="V201" s="8">
        <f t="shared" si="26"/>
        <v>0</v>
      </c>
      <c r="W201" s="8" t="e">
        <f t="shared" si="27"/>
        <v>#VALUE!</v>
      </c>
    </row>
    <row r="202" spans="1:23" x14ac:dyDescent="0.2">
      <c r="A202" s="8" t="e">
        <f>VLOOKUP(D202,所有文本tfidf!$B$2:$D$191,3,FALSE)</f>
        <v>#N/A</v>
      </c>
      <c r="B202" s="8" t="e">
        <f>VLOOKUP(D202,所有文本tfidf!$B$2:$D$191,2,FALSE)</f>
        <v>#N/A</v>
      </c>
      <c r="C202" s="8">
        <v>201</v>
      </c>
      <c r="D202" s="12" t="s">
        <v>200</v>
      </c>
      <c r="E202" s="8">
        <v>2.2063234616849201E-2</v>
      </c>
      <c r="F202" s="8">
        <v>2.22057480028524E-2</v>
      </c>
      <c r="G202" s="8">
        <v>1.1425838050524001E-2</v>
      </c>
      <c r="H202" s="8">
        <v>1.9063219108602002E-2</v>
      </c>
      <c r="I202" s="8">
        <v>7.6859869152532999E-3</v>
      </c>
      <c r="J202" s="8">
        <v>1.4997189686856999E-2</v>
      </c>
      <c r="K202" s="8">
        <v>1.73443485170682E-2</v>
      </c>
      <c r="L202" s="8">
        <v>1.85789586003113E-2</v>
      </c>
      <c r="M202" s="8">
        <v>1.20417629452628E-2</v>
      </c>
      <c r="N202" s="8">
        <v>1.6658075074618001E-2</v>
      </c>
      <c r="O202" s="8">
        <v>2.1161307508260299E-2</v>
      </c>
      <c r="P202" s="8">
        <v>1.13118970176118E-2</v>
      </c>
      <c r="Q202" s="8">
        <f t="shared" si="21"/>
        <v>1.6211463837005856E-2</v>
      </c>
      <c r="R202" s="8">
        <f t="shared" si="22"/>
        <v>12</v>
      </c>
      <c r="S202" s="8">
        <f t="shared" si="23"/>
        <v>0.32887723302415017</v>
      </c>
      <c r="T202" s="8">
        <f t="shared" si="24"/>
        <v>4.1253190034500162E-2</v>
      </c>
      <c r="U202" s="8">
        <f t="shared" si="25"/>
        <v>1</v>
      </c>
      <c r="V202" s="8">
        <f t="shared" si="26"/>
        <v>0</v>
      </c>
      <c r="W202" s="8" t="e">
        <f t="shared" si="27"/>
        <v>#VALUE!</v>
      </c>
    </row>
    <row r="203" spans="1:23" x14ac:dyDescent="0.2">
      <c r="A203" s="8" t="e">
        <f>VLOOKUP(D203,所有文本tfidf!$B$2:$D$191,3,FALSE)</f>
        <v>#N/A</v>
      </c>
      <c r="B203" s="8" t="e">
        <f>VLOOKUP(D203,所有文本tfidf!$B$2:$D$191,2,FALSE)</f>
        <v>#N/A</v>
      </c>
      <c r="C203" s="8">
        <v>202</v>
      </c>
      <c r="D203" s="12" t="s">
        <v>201</v>
      </c>
      <c r="E203" s="8">
        <v>1.30083811035758E-2</v>
      </c>
      <c r="F203" s="8">
        <v>1.2015438987844801E-2</v>
      </c>
      <c r="G203" s="8">
        <v>2.9640942189040499E-2</v>
      </c>
      <c r="H203" s="8">
        <v>3.7021324065980701E-2</v>
      </c>
      <c r="I203" s="8">
        <v>1.3094644374135199E-2</v>
      </c>
      <c r="J203" s="8">
        <v>1.2664293513345901E-2</v>
      </c>
      <c r="K203" s="8">
        <v>5.1244666073155896E-3</v>
      </c>
      <c r="L203" s="8">
        <v>7.9059398299197101E-3</v>
      </c>
      <c r="M203" s="8">
        <v>7.0833899678016598E-3</v>
      </c>
      <c r="N203" s="8">
        <v>3.0685927769033101E-3</v>
      </c>
      <c r="O203" s="8">
        <v>4.8735132443266098E-2</v>
      </c>
      <c r="P203" s="8">
        <v>4.2419613816044397E-3</v>
      </c>
      <c r="Q203" s="8">
        <f t="shared" si="21"/>
        <v>1.613370893672781E-2</v>
      </c>
      <c r="R203" s="8">
        <f t="shared" si="22"/>
        <v>12</v>
      </c>
      <c r="S203" s="8">
        <f t="shared" si="23"/>
        <v>0.32873047185464432</v>
      </c>
      <c r="T203" s="8">
        <f t="shared" si="24"/>
        <v>4.1043531220920422E-2</v>
      </c>
      <c r="U203" s="8">
        <f t="shared" si="25"/>
        <v>1</v>
      </c>
      <c r="V203" s="8">
        <f t="shared" si="26"/>
        <v>0</v>
      </c>
      <c r="W203" s="8" t="e">
        <f t="shared" si="27"/>
        <v>#VALUE!</v>
      </c>
    </row>
    <row r="204" spans="1:23" x14ac:dyDescent="0.2">
      <c r="A204" s="8" t="e">
        <f>VLOOKUP(D204,所有文本tfidf!$B$2:$D$191,3,FALSE)</f>
        <v>#N/A</v>
      </c>
      <c r="B204" s="8" t="e">
        <f>VLOOKUP(D204,所有文本tfidf!$B$2:$D$191,2,FALSE)</f>
        <v>#N/A</v>
      </c>
      <c r="C204" s="8">
        <v>203</v>
      </c>
      <c r="D204" s="12" t="s">
        <v>202</v>
      </c>
      <c r="E204" s="8">
        <v>2.86311917426742E-2</v>
      </c>
      <c r="F204" s="8">
        <v>2.3118312989271E-2</v>
      </c>
      <c r="G204" s="8">
        <v>3.3118371160939099E-3</v>
      </c>
      <c r="H204" s="8">
        <v>8.5646346719805994E-3</v>
      </c>
      <c r="I204" s="8">
        <v>7.9706530972997094E-3</v>
      </c>
      <c r="J204" s="8">
        <v>2.4328774380901402E-2</v>
      </c>
      <c r="K204" s="8">
        <v>3.1929368860966402E-2</v>
      </c>
      <c r="L204" s="8">
        <v>2.1346037540783201E-2</v>
      </c>
      <c r="M204" s="8">
        <v>1.59376274275537E-2</v>
      </c>
      <c r="N204" s="8">
        <v>1.6219704677917501E-2</v>
      </c>
      <c r="O204" s="8">
        <v>3.8475104560473199E-3</v>
      </c>
      <c r="P204" s="8">
        <v>7.0699356360073998E-3</v>
      </c>
      <c r="Q204" s="8">
        <f t="shared" si="21"/>
        <v>1.6022965716458028E-2</v>
      </c>
      <c r="R204" s="8">
        <f t="shared" si="22"/>
        <v>12</v>
      </c>
      <c r="S204" s="8">
        <f t="shared" si="23"/>
        <v>0.32852144574228981</v>
      </c>
      <c r="T204" s="8">
        <f t="shared" si="24"/>
        <v>4.0744922488985383E-2</v>
      </c>
      <c r="U204" s="8">
        <f t="shared" si="25"/>
        <v>1</v>
      </c>
      <c r="V204" s="8">
        <f t="shared" si="26"/>
        <v>0</v>
      </c>
      <c r="W204" s="8" t="e">
        <f t="shared" si="27"/>
        <v>#VALUE!</v>
      </c>
    </row>
    <row r="205" spans="1:23" x14ac:dyDescent="0.2">
      <c r="A205" s="8" t="e">
        <f>VLOOKUP(D205,所有文本tfidf!$B$2:$D$191,3,FALSE)</f>
        <v>#N/A</v>
      </c>
      <c r="B205" s="8" t="e">
        <f>VLOOKUP(D205,所有文本tfidf!$B$2:$D$191,2,FALSE)</f>
        <v>#N/A</v>
      </c>
      <c r="C205" s="8">
        <v>204</v>
      </c>
      <c r="D205" s="12" t="s">
        <v>203</v>
      </c>
      <c r="E205" s="8">
        <v>1.5048911472764199E-2</v>
      </c>
      <c r="F205" s="8">
        <v>1.8099205563968698E-2</v>
      </c>
      <c r="G205" s="8">
        <v>1.9539838984954101E-2</v>
      </c>
      <c r="H205" s="8">
        <v>2.3759954251301001E-2</v>
      </c>
      <c r="I205" s="8">
        <v>7.6859869152532999E-3</v>
      </c>
      <c r="J205" s="8">
        <v>1.9329711151949099E-2</v>
      </c>
      <c r="K205" s="8">
        <v>1.65559690390196E-2</v>
      </c>
      <c r="L205" s="8">
        <v>1.0277721778895599E-2</v>
      </c>
      <c r="M205" s="8">
        <v>6.7292204694115697E-3</v>
      </c>
      <c r="N205" s="8">
        <v>5.2604447604056798E-3</v>
      </c>
      <c r="O205" s="8">
        <v>3.0780083648378601E-2</v>
      </c>
      <c r="P205" s="8">
        <v>1.8381832653619201E-2</v>
      </c>
      <c r="Q205" s="8">
        <f t="shared" si="21"/>
        <v>1.5954073390826721E-2</v>
      </c>
      <c r="R205" s="8">
        <f t="shared" si="22"/>
        <v>12</v>
      </c>
      <c r="S205" s="8">
        <f t="shared" si="23"/>
        <v>0.32839141254510906</v>
      </c>
      <c r="T205" s="8">
        <f t="shared" si="24"/>
        <v>4.0559160778727135E-2</v>
      </c>
      <c r="U205" s="8">
        <f t="shared" si="25"/>
        <v>1</v>
      </c>
      <c r="V205" s="8">
        <f t="shared" si="26"/>
        <v>0</v>
      </c>
      <c r="W205" s="8" t="e">
        <f t="shared" si="27"/>
        <v>#VALUE!</v>
      </c>
    </row>
    <row r="206" spans="1:23" x14ac:dyDescent="0.2">
      <c r="A206" s="8" t="e">
        <f>VLOOKUP(D206,所有文本tfidf!$B$2:$D$191,3,FALSE)</f>
        <v>#N/A</v>
      </c>
      <c r="B206" s="8" t="e">
        <f>VLOOKUP(D206,所有文本tfidf!$B$2:$D$191,2,FALSE)</f>
        <v>#N/A</v>
      </c>
      <c r="C206" s="8">
        <v>205</v>
      </c>
      <c r="D206" s="12" t="s">
        <v>204</v>
      </c>
      <c r="E206" s="8">
        <v>1.4793845176615601E-2</v>
      </c>
      <c r="F206" s="8">
        <v>1.03424031794107E-2</v>
      </c>
      <c r="G206" s="8">
        <v>6.4580823763831299E-3</v>
      </c>
      <c r="H206" s="8">
        <v>7.4595205207573E-3</v>
      </c>
      <c r="I206" s="8">
        <v>2.8466618204641799E-2</v>
      </c>
      <c r="J206" s="8">
        <v>2.7328212318272802E-2</v>
      </c>
      <c r="K206" s="8">
        <v>1.5767589560971001E-2</v>
      </c>
      <c r="L206" s="8">
        <v>1.5811879659839399E-2</v>
      </c>
      <c r="M206" s="8">
        <v>2.05418309066248E-2</v>
      </c>
      <c r="N206" s="8">
        <v>1.6658075074618001E-2</v>
      </c>
      <c r="O206" s="8">
        <v>1.34662865961656E-2</v>
      </c>
      <c r="P206" s="8">
        <v>1.3432877708414099E-2</v>
      </c>
      <c r="Q206" s="8">
        <f t="shared" si="21"/>
        <v>1.5877268440226185E-2</v>
      </c>
      <c r="R206" s="8">
        <f t="shared" si="22"/>
        <v>12</v>
      </c>
      <c r="S206" s="8">
        <f t="shared" si="23"/>
        <v>0.32824644439090056</v>
      </c>
      <c r="T206" s="8">
        <f t="shared" si="24"/>
        <v>4.0352063415572195E-2</v>
      </c>
      <c r="U206" s="8">
        <f t="shared" si="25"/>
        <v>1</v>
      </c>
      <c r="V206" s="8">
        <f t="shared" si="26"/>
        <v>0</v>
      </c>
      <c r="W206" s="8" t="e">
        <f t="shared" si="27"/>
        <v>#VALUE!</v>
      </c>
    </row>
    <row r="207" spans="1:23" x14ac:dyDescent="0.2">
      <c r="A207" s="8" t="e">
        <f>VLOOKUP(D207,所有文本tfidf!$B$2:$D$191,3,FALSE)</f>
        <v>#N/A</v>
      </c>
      <c r="B207" s="8" t="e">
        <f>VLOOKUP(D207,所有文本tfidf!$B$2:$D$191,2,FALSE)</f>
        <v>#N/A</v>
      </c>
      <c r="C207" s="8">
        <v>206</v>
      </c>
      <c r="D207" s="12" t="s">
        <v>205</v>
      </c>
      <c r="E207" s="8">
        <v>6.2491242556393604E-3</v>
      </c>
      <c r="F207" s="8">
        <v>8.3651790421704099E-3</v>
      </c>
      <c r="G207" s="8">
        <v>3.1462452602892201E-3</v>
      </c>
      <c r="H207" s="8">
        <v>1.6300433730543702E-2</v>
      </c>
      <c r="I207" s="8">
        <v>2.8466618204641802E-4</v>
      </c>
      <c r="J207" s="8">
        <v>1.1664480867555499E-2</v>
      </c>
      <c r="K207" s="8">
        <v>1.06431229536555E-2</v>
      </c>
      <c r="L207" s="8">
        <v>5.13886088944781E-3</v>
      </c>
      <c r="M207" s="8">
        <v>5.77296282375835E-2</v>
      </c>
      <c r="N207" s="8">
        <v>5.1727706810655798E-2</v>
      </c>
      <c r="O207" s="8">
        <v>1.21837831108165E-2</v>
      </c>
      <c r="P207" s="8">
        <v>7.0699356360073998E-3</v>
      </c>
      <c r="Q207" s="8">
        <f t="shared" si="21"/>
        <v>1.5875263914700927E-2</v>
      </c>
      <c r="R207" s="8">
        <f t="shared" si="22"/>
        <v>12</v>
      </c>
      <c r="S207" s="8">
        <f t="shared" si="23"/>
        <v>0.32824266088003068</v>
      </c>
      <c r="T207" s="8">
        <f t="shared" si="24"/>
        <v>4.0346658400043742E-2</v>
      </c>
      <c r="U207" s="8">
        <f t="shared" si="25"/>
        <v>1</v>
      </c>
      <c r="V207" s="8">
        <f t="shared" si="26"/>
        <v>0</v>
      </c>
      <c r="W207" s="8" t="e">
        <f t="shared" si="27"/>
        <v>#VALUE!</v>
      </c>
    </row>
    <row r="208" spans="1:23" x14ac:dyDescent="0.2">
      <c r="A208" s="8" t="e">
        <f>VLOOKUP(D208,所有文本tfidf!$B$2:$D$191,3,FALSE)</f>
        <v>#N/A</v>
      </c>
      <c r="B208" s="8" t="e">
        <f>VLOOKUP(D208,所有文本tfidf!$B$2:$D$191,2,FALSE)</f>
        <v>#N/A</v>
      </c>
      <c r="C208" s="8">
        <v>207</v>
      </c>
      <c r="D208" s="12" t="s">
        <v>206</v>
      </c>
      <c r="E208" s="8">
        <v>2.2573367209146301E-2</v>
      </c>
      <c r="F208" s="8">
        <v>1.9011770550387299E-2</v>
      </c>
      <c r="G208" s="8">
        <v>8.1140009344300799E-3</v>
      </c>
      <c r="H208" s="8">
        <v>1.7681826419572898E-2</v>
      </c>
      <c r="I208" s="8">
        <v>9.3939840075318096E-3</v>
      </c>
      <c r="J208" s="8">
        <v>1.3664106159136401E-2</v>
      </c>
      <c r="K208" s="8">
        <v>1.65559690390196E-2</v>
      </c>
      <c r="L208" s="8">
        <v>1.30448007193675E-2</v>
      </c>
      <c r="M208" s="8">
        <v>1.31042714404331E-2</v>
      </c>
      <c r="N208" s="8">
        <v>1.8849927058120299E-2</v>
      </c>
      <c r="O208" s="8">
        <v>1.7955048794887501E-2</v>
      </c>
      <c r="P208" s="8">
        <v>2.05028133444215E-2</v>
      </c>
      <c r="Q208" s="8">
        <f t="shared" si="21"/>
        <v>1.5870990473037857E-2</v>
      </c>
      <c r="R208" s="8">
        <f t="shared" si="22"/>
        <v>12</v>
      </c>
      <c r="S208" s="8">
        <f t="shared" si="23"/>
        <v>0.3282345948251062</v>
      </c>
      <c r="T208" s="8">
        <f t="shared" si="24"/>
        <v>4.0335135464437399E-2</v>
      </c>
      <c r="U208" s="8">
        <f t="shared" si="25"/>
        <v>1</v>
      </c>
      <c r="V208" s="8">
        <f t="shared" si="26"/>
        <v>0</v>
      </c>
      <c r="W208" s="8" t="e">
        <f t="shared" si="27"/>
        <v>#VALUE!</v>
      </c>
    </row>
    <row r="209" spans="1:23" x14ac:dyDescent="0.2">
      <c r="A209" s="8" t="e">
        <f>VLOOKUP(D209,所有文本tfidf!$B$2:$D$191,3,FALSE)</f>
        <v>#N/A</v>
      </c>
      <c r="B209" s="8" t="e">
        <f>VLOOKUP(D209,所有文本tfidf!$B$2:$D$191,2,FALSE)</f>
        <v>#N/A</v>
      </c>
      <c r="C209" s="8">
        <v>208</v>
      </c>
      <c r="D209" s="12" t="s">
        <v>207</v>
      </c>
      <c r="E209" s="8">
        <v>1.56228106390984E-2</v>
      </c>
      <c r="F209" s="8">
        <v>1.7186640577550101E-2</v>
      </c>
      <c r="G209" s="8">
        <v>1.1757021762133399E-2</v>
      </c>
      <c r="H209" s="8">
        <v>2.1273447411048599E-2</v>
      </c>
      <c r="I209" s="8">
        <v>2.5050624020084799E-2</v>
      </c>
      <c r="J209" s="8">
        <v>1.4663918804926899E-2</v>
      </c>
      <c r="K209" s="8">
        <v>1.73443485170682E-2</v>
      </c>
      <c r="L209" s="8">
        <v>7.5106428384237303E-3</v>
      </c>
      <c r="M209" s="8">
        <v>1.6291796925943802E-2</v>
      </c>
      <c r="N209" s="8">
        <v>9.2057783307099295E-3</v>
      </c>
      <c r="O209" s="8">
        <v>1.7955048794887501E-2</v>
      </c>
      <c r="P209" s="8">
        <v>1.6260851962817E-2</v>
      </c>
      <c r="Q209" s="8">
        <f t="shared" si="21"/>
        <v>1.5843577548724359E-2</v>
      </c>
      <c r="R209" s="8">
        <f t="shared" si="22"/>
        <v>12</v>
      </c>
      <c r="S209" s="8">
        <f t="shared" si="23"/>
        <v>0.32818285335521252</v>
      </c>
      <c r="T209" s="8">
        <f t="shared" si="24"/>
        <v>4.0261219078874984E-2</v>
      </c>
      <c r="U209" s="8">
        <f t="shared" si="25"/>
        <v>1</v>
      </c>
      <c r="V209" s="8">
        <f t="shared" si="26"/>
        <v>0</v>
      </c>
      <c r="W209" s="8" t="e">
        <f t="shared" si="27"/>
        <v>#VALUE!</v>
      </c>
    </row>
    <row r="210" spans="1:23" x14ac:dyDescent="0.2">
      <c r="A210" s="8" t="e">
        <f>VLOOKUP(D210,所有文本tfidf!$B$2:$D$191,3,FALSE)</f>
        <v>#N/A</v>
      </c>
      <c r="B210" s="8" t="e">
        <f>VLOOKUP(D210,所有文本tfidf!$B$2:$D$191,2,FALSE)</f>
        <v>#N/A</v>
      </c>
      <c r="C210" s="8">
        <v>209</v>
      </c>
      <c r="D210" s="12" t="s">
        <v>208</v>
      </c>
      <c r="E210" s="8">
        <v>2.4295064708148899E-2</v>
      </c>
      <c r="F210" s="8">
        <v>1.99243355368059E-2</v>
      </c>
      <c r="G210" s="8">
        <v>7.1204497996019099E-3</v>
      </c>
      <c r="H210" s="8">
        <v>1.2985091276873801E-2</v>
      </c>
      <c r="I210" s="8">
        <v>1.1386647281856699E-3</v>
      </c>
      <c r="J210" s="8">
        <v>1.2664293513345901E-2</v>
      </c>
      <c r="K210" s="8">
        <v>1.5767589560971001E-2</v>
      </c>
      <c r="L210" s="8">
        <v>2.7670789404719001E-3</v>
      </c>
      <c r="M210" s="8">
        <v>3.8958644822909101E-3</v>
      </c>
      <c r="N210" s="8">
        <v>5.7864892364462399E-2</v>
      </c>
      <c r="O210" s="8">
        <v>2.5650069706982101E-3</v>
      </c>
      <c r="P210" s="8">
        <v>2.89867361076303E-2</v>
      </c>
      <c r="Q210" s="8">
        <f t="shared" si="21"/>
        <v>1.5831255665790567E-2</v>
      </c>
      <c r="R210" s="8">
        <f t="shared" si="22"/>
        <v>12</v>
      </c>
      <c r="S210" s="8">
        <f t="shared" si="23"/>
        <v>0.32815959599209571</v>
      </c>
      <c r="T210" s="8">
        <f t="shared" si="24"/>
        <v>4.0227994274422411E-2</v>
      </c>
      <c r="U210" s="8">
        <f t="shared" si="25"/>
        <v>1</v>
      </c>
      <c r="V210" s="8">
        <f t="shared" si="26"/>
        <v>0</v>
      </c>
      <c r="W210" s="8" t="e">
        <f t="shared" si="27"/>
        <v>#VALUE!</v>
      </c>
    </row>
    <row r="211" spans="1:23" x14ac:dyDescent="0.2">
      <c r="A211" s="8" t="e">
        <f>VLOOKUP(D211,所有文本tfidf!$B$2:$D$191,3,FALSE)</f>
        <v>#N/A</v>
      </c>
      <c r="B211" s="8" t="e">
        <f>VLOOKUP(D211,所有文本tfidf!$B$2:$D$191,2,FALSE)</f>
        <v>#N/A</v>
      </c>
      <c r="C211" s="8">
        <v>210</v>
      </c>
      <c r="D211" s="12" t="s">
        <v>209</v>
      </c>
      <c r="E211" s="8">
        <v>1.8556073044806699E-2</v>
      </c>
      <c r="F211" s="8">
        <v>2.06848063588214E-2</v>
      </c>
      <c r="G211" s="8">
        <v>6.4580823763831299E-3</v>
      </c>
      <c r="H211" s="8">
        <v>8.0120775963689501E-3</v>
      </c>
      <c r="I211" s="8">
        <v>8.5399854613925504E-4</v>
      </c>
      <c r="J211" s="8">
        <v>3.8326151421967998E-2</v>
      </c>
      <c r="K211" s="8">
        <v>2.6016522775602201E-2</v>
      </c>
      <c r="L211" s="8">
        <v>3.1623759319678898E-3</v>
      </c>
      <c r="M211" s="8">
        <v>7.7917289645818202E-3</v>
      </c>
      <c r="N211" s="8">
        <v>1.1397630314212299E-2</v>
      </c>
      <c r="O211" s="8">
        <v>5.1300139413964297E-3</v>
      </c>
      <c r="P211" s="8">
        <v>4.3126607379645202E-2</v>
      </c>
      <c r="Q211" s="8">
        <f t="shared" si="21"/>
        <v>1.5793005720991102E-2</v>
      </c>
      <c r="R211" s="8">
        <f t="shared" si="22"/>
        <v>12</v>
      </c>
      <c r="S211" s="8">
        <f t="shared" si="23"/>
        <v>0.32808739981394841</v>
      </c>
      <c r="T211" s="8">
        <f t="shared" si="24"/>
        <v>4.0124856877069071E-2</v>
      </c>
      <c r="U211" s="8">
        <f t="shared" si="25"/>
        <v>1</v>
      </c>
      <c r="V211" s="8">
        <f t="shared" si="26"/>
        <v>0</v>
      </c>
      <c r="W211" s="8" t="e">
        <f t="shared" si="27"/>
        <v>#VALUE!</v>
      </c>
    </row>
    <row r="212" spans="1:23" x14ac:dyDescent="0.2">
      <c r="A212" s="8" t="e">
        <f>VLOOKUP(D212,所有文本tfidf!$B$2:$D$191,3,FALSE)</f>
        <v>#N/A</v>
      </c>
      <c r="B212" s="8" t="e">
        <f>VLOOKUP(D212,所有文本tfidf!$B$2:$D$191,2,FALSE)</f>
        <v>#N/A</v>
      </c>
      <c r="C212" s="8">
        <v>211</v>
      </c>
      <c r="D212" s="12" t="s">
        <v>210</v>
      </c>
      <c r="E212" s="8">
        <v>1.33909805477986E-2</v>
      </c>
      <c r="F212" s="8">
        <v>1.42968514538912E-2</v>
      </c>
      <c r="G212" s="8">
        <v>1.5896818157250799E-2</v>
      </c>
      <c r="H212" s="8">
        <v>2.29311186378836E-2</v>
      </c>
      <c r="I212" s="8">
        <v>3.5867938937848703E-2</v>
      </c>
      <c r="J212" s="8">
        <v>1.4663918804926899E-2</v>
      </c>
      <c r="K212" s="8">
        <v>9.8547434756069002E-3</v>
      </c>
      <c r="L212" s="8">
        <v>6.3247518639357701E-3</v>
      </c>
      <c r="M212" s="8">
        <v>1.3812610437213199E-2</v>
      </c>
      <c r="N212" s="8">
        <v>5.2604447604056798E-3</v>
      </c>
      <c r="O212" s="8">
        <v>2.4367566221633E-2</v>
      </c>
      <c r="P212" s="8">
        <v>1.27258841448133E-2</v>
      </c>
      <c r="Q212" s="8">
        <f t="shared" si="21"/>
        <v>1.5782802286933972E-2</v>
      </c>
      <c r="R212" s="8">
        <f t="shared" si="22"/>
        <v>12</v>
      </c>
      <c r="S212" s="8">
        <f t="shared" si="23"/>
        <v>0.3280681409902621</v>
      </c>
      <c r="T212" s="8">
        <f t="shared" si="24"/>
        <v>4.0097344271802941E-2</v>
      </c>
      <c r="U212" s="8">
        <f t="shared" si="25"/>
        <v>1</v>
      </c>
      <c r="V212" s="8">
        <f t="shared" si="26"/>
        <v>0</v>
      </c>
      <c r="W212" s="8" t="e">
        <f t="shared" si="27"/>
        <v>#VALUE!</v>
      </c>
    </row>
    <row r="213" spans="1:23" x14ac:dyDescent="0.2">
      <c r="A213" s="8">
        <f>VLOOKUP(D213,所有文本tfidf!$B$2:$D$191,3,FALSE)</f>
        <v>76</v>
      </c>
      <c r="B213" s="8">
        <f>VLOOKUP(D213,所有文本tfidf!$B$2:$D$191,2,FALSE)</f>
        <v>4.3875500395647971E-2</v>
      </c>
      <c r="C213" s="8">
        <v>212</v>
      </c>
      <c r="D213" s="12" t="s">
        <v>211</v>
      </c>
      <c r="E213" s="8">
        <v>1.7663341008286801E-2</v>
      </c>
      <c r="F213" s="8">
        <v>2.3574595482480198E-2</v>
      </c>
      <c r="G213" s="8">
        <v>1.3578532175985E-2</v>
      </c>
      <c r="H213" s="8">
        <v>1.6300433730543702E-2</v>
      </c>
      <c r="I213" s="8">
        <v>1.9926632743249299E-3</v>
      </c>
      <c r="J213" s="8">
        <v>1.99962529158094E-2</v>
      </c>
      <c r="K213" s="8">
        <v>1.97094869512138E-2</v>
      </c>
      <c r="L213" s="8">
        <v>9.4871277959036604E-3</v>
      </c>
      <c r="M213" s="8">
        <v>1.06250849517025E-2</v>
      </c>
      <c r="N213" s="8">
        <v>1.09592599175118E-2</v>
      </c>
      <c r="O213" s="8">
        <v>1.21837831108165E-2</v>
      </c>
      <c r="P213" s="8">
        <v>3.32286974892348E-2</v>
      </c>
      <c r="Q213" s="8">
        <f t="shared" si="21"/>
        <v>1.577493823365109E-2</v>
      </c>
      <c r="R213" s="8">
        <f t="shared" si="22"/>
        <v>12</v>
      </c>
      <c r="S213" s="8">
        <f t="shared" si="23"/>
        <v>0.32805329771153979</v>
      </c>
      <c r="T213" s="8">
        <f t="shared" si="24"/>
        <v>4.0076139587913936E-2</v>
      </c>
      <c r="U213" s="8">
        <f t="shared" si="25"/>
        <v>1</v>
      </c>
      <c r="V213" s="8">
        <f t="shared" si="26"/>
        <v>0</v>
      </c>
      <c r="W213" s="8" t="e">
        <f t="shared" si="27"/>
        <v>#VALUE!</v>
      </c>
    </row>
    <row r="214" spans="1:23" x14ac:dyDescent="0.2">
      <c r="A214" s="8" t="e">
        <f>VLOOKUP(D214,所有文本tfidf!$B$2:$D$191,3,FALSE)</f>
        <v>#N/A</v>
      </c>
      <c r="B214" s="8" t="e">
        <f>VLOOKUP(D214,所有文本tfidf!$B$2:$D$191,2,FALSE)</f>
        <v>#N/A</v>
      </c>
      <c r="C214" s="8">
        <v>213</v>
      </c>
      <c r="D214" s="12" t="s">
        <v>212</v>
      </c>
      <c r="E214" s="8">
        <v>1.5814110361209801E-2</v>
      </c>
      <c r="F214" s="8">
        <v>1.7490828906356299E-2</v>
      </c>
      <c r="G214" s="8">
        <v>6.2924905205784297E-3</v>
      </c>
      <c r="H214" s="8">
        <v>1.8234383495184501E-2</v>
      </c>
      <c r="I214" s="8">
        <v>1.6510638558692298E-2</v>
      </c>
      <c r="J214" s="8">
        <v>2.8994566727923599E-2</v>
      </c>
      <c r="K214" s="8">
        <v>2.32571946024323E-2</v>
      </c>
      <c r="L214" s="8">
        <v>1.54165826683434E-2</v>
      </c>
      <c r="M214" s="8">
        <v>1.3458440938823099E-2</v>
      </c>
      <c r="N214" s="8">
        <v>1.4904593487816101E-2</v>
      </c>
      <c r="O214" s="8">
        <v>8.9775243974437504E-3</v>
      </c>
      <c r="P214" s="8">
        <v>8.4839227632088794E-3</v>
      </c>
      <c r="Q214" s="8">
        <f t="shared" si="21"/>
        <v>1.5652939785667706E-2</v>
      </c>
      <c r="R214" s="8">
        <f t="shared" si="22"/>
        <v>12</v>
      </c>
      <c r="S214" s="8">
        <f t="shared" si="23"/>
        <v>0.32782302753126935</v>
      </c>
      <c r="T214" s="8">
        <f t="shared" si="24"/>
        <v>3.9747182187527583E-2</v>
      </c>
      <c r="U214" s="8">
        <f t="shared" si="25"/>
        <v>1</v>
      </c>
      <c r="V214" s="8">
        <f t="shared" si="26"/>
        <v>0</v>
      </c>
      <c r="W214" s="8" t="e">
        <f t="shared" si="27"/>
        <v>#VALUE!</v>
      </c>
    </row>
    <row r="215" spans="1:23" x14ac:dyDescent="0.2">
      <c r="A215" s="8" t="e">
        <f>VLOOKUP(D215,所有文本tfidf!$B$2:$D$191,3,FALSE)</f>
        <v>#N/A</v>
      </c>
      <c r="B215" s="8" t="e">
        <f>VLOOKUP(D215,所有文本tfidf!$B$2:$D$191,2,FALSE)</f>
        <v>#N/A</v>
      </c>
      <c r="C215" s="8">
        <v>214</v>
      </c>
      <c r="D215" s="12" t="s">
        <v>213</v>
      </c>
      <c r="E215" s="8">
        <v>2.3912465263926101E-2</v>
      </c>
      <c r="F215" s="8">
        <v>2.4943442962108101E-2</v>
      </c>
      <c r="G215" s="8">
        <v>8.2795927902347792E-3</v>
      </c>
      <c r="H215" s="8">
        <v>2.7351575242776802E-2</v>
      </c>
      <c r="I215" s="8">
        <v>8.5399854613925504E-4</v>
      </c>
      <c r="J215" s="8">
        <v>1.43306479229967E-2</v>
      </c>
      <c r="K215" s="8">
        <v>1.02489332146312E-2</v>
      </c>
      <c r="L215" s="8">
        <v>2.33225224982632E-2</v>
      </c>
      <c r="M215" s="8">
        <v>9.2084069581421495E-3</v>
      </c>
      <c r="N215" s="8">
        <v>4.8220743637051996E-3</v>
      </c>
      <c r="O215" s="8">
        <v>1.8596300537562001E-2</v>
      </c>
      <c r="P215" s="8">
        <v>1.9088826217219999E-2</v>
      </c>
      <c r="Q215" s="8">
        <f t="shared" si="21"/>
        <v>1.5413232209808789E-2</v>
      </c>
      <c r="R215" s="8">
        <f t="shared" si="22"/>
        <v>12</v>
      </c>
      <c r="S215" s="8">
        <f t="shared" si="23"/>
        <v>0.3273705831959714</v>
      </c>
      <c r="T215" s="8">
        <f t="shared" si="24"/>
        <v>3.9100833137101929E-2</v>
      </c>
      <c r="U215" s="8">
        <f t="shared" si="25"/>
        <v>1</v>
      </c>
      <c r="V215" s="8">
        <f t="shared" si="26"/>
        <v>0</v>
      </c>
      <c r="W215" s="8" t="e">
        <f t="shared" si="27"/>
        <v>#VALUE!</v>
      </c>
    </row>
    <row r="216" spans="1:23" x14ac:dyDescent="0.2">
      <c r="A216" s="8" t="e">
        <f>VLOOKUP(D216,所有文本tfidf!$B$2:$D$191,3,FALSE)</f>
        <v>#N/A</v>
      </c>
      <c r="B216" s="8" t="e">
        <f>VLOOKUP(D216,所有文本tfidf!$B$2:$D$191,2,FALSE)</f>
        <v>#N/A</v>
      </c>
      <c r="C216" s="8">
        <v>215</v>
      </c>
      <c r="D216" s="12" t="s">
        <v>214</v>
      </c>
      <c r="E216" s="8">
        <v>2.4295064708148899E-2</v>
      </c>
      <c r="F216" s="8">
        <v>1.8707582221581101E-2</v>
      </c>
      <c r="G216" s="8">
        <v>2.5169962082313702E-2</v>
      </c>
      <c r="H216" s="8">
        <v>1.4090205428097099E-2</v>
      </c>
      <c r="I216" s="8">
        <v>8.5399854613925504E-4</v>
      </c>
      <c r="J216" s="8">
        <v>1.6330273214577699E-2</v>
      </c>
      <c r="K216" s="8">
        <v>2.9958420165845E-2</v>
      </c>
      <c r="L216" s="8">
        <v>3.1623759319678898E-3</v>
      </c>
      <c r="M216" s="8">
        <v>4.60420347907108E-3</v>
      </c>
      <c r="N216" s="8">
        <v>7.4522967439080399E-3</v>
      </c>
      <c r="O216" s="8">
        <v>7.0537691694200896E-3</v>
      </c>
      <c r="P216" s="8">
        <v>3.32286974892348E-2</v>
      </c>
      <c r="Q216" s="8">
        <f t="shared" si="21"/>
        <v>1.5408904098358718E-2</v>
      </c>
      <c r="R216" s="8">
        <f t="shared" si="22"/>
        <v>12</v>
      </c>
      <c r="S216" s="8">
        <f t="shared" si="23"/>
        <v>0.32736241395267107</v>
      </c>
      <c r="T216" s="8">
        <f t="shared" si="24"/>
        <v>3.9089162789530035E-2</v>
      </c>
      <c r="U216" s="8">
        <f t="shared" si="25"/>
        <v>1</v>
      </c>
      <c r="V216" s="8">
        <f t="shared" si="26"/>
        <v>0</v>
      </c>
      <c r="W216" s="8" t="e">
        <f t="shared" si="27"/>
        <v>#VALUE!</v>
      </c>
    </row>
    <row r="217" spans="1:23" x14ac:dyDescent="0.2">
      <c r="A217" s="8" t="e">
        <f>VLOOKUP(D217,所有文本tfidf!$B$2:$D$191,3,FALSE)</f>
        <v>#N/A</v>
      </c>
      <c r="B217" s="8" t="e">
        <f>VLOOKUP(D217,所有文本tfidf!$B$2:$D$191,2,FALSE)</f>
        <v>#N/A</v>
      </c>
      <c r="C217" s="8">
        <v>216</v>
      </c>
      <c r="D217" s="12" t="s">
        <v>215</v>
      </c>
      <c r="E217" s="8">
        <v>1.6005410083321198E-2</v>
      </c>
      <c r="F217" s="8">
        <v>1.30800981386665E-2</v>
      </c>
      <c r="G217" s="8">
        <v>5.1333475299455596E-3</v>
      </c>
      <c r="H217" s="8">
        <v>1.65767122683496E-2</v>
      </c>
      <c r="I217" s="8">
        <v>4.5546589127426901E-2</v>
      </c>
      <c r="J217" s="8">
        <v>1.7330085860368102E-2</v>
      </c>
      <c r="K217" s="8">
        <v>1.18256921707283E-2</v>
      </c>
      <c r="L217" s="8">
        <v>3.9529699149598602E-3</v>
      </c>
      <c r="M217" s="8">
        <v>1.1333423948482701E-2</v>
      </c>
      <c r="N217" s="8">
        <v>2.01650382482218E-2</v>
      </c>
      <c r="O217" s="8">
        <v>1.6672545309538399E-2</v>
      </c>
      <c r="P217" s="8">
        <v>7.0699356360073998E-3</v>
      </c>
      <c r="Q217" s="8">
        <f t="shared" si="21"/>
        <v>1.5390987353001361E-2</v>
      </c>
      <c r="R217" s="8">
        <f t="shared" si="22"/>
        <v>12</v>
      </c>
      <c r="S217" s="8">
        <f t="shared" si="23"/>
        <v>0.3273285963734191</v>
      </c>
      <c r="T217" s="8">
        <f t="shared" si="24"/>
        <v>3.9040851962027188E-2</v>
      </c>
      <c r="U217" s="8">
        <f t="shared" si="25"/>
        <v>1</v>
      </c>
      <c r="V217" s="8">
        <f t="shared" si="26"/>
        <v>0</v>
      </c>
      <c r="W217" s="8" t="e">
        <f t="shared" si="27"/>
        <v>#VALUE!</v>
      </c>
    </row>
    <row r="218" spans="1:23" x14ac:dyDescent="0.2">
      <c r="A218" s="8" t="e">
        <f>VLOOKUP(D218,所有文本tfidf!$B$2:$D$191,3,FALSE)</f>
        <v>#N/A</v>
      </c>
      <c r="B218" s="8" t="e">
        <f>VLOOKUP(D218,所有文本tfidf!$B$2:$D$191,2,FALSE)</f>
        <v>#N/A</v>
      </c>
      <c r="C218" s="8">
        <v>217</v>
      </c>
      <c r="D218" s="12" t="s">
        <v>216</v>
      </c>
      <c r="E218" s="8">
        <v>1.48576117506528E-2</v>
      </c>
      <c r="F218" s="8">
        <v>1.68824522487439E-2</v>
      </c>
      <c r="G218" s="8">
        <v>5.2989393857502598E-3</v>
      </c>
      <c r="H218" s="8">
        <v>2.4036232789106899E-2</v>
      </c>
      <c r="I218" s="8">
        <v>3.1313280025105999E-3</v>
      </c>
      <c r="J218" s="8">
        <v>1.9662982033879201E-2</v>
      </c>
      <c r="K218" s="8">
        <v>1.06431229536555E-2</v>
      </c>
      <c r="L218" s="8">
        <v>7.1153458469277401E-3</v>
      </c>
      <c r="M218" s="8">
        <v>1.94793224114546E-2</v>
      </c>
      <c r="N218" s="8">
        <v>1.6219704677917501E-2</v>
      </c>
      <c r="O218" s="8">
        <v>1.28250348534911E-2</v>
      </c>
      <c r="P218" s="8">
        <v>3.3935691052835497E-2</v>
      </c>
      <c r="Q218" s="8">
        <f t="shared" si="21"/>
        <v>1.5340647333910469E-2</v>
      </c>
      <c r="R218" s="8">
        <f t="shared" si="22"/>
        <v>12</v>
      </c>
      <c r="S218" s="8">
        <f t="shared" si="23"/>
        <v>0.32723358036737565</v>
      </c>
      <c r="T218" s="8">
        <f t="shared" si="24"/>
        <v>3.8905114810536587E-2</v>
      </c>
      <c r="U218" s="8">
        <f t="shared" si="25"/>
        <v>1</v>
      </c>
      <c r="V218" s="8">
        <f t="shared" si="26"/>
        <v>0</v>
      </c>
      <c r="W218" s="8" t="e">
        <f t="shared" si="27"/>
        <v>#VALUE!</v>
      </c>
    </row>
    <row r="219" spans="1:23" x14ac:dyDescent="0.2">
      <c r="A219" s="8" t="e">
        <f>VLOOKUP(D219,所有文本tfidf!$B$2:$D$191,3,FALSE)</f>
        <v>#N/A</v>
      </c>
      <c r="B219" s="8" t="e">
        <f>VLOOKUP(D219,所有文本tfidf!$B$2:$D$191,2,FALSE)</f>
        <v>#N/A</v>
      </c>
      <c r="C219" s="8">
        <v>218</v>
      </c>
      <c r="D219" s="12" t="s">
        <v>217</v>
      </c>
      <c r="E219" s="8">
        <v>1.9193738785178001E-2</v>
      </c>
      <c r="F219" s="8">
        <v>1.9620147207999698E-2</v>
      </c>
      <c r="G219" s="8">
        <v>1.3412940320180301E-2</v>
      </c>
      <c r="H219" s="8">
        <v>2.0997168873242801E-2</v>
      </c>
      <c r="I219" s="8">
        <v>5.6933236409283702E-4</v>
      </c>
      <c r="J219" s="8">
        <v>2.0662794679669701E-2</v>
      </c>
      <c r="K219" s="8">
        <v>1.97094869512138E-2</v>
      </c>
      <c r="L219" s="8">
        <v>1.10683157618876E-2</v>
      </c>
      <c r="M219" s="8">
        <v>1.20417629452628E-2</v>
      </c>
      <c r="N219" s="8">
        <v>6.1371855538066202E-3</v>
      </c>
      <c r="O219" s="8">
        <v>1.1542531368141999E-2</v>
      </c>
      <c r="P219" s="8">
        <v>2.6865755416828101E-2</v>
      </c>
      <c r="Q219" s="8">
        <f t="shared" si="21"/>
        <v>1.5151763352292022E-2</v>
      </c>
      <c r="R219" s="8">
        <f t="shared" si="22"/>
        <v>12</v>
      </c>
      <c r="S219" s="8">
        <f t="shared" si="23"/>
        <v>0.32687706477872319</v>
      </c>
      <c r="T219" s="8">
        <f t="shared" si="24"/>
        <v>3.839580682674739E-2</v>
      </c>
      <c r="U219" s="8">
        <f t="shared" si="25"/>
        <v>1</v>
      </c>
      <c r="V219" s="8">
        <f t="shared" si="26"/>
        <v>0</v>
      </c>
      <c r="W219" s="8" t="e">
        <f t="shared" si="27"/>
        <v>#VALUE!</v>
      </c>
    </row>
    <row r="220" spans="1:23" x14ac:dyDescent="0.2">
      <c r="A220" s="8">
        <f>VLOOKUP(D220,所有文本tfidf!$B$2:$D$191,3,FALSE)</f>
        <v>3</v>
      </c>
      <c r="B220" s="8">
        <f>VLOOKUP(D220,所有文本tfidf!$B$2:$D$191,2,FALSE)</f>
        <v>0.24245129504399437</v>
      </c>
      <c r="C220" s="8">
        <v>219</v>
      </c>
      <c r="D220" s="12" t="s">
        <v>218</v>
      </c>
      <c r="E220" s="8">
        <v>1.6196709805432599E-2</v>
      </c>
      <c r="F220" s="8">
        <v>2.7529043756960799E-2</v>
      </c>
      <c r="G220" s="8">
        <v>2.9806534044845199E-3</v>
      </c>
      <c r="H220" s="8">
        <v>1.2708812739067999E-2</v>
      </c>
      <c r="I220" s="8">
        <v>8.2553192793461301E-3</v>
      </c>
      <c r="J220" s="8">
        <v>2.86612958459934E-2</v>
      </c>
      <c r="K220" s="8">
        <v>1.8132727995116699E-2</v>
      </c>
      <c r="L220" s="8">
        <v>4.7435638979518302E-3</v>
      </c>
      <c r="M220" s="8">
        <v>2.51460343856959E-2</v>
      </c>
      <c r="N220" s="8">
        <v>1.4904593487816101E-2</v>
      </c>
      <c r="O220" s="8">
        <v>8.9775243974437504E-3</v>
      </c>
      <c r="P220" s="8">
        <v>1.3432877708414099E-2</v>
      </c>
      <c r="Q220" s="8">
        <f t="shared" si="21"/>
        <v>1.5139096391976985E-2</v>
      </c>
      <c r="R220" s="8">
        <f t="shared" si="22"/>
        <v>12</v>
      </c>
      <c r="S220" s="8">
        <f t="shared" si="23"/>
        <v>0.32685315608739612</v>
      </c>
      <c r="T220" s="8">
        <f t="shared" si="24"/>
        <v>3.8361651553422936E-2</v>
      </c>
      <c r="U220" s="8">
        <f t="shared" si="25"/>
        <v>1</v>
      </c>
      <c r="V220" s="8">
        <f t="shared" si="26"/>
        <v>0</v>
      </c>
      <c r="W220" s="8" t="e">
        <f t="shared" si="27"/>
        <v>#VALUE!</v>
      </c>
    </row>
    <row r="221" spans="1:23" x14ac:dyDescent="0.2">
      <c r="A221" s="8" t="e">
        <f>VLOOKUP(D221,所有文本tfidf!$B$2:$D$191,3,FALSE)</f>
        <v>#N/A</v>
      </c>
      <c r="B221" s="8" t="e">
        <f>VLOOKUP(D221,所有文本tfidf!$B$2:$D$191,2,FALSE)</f>
        <v>#N/A</v>
      </c>
      <c r="C221" s="8">
        <v>220</v>
      </c>
      <c r="D221" s="12" t="s">
        <v>219</v>
      </c>
      <c r="E221" s="8">
        <v>3.6602013497316302E-2</v>
      </c>
      <c r="F221" s="8">
        <v>2.29662188248679E-2</v>
      </c>
      <c r="G221" s="8">
        <v>1.05978787715005E-2</v>
      </c>
      <c r="H221" s="8">
        <v>1.2708812739067999E-2</v>
      </c>
      <c r="I221" s="8">
        <v>2.2773294563713498E-3</v>
      </c>
      <c r="J221" s="8">
        <v>6.6654176386031303E-3</v>
      </c>
      <c r="K221" s="8">
        <v>3.8236404685354802E-2</v>
      </c>
      <c r="L221" s="8">
        <v>4.34826690645584E-3</v>
      </c>
      <c r="M221" s="8">
        <v>7.0833899678016598E-4</v>
      </c>
      <c r="N221" s="8">
        <v>1.8411556661419901E-2</v>
      </c>
      <c r="O221" s="8">
        <v>1.21837831108165E-2</v>
      </c>
      <c r="P221" s="8">
        <v>1.5553858399216299E-2</v>
      </c>
      <c r="Q221" s="8">
        <f t="shared" si="21"/>
        <v>1.5104989973980893E-2</v>
      </c>
      <c r="R221" s="8">
        <f t="shared" si="22"/>
        <v>12</v>
      </c>
      <c r="S221" s="8">
        <f t="shared" si="23"/>
        <v>0.3267887807518885</v>
      </c>
      <c r="T221" s="8">
        <f t="shared" si="24"/>
        <v>3.8269686788412055E-2</v>
      </c>
      <c r="U221" s="8">
        <f t="shared" si="25"/>
        <v>1</v>
      </c>
      <c r="V221" s="8">
        <f t="shared" si="26"/>
        <v>0</v>
      </c>
      <c r="W221" s="8" t="e">
        <f t="shared" si="27"/>
        <v>#VALUE!</v>
      </c>
    </row>
    <row r="222" spans="1:23" x14ac:dyDescent="0.2">
      <c r="A222" s="8" t="e">
        <f>VLOOKUP(D222,所有文本tfidf!$B$2:$D$191,3,FALSE)</f>
        <v>#N/A</v>
      </c>
      <c r="B222" s="8" t="e">
        <f>VLOOKUP(D222,所有文本tfidf!$B$2:$D$191,2,FALSE)</f>
        <v>#N/A</v>
      </c>
      <c r="C222" s="8">
        <v>221</v>
      </c>
      <c r="D222" s="12" t="s">
        <v>220</v>
      </c>
      <c r="E222" s="8">
        <v>1.2179415641093001E-2</v>
      </c>
      <c r="F222" s="8">
        <v>8.8214615353797102E-3</v>
      </c>
      <c r="G222" s="8">
        <v>8.2795927902347801E-4</v>
      </c>
      <c r="H222" s="8">
        <v>5.2492922183106899E-3</v>
      </c>
      <c r="I222" s="8">
        <v>6.4049890960444097E-2</v>
      </c>
      <c r="J222" s="8">
        <v>1.53304605687872E-2</v>
      </c>
      <c r="K222" s="8">
        <v>1.65559690390196E-2</v>
      </c>
      <c r="L222" s="8">
        <v>3.55767292346387E-3</v>
      </c>
      <c r="M222" s="8">
        <v>2.05418309066248E-2</v>
      </c>
      <c r="N222" s="8">
        <v>1.4904593487816101E-2</v>
      </c>
      <c r="O222" s="8">
        <v>3.2062587133727702E-3</v>
      </c>
      <c r="P222" s="8">
        <v>1.3432877708414099E-2</v>
      </c>
      <c r="Q222" s="8">
        <f t="shared" si="21"/>
        <v>1.4888140248479113E-2</v>
      </c>
      <c r="R222" s="8">
        <f t="shared" si="22"/>
        <v>12</v>
      </c>
      <c r="S222" s="8">
        <f t="shared" si="23"/>
        <v>0.32637948025496993</v>
      </c>
      <c r="T222" s="8">
        <f t="shared" si="24"/>
        <v>3.7684971792814111E-2</v>
      </c>
      <c r="U222" s="8">
        <f t="shared" si="25"/>
        <v>1</v>
      </c>
      <c r="V222" s="8">
        <f t="shared" si="26"/>
        <v>0</v>
      </c>
      <c r="W222" s="8" t="e">
        <f t="shared" si="27"/>
        <v>#VALUE!</v>
      </c>
    </row>
    <row r="223" spans="1:23" x14ac:dyDescent="0.2">
      <c r="A223" s="8" t="e">
        <f>VLOOKUP(D223,所有文本tfidf!$B$2:$D$191,3,FALSE)</f>
        <v>#N/A</v>
      </c>
      <c r="B223" s="8" t="e">
        <f>VLOOKUP(D223,所有文本tfidf!$B$2:$D$191,2,FALSE)</f>
        <v>#N/A</v>
      </c>
      <c r="C223" s="8">
        <v>222</v>
      </c>
      <c r="D223" s="12" t="s">
        <v>221</v>
      </c>
      <c r="E223" s="8">
        <v>1.74720412861754E-2</v>
      </c>
      <c r="F223" s="8">
        <v>1.5817793097922202E-2</v>
      </c>
      <c r="G223" s="8">
        <v>9.1075520692582602E-3</v>
      </c>
      <c r="H223" s="8">
        <v>1.2708812739067999E-2</v>
      </c>
      <c r="I223" s="8">
        <v>1.36639767382281E-2</v>
      </c>
      <c r="J223" s="8">
        <v>1.29975643952761E-2</v>
      </c>
      <c r="K223" s="8">
        <v>1.2614071648776801E-2</v>
      </c>
      <c r="L223" s="8">
        <v>1.50212856768475E-2</v>
      </c>
      <c r="M223" s="8">
        <v>1.2395932443652899E-2</v>
      </c>
      <c r="N223" s="8">
        <v>1.4904593487816101E-2</v>
      </c>
      <c r="O223" s="8">
        <v>8.9775243974437504E-3</v>
      </c>
      <c r="P223" s="8">
        <v>3.1814710362033302E-2</v>
      </c>
      <c r="Q223" s="8">
        <f t="shared" si="21"/>
        <v>1.4791321528541535E-2</v>
      </c>
      <c r="R223" s="8">
        <f t="shared" si="22"/>
        <v>12</v>
      </c>
      <c r="S223" s="8">
        <f t="shared" si="23"/>
        <v>0.32619673642124003</v>
      </c>
      <c r="T223" s="8">
        <f t="shared" si="24"/>
        <v>3.742390917319998E-2</v>
      </c>
      <c r="U223" s="8">
        <f t="shared" si="25"/>
        <v>1</v>
      </c>
      <c r="V223" s="8">
        <f t="shared" si="26"/>
        <v>0</v>
      </c>
      <c r="W223" s="8" t="e">
        <f t="shared" si="27"/>
        <v>#VALUE!</v>
      </c>
    </row>
    <row r="224" spans="1:23" x14ac:dyDescent="0.2">
      <c r="A224" s="8" t="e">
        <f>VLOOKUP(D224,所有文本tfidf!$B$2:$D$191,3,FALSE)</f>
        <v>#N/A</v>
      </c>
      <c r="B224" s="8" t="e">
        <f>VLOOKUP(D224,所有文本tfidf!$B$2:$D$191,2,FALSE)</f>
        <v>#N/A</v>
      </c>
      <c r="C224" s="8">
        <v>223</v>
      </c>
      <c r="D224" s="12" t="s">
        <v>222</v>
      </c>
      <c r="E224" s="8">
        <v>1.9129972211140898E-2</v>
      </c>
      <c r="F224" s="8">
        <v>1.2471721481054099E-2</v>
      </c>
      <c r="G224" s="8">
        <v>1.8380695994321201E-2</v>
      </c>
      <c r="H224" s="8">
        <v>1.4090205428097099E-2</v>
      </c>
      <c r="I224" s="8">
        <v>4.2699927306962798E-3</v>
      </c>
      <c r="J224" s="8">
        <v>1.09979391036952E-2</v>
      </c>
      <c r="K224" s="8">
        <v>1.8526917734140998E-2</v>
      </c>
      <c r="L224" s="8">
        <v>3.1623759319678799E-2</v>
      </c>
      <c r="M224" s="8">
        <v>4.60420347907108E-3</v>
      </c>
      <c r="N224" s="8">
        <v>6.5755559505071004E-3</v>
      </c>
      <c r="O224" s="8">
        <v>2.2443810993609401E-2</v>
      </c>
      <c r="P224" s="8">
        <v>1.3432877708414099E-2</v>
      </c>
      <c r="Q224" s="8">
        <f t="shared" si="21"/>
        <v>1.4712304344535521E-2</v>
      </c>
      <c r="R224" s="8">
        <f t="shared" si="22"/>
        <v>12</v>
      </c>
      <c r="S224" s="8">
        <f t="shared" si="23"/>
        <v>0.32604759271075606</v>
      </c>
      <c r="T224" s="8">
        <f t="shared" si="24"/>
        <v>3.7210846729651449E-2</v>
      </c>
      <c r="U224" s="8">
        <f t="shared" si="25"/>
        <v>1</v>
      </c>
      <c r="V224" s="8">
        <f t="shared" si="26"/>
        <v>0</v>
      </c>
      <c r="W224" s="8" t="e">
        <f t="shared" si="27"/>
        <v>#VALUE!</v>
      </c>
    </row>
    <row r="225" spans="1:23" x14ac:dyDescent="0.2">
      <c r="A225" s="8" t="e">
        <f>VLOOKUP(D225,所有文本tfidf!$B$2:$D$191,3,FALSE)</f>
        <v>#N/A</v>
      </c>
      <c r="B225" s="8" t="e">
        <f>VLOOKUP(D225,所有文本tfidf!$B$2:$D$191,2,FALSE)</f>
        <v>#N/A</v>
      </c>
      <c r="C225" s="8">
        <v>224</v>
      </c>
      <c r="D225" s="12" t="s">
        <v>223</v>
      </c>
      <c r="E225" s="8">
        <v>1.7790874156360999E-2</v>
      </c>
      <c r="F225" s="8">
        <v>1.46010397826974E-2</v>
      </c>
      <c r="G225" s="8">
        <v>1.07634706273052E-2</v>
      </c>
      <c r="H225" s="8">
        <v>1.7129269343961199E-2</v>
      </c>
      <c r="I225" s="8">
        <v>7.6859869152532999E-3</v>
      </c>
      <c r="J225" s="8">
        <v>1.99962529158094E-2</v>
      </c>
      <c r="K225" s="8">
        <v>1.4190830604873901E-2</v>
      </c>
      <c r="L225" s="8">
        <v>9.0918308044076693E-3</v>
      </c>
      <c r="M225" s="8">
        <v>1.3812610437213199E-2</v>
      </c>
      <c r="N225" s="8">
        <v>1.00825191241109E-2</v>
      </c>
      <c r="O225" s="8">
        <v>1.8596300537562001E-2</v>
      </c>
      <c r="P225" s="8">
        <v>2.1916800471622901E-2</v>
      </c>
      <c r="Q225" s="8">
        <f t="shared" si="21"/>
        <v>1.4638148810098173E-2</v>
      </c>
      <c r="R225" s="8">
        <f t="shared" si="22"/>
        <v>12</v>
      </c>
      <c r="S225" s="8">
        <f t="shared" si="23"/>
        <v>0.32590762528850437</v>
      </c>
      <c r="T225" s="8">
        <f t="shared" si="24"/>
        <v>3.7010893269291911E-2</v>
      </c>
      <c r="U225" s="8">
        <f t="shared" si="25"/>
        <v>1</v>
      </c>
      <c r="V225" s="8">
        <f t="shared" si="26"/>
        <v>0</v>
      </c>
      <c r="W225" s="8" t="e">
        <f t="shared" si="27"/>
        <v>#VALUE!</v>
      </c>
    </row>
    <row r="226" spans="1:23" x14ac:dyDescent="0.2">
      <c r="A226" s="8" t="e">
        <f>VLOOKUP(D226,所有文本tfidf!$B$2:$D$191,3,FALSE)</f>
        <v>#N/A</v>
      </c>
      <c r="B226" s="8" t="e">
        <f>VLOOKUP(D226,所有文本tfidf!$B$2:$D$191,2,FALSE)</f>
        <v>#N/A</v>
      </c>
      <c r="C226" s="8">
        <v>225</v>
      </c>
      <c r="D226" s="12" t="s">
        <v>224</v>
      </c>
      <c r="E226" s="8">
        <v>1.31359142516501E-2</v>
      </c>
      <c r="F226" s="8">
        <v>1.4448945618294301E-2</v>
      </c>
      <c r="G226" s="8">
        <v>8.6107765018441692E-3</v>
      </c>
      <c r="H226" s="8">
        <v>1.07748629744272E-2</v>
      </c>
      <c r="I226" s="8">
        <v>2.7043287294409701E-2</v>
      </c>
      <c r="J226" s="8">
        <v>1.4997189686856999E-2</v>
      </c>
      <c r="K226" s="8">
        <v>1.45850203438982E-2</v>
      </c>
      <c r="L226" s="8">
        <v>1.7788364617319401E-2</v>
      </c>
      <c r="M226" s="8">
        <v>1.06250849517025E-2</v>
      </c>
      <c r="N226" s="8">
        <v>7.4522967439080399E-3</v>
      </c>
      <c r="O226" s="8">
        <v>1.9878804022911201E-2</v>
      </c>
      <c r="P226" s="8">
        <v>1.6260851962817E-2</v>
      </c>
      <c r="Q226" s="8">
        <f t="shared" si="21"/>
        <v>1.4633449914169899E-2</v>
      </c>
      <c r="R226" s="8">
        <f t="shared" si="22"/>
        <v>12</v>
      </c>
      <c r="S226" s="8">
        <f t="shared" si="23"/>
        <v>0.32589875619524655</v>
      </c>
      <c r="T226" s="8">
        <f t="shared" si="24"/>
        <v>3.6998223136066433E-2</v>
      </c>
      <c r="U226" s="8">
        <f t="shared" si="25"/>
        <v>1</v>
      </c>
      <c r="V226" s="8">
        <f t="shared" si="26"/>
        <v>0</v>
      </c>
      <c r="W226" s="8" t="e">
        <f t="shared" si="27"/>
        <v>#VALUE!</v>
      </c>
    </row>
    <row r="227" spans="1:23" x14ac:dyDescent="0.2">
      <c r="A227" s="8" t="e">
        <f>VLOOKUP(D227,所有文本tfidf!$B$2:$D$191,3,FALSE)</f>
        <v>#N/A</v>
      </c>
      <c r="B227" s="8" t="e">
        <f>VLOOKUP(D227,所有文本tfidf!$B$2:$D$191,2,FALSE)</f>
        <v>#N/A</v>
      </c>
      <c r="C227" s="8">
        <v>226</v>
      </c>
      <c r="D227" s="12" t="s">
        <v>225</v>
      </c>
      <c r="E227" s="8">
        <v>1.5814110361209801E-2</v>
      </c>
      <c r="F227" s="8">
        <v>1.7034546413147E-2</v>
      </c>
      <c r="G227" s="8">
        <v>1.5731226301446102E-2</v>
      </c>
      <c r="H227" s="8">
        <v>1.6300433730543702E-2</v>
      </c>
      <c r="I227" s="8">
        <v>8.8246516434389698E-3</v>
      </c>
      <c r="J227" s="8">
        <v>2.0329523797739502E-2</v>
      </c>
      <c r="K227" s="8">
        <v>1.2614071648776801E-2</v>
      </c>
      <c r="L227" s="8">
        <v>1.26495037278715E-2</v>
      </c>
      <c r="M227" s="8">
        <v>1.16875934468727E-2</v>
      </c>
      <c r="N227" s="8">
        <v>1.44662230911156E-2</v>
      </c>
      <c r="O227" s="8">
        <v>1.1542531368141999E-2</v>
      </c>
      <c r="P227" s="8">
        <v>1.8381832653619201E-2</v>
      </c>
      <c r="Q227" s="8">
        <f t="shared" si="21"/>
        <v>1.4614687348660241E-2</v>
      </c>
      <c r="R227" s="8">
        <f t="shared" si="22"/>
        <v>12</v>
      </c>
      <c r="S227" s="8">
        <f t="shared" si="23"/>
        <v>0.32586334214356261</v>
      </c>
      <c r="T227" s="8">
        <f t="shared" si="24"/>
        <v>3.6947631633660792E-2</v>
      </c>
      <c r="U227" s="8">
        <f t="shared" si="25"/>
        <v>1</v>
      </c>
      <c r="V227" s="8">
        <f t="shared" si="26"/>
        <v>0</v>
      </c>
      <c r="W227" s="8" t="e">
        <f t="shared" si="27"/>
        <v>#VALUE!</v>
      </c>
    </row>
    <row r="228" spans="1:23" x14ac:dyDescent="0.2">
      <c r="A228" s="8" t="e">
        <f>VLOOKUP(D228,所有文本tfidf!$B$2:$D$191,3,FALSE)</f>
        <v>#N/A</v>
      </c>
      <c r="B228" s="8" t="e">
        <f>VLOOKUP(D228,所有文本tfidf!$B$2:$D$191,2,FALSE)</f>
        <v>#N/A</v>
      </c>
      <c r="C228" s="8">
        <v>227</v>
      </c>
      <c r="D228" s="12" t="s">
        <v>226</v>
      </c>
      <c r="E228" s="8">
        <v>9.94758554979327E-3</v>
      </c>
      <c r="F228" s="8">
        <v>6.5400490693332302E-3</v>
      </c>
      <c r="G228" s="8">
        <v>1.88774715617353E-2</v>
      </c>
      <c r="H228" s="8">
        <v>3.7021324065980701E-2</v>
      </c>
      <c r="I228" s="8">
        <v>1.0817314917763899E-2</v>
      </c>
      <c r="J228" s="8">
        <v>1.13312099856253E-2</v>
      </c>
      <c r="K228" s="8">
        <v>9.8547434756069002E-3</v>
      </c>
      <c r="L228" s="8">
        <v>9.0918308044076693E-3</v>
      </c>
      <c r="M228" s="8">
        <v>4.2500339806809898E-3</v>
      </c>
      <c r="N228" s="8">
        <v>1.00825191241109E-2</v>
      </c>
      <c r="O228" s="8">
        <v>3.7833852817798601E-2</v>
      </c>
      <c r="P228" s="8">
        <v>7.77692919960814E-3</v>
      </c>
      <c r="Q228" s="8">
        <f t="shared" si="21"/>
        <v>1.4452072046037078E-2</v>
      </c>
      <c r="R228" s="8">
        <f t="shared" si="22"/>
        <v>12</v>
      </c>
      <c r="S228" s="8">
        <f t="shared" si="23"/>
        <v>0.32555640827949517</v>
      </c>
      <c r="T228" s="8">
        <f t="shared" si="24"/>
        <v>3.6509154684993043E-2</v>
      </c>
      <c r="U228" s="8">
        <f t="shared" si="25"/>
        <v>1</v>
      </c>
      <c r="V228" s="8">
        <f t="shared" si="26"/>
        <v>0</v>
      </c>
      <c r="W228" s="8" t="e">
        <f t="shared" si="27"/>
        <v>#VALUE!</v>
      </c>
    </row>
    <row r="229" spans="1:23" x14ac:dyDescent="0.2">
      <c r="A229" s="8" t="e">
        <f>VLOOKUP(D229,所有文本tfidf!$B$2:$D$191,3,FALSE)</f>
        <v>#N/A</v>
      </c>
      <c r="B229" s="8" t="e">
        <f>VLOOKUP(D229,所有文本tfidf!$B$2:$D$191,2,FALSE)</f>
        <v>#N/A</v>
      </c>
      <c r="C229" s="8">
        <v>228</v>
      </c>
      <c r="D229" s="12" t="s">
        <v>227</v>
      </c>
      <c r="E229" s="8">
        <v>3.8911902154405598E-2</v>
      </c>
      <c r="F229" s="8">
        <v>3.4496320560085898E-2</v>
      </c>
      <c r="G229" s="8">
        <v>4.5248107906933302E-2</v>
      </c>
      <c r="H229" s="8">
        <v>3.7597470125530101E-2</v>
      </c>
      <c r="I229" s="8">
        <v>0</v>
      </c>
      <c r="J229" s="8">
        <v>3.2395210713773402E-2</v>
      </c>
      <c r="K229" s="8">
        <v>4.2999917060363303E-2</v>
      </c>
      <c r="L229" s="8">
        <v>7.68487739454949E-3</v>
      </c>
      <c r="M229" s="8">
        <v>8.0328818643486694E-3</v>
      </c>
      <c r="N229" s="8">
        <v>2.2252561260166202E-2</v>
      </c>
      <c r="O229" s="8">
        <v>3.0473487812178301E-2</v>
      </c>
      <c r="P229" s="8">
        <v>1.7562414582999401E-2</v>
      </c>
      <c r="Q229" s="8">
        <f t="shared" si="21"/>
        <v>2.8877741039575786E-2</v>
      </c>
      <c r="R229" s="8">
        <f t="shared" si="22"/>
        <v>11</v>
      </c>
      <c r="S229" s="8">
        <f t="shared" si="23"/>
        <v>0.32551190771434357</v>
      </c>
      <c r="T229" s="8">
        <f t="shared" si="24"/>
        <v>7.5406621410101154E-2</v>
      </c>
      <c r="U229" s="8">
        <f t="shared" si="25"/>
        <v>0.90909090909090906</v>
      </c>
      <c r="V229" s="8">
        <f t="shared" si="26"/>
        <v>0</v>
      </c>
      <c r="W229" s="8" t="e">
        <f t="shared" si="27"/>
        <v>#VALUE!</v>
      </c>
    </row>
    <row r="230" spans="1:23" x14ac:dyDescent="0.2">
      <c r="A230" s="8" t="e">
        <f>VLOOKUP(D230,所有文本tfidf!$B$2:$D$191,3,FALSE)</f>
        <v>#N/A</v>
      </c>
      <c r="B230" s="8" t="e">
        <f>VLOOKUP(D230,所有文本tfidf!$B$2:$D$191,2,FALSE)</f>
        <v>#N/A</v>
      </c>
      <c r="C230" s="8">
        <v>229</v>
      </c>
      <c r="D230" s="12" t="s">
        <v>228</v>
      </c>
      <c r="E230" s="8">
        <v>1.6834375545804001E-2</v>
      </c>
      <c r="F230" s="8">
        <v>1.6426169755534601E-2</v>
      </c>
      <c r="G230" s="8">
        <v>4.4709801067267796E-3</v>
      </c>
      <c r="H230" s="8">
        <v>6.63068490733982E-3</v>
      </c>
      <c r="I230" s="8">
        <v>4.0137931668544999E-2</v>
      </c>
      <c r="J230" s="8">
        <v>1.4997189686856999E-2</v>
      </c>
      <c r="K230" s="8">
        <v>1.8526917734140998E-2</v>
      </c>
      <c r="L230" s="8">
        <v>1.22542067363756E-2</v>
      </c>
      <c r="M230" s="8">
        <v>1.59376274275537E-2</v>
      </c>
      <c r="N230" s="8">
        <v>1.3151111901014201E-2</v>
      </c>
      <c r="O230" s="8">
        <v>6.4125174267455299E-3</v>
      </c>
      <c r="P230" s="8">
        <v>6.3629420724066604E-3</v>
      </c>
      <c r="Q230" s="8">
        <f t="shared" si="21"/>
        <v>1.4345221247420326E-2</v>
      </c>
      <c r="R230" s="8">
        <f t="shared" si="22"/>
        <v>12</v>
      </c>
      <c r="S230" s="8">
        <f t="shared" si="23"/>
        <v>0.3253547290526998</v>
      </c>
      <c r="T230" s="8">
        <f t="shared" si="24"/>
        <v>3.6221041503856834E-2</v>
      </c>
      <c r="U230" s="8">
        <f t="shared" si="25"/>
        <v>1</v>
      </c>
      <c r="V230" s="8">
        <f t="shared" si="26"/>
        <v>0</v>
      </c>
      <c r="W230" s="8" t="e">
        <f t="shared" si="27"/>
        <v>#VALUE!</v>
      </c>
    </row>
    <row r="231" spans="1:23" x14ac:dyDescent="0.2">
      <c r="A231" s="8" t="e">
        <f>VLOOKUP(D231,所有文本tfidf!$B$2:$D$191,3,FALSE)</f>
        <v>#N/A</v>
      </c>
      <c r="B231" s="8" t="e">
        <f>VLOOKUP(D231,所有文本tfidf!$B$2:$D$191,2,FALSE)</f>
        <v>#N/A</v>
      </c>
      <c r="C231" s="8">
        <v>230</v>
      </c>
      <c r="D231" s="12" t="s">
        <v>229</v>
      </c>
      <c r="E231" s="8">
        <v>1.9321271933252299E-2</v>
      </c>
      <c r="F231" s="8">
        <v>1.76429230707594E-2</v>
      </c>
      <c r="G231" s="8">
        <v>1.9871022696563499E-3</v>
      </c>
      <c r="H231" s="8">
        <v>6.63068490733982E-3</v>
      </c>
      <c r="I231" s="8">
        <v>1.50873076484602E-2</v>
      </c>
      <c r="J231" s="8">
        <v>1.6330273214577699E-2</v>
      </c>
      <c r="K231" s="8">
        <v>1.9315297212189501E-2</v>
      </c>
      <c r="L231" s="8">
        <v>2.0555443557791299E-2</v>
      </c>
      <c r="M231" s="8">
        <v>2.33751868937455E-2</v>
      </c>
      <c r="N231" s="8">
        <v>6.1371855538066202E-3</v>
      </c>
      <c r="O231" s="8">
        <v>7.6950209120946397E-3</v>
      </c>
      <c r="P231" s="8">
        <v>1.7674839090018501E-2</v>
      </c>
      <c r="Q231" s="8">
        <f t="shared" si="21"/>
        <v>1.431271135530765E-2</v>
      </c>
      <c r="R231" s="8">
        <f t="shared" si="22"/>
        <v>12</v>
      </c>
      <c r="S231" s="8">
        <f t="shared" si="23"/>
        <v>0.32529336713505985</v>
      </c>
      <c r="T231" s="8">
        <f t="shared" si="24"/>
        <v>3.6133381621514048E-2</v>
      </c>
      <c r="U231" s="8">
        <f t="shared" si="25"/>
        <v>1</v>
      </c>
      <c r="V231" s="8">
        <f t="shared" si="26"/>
        <v>0</v>
      </c>
      <c r="W231" s="8" t="e">
        <f t="shared" si="27"/>
        <v>#VALUE!</v>
      </c>
    </row>
    <row r="232" spans="1:23" x14ac:dyDescent="0.2">
      <c r="A232" s="8" t="e">
        <f>VLOOKUP(D232,所有文本tfidf!$B$2:$D$191,3,FALSE)</f>
        <v>#N/A</v>
      </c>
      <c r="B232" s="8" t="e">
        <f>VLOOKUP(D232,所有文本tfidf!$B$2:$D$191,2,FALSE)</f>
        <v>#N/A</v>
      </c>
      <c r="C232" s="8">
        <v>231</v>
      </c>
      <c r="D232" s="12" t="s">
        <v>230</v>
      </c>
      <c r="E232" s="8">
        <v>1.74720412861754E-2</v>
      </c>
      <c r="F232" s="8">
        <v>1.91638647147904E-2</v>
      </c>
      <c r="G232" s="8">
        <v>5.4645312415549504E-3</v>
      </c>
      <c r="H232" s="8">
        <v>6.63068490733982E-3</v>
      </c>
      <c r="I232" s="8">
        <v>9.6786501895782303E-3</v>
      </c>
      <c r="J232" s="8">
        <v>2.1995878207390299E-2</v>
      </c>
      <c r="K232" s="8">
        <v>1.9315297212189501E-2</v>
      </c>
      <c r="L232" s="8">
        <v>7.5106428384237303E-3</v>
      </c>
      <c r="M232" s="8">
        <v>1.2750101942043001E-2</v>
      </c>
      <c r="N232" s="8">
        <v>1.6658075074618001E-2</v>
      </c>
      <c r="O232" s="8">
        <v>1.09012796254674E-2</v>
      </c>
      <c r="P232" s="8">
        <v>2.4037781162425199E-2</v>
      </c>
      <c r="Q232" s="8">
        <f t="shared" si="21"/>
        <v>1.4298235700166327E-2</v>
      </c>
      <c r="R232" s="8">
        <f t="shared" si="22"/>
        <v>12</v>
      </c>
      <c r="S232" s="8">
        <f t="shared" si="23"/>
        <v>0.32526604456027286</v>
      </c>
      <c r="T232" s="8">
        <f t="shared" si="24"/>
        <v>3.6094349371818317E-2</v>
      </c>
      <c r="U232" s="8">
        <f t="shared" si="25"/>
        <v>1</v>
      </c>
      <c r="V232" s="8">
        <f t="shared" si="26"/>
        <v>0</v>
      </c>
      <c r="W232" s="8" t="e">
        <f t="shared" si="27"/>
        <v>#VALUE!</v>
      </c>
    </row>
    <row r="233" spans="1:23" x14ac:dyDescent="0.2">
      <c r="A233" s="8" t="e">
        <f>VLOOKUP(D233,所有文本tfidf!$B$2:$D$191,3,FALSE)</f>
        <v>#N/A</v>
      </c>
      <c r="B233" s="8" t="e">
        <f>VLOOKUP(D233,所有文本tfidf!$B$2:$D$191,2,FALSE)</f>
        <v>#N/A</v>
      </c>
      <c r="C233" s="8">
        <v>232</v>
      </c>
      <c r="D233" s="12" t="s">
        <v>231</v>
      </c>
      <c r="E233" s="8">
        <v>1.31359142516501E-2</v>
      </c>
      <c r="F233" s="8">
        <v>1.29280039742634E-2</v>
      </c>
      <c r="G233" s="8">
        <v>6.6236742321878197E-3</v>
      </c>
      <c r="H233" s="8">
        <v>7.4595205207573E-3</v>
      </c>
      <c r="I233" s="8">
        <v>1.2240645827996E-2</v>
      </c>
      <c r="J233" s="8">
        <v>1.0664668221764999E-2</v>
      </c>
      <c r="K233" s="8">
        <v>1.34024511268254E-2</v>
      </c>
      <c r="L233" s="8">
        <v>4.3877966056054402E-2</v>
      </c>
      <c r="M233" s="8">
        <v>1.59376274275537E-2</v>
      </c>
      <c r="N233" s="8">
        <v>1.2274371107613201E-2</v>
      </c>
      <c r="O233" s="8">
        <v>1.4748790081514701E-2</v>
      </c>
      <c r="P233" s="8">
        <v>7.77692919960814E-3</v>
      </c>
      <c r="Q233" s="8">
        <f t="shared" si="21"/>
        <v>1.4255880168982431E-2</v>
      </c>
      <c r="R233" s="8">
        <f t="shared" si="22"/>
        <v>12</v>
      </c>
      <c r="S233" s="8">
        <f t="shared" si="23"/>
        <v>0.3251860991514387</v>
      </c>
      <c r="T233" s="8">
        <f t="shared" si="24"/>
        <v>3.5980141644912353E-2</v>
      </c>
      <c r="U233" s="8">
        <f t="shared" si="25"/>
        <v>1</v>
      </c>
      <c r="V233" s="8">
        <f t="shared" si="26"/>
        <v>0</v>
      </c>
      <c r="W233" s="8" t="e">
        <f t="shared" si="27"/>
        <v>#VALUE!</v>
      </c>
    </row>
    <row r="234" spans="1:23" x14ac:dyDescent="0.2">
      <c r="A234" s="8" t="e">
        <f>VLOOKUP(D234,所有文本tfidf!$B$2:$D$191,3,FALSE)</f>
        <v>#N/A</v>
      </c>
      <c r="B234" s="8" t="e">
        <f>VLOOKUP(D234,所有文本tfidf!$B$2:$D$191,2,FALSE)</f>
        <v>#N/A</v>
      </c>
      <c r="C234" s="8">
        <v>233</v>
      </c>
      <c r="D234" s="12" t="s">
        <v>232</v>
      </c>
      <c r="E234" s="8">
        <v>1.8619839618843802E-2</v>
      </c>
      <c r="F234" s="8">
        <v>1.9620147207999698E-2</v>
      </c>
      <c r="G234" s="8">
        <v>4.3053882509220803E-3</v>
      </c>
      <c r="H234" s="8">
        <v>4.6967351426990397E-3</v>
      </c>
      <c r="I234" s="8">
        <v>1.42333091023209E-2</v>
      </c>
      <c r="J234" s="8">
        <v>7.6652302843936001E-3</v>
      </c>
      <c r="K234" s="8">
        <v>2.04978664292624E-2</v>
      </c>
      <c r="L234" s="8">
        <v>4.1110887115582501E-2</v>
      </c>
      <c r="M234" s="8">
        <v>3.1875254855107502E-3</v>
      </c>
      <c r="N234" s="8">
        <v>1.2274371107613201E-2</v>
      </c>
      <c r="O234" s="8">
        <v>8.3362726547691907E-3</v>
      </c>
      <c r="P234" s="8">
        <v>1.5553858399216299E-2</v>
      </c>
      <c r="Q234" s="8">
        <f t="shared" si="21"/>
        <v>1.417511923326112E-2</v>
      </c>
      <c r="R234" s="8">
        <f t="shared" si="22"/>
        <v>12</v>
      </c>
      <c r="S234" s="8">
        <f t="shared" si="23"/>
        <v>0.32503366413661056</v>
      </c>
      <c r="T234" s="8">
        <f t="shared" si="24"/>
        <v>3.5762377338015024E-2</v>
      </c>
      <c r="U234" s="8">
        <f t="shared" si="25"/>
        <v>1</v>
      </c>
      <c r="V234" s="8">
        <f t="shared" si="26"/>
        <v>0</v>
      </c>
      <c r="W234" s="8" t="e">
        <f t="shared" si="27"/>
        <v>#VALUE!</v>
      </c>
    </row>
    <row r="235" spans="1:23" x14ac:dyDescent="0.2">
      <c r="A235" s="8" t="e">
        <f>VLOOKUP(D235,所有文本tfidf!$B$2:$D$191,3,FALSE)</f>
        <v>#N/A</v>
      </c>
      <c r="B235" s="8" t="e">
        <f>VLOOKUP(D235,所有文本tfidf!$B$2:$D$191,2,FALSE)</f>
        <v>#N/A</v>
      </c>
      <c r="C235" s="8">
        <v>234</v>
      </c>
      <c r="D235" s="12" t="s">
        <v>233</v>
      </c>
      <c r="E235" s="8">
        <v>9.8200524017189993E-3</v>
      </c>
      <c r="F235" s="8">
        <v>1.2319627316651E-2</v>
      </c>
      <c r="G235" s="8">
        <v>1.9539838984954101E-2</v>
      </c>
      <c r="H235" s="8">
        <v>2.3759954251301001E-2</v>
      </c>
      <c r="I235" s="8">
        <v>1.9926632743249299E-2</v>
      </c>
      <c r="J235" s="8">
        <v>7.9985011663237498E-3</v>
      </c>
      <c r="K235" s="8">
        <v>1.02489332146312E-2</v>
      </c>
      <c r="L235" s="8">
        <v>1.0673018770391601E-2</v>
      </c>
      <c r="M235" s="8">
        <v>3.1875254855107502E-3</v>
      </c>
      <c r="N235" s="8">
        <v>4.8220743637051996E-3</v>
      </c>
      <c r="O235" s="8">
        <v>4.36051185018696E-2</v>
      </c>
      <c r="P235" s="8">
        <v>3.5349678180036999E-3</v>
      </c>
      <c r="Q235" s="8">
        <f t="shared" si="21"/>
        <v>1.4119687084859183E-2</v>
      </c>
      <c r="R235" s="8">
        <f t="shared" si="22"/>
        <v>12</v>
      </c>
      <c r="S235" s="8">
        <f t="shared" si="23"/>
        <v>0.32492903681539226</v>
      </c>
      <c r="T235" s="8">
        <f t="shared" si="24"/>
        <v>3.5612909736274581E-2</v>
      </c>
      <c r="U235" s="8">
        <f t="shared" si="25"/>
        <v>1</v>
      </c>
      <c r="V235" s="8">
        <f t="shared" si="26"/>
        <v>0</v>
      </c>
      <c r="W235" s="8" t="e">
        <f t="shared" si="27"/>
        <v>#VALUE!</v>
      </c>
    </row>
    <row r="236" spans="1:23" x14ac:dyDescent="0.2">
      <c r="A236" s="8" t="e">
        <f>VLOOKUP(D236,所有文本tfidf!$B$2:$D$191,3,FALSE)</f>
        <v>#N/A</v>
      </c>
      <c r="B236" s="8" t="e">
        <f>VLOOKUP(D236,所有文本tfidf!$B$2:$D$191,2,FALSE)</f>
        <v>#N/A</v>
      </c>
      <c r="C236" s="8">
        <v>235</v>
      </c>
      <c r="D236" s="12" t="s">
        <v>234</v>
      </c>
      <c r="E236" s="8">
        <v>1.4921378324689901E-2</v>
      </c>
      <c r="F236" s="8">
        <v>1.21675331522479E-2</v>
      </c>
      <c r="G236" s="8">
        <v>6.9548579437972097E-3</v>
      </c>
      <c r="H236" s="8">
        <v>2.0444611797631101E-2</v>
      </c>
      <c r="I236" s="8">
        <v>1.2809978192088799E-2</v>
      </c>
      <c r="J236" s="8">
        <v>2.1662607325460201E-2</v>
      </c>
      <c r="K236" s="8">
        <v>2.2863004863408001E-2</v>
      </c>
      <c r="L236" s="8">
        <v>1.7788364617319401E-2</v>
      </c>
      <c r="M236" s="8">
        <v>1.52292884307736E-2</v>
      </c>
      <c r="N236" s="8">
        <v>1.1397630314212299E-2</v>
      </c>
      <c r="O236" s="8">
        <v>9.6187761401182997E-3</v>
      </c>
      <c r="P236" s="8">
        <v>3.5349678180036999E-3</v>
      </c>
      <c r="Q236" s="8">
        <f t="shared" si="21"/>
        <v>1.4116083243312531E-2</v>
      </c>
      <c r="R236" s="8">
        <f t="shared" si="22"/>
        <v>12</v>
      </c>
      <c r="S236" s="8">
        <f t="shared" si="23"/>
        <v>0.32492223462031244</v>
      </c>
      <c r="T236" s="8">
        <f t="shared" si="24"/>
        <v>3.5603192314732038E-2</v>
      </c>
      <c r="U236" s="8">
        <f t="shared" si="25"/>
        <v>1</v>
      </c>
      <c r="V236" s="8">
        <f t="shared" si="26"/>
        <v>0</v>
      </c>
      <c r="W236" s="8" t="e">
        <f t="shared" si="27"/>
        <v>#VALUE!</v>
      </c>
    </row>
    <row r="237" spans="1:23" x14ac:dyDescent="0.2">
      <c r="A237" s="8" t="e">
        <f>VLOOKUP(D237,所有文本tfidf!$B$2:$D$191,3,FALSE)</f>
        <v>#N/A</v>
      </c>
      <c r="B237" s="8" t="e">
        <f>VLOOKUP(D237,所有文本tfidf!$B$2:$D$191,2,FALSE)</f>
        <v>#N/A</v>
      </c>
      <c r="C237" s="8">
        <v>236</v>
      </c>
      <c r="D237" s="12" t="s">
        <v>235</v>
      </c>
      <c r="E237" s="8">
        <v>1.4793845176615601E-2</v>
      </c>
      <c r="F237" s="8">
        <v>1.26238156454572E-2</v>
      </c>
      <c r="G237" s="8">
        <v>1.8215104138516499E-3</v>
      </c>
      <c r="H237" s="8">
        <v>1.0222305898815599E-2</v>
      </c>
      <c r="I237" s="8">
        <v>1.7079970922785102E-2</v>
      </c>
      <c r="J237" s="8">
        <v>1.29975643952761E-2</v>
      </c>
      <c r="K237" s="8">
        <v>2.0892056168286599E-2</v>
      </c>
      <c r="L237" s="8">
        <v>4.7435638979518302E-3</v>
      </c>
      <c r="M237" s="8">
        <v>3.2229424353497502E-2</v>
      </c>
      <c r="N237" s="8">
        <v>3.4631261339337402E-2</v>
      </c>
      <c r="O237" s="8">
        <v>1.28250348534911E-3</v>
      </c>
      <c r="P237" s="8">
        <v>4.94895494520518E-3</v>
      </c>
      <c r="Q237" s="8">
        <f t="shared" si="21"/>
        <v>1.4022231386869075E-2</v>
      </c>
      <c r="R237" s="8">
        <f t="shared" si="22"/>
        <v>12</v>
      </c>
      <c r="S237" s="8">
        <f t="shared" si="23"/>
        <v>0.32474509069545782</v>
      </c>
      <c r="T237" s="8">
        <f t="shared" si="24"/>
        <v>3.53501295649397E-2</v>
      </c>
      <c r="U237" s="8">
        <f t="shared" si="25"/>
        <v>1</v>
      </c>
      <c r="V237" s="8">
        <f t="shared" si="26"/>
        <v>0</v>
      </c>
      <c r="W237" s="8" t="e">
        <f t="shared" si="27"/>
        <v>#VALUE!</v>
      </c>
    </row>
    <row r="238" spans="1:23" x14ac:dyDescent="0.2">
      <c r="A238" s="8" t="e">
        <f>VLOOKUP(D238,所有文本tfidf!$B$2:$D$191,3,FALSE)</f>
        <v>#N/A</v>
      </c>
      <c r="B238" s="8" t="e">
        <f>VLOOKUP(D238,所有文本tfidf!$B$2:$D$191,2,FALSE)</f>
        <v>#N/A</v>
      </c>
      <c r="C238" s="8">
        <v>237</v>
      </c>
      <c r="D238" s="12" t="s">
        <v>236</v>
      </c>
      <c r="E238" s="8">
        <v>2.0915436284180699E-2</v>
      </c>
      <c r="F238" s="8">
        <v>1.26238156454572E-2</v>
      </c>
      <c r="G238" s="8">
        <v>9.93551134828173E-4</v>
      </c>
      <c r="H238" s="8">
        <v>6.9069634451456498E-3</v>
      </c>
      <c r="I238" s="8">
        <v>6.5473221870676196E-3</v>
      </c>
      <c r="J238" s="8">
        <v>2.1329336443529998E-2</v>
      </c>
      <c r="K238" s="8">
        <v>2.01036766902381E-2</v>
      </c>
      <c r="L238" s="8">
        <v>1.9764849574799301E-3</v>
      </c>
      <c r="M238" s="8">
        <v>2.9041898867986801E-2</v>
      </c>
      <c r="N238" s="8">
        <v>1.8849927058120299E-2</v>
      </c>
      <c r="O238" s="8">
        <v>3.2062587133727702E-3</v>
      </c>
      <c r="P238" s="8">
        <v>2.1916800471622901E-2</v>
      </c>
      <c r="Q238" s="8">
        <f t="shared" si="21"/>
        <v>1.3700955991585844E-2</v>
      </c>
      <c r="R238" s="8">
        <f t="shared" si="22"/>
        <v>12</v>
      </c>
      <c r="S238" s="8">
        <f t="shared" si="23"/>
        <v>0.32413868836484455</v>
      </c>
      <c r="T238" s="8">
        <f t="shared" si="24"/>
        <v>3.448384052120642E-2</v>
      </c>
      <c r="U238" s="8">
        <f t="shared" si="25"/>
        <v>1</v>
      </c>
      <c r="V238" s="8">
        <f t="shared" si="26"/>
        <v>0</v>
      </c>
      <c r="W238" s="8" t="e">
        <f t="shared" si="27"/>
        <v>#VALUE!</v>
      </c>
    </row>
    <row r="239" spans="1:23" x14ac:dyDescent="0.2">
      <c r="A239" s="8">
        <f>VLOOKUP(D239,所有文本tfidf!$B$2:$D$191,3,FALSE)</f>
        <v>16</v>
      </c>
      <c r="B239" s="8">
        <f>VLOOKUP(D239,所有文本tfidf!$B$2:$D$191,2,FALSE)</f>
        <v>8.9144736542790148E-2</v>
      </c>
      <c r="C239" s="8">
        <v>238</v>
      </c>
      <c r="D239" s="12" t="s">
        <v>237</v>
      </c>
      <c r="E239" s="8">
        <v>1.8173473600583901E-2</v>
      </c>
      <c r="F239" s="8">
        <v>1.8251299728371799E-2</v>
      </c>
      <c r="G239" s="8">
        <v>7.6172253670160001E-3</v>
      </c>
      <c r="H239" s="8">
        <v>1.49190410415146E-2</v>
      </c>
      <c r="I239" s="8">
        <v>1.50873076484602E-2</v>
      </c>
      <c r="J239" s="8">
        <v>2.5328587026691898E-2</v>
      </c>
      <c r="K239" s="8">
        <v>1.2614071648776801E-2</v>
      </c>
      <c r="L239" s="8">
        <v>4.7435638979518302E-3</v>
      </c>
      <c r="M239" s="8">
        <v>1.52292884307736E-2</v>
      </c>
      <c r="N239" s="8">
        <v>1.09592599175118E-2</v>
      </c>
      <c r="O239" s="8">
        <v>1.21837831108165E-2</v>
      </c>
      <c r="P239" s="8">
        <v>9.1909163268096197E-3</v>
      </c>
      <c r="Q239" s="8">
        <f t="shared" si="21"/>
        <v>1.3691484812106545E-2</v>
      </c>
      <c r="R239" s="8">
        <f t="shared" si="22"/>
        <v>12</v>
      </c>
      <c r="S239" s="8">
        <f t="shared" si="23"/>
        <v>0.32412081166032802</v>
      </c>
      <c r="T239" s="8">
        <f t="shared" si="24"/>
        <v>3.445830237189712E-2</v>
      </c>
      <c r="U239" s="8">
        <f t="shared" si="25"/>
        <v>1</v>
      </c>
      <c r="V239" s="8">
        <f t="shared" si="26"/>
        <v>0</v>
      </c>
      <c r="W239" s="8" t="e">
        <f t="shared" si="27"/>
        <v>#VALUE!</v>
      </c>
    </row>
    <row r="240" spans="1:23" x14ac:dyDescent="0.2">
      <c r="A240" s="8" t="e">
        <f>VLOOKUP(D240,所有文本tfidf!$B$2:$D$191,3,FALSE)</f>
        <v>#N/A</v>
      </c>
      <c r="B240" s="8" t="e">
        <f>VLOOKUP(D240,所有文本tfidf!$B$2:$D$191,2,FALSE)</f>
        <v>#N/A</v>
      </c>
      <c r="C240" s="8">
        <v>239</v>
      </c>
      <c r="D240" s="12" t="s">
        <v>238</v>
      </c>
      <c r="E240" s="8">
        <v>1.8619839618843802E-2</v>
      </c>
      <c r="F240" s="8">
        <v>1.2775909809860301E-2</v>
      </c>
      <c r="G240" s="8">
        <v>3.6430208277032998E-3</v>
      </c>
      <c r="H240" s="8">
        <v>9.6697488232039101E-3</v>
      </c>
      <c r="I240" s="8">
        <v>5.6933236409283702E-4</v>
      </c>
      <c r="J240" s="8">
        <v>1.43306479229967E-2</v>
      </c>
      <c r="K240" s="8">
        <v>2.36513843414566E-2</v>
      </c>
      <c r="L240" s="8">
        <v>3.5181432243142699E-2</v>
      </c>
      <c r="M240" s="8">
        <v>1.2395932443652899E-2</v>
      </c>
      <c r="N240" s="8">
        <v>1.6219704677917501E-2</v>
      </c>
      <c r="O240" s="8">
        <v>3.2062587133727702E-3</v>
      </c>
      <c r="P240" s="8">
        <v>1.3432877708414099E-2</v>
      </c>
      <c r="Q240" s="8">
        <f t="shared" si="21"/>
        <v>1.364134079122145E-2</v>
      </c>
      <c r="R240" s="8">
        <f t="shared" si="22"/>
        <v>12</v>
      </c>
      <c r="S240" s="8">
        <f t="shared" si="23"/>
        <v>0.32402616559786118</v>
      </c>
      <c r="T240" s="8">
        <f t="shared" si="24"/>
        <v>3.4323093711230171E-2</v>
      </c>
      <c r="U240" s="8">
        <f t="shared" si="25"/>
        <v>1</v>
      </c>
      <c r="V240" s="8">
        <f t="shared" si="26"/>
        <v>0</v>
      </c>
      <c r="W240" s="8" t="e">
        <f t="shared" si="27"/>
        <v>#VALUE!</v>
      </c>
    </row>
    <row r="241" spans="1:23" x14ac:dyDescent="0.2">
      <c r="A241" s="8" t="e">
        <f>VLOOKUP(D241,所有文本tfidf!$B$2:$D$191,3,FALSE)</f>
        <v>#N/A</v>
      </c>
      <c r="B241" s="8" t="e">
        <f>VLOOKUP(D241,所有文本tfidf!$B$2:$D$191,2,FALSE)</f>
        <v>#N/A</v>
      </c>
      <c r="C241" s="8">
        <v>240</v>
      </c>
      <c r="D241" s="12" t="s">
        <v>239</v>
      </c>
      <c r="E241" s="8">
        <v>1.1222917030536E-2</v>
      </c>
      <c r="F241" s="8">
        <v>1.5513604769116E-2</v>
      </c>
      <c r="G241" s="8">
        <v>1.1757021762133399E-2</v>
      </c>
      <c r="H241" s="8">
        <v>3.39822601501166E-2</v>
      </c>
      <c r="I241" s="8">
        <v>4.2699927306962798E-3</v>
      </c>
      <c r="J241" s="8">
        <v>9.3315846940443797E-3</v>
      </c>
      <c r="K241" s="8">
        <v>1.2614071648776801E-2</v>
      </c>
      <c r="L241" s="8">
        <v>1.6997770634327398E-2</v>
      </c>
      <c r="M241" s="8">
        <v>8.5000679613619901E-3</v>
      </c>
      <c r="N241" s="8">
        <v>1.2274371107613201E-2</v>
      </c>
      <c r="O241" s="8">
        <v>1.7313797052212899E-2</v>
      </c>
      <c r="P241" s="8">
        <v>9.1909163268096197E-3</v>
      </c>
      <c r="Q241" s="8">
        <f t="shared" si="21"/>
        <v>1.3580697988978714E-2</v>
      </c>
      <c r="R241" s="8">
        <f t="shared" si="22"/>
        <v>12</v>
      </c>
      <c r="S241" s="8">
        <f t="shared" si="23"/>
        <v>0.32391170324825452</v>
      </c>
      <c r="T241" s="8">
        <f t="shared" si="24"/>
        <v>3.4159576068934994E-2</v>
      </c>
      <c r="U241" s="8">
        <f t="shared" si="25"/>
        <v>1</v>
      </c>
      <c r="V241" s="8">
        <f t="shared" si="26"/>
        <v>0</v>
      </c>
      <c r="W241" s="8" t="e">
        <f t="shared" si="27"/>
        <v>#VALUE!</v>
      </c>
    </row>
    <row r="242" spans="1:23" x14ac:dyDescent="0.2">
      <c r="A242" s="8" t="e">
        <f>VLOOKUP(D242,所有文本tfidf!$B$2:$D$191,3,FALSE)</f>
        <v>#N/A</v>
      </c>
      <c r="B242" s="8" t="e">
        <f>VLOOKUP(D242,所有文本tfidf!$B$2:$D$191,2,FALSE)</f>
        <v>#N/A</v>
      </c>
      <c r="C242" s="8">
        <v>241</v>
      </c>
      <c r="D242" s="12" t="s">
        <v>240</v>
      </c>
      <c r="E242" s="8">
        <v>1.31359142516501E-2</v>
      </c>
      <c r="F242" s="8">
        <v>1.14070623302324E-2</v>
      </c>
      <c r="G242" s="8">
        <v>4.9677556741408704E-4</v>
      </c>
      <c r="H242" s="8">
        <v>4.1441780670873904E-3</v>
      </c>
      <c r="I242" s="8">
        <v>2.8466618204641802E-4</v>
      </c>
      <c r="J242" s="8">
        <v>1.8663169388088801E-2</v>
      </c>
      <c r="K242" s="8">
        <v>1.1037312692679701E-2</v>
      </c>
      <c r="L242" s="8">
        <v>4.6645044996526303E-2</v>
      </c>
      <c r="M242" s="8">
        <v>7.4375594661917404E-3</v>
      </c>
      <c r="N242" s="8">
        <v>4.2521928479945903E-2</v>
      </c>
      <c r="O242" s="8">
        <v>6.4125174267455295E-4</v>
      </c>
      <c r="P242" s="8">
        <v>6.3629420724066604E-3</v>
      </c>
      <c r="Q242" s="8">
        <f t="shared" si="21"/>
        <v>1.3564817103078669E-2</v>
      </c>
      <c r="R242" s="8">
        <f t="shared" si="22"/>
        <v>12</v>
      </c>
      <c r="S242" s="8">
        <f t="shared" si="23"/>
        <v>0.3238817283221837</v>
      </c>
      <c r="T242" s="8">
        <f t="shared" si="24"/>
        <v>3.4116754745976662E-2</v>
      </c>
      <c r="U242" s="8">
        <f t="shared" si="25"/>
        <v>1</v>
      </c>
      <c r="V242" s="8">
        <f t="shared" si="26"/>
        <v>0</v>
      </c>
      <c r="W242" s="8" t="e">
        <f t="shared" si="27"/>
        <v>#VALUE!</v>
      </c>
    </row>
    <row r="243" spans="1:23" x14ac:dyDescent="0.2">
      <c r="A243" s="8" t="e">
        <f>VLOOKUP(D243,所有文本tfidf!$B$2:$D$191,3,FALSE)</f>
        <v>#N/A</v>
      </c>
      <c r="B243" s="8" t="e">
        <f>VLOOKUP(D243,所有文本tfidf!$B$2:$D$191,2,FALSE)</f>
        <v>#N/A</v>
      </c>
      <c r="C243" s="8">
        <v>242</v>
      </c>
      <c r="D243" s="12" t="s">
        <v>241</v>
      </c>
      <c r="E243" s="8">
        <v>2.73558602619315E-2</v>
      </c>
      <c r="F243" s="8">
        <v>1.3992663125085E-2</v>
      </c>
      <c r="G243" s="8">
        <v>1.8215104138516499E-3</v>
      </c>
      <c r="H243" s="8">
        <v>4.4204566048932203E-3</v>
      </c>
      <c r="I243" s="8">
        <v>1.7079970922785101E-3</v>
      </c>
      <c r="J243" s="8">
        <v>1.7330085860368102E-2</v>
      </c>
      <c r="K243" s="8">
        <v>2.68049022536508E-2</v>
      </c>
      <c r="L243" s="8">
        <v>1.4625988685351501E-2</v>
      </c>
      <c r="M243" s="8">
        <v>1.3458440938823099E-2</v>
      </c>
      <c r="N243" s="8">
        <v>2.8932446182231199E-2</v>
      </c>
      <c r="O243" s="8">
        <v>1.9237552280236599E-3</v>
      </c>
      <c r="P243" s="8">
        <v>9.8979098904103599E-3</v>
      </c>
      <c r="Q243" s="8">
        <f t="shared" si="21"/>
        <v>1.3522668044741551E-2</v>
      </c>
      <c r="R243" s="8">
        <f t="shared" si="22"/>
        <v>12</v>
      </c>
      <c r="S243" s="8">
        <f t="shared" si="23"/>
        <v>0.32380217262764865</v>
      </c>
      <c r="T243" s="8">
        <f t="shared" si="24"/>
        <v>3.4003103753783716E-2</v>
      </c>
      <c r="U243" s="8">
        <f t="shared" si="25"/>
        <v>1</v>
      </c>
      <c r="V243" s="8">
        <f t="shared" si="26"/>
        <v>0</v>
      </c>
      <c r="W243" s="8" t="e">
        <f t="shared" si="27"/>
        <v>#VALUE!</v>
      </c>
    </row>
    <row r="244" spans="1:23" x14ac:dyDescent="0.2">
      <c r="A244" s="8" t="e">
        <f>VLOOKUP(D244,所有文本tfidf!$B$2:$D$191,3,FALSE)</f>
        <v>#N/A</v>
      </c>
      <c r="B244" s="8" t="e">
        <f>VLOOKUP(D244,所有文本tfidf!$B$2:$D$191,2,FALSE)</f>
        <v>#N/A</v>
      </c>
      <c r="C244" s="8">
        <v>243</v>
      </c>
      <c r="D244" s="12" t="s">
        <v>242</v>
      </c>
      <c r="E244" s="8">
        <v>2.5060263596594599E-2</v>
      </c>
      <c r="F244" s="8">
        <v>1.61219814267284E-2</v>
      </c>
      <c r="G244" s="8">
        <v>2.9806534044845199E-3</v>
      </c>
      <c r="H244" s="8">
        <v>6.63068490733982E-3</v>
      </c>
      <c r="I244" s="8">
        <v>2.84666182046418E-3</v>
      </c>
      <c r="J244" s="8">
        <v>1.7996627624228399E-2</v>
      </c>
      <c r="K244" s="8">
        <v>2.7987471470723599E-2</v>
      </c>
      <c r="L244" s="8">
        <v>4.34826690645584E-3</v>
      </c>
      <c r="M244" s="8">
        <v>4.9583729774611597E-3</v>
      </c>
      <c r="N244" s="8">
        <v>1.35894822977147E-2</v>
      </c>
      <c r="O244" s="8">
        <v>5.7712656840709798E-3</v>
      </c>
      <c r="P244" s="8">
        <v>3.3935691052835497E-2</v>
      </c>
      <c r="Q244" s="8">
        <f t="shared" si="21"/>
        <v>1.3518951930758477E-2</v>
      </c>
      <c r="R244" s="8">
        <f t="shared" si="22"/>
        <v>12</v>
      </c>
      <c r="S244" s="8">
        <f t="shared" si="23"/>
        <v>0.32379515852008472</v>
      </c>
      <c r="T244" s="8">
        <f t="shared" si="24"/>
        <v>3.399308360012096E-2</v>
      </c>
      <c r="U244" s="8">
        <f t="shared" si="25"/>
        <v>1</v>
      </c>
      <c r="V244" s="8">
        <f t="shared" si="26"/>
        <v>0</v>
      </c>
      <c r="W244" s="8" t="e">
        <f t="shared" si="27"/>
        <v>#VALUE!</v>
      </c>
    </row>
    <row r="245" spans="1:23" x14ac:dyDescent="0.2">
      <c r="A245" s="8" t="e">
        <f>VLOOKUP(D245,所有文本tfidf!$B$2:$D$191,3,FALSE)</f>
        <v>#N/A</v>
      </c>
      <c r="B245" s="8" t="e">
        <f>VLOOKUP(D245,所有文本tfidf!$B$2:$D$191,2,FALSE)</f>
        <v>#N/A</v>
      </c>
      <c r="C245" s="8">
        <v>244</v>
      </c>
      <c r="D245" s="12" t="s">
        <v>243</v>
      </c>
      <c r="E245" s="8">
        <v>1.8364773322695298E-2</v>
      </c>
      <c r="F245" s="8">
        <v>1.6730358084340799E-2</v>
      </c>
      <c r="G245" s="8">
        <v>3.4774289718986101E-3</v>
      </c>
      <c r="H245" s="8">
        <v>6.9069634451456498E-3</v>
      </c>
      <c r="I245" s="8">
        <v>5.9779898229747903E-3</v>
      </c>
      <c r="J245" s="8">
        <v>1.59970023326475E-2</v>
      </c>
      <c r="K245" s="8">
        <v>1.97094869512138E-2</v>
      </c>
      <c r="L245" s="8">
        <v>2.9647274362198901E-2</v>
      </c>
      <c r="M245" s="8">
        <v>1.0979254450092599E-2</v>
      </c>
      <c r="N245" s="8">
        <v>1.4904593487816101E-2</v>
      </c>
      <c r="O245" s="8">
        <v>2.5650069706982101E-3</v>
      </c>
      <c r="P245" s="8">
        <v>1.6260851962817E-2</v>
      </c>
      <c r="Q245" s="8">
        <f t="shared" si="21"/>
        <v>1.3460082013711605E-2</v>
      </c>
      <c r="R245" s="8">
        <f t="shared" si="22"/>
        <v>12</v>
      </c>
      <c r="S245" s="8">
        <f t="shared" si="23"/>
        <v>0.32368404246381544</v>
      </c>
      <c r="T245" s="8">
        <f t="shared" si="24"/>
        <v>3.3834346376879099E-2</v>
      </c>
      <c r="U245" s="8">
        <f t="shared" si="25"/>
        <v>1</v>
      </c>
      <c r="V245" s="8">
        <f t="shared" si="26"/>
        <v>0</v>
      </c>
      <c r="W245" s="8" t="e">
        <f t="shared" si="27"/>
        <v>#VALUE!</v>
      </c>
    </row>
    <row r="246" spans="1:23" x14ac:dyDescent="0.2">
      <c r="A246" s="8" t="e">
        <f>VLOOKUP(D246,所有文本tfidf!$B$2:$D$191,3,FALSE)</f>
        <v>#N/A</v>
      </c>
      <c r="B246" s="8" t="e">
        <f>VLOOKUP(D246,所有文本tfidf!$B$2:$D$191,2,FALSE)</f>
        <v>#N/A</v>
      </c>
      <c r="C246" s="8">
        <v>245</v>
      </c>
      <c r="D246" s="12" t="s">
        <v>244</v>
      </c>
      <c r="E246" s="8">
        <v>1.7153208415989701E-2</v>
      </c>
      <c r="F246" s="8">
        <v>9.2777440285890002E-3</v>
      </c>
      <c r="G246" s="8">
        <v>1.65591855804696E-4</v>
      </c>
      <c r="H246" s="8">
        <v>1.9339497646407801E-3</v>
      </c>
      <c r="I246" s="8">
        <v>3.4159941845570202E-3</v>
      </c>
      <c r="J246" s="8">
        <v>1.99962529158094E-2</v>
      </c>
      <c r="K246" s="8">
        <v>1.97094869512138E-2</v>
      </c>
      <c r="L246" s="8">
        <v>3.3995541268654797E-2</v>
      </c>
      <c r="M246" s="8">
        <v>2.69168818776463E-2</v>
      </c>
      <c r="N246" s="8">
        <v>9.2057783307099295E-3</v>
      </c>
      <c r="O246" s="8">
        <v>6.4125174267455295E-4</v>
      </c>
      <c r="P246" s="8">
        <v>1.7674839090018501E-2</v>
      </c>
      <c r="Q246" s="8">
        <f t="shared" si="21"/>
        <v>1.3340543368859039E-2</v>
      </c>
      <c r="R246" s="8">
        <f t="shared" si="22"/>
        <v>12</v>
      </c>
      <c r="S246" s="8">
        <f t="shared" si="23"/>
        <v>0.3234584151238411</v>
      </c>
      <c r="T246" s="8">
        <f t="shared" si="24"/>
        <v>3.3512021605487226E-2</v>
      </c>
      <c r="U246" s="8">
        <f t="shared" si="25"/>
        <v>1</v>
      </c>
      <c r="V246" s="8">
        <f t="shared" si="26"/>
        <v>0</v>
      </c>
      <c r="W246" s="8" t="e">
        <f t="shared" si="27"/>
        <v>#VALUE!</v>
      </c>
    </row>
    <row r="247" spans="1:23" x14ac:dyDescent="0.2">
      <c r="A247" s="8" t="e">
        <f>VLOOKUP(D247,所有文本tfidf!$B$2:$D$191,3,FALSE)</f>
        <v>#N/A</v>
      </c>
      <c r="B247" s="8" t="e">
        <f>VLOOKUP(D247,所有文本tfidf!$B$2:$D$191,2,FALSE)</f>
        <v>#N/A</v>
      </c>
      <c r="C247" s="8">
        <v>246</v>
      </c>
      <c r="D247" s="12" t="s">
        <v>245</v>
      </c>
      <c r="E247" s="8">
        <v>1.69619086938783E-2</v>
      </c>
      <c r="F247" s="8">
        <v>3.0418832880619699E-2</v>
      </c>
      <c r="G247" s="8">
        <v>1.0432286915695799E-2</v>
      </c>
      <c r="H247" s="8">
        <v>1.4366483965902999E-2</v>
      </c>
      <c r="I247" s="8">
        <v>5.6933236409283702E-4</v>
      </c>
      <c r="J247" s="8">
        <v>2.1329336443529998E-2</v>
      </c>
      <c r="K247" s="8">
        <v>1.18256921707283E-2</v>
      </c>
      <c r="L247" s="8">
        <v>7.9059398299197101E-3</v>
      </c>
      <c r="M247" s="8">
        <v>8.8542374597520707E-3</v>
      </c>
      <c r="N247" s="8">
        <v>9.2057783307099295E-3</v>
      </c>
      <c r="O247" s="8">
        <v>2.5650069706982101E-3</v>
      </c>
      <c r="P247" s="8">
        <v>2.4037781162425199E-2</v>
      </c>
      <c r="Q247" s="8">
        <f t="shared" si="21"/>
        <v>1.3206051432329419E-2</v>
      </c>
      <c r="R247" s="8">
        <f t="shared" si="22"/>
        <v>12</v>
      </c>
      <c r="S247" s="8">
        <f t="shared" si="23"/>
        <v>0.32320456367751932</v>
      </c>
      <c r="T247" s="8">
        <f t="shared" si="24"/>
        <v>3.3149376682170363E-2</v>
      </c>
      <c r="U247" s="8">
        <f t="shared" si="25"/>
        <v>1</v>
      </c>
      <c r="V247" s="8">
        <f t="shared" si="26"/>
        <v>0</v>
      </c>
      <c r="W247" s="8" t="e">
        <f t="shared" si="27"/>
        <v>#VALUE!</v>
      </c>
    </row>
    <row r="248" spans="1:23" x14ac:dyDescent="0.2">
      <c r="A248" s="8" t="e">
        <f>VLOOKUP(D248,所有文本tfidf!$B$2:$D$191,3,FALSE)</f>
        <v>#N/A</v>
      </c>
      <c r="B248" s="8" t="e">
        <f>VLOOKUP(D248,所有文本tfidf!$B$2:$D$191,2,FALSE)</f>
        <v>#N/A</v>
      </c>
      <c r="C248" s="8">
        <v>247</v>
      </c>
      <c r="D248" s="12" t="s">
        <v>246</v>
      </c>
      <c r="E248" s="8">
        <v>1.8109707026546702E-2</v>
      </c>
      <c r="F248" s="8">
        <v>1.9620147207999698E-2</v>
      </c>
      <c r="G248" s="8">
        <v>2.9806534044845199E-3</v>
      </c>
      <c r="H248" s="8">
        <v>3.31534245366991E-3</v>
      </c>
      <c r="I248" s="8">
        <v>1.02479825536711E-2</v>
      </c>
      <c r="J248" s="8">
        <v>2.09960655615999E-2</v>
      </c>
      <c r="K248" s="8">
        <v>1.73443485170682E-2</v>
      </c>
      <c r="L248" s="8">
        <v>2.25319285152712E-2</v>
      </c>
      <c r="M248" s="8">
        <v>9.9167459549223194E-3</v>
      </c>
      <c r="N248" s="8">
        <v>1.1397630314212299E-2</v>
      </c>
      <c r="O248" s="8">
        <v>7.0537691694200896E-3</v>
      </c>
      <c r="P248" s="8">
        <v>1.3432877708414099E-2</v>
      </c>
      <c r="Q248" s="8">
        <f t="shared" si="21"/>
        <v>1.3078933198939999E-2</v>
      </c>
      <c r="R248" s="8">
        <f t="shared" si="22"/>
        <v>12</v>
      </c>
      <c r="S248" s="8">
        <f t="shared" si="23"/>
        <v>0.32296462998162317</v>
      </c>
      <c r="T248" s="8">
        <f t="shared" si="24"/>
        <v>3.2806614259461638E-2</v>
      </c>
      <c r="U248" s="8">
        <f t="shared" si="25"/>
        <v>1</v>
      </c>
      <c r="V248" s="8">
        <f t="shared" si="26"/>
        <v>0</v>
      </c>
      <c r="W248" s="8" t="e">
        <f t="shared" si="27"/>
        <v>#VALUE!</v>
      </c>
    </row>
    <row r="249" spans="1:23" x14ac:dyDescent="0.2">
      <c r="A249" s="8" t="e">
        <f>VLOOKUP(D249,所有文本tfidf!$B$2:$D$191,3,FALSE)</f>
        <v>#N/A</v>
      </c>
      <c r="B249" s="8" t="e">
        <f>VLOOKUP(D249,所有文本tfidf!$B$2:$D$191,2,FALSE)</f>
        <v>#N/A</v>
      </c>
      <c r="C249" s="8">
        <v>248</v>
      </c>
      <c r="D249" s="12" t="s">
        <v>247</v>
      </c>
      <c r="E249" s="8">
        <v>9.7562858276818605E-3</v>
      </c>
      <c r="F249" s="8">
        <v>1.4448945618294301E-2</v>
      </c>
      <c r="G249" s="8">
        <v>1.0432286915695799E-2</v>
      </c>
      <c r="H249" s="8">
        <v>2.5417625478135999E-2</v>
      </c>
      <c r="I249" s="8">
        <v>1.1386647281856699E-2</v>
      </c>
      <c r="J249" s="8">
        <v>1.0664668221764999E-2</v>
      </c>
      <c r="K249" s="8">
        <v>1.6161779299995301E-2</v>
      </c>
      <c r="L249" s="8">
        <v>1.14636127533836E-2</v>
      </c>
      <c r="M249" s="8">
        <v>7.0833899678016598E-3</v>
      </c>
      <c r="N249" s="8">
        <v>7.4522967439080399E-3</v>
      </c>
      <c r="O249" s="8">
        <v>2.37263144789585E-2</v>
      </c>
      <c r="P249" s="8">
        <v>8.4839227632088794E-3</v>
      </c>
      <c r="Q249" s="8">
        <f t="shared" si="21"/>
        <v>1.3039814612557139E-2</v>
      </c>
      <c r="R249" s="8">
        <f t="shared" si="22"/>
        <v>12</v>
      </c>
      <c r="S249" s="8">
        <f t="shared" si="23"/>
        <v>0.3228907942559463</v>
      </c>
      <c r="T249" s="8">
        <f t="shared" si="24"/>
        <v>3.2701134651351813E-2</v>
      </c>
      <c r="U249" s="8">
        <f t="shared" si="25"/>
        <v>1</v>
      </c>
      <c r="V249" s="8">
        <f t="shared" si="26"/>
        <v>0</v>
      </c>
      <c r="W249" s="8" t="e">
        <f t="shared" si="27"/>
        <v>#VALUE!</v>
      </c>
    </row>
    <row r="250" spans="1:23" x14ac:dyDescent="0.2">
      <c r="A250" s="8" t="e">
        <f>VLOOKUP(D250,所有文本tfidf!$B$2:$D$191,3,FALSE)</f>
        <v>#N/A</v>
      </c>
      <c r="B250" s="8" t="e">
        <f>VLOOKUP(D250,所有文本tfidf!$B$2:$D$191,2,FALSE)</f>
        <v>#N/A</v>
      </c>
      <c r="C250" s="8">
        <v>249</v>
      </c>
      <c r="D250" s="12" t="s">
        <v>248</v>
      </c>
      <c r="E250" s="8">
        <v>1.6324242953506901E-2</v>
      </c>
      <c r="F250" s="8">
        <v>1.4448945618294301E-2</v>
      </c>
      <c r="G250" s="8">
        <v>1.27505728969616E-2</v>
      </c>
      <c r="H250" s="8">
        <v>1.6852990806155401E-2</v>
      </c>
      <c r="I250" s="8">
        <v>1.79339694689244E-2</v>
      </c>
      <c r="J250" s="8">
        <v>8.6650429301840699E-3</v>
      </c>
      <c r="K250" s="8">
        <v>1.30082613878011E-2</v>
      </c>
      <c r="L250" s="8">
        <v>1.22542067363756E-2</v>
      </c>
      <c r="M250" s="8">
        <v>9.2084069581421495E-3</v>
      </c>
      <c r="N250" s="8">
        <v>5.2604447604056798E-3</v>
      </c>
      <c r="O250" s="8">
        <v>2.2443810993609401E-2</v>
      </c>
      <c r="P250" s="8">
        <v>6.3629420724066604E-3</v>
      </c>
      <c r="Q250" s="8">
        <f t="shared" si="21"/>
        <v>1.2959486465230605E-2</v>
      </c>
      <c r="R250" s="8">
        <f t="shared" si="22"/>
        <v>12</v>
      </c>
      <c r="S250" s="8">
        <f t="shared" si="23"/>
        <v>0.32273917612250752</v>
      </c>
      <c r="T250" s="8">
        <f t="shared" si="24"/>
        <v>3.2484537317867802E-2</v>
      </c>
      <c r="U250" s="8">
        <f t="shared" si="25"/>
        <v>1</v>
      </c>
      <c r="V250" s="8">
        <f t="shared" si="26"/>
        <v>0</v>
      </c>
      <c r="W250" s="8" t="e">
        <f t="shared" si="27"/>
        <v>#VALUE!</v>
      </c>
    </row>
    <row r="251" spans="1:23" x14ac:dyDescent="0.2">
      <c r="A251" s="8" t="e">
        <f>VLOOKUP(D251,所有文本tfidf!$B$2:$D$191,3,FALSE)</f>
        <v>#N/A</v>
      </c>
      <c r="B251" s="8" t="e">
        <f>VLOOKUP(D251,所有文本tfidf!$B$2:$D$191,2,FALSE)</f>
        <v>#N/A</v>
      </c>
      <c r="C251" s="8">
        <v>250</v>
      </c>
      <c r="D251" s="12" t="s">
        <v>249</v>
      </c>
      <c r="E251" s="8">
        <v>1.04577181420904E-2</v>
      </c>
      <c r="F251" s="8">
        <v>7.3005198913487198E-3</v>
      </c>
      <c r="G251" s="8">
        <v>4.6365719625314798E-3</v>
      </c>
      <c r="H251" s="8">
        <v>6.0781278317281699E-3</v>
      </c>
      <c r="I251" s="8">
        <v>2.2773294563713499E-2</v>
      </c>
      <c r="J251" s="8">
        <v>1.3664106159136401E-2</v>
      </c>
      <c r="K251" s="8">
        <v>1.53733998219468E-2</v>
      </c>
      <c r="L251" s="8">
        <v>2.7275492413222999E-2</v>
      </c>
      <c r="M251" s="8">
        <v>2.1250169903404999E-2</v>
      </c>
      <c r="N251" s="8">
        <v>1.1397630314212299E-2</v>
      </c>
      <c r="O251" s="8">
        <v>1.09012796254674E-2</v>
      </c>
      <c r="P251" s="8">
        <v>4.2419613816044397E-3</v>
      </c>
      <c r="Q251" s="8">
        <f t="shared" si="21"/>
        <v>1.2945856000867298E-2</v>
      </c>
      <c r="R251" s="8">
        <f t="shared" si="22"/>
        <v>12</v>
      </c>
      <c r="S251" s="8">
        <f t="shared" si="23"/>
        <v>0.32271344883221825</v>
      </c>
      <c r="T251" s="8">
        <f t="shared" si="24"/>
        <v>3.2447784046025989E-2</v>
      </c>
      <c r="U251" s="8">
        <f t="shared" si="25"/>
        <v>1</v>
      </c>
      <c r="V251" s="8">
        <f t="shared" si="26"/>
        <v>0</v>
      </c>
      <c r="W251" s="8" t="e">
        <f t="shared" si="27"/>
        <v>#VALUE!</v>
      </c>
    </row>
    <row r="252" spans="1:23" x14ac:dyDescent="0.2">
      <c r="A252" s="8" t="e">
        <f>VLOOKUP(D252,所有文本tfidf!$B$2:$D$191,3,FALSE)</f>
        <v>#N/A</v>
      </c>
      <c r="B252" s="8" t="e">
        <f>VLOOKUP(D252,所有文本tfidf!$B$2:$D$191,2,FALSE)</f>
        <v>#N/A</v>
      </c>
      <c r="C252" s="8">
        <v>251</v>
      </c>
      <c r="D252" s="12" t="s">
        <v>250</v>
      </c>
      <c r="E252" s="8">
        <v>8.0983549027163204E-3</v>
      </c>
      <c r="F252" s="8">
        <v>1.0190309015007599E-2</v>
      </c>
      <c r="G252" s="8">
        <v>1.82151041385165E-2</v>
      </c>
      <c r="H252" s="8">
        <v>1.35376483524855E-2</v>
      </c>
      <c r="I252" s="8">
        <v>9.3939840075318096E-3</v>
      </c>
      <c r="J252" s="8">
        <v>1.6663544096507801E-2</v>
      </c>
      <c r="K252" s="8">
        <v>5.9128460853641396E-3</v>
      </c>
      <c r="L252" s="8">
        <v>1.14636127533836E-2</v>
      </c>
      <c r="M252" s="8">
        <v>2.5500203884086001E-2</v>
      </c>
      <c r="N252" s="8">
        <v>1.3151111901014199E-3</v>
      </c>
      <c r="O252" s="8">
        <v>2.5008817964307602E-2</v>
      </c>
      <c r="P252" s="8">
        <v>9.8979098904103599E-3</v>
      </c>
      <c r="Q252" s="8">
        <f t="shared" si="21"/>
        <v>1.2933120523368221E-2</v>
      </c>
      <c r="R252" s="8">
        <f t="shared" si="22"/>
        <v>12</v>
      </c>
      <c r="S252" s="8">
        <f t="shared" si="23"/>
        <v>0.32268941081576785</v>
      </c>
      <c r="T252" s="8">
        <f t="shared" si="24"/>
        <v>3.2413444022525481E-2</v>
      </c>
      <c r="U252" s="8">
        <f t="shared" si="25"/>
        <v>1</v>
      </c>
      <c r="V252" s="8">
        <f t="shared" si="26"/>
        <v>0</v>
      </c>
      <c r="W252" s="8" t="e">
        <f t="shared" si="27"/>
        <v>#VALUE!</v>
      </c>
    </row>
    <row r="253" spans="1:23" x14ac:dyDescent="0.2">
      <c r="A253" s="8" t="e">
        <f>VLOOKUP(D253,所有文本tfidf!$B$2:$D$191,3,FALSE)</f>
        <v>#N/A</v>
      </c>
      <c r="B253" s="8" t="e">
        <f>VLOOKUP(D253,所有文本tfidf!$B$2:$D$191,2,FALSE)</f>
        <v>#N/A</v>
      </c>
      <c r="C253" s="8">
        <v>252</v>
      </c>
      <c r="D253" s="12" t="s">
        <v>251</v>
      </c>
      <c r="E253" s="8">
        <v>1.4028646288170001E-2</v>
      </c>
      <c r="F253" s="8">
        <v>1.2015438987844801E-2</v>
      </c>
      <c r="G253" s="8">
        <v>1.24193891853522E-2</v>
      </c>
      <c r="H253" s="8">
        <v>1.9063219108602002E-2</v>
      </c>
      <c r="I253" s="8">
        <v>6.5473221870676196E-3</v>
      </c>
      <c r="J253" s="8">
        <v>1.4997189686856999E-2</v>
      </c>
      <c r="K253" s="8">
        <v>7.0954153024369703E-3</v>
      </c>
      <c r="L253" s="8">
        <v>1.30448007193675E-2</v>
      </c>
      <c r="M253" s="8">
        <v>4.60420347907108E-3</v>
      </c>
      <c r="N253" s="8">
        <v>7.8906671406085097E-3</v>
      </c>
      <c r="O253" s="8">
        <v>2.6932573192331201E-2</v>
      </c>
      <c r="P253" s="8">
        <v>1.6260851962817E-2</v>
      </c>
      <c r="Q253" s="8">
        <f t="shared" si="21"/>
        <v>1.2908309770043822E-2</v>
      </c>
      <c r="R253" s="8">
        <f t="shared" si="22"/>
        <v>12</v>
      </c>
      <c r="S253" s="8">
        <f t="shared" si="23"/>
        <v>0.32264258090329689</v>
      </c>
      <c r="T253" s="8">
        <f t="shared" si="24"/>
        <v>3.2346544147566964E-2</v>
      </c>
      <c r="U253" s="8">
        <f t="shared" si="25"/>
        <v>1</v>
      </c>
      <c r="V253" s="8">
        <f t="shared" si="26"/>
        <v>0</v>
      </c>
      <c r="W253" s="8" t="e">
        <f t="shared" si="27"/>
        <v>#VALUE!</v>
      </c>
    </row>
    <row r="254" spans="1:23" x14ac:dyDescent="0.2">
      <c r="A254" s="8" t="e">
        <f>VLOOKUP(D254,所有文本tfidf!$B$2:$D$191,3,FALSE)</f>
        <v>#N/A</v>
      </c>
      <c r="B254" s="8" t="e">
        <f>VLOOKUP(D254,所有文本tfidf!$B$2:$D$191,2,FALSE)</f>
        <v>#N/A</v>
      </c>
      <c r="C254" s="8">
        <v>253</v>
      </c>
      <c r="D254" s="12" t="s">
        <v>252</v>
      </c>
      <c r="E254" s="8">
        <v>1.39011131400957E-2</v>
      </c>
      <c r="F254" s="8">
        <v>1.03424031794107E-2</v>
      </c>
      <c r="G254" s="8">
        <v>1.3744124031789699E-2</v>
      </c>
      <c r="H254" s="8">
        <v>2.56939040159418E-2</v>
      </c>
      <c r="I254" s="8">
        <v>1.16713134639032E-2</v>
      </c>
      <c r="J254" s="8">
        <v>1.03313973398348E-2</v>
      </c>
      <c r="K254" s="8">
        <v>1.37966408658497E-2</v>
      </c>
      <c r="L254" s="8">
        <v>8.69653381291168E-3</v>
      </c>
      <c r="M254" s="8">
        <v>1.2395932443652899E-2</v>
      </c>
      <c r="N254" s="8">
        <v>8.7674079340094597E-3</v>
      </c>
      <c r="O254" s="8">
        <v>1.4748790081514701E-2</v>
      </c>
      <c r="P254" s="8">
        <v>9.8979098904103599E-3</v>
      </c>
      <c r="Q254" s="8">
        <f t="shared" si="21"/>
        <v>1.2832289183277059E-2</v>
      </c>
      <c r="R254" s="8">
        <f t="shared" si="22"/>
        <v>12</v>
      </c>
      <c r="S254" s="8">
        <f t="shared" si="23"/>
        <v>0.32249909322367143</v>
      </c>
      <c r="T254" s="8">
        <f t="shared" si="24"/>
        <v>3.2141561748101968E-2</v>
      </c>
      <c r="U254" s="8">
        <f t="shared" si="25"/>
        <v>1</v>
      </c>
      <c r="V254" s="8">
        <f t="shared" si="26"/>
        <v>0</v>
      </c>
      <c r="W254" s="8" t="e">
        <f t="shared" si="27"/>
        <v>#VALUE!</v>
      </c>
    </row>
    <row r="255" spans="1:23" x14ac:dyDescent="0.2">
      <c r="A255" s="8" t="e">
        <f>VLOOKUP(D255,所有文本tfidf!$B$2:$D$191,3,FALSE)</f>
        <v>#N/A</v>
      </c>
      <c r="B255" s="8" t="e">
        <f>VLOOKUP(D255,所有文本tfidf!$B$2:$D$191,2,FALSE)</f>
        <v>#N/A</v>
      </c>
      <c r="C255" s="8">
        <v>254</v>
      </c>
      <c r="D255" s="12" t="s">
        <v>253</v>
      </c>
      <c r="E255" s="8">
        <v>1.69619086938783E-2</v>
      </c>
      <c r="F255" s="8">
        <v>1.6578263919937698E-2</v>
      </c>
      <c r="G255" s="8">
        <v>5.6301230973596498E-3</v>
      </c>
      <c r="H255" s="8">
        <v>7.1832419829514797E-3</v>
      </c>
      <c r="I255" s="8">
        <v>1.6510638558692298E-2</v>
      </c>
      <c r="J255" s="8">
        <v>1.6330273214577699E-2</v>
      </c>
      <c r="K255" s="8">
        <v>1.8132727995116699E-2</v>
      </c>
      <c r="L255" s="8">
        <v>1.0673018770391601E-2</v>
      </c>
      <c r="M255" s="8">
        <v>1.0979254450092599E-2</v>
      </c>
      <c r="N255" s="8">
        <v>1.18360007109128E-2</v>
      </c>
      <c r="O255" s="8">
        <v>1.6031293566863801E-2</v>
      </c>
      <c r="P255" s="8">
        <v>7.0699356360073998E-3</v>
      </c>
      <c r="Q255" s="8">
        <f t="shared" si="21"/>
        <v>1.2826390049731837E-2</v>
      </c>
      <c r="R255" s="8">
        <f t="shared" si="22"/>
        <v>12</v>
      </c>
      <c r="S255" s="8">
        <f t="shared" si="23"/>
        <v>0.32248795870050861</v>
      </c>
      <c r="T255" s="8">
        <f t="shared" si="24"/>
        <v>3.2125655286440812E-2</v>
      </c>
      <c r="U255" s="8">
        <f t="shared" si="25"/>
        <v>1</v>
      </c>
      <c r="V255" s="8">
        <f t="shared" si="26"/>
        <v>0</v>
      </c>
      <c r="W255" s="8" t="e">
        <f t="shared" si="27"/>
        <v>#VALUE!</v>
      </c>
    </row>
    <row r="256" spans="1:23" x14ac:dyDescent="0.2">
      <c r="A256" s="8" t="e">
        <f>VLOOKUP(D256,所有文本tfidf!$B$2:$D$191,3,FALSE)</f>
        <v>#N/A</v>
      </c>
      <c r="B256" s="8" t="e">
        <f>VLOOKUP(D256,所有文本tfidf!$B$2:$D$191,2,FALSE)</f>
        <v>#N/A</v>
      </c>
      <c r="C256" s="8">
        <v>255</v>
      </c>
      <c r="D256" s="12" t="s">
        <v>254</v>
      </c>
      <c r="E256" s="8">
        <v>1.4538778880467101E-2</v>
      </c>
      <c r="F256" s="8">
        <v>2.0988994687627601E-2</v>
      </c>
      <c r="G256" s="8">
        <v>1.60624100130555E-2</v>
      </c>
      <c r="H256" s="8">
        <v>1.4090205428097099E-2</v>
      </c>
      <c r="I256" s="8">
        <v>3.4159941845570202E-3</v>
      </c>
      <c r="J256" s="8">
        <v>1.59970023326475E-2</v>
      </c>
      <c r="K256" s="8">
        <v>1.49792100829225E-2</v>
      </c>
      <c r="L256" s="8">
        <v>6.3247518639357701E-3</v>
      </c>
      <c r="M256" s="8">
        <v>6.0208814726314102E-3</v>
      </c>
      <c r="N256" s="8">
        <v>1.9726667851521301E-2</v>
      </c>
      <c r="O256" s="8">
        <v>1.1542531368141999E-2</v>
      </c>
      <c r="P256" s="8">
        <v>9.1909163268096197E-3</v>
      </c>
      <c r="Q256" s="8">
        <f t="shared" si="21"/>
        <v>1.2739862041034536E-2</v>
      </c>
      <c r="R256" s="8">
        <f t="shared" si="22"/>
        <v>12</v>
      </c>
      <c r="S256" s="8">
        <f t="shared" si="23"/>
        <v>0.32232463842479592</v>
      </c>
      <c r="T256" s="8">
        <f t="shared" si="24"/>
        <v>3.1892340606851213E-2</v>
      </c>
      <c r="U256" s="8">
        <f t="shared" si="25"/>
        <v>1</v>
      </c>
      <c r="V256" s="8">
        <f t="shared" si="26"/>
        <v>0</v>
      </c>
      <c r="W256" s="8" t="e">
        <f t="shared" si="27"/>
        <v>#VALUE!</v>
      </c>
    </row>
    <row r="257" spans="1:23" x14ac:dyDescent="0.2">
      <c r="A257" s="8" t="e">
        <f>VLOOKUP(D257,所有文本tfidf!$B$2:$D$191,3,FALSE)</f>
        <v>#N/A</v>
      </c>
      <c r="B257" s="8" t="e">
        <f>VLOOKUP(D257,所有文本tfidf!$B$2:$D$191,2,FALSE)</f>
        <v>#N/A</v>
      </c>
      <c r="C257" s="8">
        <v>256</v>
      </c>
      <c r="D257" s="12" t="s">
        <v>255</v>
      </c>
      <c r="E257" s="8">
        <v>8.7360206430876792E-3</v>
      </c>
      <c r="F257" s="8">
        <v>9.1256498641858995E-3</v>
      </c>
      <c r="G257" s="8">
        <v>1.5731226301446102E-2</v>
      </c>
      <c r="H257" s="8">
        <v>2.0997168873242801E-2</v>
      </c>
      <c r="I257" s="8">
        <v>1.67953047407387E-2</v>
      </c>
      <c r="J257" s="8">
        <v>8.3317720482539107E-3</v>
      </c>
      <c r="K257" s="8">
        <v>6.3070358243884203E-3</v>
      </c>
      <c r="L257" s="8">
        <v>8.3012368214156994E-3</v>
      </c>
      <c r="M257" s="8">
        <v>1.2395932443652899E-2</v>
      </c>
      <c r="N257" s="8">
        <v>6.1371855538066202E-3</v>
      </c>
      <c r="O257" s="8">
        <v>3.0780083648378601E-2</v>
      </c>
      <c r="P257" s="8">
        <v>8.4839227632088794E-3</v>
      </c>
      <c r="Q257" s="8">
        <f t="shared" si="21"/>
        <v>1.2676878293817187E-2</v>
      </c>
      <c r="R257" s="8">
        <f t="shared" si="22"/>
        <v>12</v>
      </c>
      <c r="S257" s="8">
        <f t="shared" si="23"/>
        <v>0.32220575757782133</v>
      </c>
      <c r="T257" s="8">
        <f t="shared" si="24"/>
        <v>3.1722510825458974E-2</v>
      </c>
      <c r="U257" s="8">
        <f t="shared" si="25"/>
        <v>1</v>
      </c>
      <c r="V257" s="8">
        <f t="shared" si="26"/>
        <v>0</v>
      </c>
      <c r="W257" s="8" t="e">
        <f t="shared" si="27"/>
        <v>#VALUE!</v>
      </c>
    </row>
    <row r="258" spans="1:23" x14ac:dyDescent="0.2">
      <c r="A258" s="8" t="e">
        <f>VLOOKUP(D258,所有文本tfidf!$B$2:$D$191,3,FALSE)</f>
        <v>#N/A</v>
      </c>
      <c r="B258" s="8" t="e">
        <f>VLOOKUP(D258,所有文本tfidf!$B$2:$D$191,2,FALSE)</f>
        <v>#N/A</v>
      </c>
      <c r="C258" s="8">
        <v>257</v>
      </c>
      <c r="D258" s="12" t="s">
        <v>256</v>
      </c>
      <c r="E258" s="8">
        <v>1.39648797141329E-2</v>
      </c>
      <c r="F258" s="8">
        <v>9.7340265217983005E-3</v>
      </c>
      <c r="G258" s="8">
        <v>1.07634706273052E-2</v>
      </c>
      <c r="H258" s="8">
        <v>1.1603698587844701E-2</v>
      </c>
      <c r="I258" s="8">
        <v>4.2984593489009203E-2</v>
      </c>
      <c r="J258" s="8">
        <v>7.9985011663237498E-3</v>
      </c>
      <c r="K258" s="8">
        <v>1.22198819097526E-2</v>
      </c>
      <c r="L258" s="8">
        <v>1.18589097448796E-2</v>
      </c>
      <c r="M258" s="8">
        <v>5.3125424758512403E-3</v>
      </c>
      <c r="N258" s="8">
        <v>7.0139263472075702E-3</v>
      </c>
      <c r="O258" s="8">
        <v>5.1300139413964297E-3</v>
      </c>
      <c r="P258" s="8">
        <v>1.3432877708414099E-2</v>
      </c>
      <c r="Q258" s="8">
        <f t="shared" ref="Q258:Q321" si="28">AVERAGEIF(E258:P258,"&lt;&gt;0")</f>
        <v>1.2668110186159633E-2</v>
      </c>
      <c r="R258" s="8">
        <f t="shared" ref="R258:R321" si="29">COUNTIF(E258:P258,"&lt;&gt;0")</f>
        <v>12</v>
      </c>
      <c r="S258" s="8">
        <f t="shared" ref="S258:S321" si="30">T258*$W$1+U258*(1-$W$1)</f>
        <v>0.32218920791047467</v>
      </c>
      <c r="T258" s="8">
        <f t="shared" ref="T258:T321" si="31">(Q258-$U$3541)/($T$3541-$U$3541)</f>
        <v>3.1698868443535151E-2</v>
      </c>
      <c r="U258" s="8">
        <f t="shared" ref="U258:U321" si="32">(R258-$U$3542)/($T$3542-$U$3542)</f>
        <v>1</v>
      </c>
      <c r="V258" s="8">
        <f t="shared" si="26"/>
        <v>0</v>
      </c>
      <c r="W258" s="8" t="e">
        <f t="shared" si="27"/>
        <v>#VALUE!</v>
      </c>
    </row>
    <row r="259" spans="1:23" x14ac:dyDescent="0.2">
      <c r="A259" s="8" t="e">
        <f>VLOOKUP(D259,所有文本tfidf!$B$2:$D$191,3,FALSE)</f>
        <v>#N/A</v>
      </c>
      <c r="B259" s="8" t="e">
        <f>VLOOKUP(D259,所有文本tfidf!$B$2:$D$191,2,FALSE)</f>
        <v>#N/A</v>
      </c>
      <c r="C259" s="8">
        <v>258</v>
      </c>
      <c r="D259" s="12" t="s">
        <v>257</v>
      </c>
      <c r="E259" s="8">
        <v>1.12866836045731E-2</v>
      </c>
      <c r="F259" s="8">
        <v>1.15591564946355E-2</v>
      </c>
      <c r="G259" s="8">
        <v>2.2354900533633901E-2</v>
      </c>
      <c r="H259" s="8">
        <v>2.84566893940001E-2</v>
      </c>
      <c r="I259" s="8">
        <v>8.5399854613925508E-3</v>
      </c>
      <c r="J259" s="8">
        <v>9.9981264579046894E-3</v>
      </c>
      <c r="K259" s="8">
        <v>5.5186563463398702E-3</v>
      </c>
      <c r="L259" s="8">
        <v>3.9529699149598602E-3</v>
      </c>
      <c r="M259" s="8">
        <v>6.0208814726314102E-3</v>
      </c>
      <c r="N259" s="8">
        <v>7.0139263472075702E-3</v>
      </c>
      <c r="O259" s="8">
        <v>2.3085062736283898E-2</v>
      </c>
      <c r="P259" s="8">
        <v>1.3432877708414099E-2</v>
      </c>
      <c r="Q259" s="8">
        <f t="shared" si="28"/>
        <v>1.2601659705998046E-2</v>
      </c>
      <c r="R259" s="8">
        <f t="shared" si="29"/>
        <v>12</v>
      </c>
      <c r="S259" s="8">
        <f t="shared" si="30"/>
        <v>0.32206378365878291</v>
      </c>
      <c r="T259" s="8">
        <f t="shared" si="31"/>
        <v>3.1519690941118415E-2</v>
      </c>
      <c r="U259" s="8">
        <f t="shared" si="32"/>
        <v>1</v>
      </c>
      <c r="V259" s="8">
        <f t="shared" ref="V259:V322" si="33">IF(D259=D258,"del",)</f>
        <v>0</v>
      </c>
      <c r="W259" s="8" t="e">
        <f t="shared" ref="W259:W322" si="34">_xlfn.FILTERXML(_xlfn.WEBSERVICE("http://fanyi.youdao.com/translate?&amp;i="&amp;D259&amp;"&amp;doctype=xml&amp;version"),"//translation")</f>
        <v>#VALUE!</v>
      </c>
    </row>
    <row r="260" spans="1:23" x14ac:dyDescent="0.2">
      <c r="A260" s="8" t="e">
        <f>VLOOKUP(D260,所有文本tfidf!$B$2:$D$191,3,FALSE)</f>
        <v>#N/A</v>
      </c>
      <c r="B260" s="8" t="e">
        <f>VLOOKUP(D260,所有文本tfidf!$B$2:$D$191,2,FALSE)</f>
        <v>#N/A</v>
      </c>
      <c r="C260" s="8">
        <v>259</v>
      </c>
      <c r="D260" s="12" t="s">
        <v>258</v>
      </c>
      <c r="E260" s="8">
        <v>2.0915436284180699E-2</v>
      </c>
      <c r="F260" s="8">
        <v>1.8555488057178E-2</v>
      </c>
      <c r="G260" s="8">
        <v>3.4774289718986101E-3</v>
      </c>
      <c r="H260" s="8">
        <v>3.0390639158640901E-3</v>
      </c>
      <c r="I260" s="8">
        <v>1.96419665612029E-2</v>
      </c>
      <c r="J260" s="8">
        <v>1.4997189686856999E-2</v>
      </c>
      <c r="K260" s="8">
        <v>2.6410712514626501E-2</v>
      </c>
      <c r="L260" s="8">
        <v>1.26495037278715E-2</v>
      </c>
      <c r="M260" s="8">
        <v>1.6291796925943802E-2</v>
      </c>
      <c r="N260" s="8">
        <v>6.1371855538066202E-3</v>
      </c>
      <c r="O260" s="8">
        <v>1.9237552280236599E-3</v>
      </c>
      <c r="P260" s="8">
        <v>7.0699356360073998E-3</v>
      </c>
      <c r="Q260" s="8">
        <f t="shared" si="28"/>
        <v>1.2592455255288399E-2</v>
      </c>
      <c r="R260" s="8">
        <f t="shared" si="29"/>
        <v>12</v>
      </c>
      <c r="S260" s="8">
        <f t="shared" si="30"/>
        <v>0.32204641040068632</v>
      </c>
      <c r="T260" s="8">
        <f t="shared" si="31"/>
        <v>3.1494872000980403E-2</v>
      </c>
      <c r="U260" s="8">
        <f t="shared" si="32"/>
        <v>1</v>
      </c>
      <c r="V260" s="8">
        <f t="shared" si="33"/>
        <v>0</v>
      </c>
      <c r="W260" s="8" t="e">
        <f t="shared" si="34"/>
        <v>#VALUE!</v>
      </c>
    </row>
    <row r="261" spans="1:23" x14ac:dyDescent="0.2">
      <c r="A261" s="8">
        <f>VLOOKUP(D261,所有文本tfidf!$B$2:$D$191,3,FALSE)</f>
        <v>73</v>
      </c>
      <c r="B261" s="8">
        <f>VLOOKUP(D261,所有文本tfidf!$B$2:$D$191,2,FALSE)</f>
        <v>4.5982604726440848E-2</v>
      </c>
      <c r="C261" s="8">
        <v>260</v>
      </c>
      <c r="D261" s="12" t="s">
        <v>259</v>
      </c>
      <c r="E261" s="8">
        <v>1.2944614529538699E-2</v>
      </c>
      <c r="F261" s="8">
        <v>1.4905228111503599E-2</v>
      </c>
      <c r="G261" s="8">
        <v>8.2795927902347792E-3</v>
      </c>
      <c r="H261" s="8">
        <v>1.6852990806155401E-2</v>
      </c>
      <c r="I261" s="8">
        <v>6.5473221870676196E-3</v>
      </c>
      <c r="J261" s="8">
        <v>1.59970023326475E-2</v>
      </c>
      <c r="K261" s="8">
        <v>8.2779845195098001E-3</v>
      </c>
      <c r="L261" s="8">
        <v>5.13886088944781E-3</v>
      </c>
      <c r="M261" s="8">
        <v>9.5625764565322405E-3</v>
      </c>
      <c r="N261" s="8">
        <v>1.3151111901014201E-2</v>
      </c>
      <c r="O261" s="8">
        <v>2.2443810993609401E-2</v>
      </c>
      <c r="P261" s="8">
        <v>1.69678455264178E-2</v>
      </c>
      <c r="Q261" s="8">
        <f t="shared" si="28"/>
        <v>1.2589078420306573E-2</v>
      </c>
      <c r="R261" s="8">
        <f t="shared" si="29"/>
        <v>12</v>
      </c>
      <c r="S261" s="8">
        <f t="shared" si="30"/>
        <v>0.32204003667698033</v>
      </c>
      <c r="T261" s="8">
        <f t="shared" si="31"/>
        <v>3.1485766681400386E-2</v>
      </c>
      <c r="U261" s="8">
        <f t="shared" si="32"/>
        <v>1</v>
      </c>
      <c r="V261" s="8">
        <f t="shared" si="33"/>
        <v>0</v>
      </c>
      <c r="W261" s="8" t="e">
        <f t="shared" si="34"/>
        <v>#VALUE!</v>
      </c>
    </row>
    <row r="262" spans="1:23" x14ac:dyDescent="0.2">
      <c r="A262" s="8" t="e">
        <f>VLOOKUP(D262,所有文本tfidf!$B$2:$D$191,3,FALSE)</f>
        <v>#N/A</v>
      </c>
      <c r="B262" s="8" t="e">
        <f>VLOOKUP(D262,所有文本tfidf!$B$2:$D$191,2,FALSE)</f>
        <v>#N/A</v>
      </c>
      <c r="C262" s="8">
        <v>261</v>
      </c>
      <c r="D262" s="12" t="s">
        <v>260</v>
      </c>
      <c r="E262" s="8">
        <v>9.6287526796075898E-3</v>
      </c>
      <c r="F262" s="8">
        <v>9.4298381929920991E-3</v>
      </c>
      <c r="G262" s="8">
        <v>1.93742471291494E-2</v>
      </c>
      <c r="H262" s="8">
        <v>1.5747876654932099E-2</v>
      </c>
      <c r="I262" s="8">
        <v>2.07806312893885E-2</v>
      </c>
      <c r="J262" s="8">
        <v>6.3321467566729702E-3</v>
      </c>
      <c r="K262" s="8">
        <v>6.7012255634126897E-3</v>
      </c>
      <c r="L262" s="8">
        <v>1.8183661608815301E-2</v>
      </c>
      <c r="M262" s="8">
        <v>4.60420347907108E-3</v>
      </c>
      <c r="N262" s="8">
        <v>3.5069631736037799E-3</v>
      </c>
      <c r="O262" s="8">
        <v>3.27038388764022E-2</v>
      </c>
      <c r="P262" s="8">
        <v>3.5349678180036999E-3</v>
      </c>
      <c r="Q262" s="8">
        <f t="shared" si="28"/>
        <v>1.2544029435170951E-2</v>
      </c>
      <c r="R262" s="8">
        <f t="shared" si="29"/>
        <v>12</v>
      </c>
      <c r="S262" s="8">
        <f t="shared" si="30"/>
        <v>0.32195500741554584</v>
      </c>
      <c r="T262" s="8">
        <f t="shared" si="31"/>
        <v>3.1364296307922555E-2</v>
      </c>
      <c r="U262" s="8">
        <f t="shared" si="32"/>
        <v>1</v>
      </c>
      <c r="V262" s="8">
        <f t="shared" si="33"/>
        <v>0</v>
      </c>
      <c r="W262" s="8" t="e">
        <f t="shared" si="34"/>
        <v>#VALUE!</v>
      </c>
    </row>
    <row r="263" spans="1:23" x14ac:dyDescent="0.2">
      <c r="A263" s="8" t="e">
        <f>VLOOKUP(D263,所有文本tfidf!$B$2:$D$191,3,FALSE)</f>
        <v>#N/A</v>
      </c>
      <c r="B263" s="8" t="e">
        <f>VLOOKUP(D263,所有文本tfidf!$B$2:$D$191,2,FALSE)</f>
        <v>#N/A</v>
      </c>
      <c r="C263" s="8">
        <v>262</v>
      </c>
      <c r="D263" s="12" t="s">
        <v>261</v>
      </c>
      <c r="E263" s="8">
        <v>1.8556073044806699E-2</v>
      </c>
      <c r="F263" s="8">
        <v>2.0380618030015198E-2</v>
      </c>
      <c r="G263" s="8">
        <v>6.6236742321878197E-3</v>
      </c>
      <c r="H263" s="8">
        <v>8.0120775963689501E-3</v>
      </c>
      <c r="I263" s="8">
        <v>1.16713134639032E-2</v>
      </c>
      <c r="J263" s="8">
        <v>1.7330085860368102E-2</v>
      </c>
      <c r="K263" s="8">
        <v>1.37966408658497E-2</v>
      </c>
      <c r="L263" s="8">
        <v>1.26495037278715E-2</v>
      </c>
      <c r="M263" s="8">
        <v>1.16875934468727E-2</v>
      </c>
      <c r="N263" s="8">
        <v>1.0520889520811399E-2</v>
      </c>
      <c r="O263" s="8">
        <v>5.7712656840709798E-3</v>
      </c>
      <c r="P263" s="8">
        <v>1.3432877708414099E-2</v>
      </c>
      <c r="Q263" s="8">
        <f t="shared" si="28"/>
        <v>1.2536051098461697E-2</v>
      </c>
      <c r="R263" s="8">
        <f t="shared" si="29"/>
        <v>12</v>
      </c>
      <c r="S263" s="8">
        <f t="shared" si="30"/>
        <v>0.321939948428627</v>
      </c>
      <c r="T263" s="8">
        <f t="shared" si="31"/>
        <v>3.1342783469467096E-2</v>
      </c>
      <c r="U263" s="8">
        <f t="shared" si="32"/>
        <v>1</v>
      </c>
      <c r="V263" s="8">
        <f t="shared" si="33"/>
        <v>0</v>
      </c>
      <c r="W263" s="8" t="e">
        <f t="shared" si="34"/>
        <v>#VALUE!</v>
      </c>
    </row>
    <row r="264" spans="1:23" x14ac:dyDescent="0.2">
      <c r="A264" s="8" t="e">
        <f>VLOOKUP(D264,所有文本tfidf!$B$2:$D$191,3,FALSE)</f>
        <v>#N/A</v>
      </c>
      <c r="B264" s="8" t="e">
        <f>VLOOKUP(D264,所有文本tfidf!$B$2:$D$191,2,FALSE)</f>
        <v>#N/A</v>
      </c>
      <c r="C264" s="8">
        <v>263</v>
      </c>
      <c r="D264" s="12" t="s">
        <v>262</v>
      </c>
      <c r="E264" s="8">
        <v>1.6260476379469799E-2</v>
      </c>
      <c r="F264" s="8">
        <v>2.0532712194418299E-2</v>
      </c>
      <c r="G264" s="8">
        <v>4.3053882509220803E-3</v>
      </c>
      <c r="H264" s="8">
        <v>1.6300433730543702E-2</v>
      </c>
      <c r="I264" s="8">
        <v>3.1313280025105999E-3</v>
      </c>
      <c r="J264" s="8">
        <v>6.6654176386031303E-3</v>
      </c>
      <c r="K264" s="8">
        <v>1.4190830604873901E-2</v>
      </c>
      <c r="L264" s="8">
        <v>2.7670789404719001E-3</v>
      </c>
      <c r="M264" s="8">
        <v>1.02709154533124E-2</v>
      </c>
      <c r="N264" s="8">
        <v>4.2960298876646402E-2</v>
      </c>
      <c r="O264" s="8">
        <v>5.7712656840709798E-3</v>
      </c>
      <c r="P264" s="8">
        <v>7.0699356360073998E-3</v>
      </c>
      <c r="Q264" s="8">
        <f t="shared" si="28"/>
        <v>1.2518840115987551E-2</v>
      </c>
      <c r="R264" s="8">
        <f t="shared" si="29"/>
        <v>12</v>
      </c>
      <c r="S264" s="8">
        <f t="shared" si="30"/>
        <v>0.32190746296588169</v>
      </c>
      <c r="T264" s="8">
        <f t="shared" si="31"/>
        <v>3.1296375665545183E-2</v>
      </c>
      <c r="U264" s="8">
        <f t="shared" si="32"/>
        <v>1</v>
      </c>
      <c r="V264" s="8">
        <f t="shared" si="33"/>
        <v>0</v>
      </c>
      <c r="W264" s="8" t="e">
        <f t="shared" si="34"/>
        <v>#VALUE!</v>
      </c>
    </row>
    <row r="265" spans="1:23" x14ac:dyDescent="0.2">
      <c r="A265" s="8" t="e">
        <f>VLOOKUP(D265,所有文本tfidf!$B$2:$D$191,3,FALSE)</f>
        <v>#N/A</v>
      </c>
      <c r="B265" s="8" t="e">
        <f>VLOOKUP(D265,所有文本tfidf!$B$2:$D$191,2,FALSE)</f>
        <v>#N/A</v>
      </c>
      <c r="C265" s="8">
        <v>264</v>
      </c>
      <c r="D265" s="12" t="s">
        <v>263</v>
      </c>
      <c r="E265" s="8">
        <v>1.3709813417984299E-2</v>
      </c>
      <c r="F265" s="8">
        <v>1.29280039742634E-2</v>
      </c>
      <c r="G265" s="8">
        <v>1.6559185580469599E-3</v>
      </c>
      <c r="H265" s="8">
        <v>8.5646346719805994E-3</v>
      </c>
      <c r="I265" s="8">
        <v>7.4013207332068801E-3</v>
      </c>
      <c r="J265" s="8">
        <v>2.26624199712506E-2</v>
      </c>
      <c r="K265" s="8">
        <v>1.18256921707283E-2</v>
      </c>
      <c r="L265" s="8">
        <v>1.22542067363756E-2</v>
      </c>
      <c r="M265" s="8">
        <v>1.0979254450092599E-2</v>
      </c>
      <c r="N265" s="8">
        <v>1.7534815868018899E-2</v>
      </c>
      <c r="O265" s="8">
        <v>5.7712656840709798E-3</v>
      </c>
      <c r="P265" s="8">
        <v>2.47447747260259E-2</v>
      </c>
      <c r="Q265" s="8">
        <f t="shared" si="28"/>
        <v>1.2502676746837088E-2</v>
      </c>
      <c r="R265" s="8">
        <f t="shared" si="29"/>
        <v>12</v>
      </c>
      <c r="S265" s="8">
        <f t="shared" si="30"/>
        <v>0.32187695485705259</v>
      </c>
      <c r="T265" s="8">
        <f t="shared" si="31"/>
        <v>3.1252792652932224E-2</v>
      </c>
      <c r="U265" s="8">
        <f t="shared" si="32"/>
        <v>1</v>
      </c>
      <c r="V265" s="8">
        <f t="shared" si="33"/>
        <v>0</v>
      </c>
      <c r="W265" s="8" t="e">
        <f t="shared" si="34"/>
        <v>#VALUE!</v>
      </c>
    </row>
    <row r="266" spans="1:23" x14ac:dyDescent="0.2">
      <c r="A266" s="8" t="e">
        <f>VLOOKUP(D266,所有文本tfidf!$B$2:$D$191,3,FALSE)</f>
        <v>#N/A</v>
      </c>
      <c r="B266" s="8" t="e">
        <f>VLOOKUP(D266,所有文本tfidf!$B$2:$D$191,2,FALSE)</f>
        <v>#N/A</v>
      </c>
      <c r="C266" s="8">
        <v>265</v>
      </c>
      <c r="D266" s="12" t="s">
        <v>264</v>
      </c>
      <c r="E266" s="8">
        <v>1.5176444620838401E-2</v>
      </c>
      <c r="F266" s="8">
        <v>1.4448945618294301E-2</v>
      </c>
      <c r="G266" s="8">
        <v>1.7552736715297699E-2</v>
      </c>
      <c r="H266" s="8">
        <v>1.54715981171263E-2</v>
      </c>
      <c r="I266" s="8">
        <v>1.42333091023209E-3</v>
      </c>
      <c r="J266" s="8">
        <v>2.0662794679669701E-2</v>
      </c>
      <c r="K266" s="8">
        <v>1.37966408658497E-2</v>
      </c>
      <c r="L266" s="8">
        <v>1.6207176651335399E-2</v>
      </c>
      <c r="M266" s="8">
        <v>1.7354305421114099E-2</v>
      </c>
      <c r="N266" s="8">
        <v>2.1918519835023701E-3</v>
      </c>
      <c r="O266" s="8">
        <v>1.34662865961656E-2</v>
      </c>
      <c r="P266" s="8">
        <v>2.1209806908022199E-3</v>
      </c>
      <c r="Q266" s="8">
        <f t="shared" si="28"/>
        <v>1.2489424405852321E-2</v>
      </c>
      <c r="R266" s="8">
        <f t="shared" si="29"/>
        <v>12</v>
      </c>
      <c r="S266" s="8">
        <f t="shared" si="30"/>
        <v>0.32185194126878153</v>
      </c>
      <c r="T266" s="8">
        <f t="shared" si="31"/>
        <v>3.1217058955402107E-2</v>
      </c>
      <c r="U266" s="8">
        <f t="shared" si="32"/>
        <v>1</v>
      </c>
      <c r="V266" s="8">
        <f t="shared" si="33"/>
        <v>0</v>
      </c>
      <c r="W266" s="8" t="e">
        <f t="shared" si="34"/>
        <v>#VALUE!</v>
      </c>
    </row>
    <row r="267" spans="1:23" x14ac:dyDescent="0.2">
      <c r="A267" s="8" t="e">
        <f>VLOOKUP(D267,所有文本tfidf!$B$2:$D$191,3,FALSE)</f>
        <v>#N/A</v>
      </c>
      <c r="B267" s="8" t="e">
        <f>VLOOKUP(D267,所有文本tfidf!$B$2:$D$191,2,FALSE)</f>
        <v>#N/A</v>
      </c>
      <c r="C267" s="8">
        <v>266</v>
      </c>
      <c r="D267" s="12" t="s">
        <v>265</v>
      </c>
      <c r="E267" s="8">
        <v>1.7089441841952501E-2</v>
      </c>
      <c r="F267" s="8">
        <v>2.0532712194418299E-2</v>
      </c>
      <c r="G267" s="8">
        <v>1.4903267022422599E-3</v>
      </c>
      <c r="H267" s="8">
        <v>8.8409132097864301E-3</v>
      </c>
      <c r="I267" s="8">
        <v>1.9926632743249299E-3</v>
      </c>
      <c r="J267" s="8">
        <v>2.09960655615999E-2</v>
      </c>
      <c r="K267" s="8">
        <v>2.0892056168286599E-2</v>
      </c>
      <c r="L267" s="8">
        <v>1.6207176651335399E-2</v>
      </c>
      <c r="M267" s="8">
        <v>1.0979254450092599E-2</v>
      </c>
      <c r="N267" s="8">
        <v>1.7096445471318399E-2</v>
      </c>
      <c r="O267" s="8">
        <v>4.48876219872187E-3</v>
      </c>
      <c r="P267" s="8">
        <v>9.1909163268096197E-3</v>
      </c>
      <c r="Q267" s="8">
        <f t="shared" si="28"/>
        <v>1.2483061170907401E-2</v>
      </c>
      <c r="R267" s="8">
        <f t="shared" si="29"/>
        <v>12</v>
      </c>
      <c r="S267" s="8">
        <f t="shared" si="30"/>
        <v>0.32183993076141776</v>
      </c>
      <c r="T267" s="8">
        <f t="shared" si="31"/>
        <v>3.1199901087739613E-2</v>
      </c>
      <c r="U267" s="8">
        <f t="shared" si="32"/>
        <v>1</v>
      </c>
      <c r="V267" s="8">
        <f t="shared" si="33"/>
        <v>0</v>
      </c>
      <c r="W267" s="8" t="e">
        <f t="shared" si="34"/>
        <v>#VALUE!</v>
      </c>
    </row>
    <row r="268" spans="1:23" x14ac:dyDescent="0.2">
      <c r="A268" s="8" t="e">
        <f>VLOOKUP(D268,所有文本tfidf!$B$2:$D$191,3,FALSE)</f>
        <v>#N/A</v>
      </c>
      <c r="B268" s="8" t="e">
        <f>VLOOKUP(D268,所有文本tfidf!$B$2:$D$191,2,FALSE)</f>
        <v>#N/A</v>
      </c>
      <c r="C268" s="8">
        <v>267</v>
      </c>
      <c r="D268" s="12" t="s">
        <v>266</v>
      </c>
      <c r="E268" s="8">
        <v>1.2562015085315899E-2</v>
      </c>
      <c r="F268" s="8">
        <v>1.29280039742634E-2</v>
      </c>
      <c r="G268" s="8">
        <v>2.9806534044845199E-3</v>
      </c>
      <c r="H268" s="8">
        <v>4.9730136805048704E-3</v>
      </c>
      <c r="I268" s="8">
        <v>4.5546589127426901E-3</v>
      </c>
      <c r="J268" s="8">
        <v>2.5328587026691898E-2</v>
      </c>
      <c r="K268" s="8">
        <v>1.69501587780439E-2</v>
      </c>
      <c r="L268" s="8">
        <v>8.69653381291168E-3</v>
      </c>
      <c r="M268" s="8">
        <v>1.6291796925943802E-2</v>
      </c>
      <c r="N268" s="8">
        <v>1.6658075074618001E-2</v>
      </c>
      <c r="O268" s="8">
        <v>5.7712656840709798E-3</v>
      </c>
      <c r="P268" s="8">
        <v>2.1916800471622901E-2</v>
      </c>
      <c r="Q268" s="8">
        <f t="shared" si="28"/>
        <v>1.2467630235934545E-2</v>
      </c>
      <c r="R268" s="8">
        <f t="shared" si="29"/>
        <v>12</v>
      </c>
      <c r="S268" s="8">
        <f t="shared" si="30"/>
        <v>0.32181080511075028</v>
      </c>
      <c r="T268" s="8">
        <f t="shared" si="31"/>
        <v>3.1158293015357469E-2</v>
      </c>
      <c r="U268" s="8">
        <f t="shared" si="32"/>
        <v>1</v>
      </c>
      <c r="V268" s="8">
        <f t="shared" si="33"/>
        <v>0</v>
      </c>
      <c r="W268" s="8" t="e">
        <f t="shared" si="34"/>
        <v>#VALUE!</v>
      </c>
    </row>
    <row r="269" spans="1:23" x14ac:dyDescent="0.2">
      <c r="A269" s="8" t="e">
        <f>VLOOKUP(D269,所有文本tfidf!$B$2:$D$191,3,FALSE)</f>
        <v>#N/A</v>
      </c>
      <c r="B269" s="8" t="e">
        <f>VLOOKUP(D269,所有文本tfidf!$B$2:$D$191,2,FALSE)</f>
        <v>#N/A</v>
      </c>
      <c r="C269" s="8">
        <v>268</v>
      </c>
      <c r="D269" s="12" t="s">
        <v>267</v>
      </c>
      <c r="E269" s="8">
        <v>5.4201587931565903E-3</v>
      </c>
      <c r="F269" s="8">
        <v>2.4335066304495699E-3</v>
      </c>
      <c r="G269" s="8">
        <v>9.6043276366723392E-3</v>
      </c>
      <c r="H269" s="8">
        <v>2.2378561562271901E-2</v>
      </c>
      <c r="I269" s="8">
        <v>3.70066036660344E-3</v>
      </c>
      <c r="J269" s="8">
        <v>7.6652302843936001E-3</v>
      </c>
      <c r="K269" s="8">
        <v>3.9418973902427597E-3</v>
      </c>
      <c r="L269" s="8">
        <v>7.5106428384237303E-3</v>
      </c>
      <c r="M269" s="8">
        <v>4.0729492314859499E-2</v>
      </c>
      <c r="N269" s="8">
        <v>1.9726667851521301E-2</v>
      </c>
      <c r="O269" s="8">
        <v>1.8596300537562001E-2</v>
      </c>
      <c r="P269" s="8">
        <v>7.77692919960814E-3</v>
      </c>
      <c r="Q269" s="8">
        <f t="shared" si="28"/>
        <v>1.2457031283813738E-2</v>
      </c>
      <c r="R269" s="8">
        <f t="shared" si="29"/>
        <v>12</v>
      </c>
      <c r="S269" s="8">
        <f t="shared" si="30"/>
        <v>0.32179079975284713</v>
      </c>
      <c r="T269" s="8">
        <f t="shared" si="31"/>
        <v>3.1129713932638688E-2</v>
      </c>
      <c r="U269" s="8">
        <f t="shared" si="32"/>
        <v>1</v>
      </c>
      <c r="V269" s="8">
        <f t="shared" si="33"/>
        <v>0</v>
      </c>
      <c r="W269" s="8" t="e">
        <f t="shared" si="34"/>
        <v>#VALUE!</v>
      </c>
    </row>
    <row r="270" spans="1:23" x14ac:dyDescent="0.2">
      <c r="A270" s="8">
        <f>VLOOKUP(D270,所有文本tfidf!$B$2:$D$191,3,FALSE)</f>
        <v>62</v>
      </c>
      <c r="B270" s="8">
        <f>VLOOKUP(D270,所有文本tfidf!$B$2:$D$191,2,FALSE)</f>
        <v>5.3635335454121101E-2</v>
      </c>
      <c r="C270" s="8">
        <v>269</v>
      </c>
      <c r="D270" s="12" t="s">
        <v>268</v>
      </c>
      <c r="E270" s="8">
        <v>1.17330496228331E-2</v>
      </c>
      <c r="F270" s="8">
        <v>9.2777440285890002E-3</v>
      </c>
      <c r="G270" s="8">
        <v>1.6559185580469599E-3</v>
      </c>
      <c r="H270" s="8">
        <v>9.3934702853980794E-3</v>
      </c>
      <c r="I270" s="8">
        <v>4.8393250947891099E-3</v>
      </c>
      <c r="J270" s="8">
        <v>1.8663169388088801E-2</v>
      </c>
      <c r="K270" s="8">
        <v>2.7593281731699299E-3</v>
      </c>
      <c r="L270" s="8">
        <v>5.0202717919990203E-2</v>
      </c>
      <c r="M270" s="8">
        <v>2.4437695388915701E-2</v>
      </c>
      <c r="N270" s="8">
        <v>5.6988151571061496E-3</v>
      </c>
      <c r="O270" s="8">
        <v>6.4125174267455295E-4</v>
      </c>
      <c r="P270" s="8">
        <v>7.77692919960814E-3</v>
      </c>
      <c r="Q270" s="8">
        <f t="shared" si="28"/>
        <v>1.2256617879934144E-2</v>
      </c>
      <c r="R270" s="8">
        <f t="shared" si="29"/>
        <v>12</v>
      </c>
      <c r="S270" s="8">
        <f t="shared" si="30"/>
        <v>0.32141252255831876</v>
      </c>
      <c r="T270" s="8">
        <f t="shared" si="31"/>
        <v>3.0589317940455323E-2</v>
      </c>
      <c r="U270" s="8">
        <f t="shared" si="32"/>
        <v>1</v>
      </c>
      <c r="V270" s="8">
        <f t="shared" si="33"/>
        <v>0</v>
      </c>
      <c r="W270" s="8" t="e">
        <f t="shared" si="34"/>
        <v>#VALUE!</v>
      </c>
    </row>
    <row r="271" spans="1:23" x14ac:dyDescent="0.2">
      <c r="A271" s="8">
        <f>VLOOKUP(D271,所有文本tfidf!$B$2:$D$191,3,FALSE)</f>
        <v>74</v>
      </c>
      <c r="B271" s="8">
        <f>VLOOKUP(D271,所有文本tfidf!$B$2:$D$191,2,FALSE)</f>
        <v>4.5915944236628939E-2</v>
      </c>
      <c r="C271" s="8">
        <v>270</v>
      </c>
      <c r="D271" s="12" t="s">
        <v>269</v>
      </c>
      <c r="E271" s="8">
        <v>1.3646046843947201E-2</v>
      </c>
      <c r="F271" s="8">
        <v>1.53615106047129E-2</v>
      </c>
      <c r="G271" s="8">
        <v>2.6494696928751299E-3</v>
      </c>
      <c r="H271" s="8">
        <v>6.0781278317281699E-3</v>
      </c>
      <c r="I271" s="8">
        <v>1.85033018330172E-2</v>
      </c>
      <c r="J271" s="8">
        <v>1.6663544096507801E-2</v>
      </c>
      <c r="K271" s="8">
        <v>1.49792100829225E-2</v>
      </c>
      <c r="L271" s="8">
        <v>1.89742555918073E-2</v>
      </c>
      <c r="M271" s="8">
        <v>1.4166779935603301E-2</v>
      </c>
      <c r="N271" s="8">
        <v>1.44662230911156E-2</v>
      </c>
      <c r="O271" s="8">
        <v>2.5650069706982101E-3</v>
      </c>
      <c r="P271" s="8">
        <v>8.4839227632088794E-3</v>
      </c>
      <c r="Q271" s="8">
        <f t="shared" si="28"/>
        <v>1.2211449944845347E-2</v>
      </c>
      <c r="R271" s="8">
        <f t="shared" si="29"/>
        <v>12</v>
      </c>
      <c r="S271" s="8">
        <f t="shared" si="30"/>
        <v>0.32132726878069073</v>
      </c>
      <c r="T271" s="8">
        <f t="shared" si="31"/>
        <v>3.0467526829558125E-2</v>
      </c>
      <c r="U271" s="8">
        <f t="shared" si="32"/>
        <v>1</v>
      </c>
      <c r="V271" s="8">
        <f t="shared" si="33"/>
        <v>0</v>
      </c>
      <c r="W271" s="8" t="e">
        <f t="shared" si="34"/>
        <v>#VALUE!</v>
      </c>
    </row>
    <row r="272" spans="1:23" x14ac:dyDescent="0.2">
      <c r="A272" s="8" t="e">
        <f>VLOOKUP(D272,所有文本tfidf!$B$2:$D$191,3,FALSE)</f>
        <v>#N/A</v>
      </c>
      <c r="B272" s="8" t="e">
        <f>VLOOKUP(D272,所有文本tfidf!$B$2:$D$191,2,FALSE)</f>
        <v>#N/A</v>
      </c>
      <c r="C272" s="8">
        <v>271</v>
      </c>
      <c r="D272" s="12" t="s">
        <v>270</v>
      </c>
      <c r="E272" s="8">
        <v>1.30083811035758E-2</v>
      </c>
      <c r="F272" s="8">
        <v>1.079868567262E-2</v>
      </c>
      <c r="G272" s="8">
        <v>8.7763683576488703E-3</v>
      </c>
      <c r="H272" s="8">
        <v>1.49190410415146E-2</v>
      </c>
      <c r="I272" s="8">
        <v>5.4086574588819497E-3</v>
      </c>
      <c r="J272" s="8">
        <v>1.09979391036952E-2</v>
      </c>
      <c r="K272" s="8">
        <v>1.06431229536555E-2</v>
      </c>
      <c r="L272" s="8">
        <v>1.6997770634327398E-2</v>
      </c>
      <c r="M272" s="8">
        <v>1.3458440938823099E-2</v>
      </c>
      <c r="N272" s="8">
        <v>7.0139263472075702E-3</v>
      </c>
      <c r="O272" s="8">
        <v>1.6031293566863801E-2</v>
      </c>
      <c r="P272" s="8">
        <v>1.8381832653619201E-2</v>
      </c>
      <c r="Q272" s="8">
        <f t="shared" si="28"/>
        <v>1.2202954986036081E-2</v>
      </c>
      <c r="R272" s="8">
        <f t="shared" si="29"/>
        <v>12</v>
      </c>
      <c r="S272" s="8">
        <f t="shared" si="30"/>
        <v>0.3213112346775629</v>
      </c>
      <c r="T272" s="8">
        <f t="shared" si="31"/>
        <v>3.0444620967946954E-2</v>
      </c>
      <c r="U272" s="8">
        <f t="shared" si="32"/>
        <v>1</v>
      </c>
      <c r="V272" s="8">
        <f t="shared" si="33"/>
        <v>0</v>
      </c>
      <c r="W272" s="8" t="e">
        <f t="shared" si="34"/>
        <v>#VALUE!</v>
      </c>
    </row>
    <row r="273" spans="1:23" x14ac:dyDescent="0.2">
      <c r="A273" s="8" t="e">
        <f>VLOOKUP(D273,所有文本tfidf!$B$2:$D$191,3,FALSE)</f>
        <v>#N/A</v>
      </c>
      <c r="B273" s="8" t="e">
        <f>VLOOKUP(D273,所有文本tfidf!$B$2:$D$191,2,FALSE)</f>
        <v>#N/A</v>
      </c>
      <c r="C273" s="8">
        <v>272</v>
      </c>
      <c r="D273" s="12" t="s">
        <v>271</v>
      </c>
      <c r="E273" s="8">
        <v>1.61329432313955E-2</v>
      </c>
      <c r="F273" s="8">
        <v>1.21675331522479E-2</v>
      </c>
      <c r="G273" s="8">
        <v>1.1591429906328699E-3</v>
      </c>
      <c r="H273" s="8">
        <v>3.0390639158640901E-3</v>
      </c>
      <c r="I273" s="8">
        <v>2.4481291655991999E-2</v>
      </c>
      <c r="J273" s="8">
        <v>2.1329336443529998E-2</v>
      </c>
      <c r="K273" s="8">
        <v>1.22198819097526E-2</v>
      </c>
      <c r="L273" s="8">
        <v>5.5341578809438002E-3</v>
      </c>
      <c r="M273" s="8">
        <v>2.33751868937455E-2</v>
      </c>
      <c r="N273" s="8">
        <v>1.27127415043137E-2</v>
      </c>
      <c r="O273" s="8">
        <v>2.5650069706982101E-3</v>
      </c>
      <c r="P273" s="8">
        <v>1.13118970176118E-2</v>
      </c>
      <c r="Q273" s="8">
        <f t="shared" si="28"/>
        <v>1.2169015297227326E-2</v>
      </c>
      <c r="R273" s="8">
        <f t="shared" si="29"/>
        <v>12</v>
      </c>
      <c r="S273" s="8">
        <f t="shared" si="30"/>
        <v>0.32124717404081299</v>
      </c>
      <c r="T273" s="8">
        <f t="shared" si="31"/>
        <v>3.0353105772589956E-2</v>
      </c>
      <c r="U273" s="8">
        <f t="shared" si="32"/>
        <v>1</v>
      </c>
      <c r="V273" s="8">
        <f t="shared" si="33"/>
        <v>0</v>
      </c>
      <c r="W273" s="8" t="e">
        <f t="shared" si="34"/>
        <v>#VALUE!</v>
      </c>
    </row>
    <row r="274" spans="1:23" x14ac:dyDescent="0.2">
      <c r="A274" s="8" t="e">
        <f>VLOOKUP(D274,所有文本tfidf!$B$2:$D$191,3,FALSE)</f>
        <v>#N/A</v>
      </c>
      <c r="B274" s="8" t="e">
        <f>VLOOKUP(D274,所有文本tfidf!$B$2:$D$191,2,FALSE)</f>
        <v>#N/A</v>
      </c>
      <c r="C274" s="8">
        <v>273</v>
      </c>
      <c r="D274" s="12" t="s">
        <v>272</v>
      </c>
      <c r="E274" s="8">
        <v>1.1159150456498901E-2</v>
      </c>
      <c r="F274" s="8">
        <v>1.30800981386665E-2</v>
      </c>
      <c r="G274" s="8">
        <v>1.05978787715005E-2</v>
      </c>
      <c r="H274" s="8">
        <v>2.2654840100077699E-2</v>
      </c>
      <c r="I274" s="8">
        <v>7.6859869152532999E-3</v>
      </c>
      <c r="J274" s="8">
        <v>1.1664480867555499E-2</v>
      </c>
      <c r="K274" s="8">
        <v>1.6161779299995301E-2</v>
      </c>
      <c r="L274" s="8">
        <v>7.5106428384237303E-3</v>
      </c>
      <c r="M274" s="8">
        <v>8.8542374597520707E-3</v>
      </c>
      <c r="N274" s="8">
        <v>6.1371855538066202E-3</v>
      </c>
      <c r="O274" s="8">
        <v>1.9237552280236599E-2</v>
      </c>
      <c r="P274" s="8">
        <v>1.06049034540111E-2</v>
      </c>
      <c r="Q274" s="8">
        <f t="shared" si="28"/>
        <v>1.2112394677981487E-2</v>
      </c>
      <c r="R274" s="8">
        <f t="shared" si="29"/>
        <v>12</v>
      </c>
      <c r="S274" s="8">
        <f t="shared" si="30"/>
        <v>0.32114030349929151</v>
      </c>
      <c r="T274" s="8">
        <f t="shared" si="31"/>
        <v>3.0200433570416421E-2</v>
      </c>
      <c r="U274" s="8">
        <f t="shared" si="32"/>
        <v>1</v>
      </c>
      <c r="V274" s="8">
        <f t="shared" si="33"/>
        <v>0</v>
      </c>
      <c r="W274" s="8" t="e">
        <f t="shared" si="34"/>
        <v>#VALUE!</v>
      </c>
    </row>
    <row r="275" spans="1:23" x14ac:dyDescent="0.2">
      <c r="A275" s="8" t="e">
        <f>VLOOKUP(D275,所有文本tfidf!$B$2:$D$191,3,FALSE)</f>
        <v>#N/A</v>
      </c>
      <c r="B275" s="8" t="e">
        <f>VLOOKUP(D275,所有文本tfidf!$B$2:$D$191,2,FALSE)</f>
        <v>#N/A</v>
      </c>
      <c r="C275" s="8">
        <v>274</v>
      </c>
      <c r="D275" s="12" t="s">
        <v>273</v>
      </c>
      <c r="E275" s="8">
        <v>1.07127844382389E-2</v>
      </c>
      <c r="F275" s="8">
        <v>9.4298381929920991E-3</v>
      </c>
      <c r="G275" s="8">
        <v>1.20882054737428E-2</v>
      </c>
      <c r="H275" s="8">
        <v>1.18799771256505E-2</v>
      </c>
      <c r="I275" s="8">
        <v>3.5583272755802302E-2</v>
      </c>
      <c r="J275" s="8">
        <v>8.9983138121142205E-3</v>
      </c>
      <c r="K275" s="8">
        <v>1.06431229536555E-2</v>
      </c>
      <c r="L275" s="8">
        <v>4.34826690645584E-3</v>
      </c>
      <c r="M275" s="8">
        <v>1.77084749195041E-3</v>
      </c>
      <c r="N275" s="8">
        <v>4.8220743637051996E-3</v>
      </c>
      <c r="O275" s="8">
        <v>3.0780083648378601E-2</v>
      </c>
      <c r="P275" s="8">
        <v>4.2419613816044397E-3</v>
      </c>
      <c r="Q275" s="8">
        <f t="shared" si="28"/>
        <v>1.2108229045357568E-2</v>
      </c>
      <c r="R275" s="8">
        <f t="shared" si="29"/>
        <v>12</v>
      </c>
      <c r="S275" s="8">
        <f t="shared" si="30"/>
        <v>0.32113244093225807</v>
      </c>
      <c r="T275" s="8">
        <f t="shared" si="31"/>
        <v>3.0189201331797158E-2</v>
      </c>
      <c r="U275" s="8">
        <f t="shared" si="32"/>
        <v>1</v>
      </c>
      <c r="V275" s="8">
        <f t="shared" si="33"/>
        <v>0</v>
      </c>
      <c r="W275" s="8" t="e">
        <f t="shared" si="34"/>
        <v>#VALUE!</v>
      </c>
    </row>
    <row r="276" spans="1:23" x14ac:dyDescent="0.2">
      <c r="A276" s="8">
        <f>VLOOKUP(D276,所有文本tfidf!$B$2:$D$191,3,FALSE)</f>
        <v>71</v>
      </c>
      <c r="B276" s="8">
        <f>VLOOKUP(D276,所有文本tfidf!$B$2:$D$191,2,FALSE)</f>
        <v>4.8737663966466602E-2</v>
      </c>
      <c r="C276" s="8">
        <v>275</v>
      </c>
      <c r="D276" s="12" t="s">
        <v>274</v>
      </c>
      <c r="E276" s="8">
        <v>1.1796816196870201E-2</v>
      </c>
      <c r="F276" s="8">
        <v>1.18633448234417E-2</v>
      </c>
      <c r="G276" s="8">
        <v>1.0432286915695799E-2</v>
      </c>
      <c r="H276" s="8">
        <v>2.9561803545223399E-2</v>
      </c>
      <c r="I276" s="8">
        <v>2.84666182046418E-3</v>
      </c>
      <c r="J276" s="8">
        <v>1.3664106159136401E-2</v>
      </c>
      <c r="K276" s="8">
        <v>9.0663639975583493E-3</v>
      </c>
      <c r="L276" s="8">
        <v>1.85789586003113E-2</v>
      </c>
      <c r="M276" s="8">
        <v>4.2500339806809898E-3</v>
      </c>
      <c r="N276" s="8">
        <v>7.0139263472075702E-3</v>
      </c>
      <c r="O276" s="8">
        <v>1.8596300537562001E-2</v>
      </c>
      <c r="P276" s="8">
        <v>6.3629420724066604E-3</v>
      </c>
      <c r="Q276" s="8">
        <f t="shared" si="28"/>
        <v>1.200279541637988E-2</v>
      </c>
      <c r="R276" s="8">
        <f t="shared" si="29"/>
        <v>12</v>
      </c>
      <c r="S276" s="8">
        <f t="shared" si="30"/>
        <v>0.32093343659119822</v>
      </c>
      <c r="T276" s="8">
        <f t="shared" si="31"/>
        <v>2.9904909415997352E-2</v>
      </c>
      <c r="U276" s="8">
        <f t="shared" si="32"/>
        <v>1</v>
      </c>
      <c r="V276" s="8">
        <f t="shared" si="33"/>
        <v>0</v>
      </c>
      <c r="W276" s="8" t="e">
        <f t="shared" si="34"/>
        <v>#VALUE!</v>
      </c>
    </row>
    <row r="277" spans="1:23" x14ac:dyDescent="0.2">
      <c r="A277" s="8" t="e">
        <f>VLOOKUP(D277,所有文本tfidf!$B$2:$D$191,3,FALSE)</f>
        <v>#N/A</v>
      </c>
      <c r="B277" s="8" t="e">
        <f>VLOOKUP(D277,所有文本tfidf!$B$2:$D$191,2,FALSE)</f>
        <v>#N/A</v>
      </c>
      <c r="C277" s="8">
        <v>276</v>
      </c>
      <c r="D277" s="12" t="s">
        <v>275</v>
      </c>
      <c r="E277" s="8">
        <v>1.2051882493018799E-2</v>
      </c>
      <c r="F277" s="8">
        <v>1.15591564946355E-2</v>
      </c>
      <c r="G277" s="8">
        <v>1.49032670224226E-2</v>
      </c>
      <c r="H277" s="8">
        <v>2.0997168873242801E-2</v>
      </c>
      <c r="I277" s="8">
        <v>1.62259723766458E-2</v>
      </c>
      <c r="J277" s="8">
        <v>1.09979391036952E-2</v>
      </c>
      <c r="K277" s="8">
        <v>9.46055373658263E-3</v>
      </c>
      <c r="L277" s="8">
        <v>9.0918308044076693E-3</v>
      </c>
      <c r="M277" s="8">
        <v>7.4375594661917404E-3</v>
      </c>
      <c r="N277" s="8">
        <v>1.09592599175118E-2</v>
      </c>
      <c r="O277" s="8">
        <v>1.7313797052212899E-2</v>
      </c>
      <c r="P277" s="8">
        <v>2.8279742544029601E-3</v>
      </c>
      <c r="Q277" s="8">
        <f t="shared" si="28"/>
        <v>1.19855301329142E-2</v>
      </c>
      <c r="R277" s="8">
        <f t="shared" si="29"/>
        <v>12</v>
      </c>
      <c r="S277" s="8">
        <f t="shared" si="30"/>
        <v>0.32090084863617269</v>
      </c>
      <c r="T277" s="8">
        <f t="shared" si="31"/>
        <v>2.9858355194532359E-2</v>
      </c>
      <c r="U277" s="8">
        <f t="shared" si="32"/>
        <v>1</v>
      </c>
      <c r="V277" s="8">
        <f t="shared" si="33"/>
        <v>0</v>
      </c>
      <c r="W277" s="8" t="e">
        <f t="shared" si="34"/>
        <v>#VALUE!</v>
      </c>
    </row>
    <row r="278" spans="1:23" x14ac:dyDescent="0.2">
      <c r="A278" s="8" t="e">
        <f>VLOOKUP(D278,所有文本tfidf!$B$2:$D$191,3,FALSE)</f>
        <v>#N/A</v>
      </c>
      <c r="B278" s="8" t="e">
        <f>VLOOKUP(D278,所有文本tfidf!$B$2:$D$191,2,FALSE)</f>
        <v>#N/A</v>
      </c>
      <c r="C278" s="8">
        <v>277</v>
      </c>
      <c r="D278" s="12" t="s">
        <v>276</v>
      </c>
      <c r="E278" s="8">
        <v>1.39648797141329E-2</v>
      </c>
      <c r="F278" s="8">
        <v>1.1254968165829301E-2</v>
      </c>
      <c r="G278" s="8">
        <v>6.6236742321878197E-3</v>
      </c>
      <c r="H278" s="8">
        <v>1.18799771256505E-2</v>
      </c>
      <c r="I278" s="8">
        <v>4.5546589127426901E-3</v>
      </c>
      <c r="J278" s="8">
        <v>1.7330085860368102E-2</v>
      </c>
      <c r="K278" s="8">
        <v>1.53733998219468E-2</v>
      </c>
      <c r="L278" s="8">
        <v>1.0673018770391601E-2</v>
      </c>
      <c r="M278" s="8">
        <v>1.45209494339934E-2</v>
      </c>
      <c r="N278" s="8">
        <v>5.2604447604056798E-3</v>
      </c>
      <c r="O278" s="8">
        <v>2.3085062736283898E-2</v>
      </c>
      <c r="P278" s="8">
        <v>9.1909163268096197E-3</v>
      </c>
      <c r="Q278" s="8">
        <f t="shared" si="28"/>
        <v>1.1976002988395193E-2</v>
      </c>
      <c r="R278" s="8">
        <f t="shared" si="29"/>
        <v>12</v>
      </c>
      <c r="S278" s="8">
        <f t="shared" si="30"/>
        <v>0.32088286629851087</v>
      </c>
      <c r="T278" s="8">
        <f t="shared" si="31"/>
        <v>2.9832666140729769E-2</v>
      </c>
      <c r="U278" s="8">
        <f t="shared" si="32"/>
        <v>1</v>
      </c>
      <c r="V278" s="8">
        <f t="shared" si="33"/>
        <v>0</v>
      </c>
      <c r="W278" s="8" t="e">
        <f t="shared" si="34"/>
        <v>#VALUE!</v>
      </c>
    </row>
    <row r="279" spans="1:23" x14ac:dyDescent="0.2">
      <c r="A279" s="8" t="e">
        <f>VLOOKUP(D279,所有文本tfidf!$B$2:$D$191,3,FALSE)</f>
        <v>#N/A</v>
      </c>
      <c r="B279" s="8" t="e">
        <f>VLOOKUP(D279,所有文本tfidf!$B$2:$D$191,2,FALSE)</f>
        <v>#N/A</v>
      </c>
      <c r="C279" s="8">
        <v>278</v>
      </c>
      <c r="D279" s="12" t="s">
        <v>277</v>
      </c>
      <c r="E279" s="8">
        <v>2.1489335450514901E-2</v>
      </c>
      <c r="F279" s="8">
        <v>2.1293183016433799E-2</v>
      </c>
      <c r="G279" s="8">
        <v>1.9871022696563499E-3</v>
      </c>
      <c r="H279" s="8">
        <v>6.9069634451456498E-3</v>
      </c>
      <c r="I279" s="8">
        <v>1.9926632743249299E-3</v>
      </c>
      <c r="J279" s="8">
        <v>3.2327275547225198E-2</v>
      </c>
      <c r="K279" s="8">
        <v>1.8526917734140998E-2</v>
      </c>
      <c r="L279" s="8">
        <v>1.4625988685351501E-2</v>
      </c>
      <c r="M279" s="8">
        <v>4.60420347907108E-3</v>
      </c>
      <c r="N279" s="8">
        <v>5.2604447604056798E-3</v>
      </c>
      <c r="O279" s="8">
        <v>2.5650069706982101E-3</v>
      </c>
      <c r="P279" s="8">
        <v>1.20188905812126E-2</v>
      </c>
      <c r="Q279" s="8">
        <f t="shared" si="28"/>
        <v>1.1966497934515074E-2</v>
      </c>
      <c r="R279" s="8">
        <f t="shared" si="29"/>
        <v>12</v>
      </c>
      <c r="S279" s="8">
        <f t="shared" si="30"/>
        <v>0.3208649256565877</v>
      </c>
      <c r="T279" s="8">
        <f t="shared" si="31"/>
        <v>2.9807036652268065E-2</v>
      </c>
      <c r="U279" s="8">
        <f t="shared" si="32"/>
        <v>1</v>
      </c>
      <c r="V279" s="8">
        <f t="shared" si="33"/>
        <v>0</v>
      </c>
      <c r="W279" s="8" t="e">
        <f t="shared" si="34"/>
        <v>#VALUE!</v>
      </c>
    </row>
    <row r="280" spans="1:23" x14ac:dyDescent="0.2">
      <c r="A280" s="8" t="e">
        <f>VLOOKUP(D280,所有文本tfidf!$B$2:$D$191,3,FALSE)</f>
        <v>#N/A</v>
      </c>
      <c r="B280" s="8" t="e">
        <f>VLOOKUP(D280,所有文本tfidf!$B$2:$D$191,2,FALSE)</f>
        <v>#N/A</v>
      </c>
      <c r="C280" s="8">
        <v>279</v>
      </c>
      <c r="D280" s="12" t="s">
        <v>278</v>
      </c>
      <c r="E280" s="8">
        <v>4.2975268928051501E-2</v>
      </c>
      <c r="F280" s="8">
        <v>4.9280457942979902E-2</v>
      </c>
      <c r="G280" s="8">
        <v>1.07307765787194E-2</v>
      </c>
      <c r="H280" s="8">
        <v>1.4621238382150599E-2</v>
      </c>
      <c r="I280" s="8">
        <v>0</v>
      </c>
      <c r="J280" s="8">
        <v>3.4914838213733597E-2</v>
      </c>
      <c r="K280" s="8">
        <v>1.83068953821349E-2</v>
      </c>
      <c r="L280" s="8">
        <v>4.6963139633357997E-3</v>
      </c>
      <c r="M280" s="8">
        <v>1.07105091524649E-2</v>
      </c>
      <c r="N280" s="8">
        <v>4.3558205019899703E-2</v>
      </c>
      <c r="O280" s="8">
        <v>5.5406341476687904E-3</v>
      </c>
      <c r="P280" s="8">
        <v>5.4977993477215603E-2</v>
      </c>
      <c r="Q280" s="8">
        <f t="shared" si="28"/>
        <v>2.6392102835304968E-2</v>
      </c>
      <c r="R280" s="8">
        <f t="shared" si="29"/>
        <v>11</v>
      </c>
      <c r="S280" s="8">
        <f t="shared" si="30"/>
        <v>0.32082030411736578</v>
      </c>
      <c r="T280" s="8">
        <f t="shared" si="31"/>
        <v>6.8704330557275747E-2</v>
      </c>
      <c r="U280" s="8">
        <f t="shared" si="32"/>
        <v>0.90909090909090906</v>
      </c>
      <c r="V280" s="8">
        <f t="shared" si="33"/>
        <v>0</v>
      </c>
      <c r="W280" s="8" t="e">
        <f t="shared" si="34"/>
        <v>#VALUE!</v>
      </c>
    </row>
    <row r="281" spans="1:23" x14ac:dyDescent="0.2">
      <c r="A281" s="8" t="e">
        <f>VLOOKUP(D281,所有文本tfidf!$B$2:$D$191,3,FALSE)</f>
        <v>#N/A</v>
      </c>
      <c r="B281" s="8" t="e">
        <f>VLOOKUP(D281,所有文本tfidf!$B$2:$D$191,2,FALSE)</f>
        <v>#N/A</v>
      </c>
      <c r="C281" s="8">
        <v>280</v>
      </c>
      <c r="D281" s="12" t="s">
        <v>279</v>
      </c>
      <c r="E281" s="8">
        <v>1.1031617308424601E-2</v>
      </c>
      <c r="F281" s="8">
        <v>1.0190309015007599E-2</v>
      </c>
      <c r="G281" s="8">
        <v>5.9613068089690397E-3</v>
      </c>
      <c r="H281" s="8">
        <v>1.4366483965902999E-2</v>
      </c>
      <c r="I281" s="8">
        <v>4.5546589127426901E-3</v>
      </c>
      <c r="J281" s="8">
        <v>1.99962529158094E-2</v>
      </c>
      <c r="K281" s="8">
        <v>6.3070358243884203E-3</v>
      </c>
      <c r="L281" s="8">
        <v>3.9529699149598602E-3</v>
      </c>
      <c r="M281" s="8">
        <v>3.5416949839008303E-2</v>
      </c>
      <c r="N281" s="8">
        <v>7.8906671406085097E-3</v>
      </c>
      <c r="O281" s="8">
        <v>1.09012796254674E-2</v>
      </c>
      <c r="P281" s="8">
        <v>1.27258841448133E-2</v>
      </c>
      <c r="Q281" s="8">
        <f t="shared" si="28"/>
        <v>1.1941284618008511E-2</v>
      </c>
      <c r="R281" s="8">
        <f t="shared" si="29"/>
        <v>12</v>
      </c>
      <c r="S281" s="8">
        <f t="shared" si="30"/>
        <v>0.3208173359123479</v>
      </c>
      <c r="T281" s="8">
        <f t="shared" si="31"/>
        <v>2.973905130335406E-2</v>
      </c>
      <c r="U281" s="8">
        <f t="shared" si="32"/>
        <v>1</v>
      </c>
      <c r="V281" s="8">
        <f t="shared" si="33"/>
        <v>0</v>
      </c>
      <c r="W281" s="8" t="e">
        <f t="shared" si="34"/>
        <v>#VALUE!</v>
      </c>
    </row>
    <row r="282" spans="1:23" x14ac:dyDescent="0.2">
      <c r="A282" s="8" t="e">
        <f>VLOOKUP(D282,所有文本tfidf!$B$2:$D$191,3,FALSE)</f>
        <v>#N/A</v>
      </c>
      <c r="B282" s="8" t="e">
        <f>VLOOKUP(D282,所有文本tfidf!$B$2:$D$191,2,FALSE)</f>
        <v>#N/A</v>
      </c>
      <c r="C282" s="8">
        <v>281</v>
      </c>
      <c r="D282" s="12" t="s">
        <v>280</v>
      </c>
      <c r="E282" s="8">
        <v>1.3199680825687199E-2</v>
      </c>
      <c r="F282" s="8">
        <v>1.0950779837023099E-2</v>
      </c>
      <c r="G282" s="8">
        <v>6.9548579437972097E-3</v>
      </c>
      <c r="H282" s="8">
        <v>1.35376483524855E-2</v>
      </c>
      <c r="I282" s="8">
        <v>2.5335290202131201E-2</v>
      </c>
      <c r="J282" s="8">
        <v>1.1664480867555499E-2</v>
      </c>
      <c r="K282" s="8">
        <v>1.30082613878011E-2</v>
      </c>
      <c r="L282" s="8">
        <v>1.5811879659839399E-2</v>
      </c>
      <c r="M282" s="8">
        <v>8.5000679613619901E-3</v>
      </c>
      <c r="N282" s="8">
        <v>5.6988151571061496E-3</v>
      </c>
      <c r="O282" s="8">
        <v>9.6187761401182997E-3</v>
      </c>
      <c r="P282" s="8">
        <v>7.77692919960814E-3</v>
      </c>
      <c r="Q282" s="8">
        <f t="shared" si="28"/>
        <v>1.1838122294542898E-2</v>
      </c>
      <c r="R282" s="8">
        <f t="shared" si="29"/>
        <v>12</v>
      </c>
      <c r="S282" s="8">
        <f t="shared" si="30"/>
        <v>0.32062261862524943</v>
      </c>
      <c r="T282" s="8">
        <f t="shared" si="31"/>
        <v>2.9460883750356288E-2</v>
      </c>
      <c r="U282" s="8">
        <f t="shared" si="32"/>
        <v>1</v>
      </c>
      <c r="V282" s="8">
        <f t="shared" si="33"/>
        <v>0</v>
      </c>
      <c r="W282" s="8" t="e">
        <f t="shared" si="34"/>
        <v>#VALUE!</v>
      </c>
    </row>
    <row r="283" spans="1:23" x14ac:dyDescent="0.2">
      <c r="A283" s="8" t="e">
        <f>VLOOKUP(D283,所有文本tfidf!$B$2:$D$191,3,FALSE)</f>
        <v>#N/A</v>
      </c>
      <c r="B283" s="8" t="e">
        <f>VLOOKUP(D283,所有文本tfidf!$B$2:$D$191,2,FALSE)</f>
        <v>#N/A</v>
      </c>
      <c r="C283" s="8">
        <v>282</v>
      </c>
      <c r="D283" s="12" t="s">
        <v>281</v>
      </c>
      <c r="E283" s="8">
        <v>1.52402111948756E-2</v>
      </c>
      <c r="F283" s="8">
        <v>1.29280039742634E-2</v>
      </c>
      <c r="G283" s="8">
        <v>4.6365719625314798E-3</v>
      </c>
      <c r="H283" s="8">
        <v>1.1051141512233E-2</v>
      </c>
      <c r="I283" s="8">
        <v>6.2626560050211997E-3</v>
      </c>
      <c r="J283" s="8">
        <v>8.9983138121142205E-3</v>
      </c>
      <c r="K283" s="8">
        <v>1.49792100829225E-2</v>
      </c>
      <c r="L283" s="8">
        <v>2.3717819489759099E-3</v>
      </c>
      <c r="M283" s="8">
        <v>1.41667799356033E-3</v>
      </c>
      <c r="N283" s="8">
        <v>3.1124298165733599E-2</v>
      </c>
      <c r="O283" s="8">
        <v>1.0260027882792899E-2</v>
      </c>
      <c r="P283" s="8">
        <v>2.2623794035223702E-2</v>
      </c>
      <c r="Q283" s="8">
        <f t="shared" si="28"/>
        <v>1.1824390714187319E-2</v>
      </c>
      <c r="R283" s="8">
        <f t="shared" si="29"/>
        <v>12</v>
      </c>
      <c r="S283" s="8">
        <f t="shared" si="30"/>
        <v>0.32059670048009148</v>
      </c>
      <c r="T283" s="8">
        <f t="shared" si="31"/>
        <v>2.942385782870208E-2</v>
      </c>
      <c r="U283" s="8">
        <f t="shared" si="32"/>
        <v>1</v>
      </c>
      <c r="V283" s="8">
        <f t="shared" si="33"/>
        <v>0</v>
      </c>
      <c r="W283" s="8" t="e">
        <f t="shared" si="34"/>
        <v>#VALUE!</v>
      </c>
    </row>
    <row r="284" spans="1:23" x14ac:dyDescent="0.2">
      <c r="A284" s="8" t="e">
        <f>VLOOKUP(D284,所有文本tfidf!$B$2:$D$191,3,FALSE)</f>
        <v>#N/A</v>
      </c>
      <c r="B284" s="8" t="e">
        <f>VLOOKUP(D284,所有文本tfidf!$B$2:$D$191,2,FALSE)</f>
        <v>#N/A</v>
      </c>
      <c r="C284" s="8">
        <v>283</v>
      </c>
      <c r="D284" s="12" t="s">
        <v>282</v>
      </c>
      <c r="E284" s="8">
        <v>1.04577181420904E-2</v>
      </c>
      <c r="F284" s="8">
        <v>1.33842864674727E-2</v>
      </c>
      <c r="G284" s="8">
        <v>1.02666950598911E-2</v>
      </c>
      <c r="H284" s="8">
        <v>1.35376483524855E-2</v>
      </c>
      <c r="I284" s="8">
        <v>1.1386647281856699E-2</v>
      </c>
      <c r="J284" s="8">
        <v>1.1664480867555499E-2</v>
      </c>
      <c r="K284" s="8">
        <v>1.06431229536555E-2</v>
      </c>
      <c r="L284" s="8">
        <v>1.14636127533836E-2</v>
      </c>
      <c r="M284" s="8">
        <v>1.7000135922724001E-2</v>
      </c>
      <c r="N284" s="8">
        <v>9.2057783307099295E-3</v>
      </c>
      <c r="O284" s="8">
        <v>2.18025592509348E-2</v>
      </c>
      <c r="P284" s="8">
        <v>7.0699356360074002E-4</v>
      </c>
      <c r="Q284" s="8">
        <f t="shared" si="28"/>
        <v>1.1793306578863372E-2</v>
      </c>
      <c r="R284" s="8">
        <f t="shared" si="29"/>
        <v>12</v>
      </c>
      <c r="S284" s="8">
        <f t="shared" si="30"/>
        <v>0.32053802965629896</v>
      </c>
      <c r="T284" s="8">
        <f t="shared" si="31"/>
        <v>2.9340042366141312E-2</v>
      </c>
      <c r="U284" s="8">
        <f t="shared" si="32"/>
        <v>1</v>
      </c>
      <c r="V284" s="8">
        <f t="shared" si="33"/>
        <v>0</v>
      </c>
      <c r="W284" s="8" t="e">
        <f t="shared" si="34"/>
        <v>#VALUE!</v>
      </c>
    </row>
    <row r="285" spans="1:23" x14ac:dyDescent="0.2">
      <c r="A285" s="8" t="e">
        <f>VLOOKUP(D285,所有文本tfidf!$B$2:$D$191,3,FALSE)</f>
        <v>#N/A</v>
      </c>
      <c r="B285" s="8" t="e">
        <f>VLOOKUP(D285,所有文本tfidf!$B$2:$D$191,2,FALSE)</f>
        <v>#N/A</v>
      </c>
      <c r="C285" s="8">
        <v>284</v>
      </c>
      <c r="D285" s="12" t="s">
        <v>283</v>
      </c>
      <c r="E285" s="8">
        <v>1.74720412861754E-2</v>
      </c>
      <c r="F285" s="8">
        <v>1.3992663125085E-2</v>
      </c>
      <c r="G285" s="8">
        <v>1.6559185580469599E-3</v>
      </c>
      <c r="H285" s="8">
        <v>9.6697488232039101E-3</v>
      </c>
      <c r="I285" s="8">
        <v>2.84666182046418E-3</v>
      </c>
      <c r="J285" s="8">
        <v>2.1329336443529998E-2</v>
      </c>
      <c r="K285" s="8">
        <v>1.34024511268254E-2</v>
      </c>
      <c r="L285" s="8">
        <v>3.9529699149598602E-3</v>
      </c>
      <c r="M285" s="8">
        <v>1.77084749195041E-2</v>
      </c>
      <c r="N285" s="8">
        <v>1.44662230911156E-2</v>
      </c>
      <c r="O285" s="8">
        <v>4.48876219872187E-3</v>
      </c>
      <c r="P285" s="8">
        <v>2.05028133444215E-2</v>
      </c>
      <c r="Q285" s="8">
        <f t="shared" si="28"/>
        <v>1.1790672054337814E-2</v>
      </c>
      <c r="R285" s="8">
        <f t="shared" si="29"/>
        <v>12</v>
      </c>
      <c r="S285" s="8">
        <f t="shared" si="30"/>
        <v>0.32053305703207746</v>
      </c>
      <c r="T285" s="8">
        <f t="shared" si="31"/>
        <v>2.933293861725346E-2</v>
      </c>
      <c r="U285" s="8">
        <f t="shared" si="32"/>
        <v>1</v>
      </c>
      <c r="V285" s="8">
        <f t="shared" si="33"/>
        <v>0</v>
      </c>
      <c r="W285" s="8" t="e">
        <f t="shared" si="34"/>
        <v>#VALUE!</v>
      </c>
    </row>
    <row r="286" spans="1:23" x14ac:dyDescent="0.2">
      <c r="A286" s="8" t="e">
        <f>VLOOKUP(D286,所有文本tfidf!$B$2:$D$191,3,FALSE)</f>
        <v>#N/A</v>
      </c>
      <c r="B286" s="8" t="e">
        <f>VLOOKUP(D286,所有文本tfidf!$B$2:$D$191,2,FALSE)</f>
        <v>#N/A</v>
      </c>
      <c r="C286" s="8">
        <v>285</v>
      </c>
      <c r="D286" s="12" t="s">
        <v>284</v>
      </c>
      <c r="E286" s="8">
        <v>9.8838189757561295E-3</v>
      </c>
      <c r="F286" s="8">
        <v>6.0837665761239298E-3</v>
      </c>
      <c r="G286" s="8">
        <v>1.12602461947193E-2</v>
      </c>
      <c r="H286" s="8">
        <v>2.0997168873242801E-2</v>
      </c>
      <c r="I286" s="8">
        <v>1.2525312010042399E-2</v>
      </c>
      <c r="J286" s="8">
        <v>1.23310226314158E-2</v>
      </c>
      <c r="K286" s="8">
        <v>1.53733998219468E-2</v>
      </c>
      <c r="L286" s="8">
        <v>6.3247518639357701E-3</v>
      </c>
      <c r="M286" s="8">
        <v>8.1458984629719094E-3</v>
      </c>
      <c r="N286" s="8">
        <v>1.3151111901014201E-2</v>
      </c>
      <c r="O286" s="8">
        <v>1.9878804022911201E-2</v>
      </c>
      <c r="P286" s="8">
        <v>4.94895494520518E-3</v>
      </c>
      <c r="Q286" s="8">
        <f t="shared" si="28"/>
        <v>1.1742021356607117E-2</v>
      </c>
      <c r="R286" s="8">
        <f t="shared" si="29"/>
        <v>12</v>
      </c>
      <c r="S286" s="8">
        <f t="shared" si="30"/>
        <v>0.32044122959392629</v>
      </c>
      <c r="T286" s="8">
        <f t="shared" si="31"/>
        <v>2.9201756562751813E-2</v>
      </c>
      <c r="U286" s="8">
        <f t="shared" si="32"/>
        <v>1</v>
      </c>
      <c r="V286" s="8">
        <f t="shared" si="33"/>
        <v>0</v>
      </c>
      <c r="W286" s="8" t="e">
        <f t="shared" si="34"/>
        <v>#VALUE!</v>
      </c>
    </row>
    <row r="287" spans="1:23" x14ac:dyDescent="0.2">
      <c r="A287" s="8" t="e">
        <f>VLOOKUP(D287,所有文本tfidf!$B$2:$D$191,3,FALSE)</f>
        <v>#N/A</v>
      </c>
      <c r="B287" s="8" t="e">
        <f>VLOOKUP(D287,所有文本tfidf!$B$2:$D$191,2,FALSE)</f>
        <v>#N/A</v>
      </c>
      <c r="C287" s="8">
        <v>286</v>
      </c>
      <c r="D287" s="12" t="s">
        <v>285</v>
      </c>
      <c r="E287" s="8">
        <v>1.2179415641093001E-2</v>
      </c>
      <c r="F287" s="8">
        <v>1.7186640577550101E-2</v>
      </c>
      <c r="G287" s="8">
        <v>5.9613068089690397E-3</v>
      </c>
      <c r="H287" s="8">
        <v>1.5195319579320399E-2</v>
      </c>
      <c r="I287" s="8">
        <v>9.9633163716246406E-3</v>
      </c>
      <c r="J287" s="8">
        <v>1.4997189686856999E-2</v>
      </c>
      <c r="K287" s="8">
        <v>1.02489332146312E-2</v>
      </c>
      <c r="L287" s="8">
        <v>4.7435638979518302E-3</v>
      </c>
      <c r="M287" s="8">
        <v>1.6291796925943802E-2</v>
      </c>
      <c r="N287" s="8">
        <v>1.3151111901014201E-2</v>
      </c>
      <c r="O287" s="8">
        <v>1.0260027882792899E-2</v>
      </c>
      <c r="P287" s="8">
        <v>1.06049034540111E-2</v>
      </c>
      <c r="Q287" s="8">
        <f t="shared" si="28"/>
        <v>1.1731960495146604E-2</v>
      </c>
      <c r="R287" s="8">
        <f t="shared" si="29"/>
        <v>12</v>
      </c>
      <c r="S287" s="8">
        <f t="shared" si="30"/>
        <v>0.32042223987380708</v>
      </c>
      <c r="T287" s="8">
        <f t="shared" si="31"/>
        <v>2.9174628391152875E-2</v>
      </c>
      <c r="U287" s="8">
        <f t="shared" si="32"/>
        <v>1</v>
      </c>
      <c r="V287" s="8">
        <f t="shared" si="33"/>
        <v>0</v>
      </c>
      <c r="W287" s="8" t="e">
        <f t="shared" si="34"/>
        <v>#VALUE!</v>
      </c>
    </row>
    <row r="288" spans="1:23" x14ac:dyDescent="0.2">
      <c r="A288" s="8" t="e">
        <f>VLOOKUP(D288,所有文本tfidf!$B$2:$D$191,3,FALSE)</f>
        <v>#N/A</v>
      </c>
      <c r="B288" s="8" t="e">
        <f>VLOOKUP(D288,所有文本tfidf!$B$2:$D$191,2,FALSE)</f>
        <v>#N/A</v>
      </c>
      <c r="C288" s="8">
        <v>287</v>
      </c>
      <c r="D288" s="12" t="s">
        <v>286</v>
      </c>
      <c r="E288" s="8">
        <v>1.8301006748658099E-2</v>
      </c>
      <c r="F288" s="8">
        <v>1.36884747962789E-2</v>
      </c>
      <c r="G288" s="8">
        <v>2.4838778370704301E-3</v>
      </c>
      <c r="H288" s="8">
        <v>6.9069634451456498E-3</v>
      </c>
      <c r="I288" s="8">
        <v>1.7079970922785102E-2</v>
      </c>
      <c r="J288" s="8">
        <v>1.43306479229967E-2</v>
      </c>
      <c r="K288" s="8">
        <v>2.01036766902381E-2</v>
      </c>
      <c r="L288" s="8">
        <v>1.26495037278715E-2</v>
      </c>
      <c r="M288" s="8">
        <v>1.2395932443652899E-2</v>
      </c>
      <c r="N288" s="8">
        <v>1.09592599175118E-2</v>
      </c>
      <c r="O288" s="8">
        <v>3.8475104560473199E-3</v>
      </c>
      <c r="P288" s="8">
        <v>7.77692919960814E-3</v>
      </c>
      <c r="Q288" s="8">
        <f t="shared" si="28"/>
        <v>1.1710312842322053E-2</v>
      </c>
      <c r="R288" s="8">
        <f t="shared" si="29"/>
        <v>12</v>
      </c>
      <c r="S288" s="8">
        <f t="shared" si="30"/>
        <v>0.32038138026451907</v>
      </c>
      <c r="T288" s="8">
        <f t="shared" si="31"/>
        <v>2.911625752074147E-2</v>
      </c>
      <c r="U288" s="8">
        <f t="shared" si="32"/>
        <v>1</v>
      </c>
      <c r="V288" s="8">
        <f t="shared" si="33"/>
        <v>0</v>
      </c>
      <c r="W288" s="8" t="e">
        <f t="shared" si="34"/>
        <v>#VALUE!</v>
      </c>
    </row>
    <row r="289" spans="1:23" x14ac:dyDescent="0.2">
      <c r="A289" s="8" t="e">
        <f>VLOOKUP(D289,所有文本tfidf!$B$2:$D$191,3,FALSE)</f>
        <v>#N/A</v>
      </c>
      <c r="B289" s="8" t="e">
        <f>VLOOKUP(D289,所有文本tfidf!$B$2:$D$191,2,FALSE)</f>
        <v>#N/A</v>
      </c>
      <c r="C289" s="8">
        <v>288</v>
      </c>
      <c r="D289" s="12" t="s">
        <v>287</v>
      </c>
      <c r="E289" s="8">
        <v>9.8200524017189993E-3</v>
      </c>
      <c r="F289" s="8">
        <v>8.6693673709766095E-3</v>
      </c>
      <c r="G289" s="8">
        <v>1.6890369292078902E-2</v>
      </c>
      <c r="H289" s="8">
        <v>3.9231552368427298E-2</v>
      </c>
      <c r="I289" s="8">
        <v>5.9779898229747903E-3</v>
      </c>
      <c r="J289" s="8">
        <v>9.3315846940443797E-3</v>
      </c>
      <c r="K289" s="8">
        <v>4.7302768682913098E-3</v>
      </c>
      <c r="L289" s="8">
        <v>5.5341578809438002E-3</v>
      </c>
      <c r="M289" s="8">
        <v>7.4375594661917404E-3</v>
      </c>
      <c r="N289" s="8">
        <v>3.5069631736037799E-3</v>
      </c>
      <c r="O289" s="8">
        <v>2.2443810993609401E-2</v>
      </c>
      <c r="P289" s="8">
        <v>6.3629420724066604E-3</v>
      </c>
      <c r="Q289" s="8">
        <f t="shared" si="28"/>
        <v>1.1661385533772306E-2</v>
      </c>
      <c r="R289" s="8">
        <f t="shared" si="29"/>
        <v>12</v>
      </c>
      <c r="S289" s="8">
        <f t="shared" si="30"/>
        <v>0.3202890307277329</v>
      </c>
      <c r="T289" s="8">
        <f t="shared" si="31"/>
        <v>2.8984329611046928E-2</v>
      </c>
      <c r="U289" s="8">
        <f t="shared" si="32"/>
        <v>1</v>
      </c>
      <c r="V289" s="8">
        <f t="shared" si="33"/>
        <v>0</v>
      </c>
      <c r="W289" s="8" t="e">
        <f t="shared" si="34"/>
        <v>#VALUE!</v>
      </c>
    </row>
    <row r="290" spans="1:23" x14ac:dyDescent="0.2">
      <c r="A290" s="8">
        <f>VLOOKUP(D290,所有文本tfidf!$B$2:$D$191,3,FALSE)</f>
        <v>15</v>
      </c>
      <c r="B290" s="8">
        <f>VLOOKUP(D290,所有文本tfidf!$B$2:$D$191,2,FALSE)</f>
        <v>9.3862191145387894E-2</v>
      </c>
      <c r="C290" s="8">
        <v>289</v>
      </c>
      <c r="D290" s="12" t="s">
        <v>288</v>
      </c>
      <c r="E290" s="8">
        <v>1.09040841603503E-2</v>
      </c>
      <c r="F290" s="8">
        <v>1.00382148506045E-2</v>
      </c>
      <c r="G290" s="8">
        <v>1.3744124031789699E-2</v>
      </c>
      <c r="H290" s="8">
        <v>1.2985091276873801E-2</v>
      </c>
      <c r="I290" s="8">
        <v>8.2553192793461301E-3</v>
      </c>
      <c r="J290" s="8">
        <v>2.26624199712506E-2</v>
      </c>
      <c r="K290" s="8">
        <v>1.45850203438982E-2</v>
      </c>
      <c r="L290" s="8">
        <v>5.5341578809438002E-3</v>
      </c>
      <c r="M290" s="8">
        <v>8.5000679613619901E-3</v>
      </c>
      <c r="N290" s="8">
        <v>1.1397630314212299E-2</v>
      </c>
      <c r="O290" s="8">
        <v>1.41075383388402E-2</v>
      </c>
      <c r="P290" s="8">
        <v>7.0699356360073998E-3</v>
      </c>
      <c r="Q290" s="8">
        <f t="shared" si="28"/>
        <v>1.1648633670456578E-2</v>
      </c>
      <c r="R290" s="8">
        <f t="shared" si="29"/>
        <v>12</v>
      </c>
      <c r="S290" s="8">
        <f t="shared" si="30"/>
        <v>0.32026496178330749</v>
      </c>
      <c r="T290" s="8">
        <f t="shared" si="31"/>
        <v>2.8949945404724932E-2</v>
      </c>
      <c r="U290" s="8">
        <f t="shared" si="32"/>
        <v>1</v>
      </c>
      <c r="V290" s="8">
        <f t="shared" si="33"/>
        <v>0</v>
      </c>
      <c r="W290" s="8" t="e">
        <f t="shared" si="34"/>
        <v>#VALUE!</v>
      </c>
    </row>
    <row r="291" spans="1:23" x14ac:dyDescent="0.2">
      <c r="A291" s="8" t="e">
        <f>VLOOKUP(D291,所有文本tfidf!$B$2:$D$191,3,FALSE)</f>
        <v>#N/A</v>
      </c>
      <c r="B291" s="8" t="e">
        <f>VLOOKUP(D291,所有文本tfidf!$B$2:$D$191,2,FALSE)</f>
        <v>#N/A</v>
      </c>
      <c r="C291" s="8">
        <v>290</v>
      </c>
      <c r="D291" s="12" t="s">
        <v>289</v>
      </c>
      <c r="E291" s="8">
        <v>7.9070551806049091E-3</v>
      </c>
      <c r="F291" s="8">
        <v>8.8214615353797102E-3</v>
      </c>
      <c r="G291" s="8">
        <v>1.0101103204086401E-2</v>
      </c>
      <c r="H291" s="8">
        <v>1.35376483524855E-2</v>
      </c>
      <c r="I291" s="8">
        <v>1.67953047407387E-2</v>
      </c>
      <c r="J291" s="8">
        <v>1.19977517494856E-2</v>
      </c>
      <c r="K291" s="8">
        <v>1.30082613878011E-2</v>
      </c>
      <c r="L291" s="8">
        <v>5.5341578809438002E-3</v>
      </c>
      <c r="M291" s="8">
        <v>6.0208814726314102E-3</v>
      </c>
      <c r="N291" s="8">
        <v>1.18360007109128E-2</v>
      </c>
      <c r="O291" s="8">
        <v>2.2443810993609401E-2</v>
      </c>
      <c r="P291" s="8">
        <v>1.13118970176118E-2</v>
      </c>
      <c r="Q291" s="8">
        <f t="shared" si="28"/>
        <v>1.1609611185524261E-2</v>
      </c>
      <c r="R291" s="8">
        <f t="shared" si="29"/>
        <v>12</v>
      </c>
      <c r="S291" s="8">
        <f t="shared" si="30"/>
        <v>0.32019130744762947</v>
      </c>
      <c r="T291" s="8">
        <f t="shared" si="31"/>
        <v>2.884472492518491E-2</v>
      </c>
      <c r="U291" s="8">
        <f t="shared" si="32"/>
        <v>1</v>
      </c>
      <c r="V291" s="8">
        <f t="shared" si="33"/>
        <v>0</v>
      </c>
      <c r="W291" s="8" t="e">
        <f t="shared" si="34"/>
        <v>#VALUE!</v>
      </c>
    </row>
    <row r="292" spans="1:23" x14ac:dyDescent="0.2">
      <c r="A292" s="8" t="e">
        <f>VLOOKUP(D292,所有文本tfidf!$B$2:$D$191,3,FALSE)</f>
        <v>#N/A</v>
      </c>
      <c r="B292" s="8" t="e">
        <f>VLOOKUP(D292,所有文本tfidf!$B$2:$D$191,2,FALSE)</f>
        <v>#N/A</v>
      </c>
      <c r="C292" s="8">
        <v>291</v>
      </c>
      <c r="D292" s="12" t="s">
        <v>290</v>
      </c>
      <c r="E292" s="8">
        <v>1.3709813417984299E-2</v>
      </c>
      <c r="F292" s="8">
        <v>1.4905228111503599E-2</v>
      </c>
      <c r="G292" s="8">
        <v>4.4709801067267796E-3</v>
      </c>
      <c r="H292" s="8">
        <v>8.8409132097864301E-3</v>
      </c>
      <c r="I292" s="8">
        <v>1.0817314917763899E-2</v>
      </c>
      <c r="J292" s="8">
        <v>1.53304605687872E-2</v>
      </c>
      <c r="K292" s="8">
        <v>1.53733998219468E-2</v>
      </c>
      <c r="L292" s="8">
        <v>6.7200488554317603E-3</v>
      </c>
      <c r="M292" s="8">
        <v>1.52292884307736E-2</v>
      </c>
      <c r="N292" s="8">
        <v>1.6219704677917501E-2</v>
      </c>
      <c r="O292" s="8">
        <v>5.7712656840709798E-3</v>
      </c>
      <c r="P292" s="8">
        <v>1.13118970176118E-2</v>
      </c>
      <c r="Q292" s="8">
        <f t="shared" si="28"/>
        <v>1.155835956835872E-2</v>
      </c>
      <c r="R292" s="8">
        <f t="shared" si="29"/>
        <v>12</v>
      </c>
      <c r="S292" s="8">
        <f t="shared" si="30"/>
        <v>0.32009457081434484</v>
      </c>
      <c r="T292" s="8">
        <f t="shared" si="31"/>
        <v>2.8706529734778313E-2</v>
      </c>
      <c r="U292" s="8">
        <f t="shared" si="32"/>
        <v>1</v>
      </c>
      <c r="V292" s="8">
        <f t="shared" si="33"/>
        <v>0</v>
      </c>
      <c r="W292" s="8" t="e">
        <f t="shared" si="34"/>
        <v>#VALUE!</v>
      </c>
    </row>
    <row r="293" spans="1:23" x14ac:dyDescent="0.2">
      <c r="A293" s="8" t="e">
        <f>VLOOKUP(D293,所有文本tfidf!$B$2:$D$191,3,FALSE)</f>
        <v>#N/A</v>
      </c>
      <c r="B293" s="8" t="e">
        <f>VLOOKUP(D293,所有文本tfidf!$B$2:$D$191,2,FALSE)</f>
        <v>#N/A</v>
      </c>
      <c r="C293" s="8">
        <v>292</v>
      </c>
      <c r="D293" s="12" t="s">
        <v>291</v>
      </c>
      <c r="E293" s="8">
        <v>1.8874905914992399E-2</v>
      </c>
      <c r="F293" s="8">
        <v>1.03424031794107E-2</v>
      </c>
      <c r="G293" s="8">
        <v>4.9677556741408698E-3</v>
      </c>
      <c r="H293" s="8">
        <v>5.5255707561165197E-3</v>
      </c>
      <c r="I293" s="8">
        <v>5.1239912768355298E-3</v>
      </c>
      <c r="J293" s="8">
        <v>1.6330273214577699E-2</v>
      </c>
      <c r="K293" s="8">
        <v>2.2468815124383701E-2</v>
      </c>
      <c r="L293" s="8">
        <v>9.8824247873996393E-3</v>
      </c>
      <c r="M293" s="8">
        <v>1.20417629452628E-2</v>
      </c>
      <c r="N293" s="8">
        <v>9.2057783307099295E-3</v>
      </c>
      <c r="O293" s="8">
        <v>8.3362726547691907E-3</v>
      </c>
      <c r="P293" s="8">
        <v>1.48468648356155E-2</v>
      </c>
      <c r="Q293" s="8">
        <f t="shared" si="28"/>
        <v>1.1495568224517874E-2</v>
      </c>
      <c r="R293" s="8">
        <f t="shared" si="29"/>
        <v>12</v>
      </c>
      <c r="S293" s="8">
        <f t="shared" si="30"/>
        <v>0.31997605312576227</v>
      </c>
      <c r="T293" s="8">
        <f t="shared" si="31"/>
        <v>2.8537218751088885E-2</v>
      </c>
      <c r="U293" s="8">
        <f t="shared" si="32"/>
        <v>1</v>
      </c>
      <c r="V293" s="8">
        <f t="shared" si="33"/>
        <v>0</v>
      </c>
      <c r="W293" s="8" t="e">
        <f t="shared" si="34"/>
        <v>#VALUE!</v>
      </c>
    </row>
    <row r="294" spans="1:23" x14ac:dyDescent="0.2">
      <c r="A294" s="8" t="e">
        <f>VLOOKUP(D294,所有文本tfidf!$B$2:$D$191,3,FALSE)</f>
        <v>#N/A</v>
      </c>
      <c r="B294" s="8" t="e">
        <f>VLOOKUP(D294,所有文本tfidf!$B$2:$D$191,2,FALSE)</f>
        <v>#N/A</v>
      </c>
      <c r="C294" s="8">
        <v>293</v>
      </c>
      <c r="D294" s="12" t="s">
        <v>292</v>
      </c>
      <c r="E294" s="8">
        <v>8.0345883286791799E-3</v>
      </c>
      <c r="F294" s="8">
        <v>4.8670132608991503E-3</v>
      </c>
      <c r="G294" s="8">
        <v>1.1591429906328699E-3</v>
      </c>
      <c r="H294" s="8">
        <v>2.2102283024466101E-3</v>
      </c>
      <c r="I294" s="8">
        <v>5.5509905499051597E-2</v>
      </c>
      <c r="J294" s="8">
        <v>8.6650429301840699E-3</v>
      </c>
      <c r="K294" s="8">
        <v>7.8837947804855195E-3</v>
      </c>
      <c r="L294" s="8">
        <v>1.6997770634327398E-2</v>
      </c>
      <c r="M294" s="8">
        <v>1.59376274275537E-2</v>
      </c>
      <c r="N294" s="8">
        <v>1.00825191241109E-2</v>
      </c>
      <c r="O294" s="8">
        <v>2.5650069706982101E-3</v>
      </c>
      <c r="P294" s="8">
        <v>2.8279742544029601E-3</v>
      </c>
      <c r="Q294" s="8">
        <f t="shared" si="28"/>
        <v>1.1395051208622678E-2</v>
      </c>
      <c r="R294" s="8">
        <f t="shared" si="29"/>
        <v>12</v>
      </c>
      <c r="S294" s="8">
        <f t="shared" si="30"/>
        <v>0.31978632881571539</v>
      </c>
      <c r="T294" s="8">
        <f t="shared" si="31"/>
        <v>2.8266184022450524E-2</v>
      </c>
      <c r="U294" s="8">
        <f t="shared" si="32"/>
        <v>1</v>
      </c>
      <c r="V294" s="8">
        <f t="shared" si="33"/>
        <v>0</v>
      </c>
      <c r="W294" s="8" t="e">
        <f t="shared" si="34"/>
        <v>#VALUE!</v>
      </c>
    </row>
    <row r="295" spans="1:23" x14ac:dyDescent="0.2">
      <c r="A295" s="8" t="e">
        <f>VLOOKUP(D295,所有文本tfidf!$B$2:$D$191,3,FALSE)</f>
        <v>#N/A</v>
      </c>
      <c r="B295" s="8" t="e">
        <f>VLOOKUP(D295,所有文本tfidf!$B$2:$D$191,2,FALSE)</f>
        <v>#N/A</v>
      </c>
      <c r="C295" s="8">
        <v>294</v>
      </c>
      <c r="D295" s="12" t="s">
        <v>293</v>
      </c>
      <c r="E295" s="8">
        <v>1.8619839618843802E-2</v>
      </c>
      <c r="F295" s="8">
        <v>2.29662188248679E-2</v>
      </c>
      <c r="G295" s="8">
        <v>3.808612683508E-3</v>
      </c>
      <c r="H295" s="8">
        <v>5.2492922183106899E-3</v>
      </c>
      <c r="I295" s="8">
        <v>1.62259723766458E-2</v>
      </c>
      <c r="J295" s="8">
        <v>1.7330085860368102E-2</v>
      </c>
      <c r="K295" s="8">
        <v>1.53733998219468E-2</v>
      </c>
      <c r="L295" s="8">
        <v>3.55767292346387E-3</v>
      </c>
      <c r="M295" s="8">
        <v>7.7917289645818202E-3</v>
      </c>
      <c r="N295" s="8">
        <v>1.7534815868018899E-2</v>
      </c>
      <c r="O295" s="8">
        <v>2.5650069706982101E-3</v>
      </c>
      <c r="P295" s="8">
        <v>5.6559485088059202E-3</v>
      </c>
      <c r="Q295" s="8">
        <f t="shared" si="28"/>
        <v>1.138988288667165E-2</v>
      </c>
      <c r="R295" s="8">
        <f t="shared" si="29"/>
        <v>12</v>
      </c>
      <c r="S295" s="8">
        <f t="shared" si="30"/>
        <v>0.31977657368811313</v>
      </c>
      <c r="T295" s="8">
        <f t="shared" si="31"/>
        <v>2.8252248125875828E-2</v>
      </c>
      <c r="U295" s="8">
        <f t="shared" si="32"/>
        <v>1</v>
      </c>
      <c r="V295" s="8">
        <f t="shared" si="33"/>
        <v>0</v>
      </c>
      <c r="W295" s="8" t="e">
        <f t="shared" si="34"/>
        <v>#VALUE!</v>
      </c>
    </row>
    <row r="296" spans="1:23" x14ac:dyDescent="0.2">
      <c r="A296" s="8" t="e">
        <f>VLOOKUP(D296,所有文本tfidf!$B$2:$D$191,3,FALSE)</f>
        <v>#N/A</v>
      </c>
      <c r="B296" s="8" t="e">
        <f>VLOOKUP(D296,所有文本tfidf!$B$2:$D$191,2,FALSE)</f>
        <v>#N/A</v>
      </c>
      <c r="C296" s="8">
        <v>295</v>
      </c>
      <c r="D296" s="12" t="s">
        <v>294</v>
      </c>
      <c r="E296" s="8">
        <v>1.05214847161275E-2</v>
      </c>
      <c r="F296" s="8">
        <v>8.3651790421704099E-3</v>
      </c>
      <c r="G296" s="8">
        <v>1.3412940320180301E-2</v>
      </c>
      <c r="H296" s="8">
        <v>1.4366483965902999E-2</v>
      </c>
      <c r="I296" s="8">
        <v>5.9779898229747903E-3</v>
      </c>
      <c r="J296" s="8">
        <v>2.9994379373714099E-2</v>
      </c>
      <c r="K296" s="8">
        <v>1.2614071648776801E-2</v>
      </c>
      <c r="L296" s="8">
        <v>2.3717819489759099E-3</v>
      </c>
      <c r="M296" s="8">
        <v>7.0833899678016598E-3</v>
      </c>
      <c r="N296" s="8">
        <v>6.1371855538066202E-3</v>
      </c>
      <c r="O296" s="8">
        <v>1.6672545309538399E-2</v>
      </c>
      <c r="P296" s="8">
        <v>8.4839227632088794E-3</v>
      </c>
      <c r="Q296" s="8">
        <f t="shared" si="28"/>
        <v>1.1333446202764864E-2</v>
      </c>
      <c r="R296" s="8">
        <f t="shared" si="29"/>
        <v>12</v>
      </c>
      <c r="S296" s="8">
        <f t="shared" si="30"/>
        <v>0.31967005032169415</v>
      </c>
      <c r="T296" s="8">
        <f t="shared" si="31"/>
        <v>2.8100071888134417E-2</v>
      </c>
      <c r="U296" s="8">
        <f t="shared" si="32"/>
        <v>1</v>
      </c>
      <c r="V296" s="8">
        <f t="shared" si="33"/>
        <v>0</v>
      </c>
      <c r="W296" s="8" t="e">
        <f t="shared" si="34"/>
        <v>#VALUE!</v>
      </c>
    </row>
    <row r="297" spans="1:23" x14ac:dyDescent="0.2">
      <c r="A297" s="8" t="e">
        <f>VLOOKUP(D297,所有文本tfidf!$B$2:$D$191,3,FALSE)</f>
        <v>#N/A</v>
      </c>
      <c r="B297" s="8" t="e">
        <f>VLOOKUP(D297,所有文本tfidf!$B$2:$D$191,2,FALSE)</f>
        <v>#N/A</v>
      </c>
      <c r="C297" s="8">
        <v>296</v>
      </c>
      <c r="D297" s="12" t="s">
        <v>295</v>
      </c>
      <c r="E297" s="8">
        <v>7.0143231440850003E-3</v>
      </c>
      <c r="F297" s="8">
        <v>8.8214615353797102E-3</v>
      </c>
      <c r="G297" s="8">
        <v>1.60624100130555E-2</v>
      </c>
      <c r="H297" s="8">
        <v>3.0114360620835001E-2</v>
      </c>
      <c r="I297" s="8">
        <v>1.1101981099810299E-2</v>
      </c>
      <c r="J297" s="8">
        <v>5.6656049928126596E-3</v>
      </c>
      <c r="K297" s="8">
        <v>3.9418973902427597E-3</v>
      </c>
      <c r="L297" s="8">
        <v>3.55767292346387E-3</v>
      </c>
      <c r="M297" s="8">
        <v>3.8958644822909101E-3</v>
      </c>
      <c r="N297" s="8">
        <v>2.6302223802028399E-3</v>
      </c>
      <c r="O297" s="8">
        <v>3.1421335391053101E-2</v>
      </c>
      <c r="P297" s="8">
        <v>1.13118970176118E-2</v>
      </c>
      <c r="Q297" s="8">
        <f t="shared" si="28"/>
        <v>1.1294919249236953E-2</v>
      </c>
      <c r="R297" s="8">
        <f t="shared" si="29"/>
        <v>12</v>
      </c>
      <c r="S297" s="8">
        <f t="shared" si="30"/>
        <v>0.31959733129386397</v>
      </c>
      <c r="T297" s="8">
        <f t="shared" si="31"/>
        <v>2.7996187562662721E-2</v>
      </c>
      <c r="U297" s="8">
        <f t="shared" si="32"/>
        <v>1</v>
      </c>
      <c r="V297" s="8">
        <f t="shared" si="33"/>
        <v>0</v>
      </c>
      <c r="W297" s="8" t="e">
        <f t="shared" si="34"/>
        <v>#VALUE!</v>
      </c>
    </row>
    <row r="298" spans="1:23" x14ac:dyDescent="0.2">
      <c r="A298" s="8" t="e">
        <f>VLOOKUP(D298,所有文本tfidf!$B$2:$D$191,3,FALSE)</f>
        <v>#N/A</v>
      </c>
      <c r="B298" s="8" t="e">
        <f>VLOOKUP(D298,所有文本tfidf!$B$2:$D$191,2,FALSE)</f>
        <v>#N/A</v>
      </c>
      <c r="C298" s="8">
        <v>297</v>
      </c>
      <c r="D298" s="12" t="s">
        <v>296</v>
      </c>
      <c r="E298" s="8">
        <v>2.1999468042812002E-2</v>
      </c>
      <c r="F298" s="8">
        <v>1.3992663125085E-2</v>
      </c>
      <c r="G298" s="8">
        <v>3.9742045393126903E-3</v>
      </c>
      <c r="H298" s="8">
        <v>5.8018492939223504E-3</v>
      </c>
      <c r="I298" s="8">
        <v>1.1386647281856699E-3</v>
      </c>
      <c r="J298" s="8">
        <v>1.9662982033879201E-2</v>
      </c>
      <c r="K298" s="8">
        <v>2.68049022536508E-2</v>
      </c>
      <c r="L298" s="8">
        <v>5.5341578809438002E-3</v>
      </c>
      <c r="M298" s="8">
        <v>7.4375594661917404E-3</v>
      </c>
      <c r="N298" s="8">
        <v>1.27127415043137E-2</v>
      </c>
      <c r="O298" s="8">
        <v>3.8475104560473199E-3</v>
      </c>
      <c r="P298" s="8">
        <v>1.20188905812126E-2</v>
      </c>
      <c r="Q298" s="8">
        <f t="shared" si="28"/>
        <v>1.1243799492129739E-2</v>
      </c>
      <c r="R298" s="8">
        <f t="shared" si="29"/>
        <v>12</v>
      </c>
      <c r="S298" s="8">
        <f t="shared" si="30"/>
        <v>0.31950084354439634</v>
      </c>
      <c r="T298" s="8">
        <f t="shared" si="31"/>
        <v>2.7858347920566115E-2</v>
      </c>
      <c r="U298" s="8">
        <f t="shared" si="32"/>
        <v>1</v>
      </c>
      <c r="V298" s="8">
        <f t="shared" si="33"/>
        <v>0</v>
      </c>
      <c r="W298" s="8" t="e">
        <f t="shared" si="34"/>
        <v>#VALUE!</v>
      </c>
    </row>
    <row r="299" spans="1:23" x14ac:dyDescent="0.2">
      <c r="A299" s="8" t="e">
        <f>VLOOKUP(D299,所有文本tfidf!$B$2:$D$191,3,FALSE)</f>
        <v>#N/A</v>
      </c>
      <c r="B299" s="8" t="e">
        <f>VLOOKUP(D299,所有文本tfidf!$B$2:$D$191,2,FALSE)</f>
        <v>#N/A</v>
      </c>
      <c r="C299" s="8">
        <v>298</v>
      </c>
      <c r="D299" s="12" t="s">
        <v>297</v>
      </c>
      <c r="E299" s="8">
        <v>1.7089441841952501E-2</v>
      </c>
      <c r="F299" s="8">
        <v>2.06848063588214E-2</v>
      </c>
      <c r="G299" s="8">
        <v>5.7957149531643404E-3</v>
      </c>
      <c r="H299" s="8">
        <v>9.6697488232039101E-3</v>
      </c>
      <c r="I299" s="8">
        <v>1.9926632743249299E-3</v>
      </c>
      <c r="J299" s="8">
        <v>1.7996627624228399E-2</v>
      </c>
      <c r="K299" s="8">
        <v>1.49792100829225E-2</v>
      </c>
      <c r="L299" s="8">
        <v>2.3717819489759099E-3</v>
      </c>
      <c r="M299" s="8">
        <v>5.6667119742413296E-3</v>
      </c>
      <c r="N299" s="8">
        <v>1.7096445471318399E-2</v>
      </c>
      <c r="O299" s="8">
        <v>6.4125174267455299E-3</v>
      </c>
      <c r="P299" s="8">
        <v>1.41398712720148E-2</v>
      </c>
      <c r="Q299" s="8">
        <f t="shared" si="28"/>
        <v>1.1157961754326163E-2</v>
      </c>
      <c r="R299" s="8">
        <f t="shared" si="29"/>
        <v>12</v>
      </c>
      <c r="S299" s="8">
        <f t="shared" si="30"/>
        <v>0.31933882614430015</v>
      </c>
      <c r="T299" s="8">
        <f t="shared" si="31"/>
        <v>2.762689449185729E-2</v>
      </c>
      <c r="U299" s="8">
        <f t="shared" si="32"/>
        <v>1</v>
      </c>
      <c r="V299" s="8">
        <f t="shared" si="33"/>
        <v>0</v>
      </c>
      <c r="W299" s="8" t="e">
        <f t="shared" si="34"/>
        <v>#VALUE!</v>
      </c>
    </row>
    <row r="300" spans="1:23" x14ac:dyDescent="0.2">
      <c r="A300" s="8" t="e">
        <f>VLOOKUP(D300,所有文本tfidf!$B$2:$D$191,3,FALSE)</f>
        <v>#N/A</v>
      </c>
      <c r="B300" s="8" t="e">
        <f>VLOOKUP(D300,所有文本tfidf!$B$2:$D$191,2,FALSE)</f>
        <v>#N/A</v>
      </c>
      <c r="C300" s="8">
        <v>299</v>
      </c>
      <c r="D300" s="12" t="s">
        <v>298</v>
      </c>
      <c r="E300" s="8">
        <v>6.1215911075650897E-3</v>
      </c>
      <c r="F300" s="8">
        <v>3.1939774524650699E-3</v>
      </c>
      <c r="G300" s="8">
        <v>9.93551134828173E-4</v>
      </c>
      <c r="H300" s="8">
        <v>1.1051141512233001E-3</v>
      </c>
      <c r="I300" s="8">
        <v>6.6327220416815505E-2</v>
      </c>
      <c r="J300" s="8">
        <v>6.6654176386031303E-3</v>
      </c>
      <c r="K300" s="8">
        <v>6.7012255634126897E-3</v>
      </c>
      <c r="L300" s="8">
        <v>1.4625988685351501E-2</v>
      </c>
      <c r="M300" s="8">
        <v>1.45209494339934E-2</v>
      </c>
      <c r="N300" s="8">
        <v>7.0139263472075702E-3</v>
      </c>
      <c r="O300" s="8">
        <v>5.7712656840709798E-3</v>
      </c>
      <c r="P300" s="8">
        <v>7.0699356360074002E-4</v>
      </c>
      <c r="Q300" s="8">
        <f t="shared" si="28"/>
        <v>1.1145601764928098E-2</v>
      </c>
      <c r="R300" s="8">
        <f t="shared" si="29"/>
        <v>12</v>
      </c>
      <c r="S300" s="8">
        <f t="shared" si="30"/>
        <v>0.31931549685582244</v>
      </c>
      <c r="T300" s="8">
        <f t="shared" si="31"/>
        <v>2.7593566936889181E-2</v>
      </c>
      <c r="U300" s="8">
        <f t="shared" si="32"/>
        <v>1</v>
      </c>
      <c r="V300" s="8">
        <f t="shared" si="33"/>
        <v>0</v>
      </c>
      <c r="W300" s="8" t="e">
        <f t="shared" si="34"/>
        <v>#VALUE!</v>
      </c>
    </row>
    <row r="301" spans="1:23" x14ac:dyDescent="0.2">
      <c r="A301" s="8" t="e">
        <f>VLOOKUP(D301,所有文本tfidf!$B$2:$D$191,3,FALSE)</f>
        <v>#N/A</v>
      </c>
      <c r="B301" s="8" t="e">
        <f>VLOOKUP(D301,所有文本tfidf!$B$2:$D$191,2,FALSE)</f>
        <v>#N/A</v>
      </c>
      <c r="C301" s="8">
        <v>300</v>
      </c>
      <c r="D301" s="12" t="s">
        <v>299</v>
      </c>
      <c r="E301" s="8">
        <v>2.42312981341118E-2</v>
      </c>
      <c r="F301" s="8">
        <v>2.22057480028524E-2</v>
      </c>
      <c r="G301" s="8">
        <v>5.6301230973596498E-3</v>
      </c>
      <c r="H301" s="8">
        <v>5.2492922183106899E-3</v>
      </c>
      <c r="I301" s="8">
        <v>1.19559796459496E-2</v>
      </c>
      <c r="J301" s="8">
        <v>9.6648555759745406E-3</v>
      </c>
      <c r="K301" s="8">
        <v>2.68049022536508E-2</v>
      </c>
      <c r="L301" s="8">
        <v>1.18589097448796E-2</v>
      </c>
      <c r="M301" s="8">
        <v>7.7917289645818202E-3</v>
      </c>
      <c r="N301" s="8">
        <v>2.1918519835023701E-3</v>
      </c>
      <c r="O301" s="8">
        <v>6.4125174267455295E-4</v>
      </c>
      <c r="P301" s="8">
        <v>4.94895494520518E-3</v>
      </c>
      <c r="Q301" s="8">
        <f t="shared" si="28"/>
        <v>1.1097908025754416E-2</v>
      </c>
      <c r="R301" s="8">
        <f t="shared" si="29"/>
        <v>12</v>
      </c>
      <c r="S301" s="8">
        <f t="shared" si="30"/>
        <v>0.31922547566212012</v>
      </c>
      <c r="T301" s="8">
        <f t="shared" si="31"/>
        <v>2.7464965231600143E-2</v>
      </c>
      <c r="U301" s="8">
        <f t="shared" si="32"/>
        <v>1</v>
      </c>
      <c r="V301" s="8">
        <f t="shared" si="33"/>
        <v>0</v>
      </c>
      <c r="W301" s="8" t="e">
        <f t="shared" si="34"/>
        <v>#VALUE!</v>
      </c>
    </row>
    <row r="302" spans="1:23" x14ac:dyDescent="0.2">
      <c r="A302" s="8" t="e">
        <f>VLOOKUP(D302,所有文本tfidf!$B$2:$D$191,3,FALSE)</f>
        <v>#N/A</v>
      </c>
      <c r="B302" s="8" t="e">
        <f>VLOOKUP(D302,所有文本tfidf!$B$2:$D$191,2,FALSE)</f>
        <v>#N/A</v>
      </c>
      <c r="C302" s="8">
        <v>301</v>
      </c>
      <c r="D302" s="12" t="s">
        <v>300</v>
      </c>
      <c r="E302" s="8">
        <v>1.6196709805432599E-2</v>
      </c>
      <c r="F302" s="8">
        <v>1.5665698933519101E-2</v>
      </c>
      <c r="G302" s="8">
        <v>1.05978787715005E-2</v>
      </c>
      <c r="H302" s="8">
        <v>2.0444611797631101E-2</v>
      </c>
      <c r="I302" s="8">
        <v>2.8466618204641802E-4</v>
      </c>
      <c r="J302" s="8">
        <v>1.19977517494856E-2</v>
      </c>
      <c r="K302" s="8">
        <v>9.0663639975583493E-3</v>
      </c>
      <c r="L302" s="8">
        <v>3.9529699149598601E-4</v>
      </c>
      <c r="M302" s="8">
        <v>2.4791864887305799E-3</v>
      </c>
      <c r="N302" s="8">
        <v>5.6988151571061496E-3</v>
      </c>
      <c r="O302" s="8">
        <v>2.7573824935005799E-2</v>
      </c>
      <c r="P302" s="8">
        <v>1.06049034540111E-2</v>
      </c>
      <c r="Q302" s="8">
        <f t="shared" si="28"/>
        <v>1.0917142355293607E-2</v>
      </c>
      <c r="R302" s="8">
        <f t="shared" si="29"/>
        <v>12</v>
      </c>
      <c r="S302" s="8">
        <f t="shared" si="30"/>
        <v>0.31888428325998902</v>
      </c>
      <c r="T302" s="8">
        <f t="shared" si="31"/>
        <v>2.6977547514269975E-2</v>
      </c>
      <c r="U302" s="8">
        <f t="shared" si="32"/>
        <v>1</v>
      </c>
      <c r="V302" s="8">
        <f t="shared" si="33"/>
        <v>0</v>
      </c>
      <c r="W302" s="8" t="e">
        <f t="shared" si="34"/>
        <v>#VALUE!</v>
      </c>
    </row>
    <row r="303" spans="1:23" x14ac:dyDescent="0.2">
      <c r="A303" s="8">
        <f>VLOOKUP(D303,所有文本tfidf!$B$2:$D$191,3,FALSE)</f>
        <v>75</v>
      </c>
      <c r="B303" s="8">
        <f>VLOOKUP(D303,所有文本tfidf!$B$2:$D$191,2,FALSE)</f>
        <v>4.4997537140601958E-2</v>
      </c>
      <c r="C303" s="8">
        <v>302</v>
      </c>
      <c r="D303" s="12" t="s">
        <v>301</v>
      </c>
      <c r="E303" s="8">
        <v>1.4156179436244301E-2</v>
      </c>
      <c r="F303" s="8">
        <v>1.8555488057178E-2</v>
      </c>
      <c r="G303" s="8">
        <v>7.9484090786253892E-3</v>
      </c>
      <c r="H303" s="8">
        <v>1.21562556634563E-2</v>
      </c>
      <c r="I303" s="8">
        <v>1.2240645827996E-2</v>
      </c>
      <c r="J303" s="8">
        <v>1.4997189686856999E-2</v>
      </c>
      <c r="K303" s="8">
        <v>1.37966408658497E-2</v>
      </c>
      <c r="L303" s="8">
        <v>1.26495037278715E-2</v>
      </c>
      <c r="M303" s="8">
        <v>1.77084749195041E-3</v>
      </c>
      <c r="N303" s="8">
        <v>1.0520889520811399E-2</v>
      </c>
      <c r="O303" s="8">
        <v>7.0537691694200896E-3</v>
      </c>
      <c r="P303" s="8">
        <v>4.94895494520518E-3</v>
      </c>
      <c r="Q303" s="8">
        <f t="shared" si="28"/>
        <v>1.0899564455955439E-2</v>
      </c>
      <c r="R303" s="8">
        <f t="shared" si="29"/>
        <v>12</v>
      </c>
      <c r="S303" s="8">
        <f t="shared" si="30"/>
        <v>0.318851105247348</v>
      </c>
      <c r="T303" s="8">
        <f t="shared" si="31"/>
        <v>2.6930150353354255E-2</v>
      </c>
      <c r="U303" s="8">
        <f t="shared" si="32"/>
        <v>1</v>
      </c>
      <c r="V303" s="8">
        <f t="shared" si="33"/>
        <v>0</v>
      </c>
      <c r="W303" s="8" t="e">
        <f t="shared" si="34"/>
        <v>#VALUE!</v>
      </c>
    </row>
    <row r="304" spans="1:23" x14ac:dyDescent="0.2">
      <c r="A304" s="8" t="e">
        <f>VLOOKUP(D304,所有文本tfidf!$B$2:$D$191,3,FALSE)</f>
        <v>#N/A</v>
      </c>
      <c r="B304" s="8" t="e">
        <f>VLOOKUP(D304,所有文本tfidf!$B$2:$D$191,2,FALSE)</f>
        <v>#N/A</v>
      </c>
      <c r="C304" s="8">
        <v>303</v>
      </c>
      <c r="D304" s="12" t="s">
        <v>302</v>
      </c>
      <c r="E304" s="8">
        <v>1.38373465660586E-2</v>
      </c>
      <c r="F304" s="8">
        <v>1.33842864674727E-2</v>
      </c>
      <c r="G304" s="8">
        <v>7.2860416554065997E-3</v>
      </c>
      <c r="H304" s="8">
        <v>6.3544063695339997E-3</v>
      </c>
      <c r="I304" s="8">
        <v>1.67953047407387E-2</v>
      </c>
      <c r="J304" s="8">
        <v>5.9988758747428102E-3</v>
      </c>
      <c r="K304" s="8">
        <v>7.0954153024369703E-3</v>
      </c>
      <c r="L304" s="8">
        <v>8.3012368214156994E-3</v>
      </c>
      <c r="M304" s="8">
        <v>2.0187661408234699E-2</v>
      </c>
      <c r="N304" s="8">
        <v>1.2274371107613201E-2</v>
      </c>
      <c r="O304" s="8">
        <v>1.21837831108165E-2</v>
      </c>
      <c r="P304" s="8">
        <v>6.3629420724066604E-3</v>
      </c>
      <c r="Q304" s="8">
        <f t="shared" si="28"/>
        <v>1.0838472624739762E-2</v>
      </c>
      <c r="R304" s="8">
        <f t="shared" si="29"/>
        <v>12</v>
      </c>
      <c r="S304" s="8">
        <f t="shared" si="30"/>
        <v>0.3187357953625124</v>
      </c>
      <c r="T304" s="8">
        <f t="shared" si="31"/>
        <v>2.6765421946446256E-2</v>
      </c>
      <c r="U304" s="8">
        <f t="shared" si="32"/>
        <v>1</v>
      </c>
      <c r="V304" s="8">
        <f t="shared" si="33"/>
        <v>0</v>
      </c>
      <c r="W304" s="8" t="e">
        <f t="shared" si="34"/>
        <v>#VALUE!</v>
      </c>
    </row>
    <row r="305" spans="1:23" x14ac:dyDescent="0.2">
      <c r="A305" s="8" t="e">
        <f>VLOOKUP(D305,所有文本tfidf!$B$2:$D$191,3,FALSE)</f>
        <v>#N/A</v>
      </c>
      <c r="B305" s="8" t="e">
        <f>VLOOKUP(D305,所有文本tfidf!$B$2:$D$191,2,FALSE)</f>
        <v>#N/A</v>
      </c>
      <c r="C305" s="8">
        <v>304</v>
      </c>
      <c r="D305" s="12" t="s">
        <v>303</v>
      </c>
      <c r="E305" s="8">
        <v>1.16055164747588E-2</v>
      </c>
      <c r="F305" s="8">
        <v>1.36884747962789E-2</v>
      </c>
      <c r="G305" s="8">
        <v>8.6107765018441692E-3</v>
      </c>
      <c r="H305" s="8">
        <v>1.0498584436621401E-2</v>
      </c>
      <c r="I305" s="8">
        <v>5.1239912768355298E-3</v>
      </c>
      <c r="J305" s="8">
        <v>8.6650429301840699E-3</v>
      </c>
      <c r="K305" s="8">
        <v>1.1037312692679701E-2</v>
      </c>
      <c r="L305" s="8">
        <v>6.7200488554317603E-3</v>
      </c>
      <c r="M305" s="8">
        <v>8.5000679613619901E-3</v>
      </c>
      <c r="N305" s="8">
        <v>1.18360007109128E-2</v>
      </c>
      <c r="O305" s="8">
        <v>1.6672545309538399E-2</v>
      </c>
      <c r="P305" s="8">
        <v>1.6260851962817E-2</v>
      </c>
      <c r="Q305" s="8">
        <f t="shared" si="28"/>
        <v>1.0768267825772041E-2</v>
      </c>
      <c r="R305" s="8">
        <f t="shared" si="29"/>
        <v>12</v>
      </c>
      <c r="S305" s="8">
        <f t="shared" si="30"/>
        <v>0.31860328489224521</v>
      </c>
      <c r="T305" s="8">
        <f t="shared" si="31"/>
        <v>2.6576121274635961E-2</v>
      </c>
      <c r="U305" s="8">
        <f t="shared" si="32"/>
        <v>1</v>
      </c>
      <c r="V305" s="8">
        <f t="shared" si="33"/>
        <v>0</v>
      </c>
      <c r="W305" s="8" t="e">
        <f t="shared" si="34"/>
        <v>#VALUE!</v>
      </c>
    </row>
    <row r="306" spans="1:23" x14ac:dyDescent="0.2">
      <c r="A306" s="8" t="e">
        <f>VLOOKUP(D306,所有文本tfidf!$B$2:$D$191,3,FALSE)</f>
        <v>#N/A</v>
      </c>
      <c r="B306" s="8" t="e">
        <f>VLOOKUP(D306,所有文本tfidf!$B$2:$D$191,2,FALSE)</f>
        <v>#N/A</v>
      </c>
      <c r="C306" s="8">
        <v>305</v>
      </c>
      <c r="D306" s="12" t="s">
        <v>304</v>
      </c>
      <c r="E306" s="8">
        <v>6.7592568479364502E-3</v>
      </c>
      <c r="F306" s="8">
        <v>7.3005198913487198E-3</v>
      </c>
      <c r="G306" s="8">
        <v>4.4709801067267796E-3</v>
      </c>
      <c r="H306" s="8">
        <v>1.38139268902913E-2</v>
      </c>
      <c r="I306" s="8">
        <v>5.9779898229747903E-3</v>
      </c>
      <c r="J306" s="8">
        <v>6.99868852053328E-3</v>
      </c>
      <c r="K306" s="8">
        <v>1.65559690390196E-2</v>
      </c>
      <c r="L306" s="8">
        <v>1.50212856768475E-2</v>
      </c>
      <c r="M306" s="8">
        <v>3.1875254855107497E-2</v>
      </c>
      <c r="N306" s="8">
        <v>5.2604447604056798E-3</v>
      </c>
      <c r="O306" s="8">
        <v>1.1542531368141999E-2</v>
      </c>
      <c r="P306" s="8">
        <v>3.5349678180036999E-3</v>
      </c>
      <c r="Q306" s="8">
        <f t="shared" si="28"/>
        <v>1.0759317966444776E-2</v>
      </c>
      <c r="R306" s="8">
        <f t="shared" si="29"/>
        <v>12</v>
      </c>
      <c r="S306" s="8">
        <f t="shared" si="30"/>
        <v>0.31858639217143808</v>
      </c>
      <c r="T306" s="8">
        <f t="shared" si="31"/>
        <v>2.6551988816340084E-2</v>
      </c>
      <c r="U306" s="8">
        <f t="shared" si="32"/>
        <v>1</v>
      </c>
      <c r="V306" s="8">
        <f t="shared" si="33"/>
        <v>0</v>
      </c>
      <c r="W306" s="8" t="e">
        <f t="shared" si="34"/>
        <v>#VALUE!</v>
      </c>
    </row>
    <row r="307" spans="1:23" x14ac:dyDescent="0.2">
      <c r="A307" s="8" t="e">
        <f>VLOOKUP(D307,所有文本tfidf!$B$2:$D$191,3,FALSE)</f>
        <v>#N/A</v>
      </c>
      <c r="B307" s="8" t="e">
        <f>VLOOKUP(D307,所有文本tfidf!$B$2:$D$191,2,FALSE)</f>
        <v>#N/A</v>
      </c>
      <c r="C307" s="8">
        <v>306</v>
      </c>
      <c r="D307" s="12" t="s">
        <v>305</v>
      </c>
      <c r="E307" s="8">
        <v>8.0983549027163204E-3</v>
      </c>
      <c r="F307" s="8">
        <v>3.0418832880619701E-3</v>
      </c>
      <c r="G307" s="8">
        <v>1.9871022696563499E-3</v>
      </c>
      <c r="H307" s="8">
        <v>3.31534245366991E-3</v>
      </c>
      <c r="I307" s="8">
        <v>8.1129861883229196E-2</v>
      </c>
      <c r="J307" s="8">
        <v>2.6661670554412498E-3</v>
      </c>
      <c r="K307" s="8">
        <v>7.4896050414612501E-3</v>
      </c>
      <c r="L307" s="8">
        <v>6.3247518639357701E-3</v>
      </c>
      <c r="M307" s="8">
        <v>5.6667119742413296E-3</v>
      </c>
      <c r="N307" s="8">
        <v>6.5755559505071004E-3</v>
      </c>
      <c r="O307" s="8">
        <v>1.9237552280236599E-3</v>
      </c>
      <c r="P307" s="8">
        <v>7.0699356360074002E-4</v>
      </c>
      <c r="Q307" s="8">
        <f t="shared" si="28"/>
        <v>1.0743840456212071E-2</v>
      </c>
      <c r="R307" s="8">
        <f t="shared" si="29"/>
        <v>12</v>
      </c>
      <c r="S307" s="8">
        <f t="shared" si="30"/>
        <v>0.31855717861068927</v>
      </c>
      <c r="T307" s="8">
        <f t="shared" si="31"/>
        <v>2.6510255158127504E-2</v>
      </c>
      <c r="U307" s="8">
        <f t="shared" si="32"/>
        <v>1</v>
      </c>
      <c r="V307" s="8">
        <f t="shared" si="33"/>
        <v>0</v>
      </c>
      <c r="W307" s="8" t="e">
        <f t="shared" si="34"/>
        <v>#VALUE!</v>
      </c>
    </row>
    <row r="308" spans="1:23" x14ac:dyDescent="0.2">
      <c r="A308" s="8">
        <f>VLOOKUP(D308,所有文本tfidf!$B$2:$D$191,3,FALSE)</f>
        <v>7</v>
      </c>
      <c r="B308" s="8">
        <f>VLOOKUP(D308,所有文本tfidf!$B$2:$D$191,2,FALSE)</f>
        <v>0.1457165560752442</v>
      </c>
      <c r="C308" s="8">
        <v>307</v>
      </c>
      <c r="D308" s="12" t="s">
        <v>306</v>
      </c>
      <c r="E308" s="8">
        <v>1.7089441841952501E-2</v>
      </c>
      <c r="F308" s="8">
        <v>8.2130848777673092E-3</v>
      </c>
      <c r="G308" s="8">
        <v>1.19226136179381E-2</v>
      </c>
      <c r="H308" s="8">
        <v>9.3934702853980794E-3</v>
      </c>
      <c r="I308" s="8">
        <v>3.70066036660344E-3</v>
      </c>
      <c r="J308" s="8">
        <v>1.8663169388088801E-2</v>
      </c>
      <c r="K308" s="8">
        <v>9.0663639975583493E-3</v>
      </c>
      <c r="L308" s="8">
        <v>4.34826690645584E-3</v>
      </c>
      <c r="M308" s="8">
        <v>4.2500339806809898E-3</v>
      </c>
      <c r="N308" s="8">
        <v>1.53429638845166E-2</v>
      </c>
      <c r="O308" s="8">
        <v>1.41075383388402E-2</v>
      </c>
      <c r="P308" s="8">
        <v>1.13118970176118E-2</v>
      </c>
      <c r="Q308" s="8">
        <f t="shared" si="28"/>
        <v>1.0617458708617668E-2</v>
      </c>
      <c r="R308" s="8">
        <f t="shared" si="29"/>
        <v>12</v>
      </c>
      <c r="S308" s="8">
        <f t="shared" si="30"/>
        <v>0.31831863502031982</v>
      </c>
      <c r="T308" s="8">
        <f t="shared" si="31"/>
        <v>2.6169478600456857E-2</v>
      </c>
      <c r="U308" s="8">
        <f t="shared" si="32"/>
        <v>1</v>
      </c>
      <c r="V308" s="8">
        <f t="shared" si="33"/>
        <v>0</v>
      </c>
      <c r="W308" s="8" t="e">
        <f t="shared" si="34"/>
        <v>#VALUE!</v>
      </c>
    </row>
    <row r="309" spans="1:23" x14ac:dyDescent="0.2">
      <c r="A309" s="8">
        <f>VLOOKUP(D309,所有文本tfidf!$B$2:$D$191,3,FALSE)</f>
        <v>61</v>
      </c>
      <c r="B309" s="8">
        <f>VLOOKUP(D309,所有文本tfidf!$B$2:$D$191,2,FALSE)</f>
        <v>5.3635335454121101E-2</v>
      </c>
      <c r="C309" s="8">
        <v>308</v>
      </c>
      <c r="D309" s="12" t="s">
        <v>307</v>
      </c>
      <c r="E309" s="8">
        <v>1.6260476379469799E-2</v>
      </c>
      <c r="F309" s="8">
        <v>1.3232192303069599E-2</v>
      </c>
      <c r="G309" s="8">
        <v>1.4903267022422599E-3</v>
      </c>
      <c r="H309" s="8">
        <v>9.9460273610097408E-3</v>
      </c>
      <c r="I309" s="8">
        <v>5.6933236409283702E-4</v>
      </c>
      <c r="J309" s="8">
        <v>2.8328024964063302E-2</v>
      </c>
      <c r="K309" s="8">
        <v>2.01036766902381E-2</v>
      </c>
      <c r="L309" s="8">
        <v>8.3012368214156994E-3</v>
      </c>
      <c r="M309" s="8">
        <v>1.52292884307736E-2</v>
      </c>
      <c r="N309" s="8">
        <v>2.1918519835023701E-3</v>
      </c>
      <c r="O309" s="8">
        <v>3.2062587133727702E-3</v>
      </c>
      <c r="P309" s="8">
        <v>8.4839227632088794E-3</v>
      </c>
      <c r="Q309" s="8">
        <f t="shared" si="28"/>
        <v>1.0611884623038248E-2</v>
      </c>
      <c r="R309" s="8">
        <f t="shared" si="29"/>
        <v>12</v>
      </c>
      <c r="S309" s="8">
        <f t="shared" si="30"/>
        <v>0.31830811402015607</v>
      </c>
      <c r="T309" s="8">
        <f t="shared" si="31"/>
        <v>2.6154448600222865E-2</v>
      </c>
      <c r="U309" s="8">
        <f t="shared" si="32"/>
        <v>1</v>
      </c>
      <c r="V309" s="8">
        <f t="shared" si="33"/>
        <v>0</v>
      </c>
      <c r="W309" s="8" t="e">
        <f t="shared" si="34"/>
        <v>#VALUE!</v>
      </c>
    </row>
    <row r="310" spans="1:23" x14ac:dyDescent="0.2">
      <c r="A310" s="8" t="e">
        <f>VLOOKUP(D310,所有文本tfidf!$B$2:$D$191,3,FALSE)</f>
        <v>#N/A</v>
      </c>
      <c r="B310" s="8" t="e">
        <f>VLOOKUP(D310,所有文本tfidf!$B$2:$D$191,2,FALSE)</f>
        <v>#N/A</v>
      </c>
      <c r="C310" s="8">
        <v>309</v>
      </c>
      <c r="D310" s="12" t="s">
        <v>308</v>
      </c>
      <c r="E310" s="8">
        <v>1.52402111948756E-2</v>
      </c>
      <c r="F310" s="8">
        <v>1.11028740014262E-2</v>
      </c>
      <c r="G310" s="8">
        <v>8.2795927902347801E-4</v>
      </c>
      <c r="H310" s="8">
        <v>3.5916209914757398E-3</v>
      </c>
      <c r="I310" s="8">
        <v>3.70066036660344E-3</v>
      </c>
      <c r="J310" s="8">
        <v>1.19977517494856E-2</v>
      </c>
      <c r="K310" s="8">
        <v>5.9128460853641396E-3</v>
      </c>
      <c r="L310" s="8">
        <v>2.4113116481255099E-2</v>
      </c>
      <c r="M310" s="8">
        <v>2.4791864887305799E-3</v>
      </c>
      <c r="N310" s="8">
        <v>2.6302223802028399E-3</v>
      </c>
      <c r="O310" s="8">
        <v>1.28250348534911E-3</v>
      </c>
      <c r="P310" s="8">
        <v>4.3126607379645202E-2</v>
      </c>
      <c r="Q310" s="8">
        <f t="shared" si="28"/>
        <v>1.0500463323619752E-2</v>
      </c>
      <c r="R310" s="8">
        <f t="shared" si="29"/>
        <v>12</v>
      </c>
      <c r="S310" s="8">
        <f t="shared" si="30"/>
        <v>0.3180978080439148</v>
      </c>
      <c r="T310" s="8">
        <f t="shared" si="31"/>
        <v>2.5854011491306776E-2</v>
      </c>
      <c r="U310" s="8">
        <f t="shared" si="32"/>
        <v>1</v>
      </c>
      <c r="V310" s="8">
        <f t="shared" si="33"/>
        <v>0</v>
      </c>
      <c r="W310" s="8" t="e">
        <f t="shared" si="34"/>
        <v>#VALUE!</v>
      </c>
    </row>
    <row r="311" spans="1:23" x14ac:dyDescent="0.2">
      <c r="A311" s="8" t="e">
        <f>VLOOKUP(D311,所有文本tfidf!$B$2:$D$191,3,FALSE)</f>
        <v>#N/A</v>
      </c>
      <c r="B311" s="8" t="e">
        <f>VLOOKUP(D311,所有文本tfidf!$B$2:$D$191,2,FALSE)</f>
        <v>#N/A</v>
      </c>
      <c r="C311" s="8">
        <v>310</v>
      </c>
      <c r="D311" s="12" t="s">
        <v>309</v>
      </c>
      <c r="E311" s="8">
        <v>1.74720412861754E-2</v>
      </c>
      <c r="F311" s="8">
        <v>1.6730358084340799E-2</v>
      </c>
      <c r="G311" s="8">
        <v>6.4580823763831299E-3</v>
      </c>
      <c r="H311" s="8">
        <v>1.07748629744272E-2</v>
      </c>
      <c r="I311" s="8">
        <v>3.1313280025105999E-3</v>
      </c>
      <c r="J311" s="8">
        <v>1.2664293513345901E-2</v>
      </c>
      <c r="K311" s="8">
        <v>1.18256921707283E-2</v>
      </c>
      <c r="L311" s="8">
        <v>4.7435638979518302E-3</v>
      </c>
      <c r="M311" s="8">
        <v>9.2084069581421495E-3</v>
      </c>
      <c r="N311" s="8">
        <v>1.3151111901014201E-2</v>
      </c>
      <c r="O311" s="8">
        <v>1.0260027882792899E-2</v>
      </c>
      <c r="P311" s="8">
        <v>8.4839227632088794E-3</v>
      </c>
      <c r="Q311" s="8">
        <f t="shared" si="28"/>
        <v>1.0408640984251774E-2</v>
      </c>
      <c r="R311" s="8">
        <f t="shared" si="29"/>
        <v>12</v>
      </c>
      <c r="S311" s="8">
        <f t="shared" si="30"/>
        <v>0.31792449480109386</v>
      </c>
      <c r="T311" s="8">
        <f t="shared" si="31"/>
        <v>2.5606421144419758E-2</v>
      </c>
      <c r="U311" s="8">
        <f t="shared" si="32"/>
        <v>1</v>
      </c>
      <c r="V311" s="8">
        <f t="shared" si="33"/>
        <v>0</v>
      </c>
      <c r="W311" s="8" t="e">
        <f t="shared" si="34"/>
        <v>#VALUE!</v>
      </c>
    </row>
    <row r="312" spans="1:23" x14ac:dyDescent="0.2">
      <c r="A312" s="8" t="e">
        <f>VLOOKUP(D312,所有文本tfidf!$B$2:$D$191,3,FALSE)</f>
        <v>#N/A</v>
      </c>
      <c r="B312" s="8" t="e">
        <f>VLOOKUP(D312,所有文本tfidf!$B$2:$D$191,2,FALSE)</f>
        <v>#N/A</v>
      </c>
      <c r="C312" s="8">
        <v>311</v>
      </c>
      <c r="D312" s="12" t="s">
        <v>310</v>
      </c>
      <c r="E312" s="8">
        <v>1.7535807860212499E-2</v>
      </c>
      <c r="F312" s="8">
        <v>6.69214323373633E-3</v>
      </c>
      <c r="G312" s="8">
        <v>6.6236742321878204E-4</v>
      </c>
      <c r="H312" s="8">
        <v>2.7627853780582599E-3</v>
      </c>
      <c r="I312" s="8">
        <v>3.9853265486498599E-3</v>
      </c>
      <c r="J312" s="8">
        <v>1.09979391036952E-2</v>
      </c>
      <c r="K312" s="8">
        <v>1.1431502431704E-2</v>
      </c>
      <c r="L312" s="8">
        <v>3.5576729234638699E-2</v>
      </c>
      <c r="M312" s="8">
        <v>2.1250169903405001E-3</v>
      </c>
      <c r="N312" s="8">
        <v>8.7674079340094595E-4</v>
      </c>
      <c r="O312" s="8">
        <v>3.2062587133727702E-3</v>
      </c>
      <c r="P312" s="8">
        <v>2.89867361076303E-2</v>
      </c>
      <c r="Q312" s="8">
        <f t="shared" si="28"/>
        <v>1.0403279484888178E-2</v>
      </c>
      <c r="R312" s="8">
        <f t="shared" si="29"/>
        <v>12</v>
      </c>
      <c r="S312" s="8">
        <f t="shared" si="30"/>
        <v>0.31791437505411857</v>
      </c>
      <c r="T312" s="8">
        <f t="shared" si="31"/>
        <v>2.5591964363026427E-2</v>
      </c>
      <c r="U312" s="8">
        <f t="shared" si="32"/>
        <v>1</v>
      </c>
      <c r="V312" s="8">
        <f t="shared" si="33"/>
        <v>0</v>
      </c>
      <c r="W312" s="8" t="e">
        <f t="shared" si="34"/>
        <v>#VALUE!</v>
      </c>
    </row>
    <row r="313" spans="1:23" x14ac:dyDescent="0.2">
      <c r="A313" s="8" t="e">
        <f>VLOOKUP(D313,所有文本tfidf!$B$2:$D$191,3,FALSE)</f>
        <v>#N/A</v>
      </c>
      <c r="B313" s="8" t="e">
        <f>VLOOKUP(D313,所有文本tfidf!$B$2:$D$191,2,FALSE)</f>
        <v>#N/A</v>
      </c>
      <c r="C313" s="8">
        <v>312</v>
      </c>
      <c r="D313" s="12" t="s">
        <v>311</v>
      </c>
      <c r="E313" s="8">
        <v>5.5303110495553399E-2</v>
      </c>
      <c r="F313" s="8">
        <v>2.6282910902922601E-2</v>
      </c>
      <c r="G313" s="8">
        <v>1.78846276311989E-3</v>
      </c>
      <c r="H313" s="8">
        <v>3.5807114405266801E-3</v>
      </c>
      <c r="I313" s="8">
        <v>0</v>
      </c>
      <c r="J313" s="8">
        <v>2.0157019999681201E-2</v>
      </c>
      <c r="K313" s="8">
        <v>1.9584120641353599E-2</v>
      </c>
      <c r="L313" s="8">
        <v>1.11003784587937E-2</v>
      </c>
      <c r="M313" s="8">
        <v>7.6503636803320696E-4</v>
      </c>
      <c r="N313" s="8">
        <v>6.6284225030282199E-3</v>
      </c>
      <c r="O313" s="8">
        <v>2.77031707383439E-3</v>
      </c>
      <c r="P313" s="8">
        <v>0.125227651809213</v>
      </c>
      <c r="Q313" s="8">
        <f t="shared" si="28"/>
        <v>2.4835285677823626E-2</v>
      </c>
      <c r="R313" s="8">
        <f t="shared" si="29"/>
        <v>11</v>
      </c>
      <c r="S313" s="8">
        <f t="shared" si="30"/>
        <v>0.31788183585463692</v>
      </c>
      <c r="T313" s="8">
        <f t="shared" si="31"/>
        <v>6.4506518753377345E-2</v>
      </c>
      <c r="U313" s="8">
        <f t="shared" si="32"/>
        <v>0.90909090909090906</v>
      </c>
      <c r="V313" s="8">
        <f t="shared" si="33"/>
        <v>0</v>
      </c>
      <c r="W313" s="8" t="e">
        <f t="shared" si="34"/>
        <v>#VALUE!</v>
      </c>
    </row>
    <row r="314" spans="1:23" x14ac:dyDescent="0.2">
      <c r="A314" s="8" t="e">
        <f>VLOOKUP(D314,所有文本tfidf!$B$2:$D$191,3,FALSE)</f>
        <v>#N/A</v>
      </c>
      <c r="B314" s="8" t="e">
        <f>VLOOKUP(D314,所有文本tfidf!$B$2:$D$191,2,FALSE)</f>
        <v>#N/A</v>
      </c>
      <c r="C314" s="8">
        <v>313</v>
      </c>
      <c r="D314" s="12" t="s">
        <v>312</v>
      </c>
      <c r="E314" s="8">
        <v>1.13504501786103E-2</v>
      </c>
      <c r="F314" s="8">
        <v>1.0950779837023099E-2</v>
      </c>
      <c r="G314" s="8">
        <v>1.8215104138516499E-3</v>
      </c>
      <c r="H314" s="8">
        <v>4.4204566048932203E-3</v>
      </c>
      <c r="I314" s="8">
        <v>1.1386647281856699E-3</v>
      </c>
      <c r="J314" s="8">
        <v>2.0329523797739502E-2</v>
      </c>
      <c r="K314" s="8">
        <v>2.32571946024323E-2</v>
      </c>
      <c r="L314" s="8">
        <v>1.85789586003113E-2</v>
      </c>
      <c r="M314" s="8">
        <v>1.06250849517025E-2</v>
      </c>
      <c r="N314" s="8">
        <v>1.0520889520811399E-2</v>
      </c>
      <c r="O314" s="8">
        <v>3.8475104560473199E-3</v>
      </c>
      <c r="P314" s="8">
        <v>7.77692919960814E-3</v>
      </c>
      <c r="Q314" s="8">
        <f t="shared" si="28"/>
        <v>1.0384829407601368E-2</v>
      </c>
      <c r="R314" s="8">
        <f t="shared" si="29"/>
        <v>12</v>
      </c>
      <c r="S314" s="8">
        <f t="shared" si="30"/>
        <v>0.3178795508191134</v>
      </c>
      <c r="T314" s="8">
        <f t="shared" si="31"/>
        <v>2.5542215455876205E-2</v>
      </c>
      <c r="U314" s="8">
        <f t="shared" si="32"/>
        <v>1</v>
      </c>
      <c r="V314" s="8">
        <f t="shared" si="33"/>
        <v>0</v>
      </c>
      <c r="W314" s="8" t="e">
        <f t="shared" si="34"/>
        <v>#VALUE!</v>
      </c>
    </row>
    <row r="315" spans="1:23" x14ac:dyDescent="0.2">
      <c r="A315" s="8" t="e">
        <f>VLOOKUP(D315,所有文本tfidf!$B$2:$D$191,3,FALSE)</f>
        <v>#N/A</v>
      </c>
      <c r="B315" s="8" t="e">
        <f>VLOOKUP(D315,所有文本tfidf!$B$2:$D$191,2,FALSE)</f>
        <v>#N/A</v>
      </c>
      <c r="C315" s="8">
        <v>314</v>
      </c>
      <c r="D315" s="12" t="s">
        <v>313</v>
      </c>
      <c r="E315" s="8">
        <v>1.2817081381464399E-2</v>
      </c>
      <c r="F315" s="8">
        <v>9.5819323573951998E-3</v>
      </c>
      <c r="G315" s="8">
        <v>7.1204497996019099E-3</v>
      </c>
      <c r="H315" s="8">
        <v>1.2985091276873801E-2</v>
      </c>
      <c r="I315" s="8">
        <v>7.1166545511604602E-3</v>
      </c>
      <c r="J315" s="8">
        <v>1.09979391036952E-2</v>
      </c>
      <c r="K315" s="8">
        <v>1.30082613878011E-2</v>
      </c>
      <c r="L315" s="8">
        <v>6.3247518639357701E-3</v>
      </c>
      <c r="M315" s="8">
        <v>1.3458440938823099E-2</v>
      </c>
      <c r="N315" s="8">
        <v>1.00825191241109E-2</v>
      </c>
      <c r="O315" s="8">
        <v>1.4748790081514701E-2</v>
      </c>
      <c r="P315" s="8">
        <v>6.3629420724066604E-3</v>
      </c>
      <c r="Q315" s="8">
        <f t="shared" si="28"/>
        <v>1.0383737828231933E-2</v>
      </c>
      <c r="R315" s="8">
        <f t="shared" si="29"/>
        <v>12</v>
      </c>
      <c r="S315" s="8">
        <f t="shared" si="30"/>
        <v>0.317877490479967</v>
      </c>
      <c r="T315" s="8">
        <f t="shared" si="31"/>
        <v>2.5539272114238502E-2</v>
      </c>
      <c r="U315" s="8">
        <f t="shared" si="32"/>
        <v>1</v>
      </c>
      <c r="V315" s="8">
        <f t="shared" si="33"/>
        <v>0</v>
      </c>
      <c r="W315" s="8" t="e">
        <f t="shared" si="34"/>
        <v>#VALUE!</v>
      </c>
    </row>
    <row r="316" spans="1:23" x14ac:dyDescent="0.2">
      <c r="A316" s="8" t="e">
        <f>VLOOKUP(D316,所有文本tfidf!$B$2:$D$191,3,FALSE)</f>
        <v>#N/A</v>
      </c>
      <c r="B316" s="8" t="e">
        <f>VLOOKUP(D316,所有文本tfidf!$B$2:$D$191,2,FALSE)</f>
        <v>#N/A</v>
      </c>
      <c r="C316" s="8">
        <v>315</v>
      </c>
      <c r="D316" s="12" t="s">
        <v>314</v>
      </c>
      <c r="E316" s="8">
        <v>1.2817081381464399E-2</v>
      </c>
      <c r="F316" s="8">
        <v>1.8251299728371799E-2</v>
      </c>
      <c r="G316" s="8">
        <v>1.4903267022422599E-3</v>
      </c>
      <c r="H316" s="8">
        <v>3.8678995292815601E-3</v>
      </c>
      <c r="I316" s="8">
        <v>1.53719738305066E-2</v>
      </c>
      <c r="J316" s="8">
        <v>1.6330273214577699E-2</v>
      </c>
      <c r="K316" s="8">
        <v>1.34024511268254E-2</v>
      </c>
      <c r="L316" s="8">
        <v>1.9764849574799301E-3</v>
      </c>
      <c r="M316" s="8">
        <v>9.2084069581421495E-3</v>
      </c>
      <c r="N316" s="8">
        <v>8.3290375373089899E-3</v>
      </c>
      <c r="O316" s="8">
        <v>1.28250348534911E-3</v>
      </c>
      <c r="P316" s="8">
        <v>2.1916800471622901E-2</v>
      </c>
      <c r="Q316" s="8">
        <f t="shared" si="28"/>
        <v>1.0353711576931065E-2</v>
      </c>
      <c r="R316" s="8">
        <f t="shared" si="29"/>
        <v>12</v>
      </c>
      <c r="S316" s="8">
        <f t="shared" si="30"/>
        <v>0.31782081639587667</v>
      </c>
      <c r="T316" s="8">
        <f t="shared" si="31"/>
        <v>2.5458309136966645E-2</v>
      </c>
      <c r="U316" s="8">
        <f t="shared" si="32"/>
        <v>1</v>
      </c>
      <c r="V316" s="8">
        <f t="shared" si="33"/>
        <v>0</v>
      </c>
      <c r="W316" s="8" t="e">
        <f t="shared" si="34"/>
        <v>#VALUE!</v>
      </c>
    </row>
    <row r="317" spans="1:23" x14ac:dyDescent="0.2">
      <c r="A317" s="8" t="e">
        <f>VLOOKUP(D317,所有文本tfidf!$B$2:$D$191,3,FALSE)</f>
        <v>#N/A</v>
      </c>
      <c r="B317" s="8" t="e">
        <f>VLOOKUP(D317,所有文本tfidf!$B$2:$D$191,2,FALSE)</f>
        <v>#N/A</v>
      </c>
      <c r="C317" s="8">
        <v>316</v>
      </c>
      <c r="D317" s="12" t="s">
        <v>315</v>
      </c>
      <c r="E317" s="8">
        <v>5.3563922191194498E-3</v>
      </c>
      <c r="F317" s="8">
        <v>3.8023541100774601E-3</v>
      </c>
      <c r="G317" s="8">
        <v>7.6172253670160001E-3</v>
      </c>
      <c r="H317" s="8">
        <v>7.1832419829514797E-3</v>
      </c>
      <c r="I317" s="8">
        <v>6.4334557142490603E-2</v>
      </c>
      <c r="J317" s="8">
        <v>4.3325214650920298E-3</v>
      </c>
      <c r="K317" s="8">
        <v>4.3360871292670404E-3</v>
      </c>
      <c r="L317" s="8">
        <v>2.3717819489759099E-3</v>
      </c>
      <c r="M317" s="8">
        <v>2.1250169903405001E-3</v>
      </c>
      <c r="N317" s="8">
        <v>4.3837039670047297E-4</v>
      </c>
      <c r="O317" s="8">
        <v>2.0520055765585701E-2</v>
      </c>
      <c r="P317" s="8">
        <v>1.41398712720148E-3</v>
      </c>
      <c r="Q317" s="8">
        <f t="shared" si="28"/>
        <v>1.0319299303734843E-2</v>
      </c>
      <c r="R317" s="8">
        <f t="shared" si="29"/>
        <v>12</v>
      </c>
      <c r="S317" s="8">
        <f t="shared" si="30"/>
        <v>0.31775586376341791</v>
      </c>
      <c r="T317" s="8">
        <f t="shared" si="31"/>
        <v>2.536551966202549E-2</v>
      </c>
      <c r="U317" s="8">
        <f t="shared" si="32"/>
        <v>1</v>
      </c>
      <c r="V317" s="8">
        <f t="shared" si="33"/>
        <v>0</v>
      </c>
      <c r="W317" s="8" t="e">
        <f t="shared" si="34"/>
        <v>#VALUE!</v>
      </c>
    </row>
    <row r="318" spans="1:23" x14ac:dyDescent="0.2">
      <c r="A318" s="8" t="e">
        <f>VLOOKUP(D318,所有文本tfidf!$B$2:$D$191,3,FALSE)</f>
        <v>#N/A</v>
      </c>
      <c r="B318" s="8" t="e">
        <f>VLOOKUP(D318,所有文本tfidf!$B$2:$D$191,2,FALSE)</f>
        <v>#N/A</v>
      </c>
      <c r="C318" s="8">
        <v>317</v>
      </c>
      <c r="D318" s="12" t="s">
        <v>316</v>
      </c>
      <c r="E318" s="8">
        <v>1.6005410083321198E-2</v>
      </c>
      <c r="F318" s="8">
        <v>1.21675331522479E-2</v>
      </c>
      <c r="G318" s="8">
        <v>3.6430208277032998E-3</v>
      </c>
      <c r="H318" s="8">
        <v>4.4204566048932203E-3</v>
      </c>
      <c r="I318" s="8">
        <v>3.9853265486498599E-3</v>
      </c>
      <c r="J318" s="8">
        <v>1.1664480867555499E-2</v>
      </c>
      <c r="K318" s="8">
        <v>1.18256921707283E-2</v>
      </c>
      <c r="L318" s="8">
        <v>1.0673018770391601E-2</v>
      </c>
      <c r="M318" s="8">
        <v>1.16875934468727E-2</v>
      </c>
      <c r="N318" s="8">
        <v>9.2057783307099295E-3</v>
      </c>
      <c r="O318" s="8">
        <v>1.7955048794887501E-2</v>
      </c>
      <c r="P318" s="8">
        <v>9.8979098904103599E-3</v>
      </c>
      <c r="Q318" s="8">
        <f t="shared" si="28"/>
        <v>1.0260939124030949E-2</v>
      </c>
      <c r="R318" s="8">
        <f t="shared" si="29"/>
        <v>12</v>
      </c>
      <c r="S318" s="8">
        <f t="shared" si="30"/>
        <v>0.31764570982848533</v>
      </c>
      <c r="T318" s="8">
        <f t="shared" si="31"/>
        <v>2.5208156897836159E-2</v>
      </c>
      <c r="U318" s="8">
        <f t="shared" si="32"/>
        <v>1</v>
      </c>
      <c r="V318" s="8">
        <f t="shared" si="33"/>
        <v>0</v>
      </c>
      <c r="W318" s="8" t="e">
        <f t="shared" si="34"/>
        <v>#VALUE!</v>
      </c>
    </row>
    <row r="319" spans="1:23" x14ac:dyDescent="0.2">
      <c r="A319" s="8" t="e">
        <f>VLOOKUP(D319,所有文本tfidf!$B$2:$D$191,3,FALSE)</f>
        <v>#N/A</v>
      </c>
      <c r="B319" s="8" t="e">
        <f>VLOOKUP(D319,所有文本tfidf!$B$2:$D$191,2,FALSE)</f>
        <v>#N/A</v>
      </c>
      <c r="C319" s="8">
        <v>318</v>
      </c>
      <c r="D319" s="12" t="s">
        <v>317</v>
      </c>
      <c r="E319" s="8">
        <v>9.7562858276818605E-3</v>
      </c>
      <c r="F319" s="8">
        <v>7.1484257269456199E-3</v>
      </c>
      <c r="G319" s="8">
        <v>8.9419602134535592E-3</v>
      </c>
      <c r="H319" s="8">
        <v>9.9460273610097408E-3</v>
      </c>
      <c r="I319" s="8">
        <v>2.07806312893885E-2</v>
      </c>
      <c r="J319" s="8">
        <v>6.99868852053328E-3</v>
      </c>
      <c r="K319" s="8">
        <v>6.7012255634126897E-3</v>
      </c>
      <c r="L319" s="8">
        <v>1.34400977108635E-2</v>
      </c>
      <c r="M319" s="8">
        <v>7.4375594661917404E-3</v>
      </c>
      <c r="N319" s="8">
        <v>9.6441487274104096E-3</v>
      </c>
      <c r="O319" s="8">
        <v>1.41075383388402E-2</v>
      </c>
      <c r="P319" s="8">
        <v>7.77692919960814E-3</v>
      </c>
      <c r="Q319" s="8">
        <f t="shared" si="28"/>
        <v>1.0223293162111603E-2</v>
      </c>
      <c r="R319" s="8">
        <f t="shared" si="29"/>
        <v>12</v>
      </c>
      <c r="S319" s="8">
        <f t="shared" si="30"/>
        <v>0.31757465365866588</v>
      </c>
      <c r="T319" s="8">
        <f t="shared" si="31"/>
        <v>2.510664808380831E-2</v>
      </c>
      <c r="U319" s="8">
        <f t="shared" si="32"/>
        <v>1</v>
      </c>
      <c r="V319" s="8">
        <f t="shared" si="33"/>
        <v>0</v>
      </c>
      <c r="W319" s="8" t="e">
        <f t="shared" si="34"/>
        <v>#VALUE!</v>
      </c>
    </row>
    <row r="320" spans="1:23" x14ac:dyDescent="0.2">
      <c r="A320" s="8" t="e">
        <f>VLOOKUP(D320,所有文本tfidf!$B$2:$D$191,3,FALSE)</f>
        <v>#N/A</v>
      </c>
      <c r="B320" s="8" t="e">
        <f>VLOOKUP(D320,所有文本tfidf!$B$2:$D$191,2,FALSE)</f>
        <v>#N/A</v>
      </c>
      <c r="C320" s="8">
        <v>319</v>
      </c>
      <c r="D320" s="12" t="s">
        <v>318</v>
      </c>
      <c r="E320" s="8">
        <v>1.9640104803437999E-2</v>
      </c>
      <c r="F320" s="8">
        <v>1.5969887262325299E-2</v>
      </c>
      <c r="G320" s="8">
        <v>2.4838778370704301E-3</v>
      </c>
      <c r="H320" s="8">
        <v>3.8678995292815601E-3</v>
      </c>
      <c r="I320" s="8">
        <v>4.5546589127426901E-3</v>
      </c>
      <c r="J320" s="8">
        <v>1.0664668221764999E-2</v>
      </c>
      <c r="K320" s="8">
        <v>1.49792100829225E-2</v>
      </c>
      <c r="L320" s="8">
        <v>3.9529699149598602E-3</v>
      </c>
      <c r="M320" s="8">
        <v>2.1250169903405001E-3</v>
      </c>
      <c r="N320" s="8">
        <v>2.5863853405327899E-2</v>
      </c>
      <c r="O320" s="8">
        <v>5.1300139413964297E-3</v>
      </c>
      <c r="P320" s="8">
        <v>1.27258841448133E-2</v>
      </c>
      <c r="Q320" s="8">
        <f t="shared" si="28"/>
        <v>1.0163170420531956E-2</v>
      </c>
      <c r="R320" s="8">
        <f t="shared" si="29"/>
        <v>12</v>
      </c>
      <c r="S320" s="8">
        <f t="shared" si="30"/>
        <v>0.31746117291550274</v>
      </c>
      <c r="T320" s="8">
        <f t="shared" si="31"/>
        <v>2.4944532736432455E-2</v>
      </c>
      <c r="U320" s="8">
        <f t="shared" si="32"/>
        <v>1</v>
      </c>
      <c r="V320" s="8">
        <f t="shared" si="33"/>
        <v>0</v>
      </c>
      <c r="W320" s="8" t="e">
        <f t="shared" si="34"/>
        <v>#VALUE!</v>
      </c>
    </row>
    <row r="321" spans="1:23" x14ac:dyDescent="0.2">
      <c r="A321" s="8" t="e">
        <f>VLOOKUP(D321,所有文本tfidf!$B$2:$D$191,3,FALSE)</f>
        <v>#N/A</v>
      </c>
      <c r="B321" s="8" t="e">
        <f>VLOOKUP(D321,所有文本tfidf!$B$2:$D$191,2,FALSE)</f>
        <v>#N/A</v>
      </c>
      <c r="C321" s="8">
        <v>320</v>
      </c>
      <c r="D321" s="12" t="s">
        <v>319</v>
      </c>
      <c r="E321" s="8">
        <v>1.3263447399724401E-2</v>
      </c>
      <c r="F321" s="8">
        <v>9.1256498641858995E-3</v>
      </c>
      <c r="G321" s="8">
        <v>6.2924905205784297E-3</v>
      </c>
      <c r="H321" s="8">
        <v>1.0222305898815599E-2</v>
      </c>
      <c r="I321" s="8">
        <v>8.5399854613925508E-3</v>
      </c>
      <c r="J321" s="8">
        <v>1.4997189686856999E-2</v>
      </c>
      <c r="K321" s="8">
        <v>1.30082613878011E-2</v>
      </c>
      <c r="L321" s="8">
        <v>9.0918308044076693E-3</v>
      </c>
      <c r="M321" s="8">
        <v>1.20417629452628E-2</v>
      </c>
      <c r="N321" s="8">
        <v>9.6441487274104096E-3</v>
      </c>
      <c r="O321" s="8">
        <v>5.7712656840709798E-3</v>
      </c>
      <c r="P321" s="8">
        <v>9.8979098904103599E-3</v>
      </c>
      <c r="Q321" s="8">
        <f t="shared" si="28"/>
        <v>1.0158020689243099E-2</v>
      </c>
      <c r="R321" s="8">
        <f t="shared" si="29"/>
        <v>12</v>
      </c>
      <c r="S321" s="8">
        <f t="shared" si="30"/>
        <v>0.31745145287748727</v>
      </c>
      <c r="T321" s="8">
        <f t="shared" si="31"/>
        <v>2.4930646967838893E-2</v>
      </c>
      <c r="U321" s="8">
        <f t="shared" si="32"/>
        <v>1</v>
      </c>
      <c r="V321" s="8">
        <f t="shared" si="33"/>
        <v>0</v>
      </c>
      <c r="W321" s="8" t="e">
        <f t="shared" si="34"/>
        <v>#VALUE!</v>
      </c>
    </row>
    <row r="322" spans="1:23" x14ac:dyDescent="0.2">
      <c r="A322" s="8" t="e">
        <f>VLOOKUP(D322,所有文本tfidf!$B$2:$D$191,3,FALSE)</f>
        <v>#N/A</v>
      </c>
      <c r="B322" s="8" t="e">
        <f>VLOOKUP(D322,所有文本tfidf!$B$2:$D$191,2,FALSE)</f>
        <v>#N/A</v>
      </c>
      <c r="C322" s="8">
        <v>321</v>
      </c>
      <c r="D322" s="12" t="s">
        <v>320</v>
      </c>
      <c r="E322" s="8">
        <v>1.2689548233390101E-2</v>
      </c>
      <c r="F322" s="8">
        <v>8.5172732065735106E-3</v>
      </c>
      <c r="G322" s="8">
        <v>2.4838778370704301E-3</v>
      </c>
      <c r="H322" s="8">
        <v>5.8018492939223504E-3</v>
      </c>
      <c r="I322" s="8">
        <v>7.6859869152532999E-3</v>
      </c>
      <c r="J322" s="8">
        <v>2.1329336443529998E-2</v>
      </c>
      <c r="K322" s="8">
        <v>1.7738538256092399E-2</v>
      </c>
      <c r="L322" s="8">
        <v>4.34826690645584E-3</v>
      </c>
      <c r="M322" s="8">
        <v>1.8416813916284299E-2</v>
      </c>
      <c r="N322" s="8">
        <v>1.7973186264719401E-2</v>
      </c>
      <c r="O322" s="8">
        <v>1.9237552280236599E-3</v>
      </c>
      <c r="P322" s="8">
        <v>2.8279742544029601E-3</v>
      </c>
      <c r="Q322" s="8">
        <f t="shared" ref="Q322:Q385" si="35">AVERAGEIF(E322:P322,"&lt;&gt;0")</f>
        <v>1.0144700562976521E-2</v>
      </c>
      <c r="R322" s="8">
        <f t="shared" ref="R322:R385" si="36">COUNTIF(E322:P322,"&lt;&gt;0")</f>
        <v>12</v>
      </c>
      <c r="S322" s="8">
        <f t="shared" ref="S322:S385" si="37">T322*$W$1+U322*(1-$W$1)</f>
        <v>0.31742631134554705</v>
      </c>
      <c r="T322" s="8">
        <f t="shared" ref="T322:T385" si="38">(Q322-$U$3541)/($T$3541-$U$3541)</f>
        <v>2.4894730493638599E-2</v>
      </c>
      <c r="U322" s="8">
        <f t="shared" ref="U322:U385" si="39">(R322-$U$3542)/($T$3542-$U$3542)</f>
        <v>1</v>
      </c>
      <c r="V322" s="8">
        <f t="shared" si="33"/>
        <v>0</v>
      </c>
      <c r="W322" s="8" t="e">
        <f t="shared" si="34"/>
        <v>#VALUE!</v>
      </c>
    </row>
    <row r="323" spans="1:23" x14ac:dyDescent="0.2">
      <c r="A323" s="8" t="e">
        <f>VLOOKUP(D323,所有文本tfidf!$B$2:$D$191,3,FALSE)</f>
        <v>#N/A</v>
      </c>
      <c r="B323" s="8" t="e">
        <f>VLOOKUP(D323,所有文本tfidf!$B$2:$D$191,2,FALSE)</f>
        <v>#N/A</v>
      </c>
      <c r="C323" s="8">
        <v>322</v>
      </c>
      <c r="D323" s="12" t="s">
        <v>321</v>
      </c>
      <c r="E323" s="8">
        <v>1.22431822151302E-2</v>
      </c>
      <c r="F323" s="8">
        <v>9.2777440285890002E-3</v>
      </c>
      <c r="G323" s="8">
        <v>9.6043276366723392E-3</v>
      </c>
      <c r="H323" s="8">
        <v>2.7627853780582599E-2</v>
      </c>
      <c r="I323" s="8">
        <v>2.8466618204641802E-4</v>
      </c>
      <c r="J323" s="8">
        <v>6.3321467566729702E-3</v>
      </c>
      <c r="K323" s="8">
        <v>5.9128460853641396E-3</v>
      </c>
      <c r="L323" s="8">
        <v>9.8824247873996393E-3</v>
      </c>
      <c r="M323" s="8">
        <v>4.60420347907108E-3</v>
      </c>
      <c r="N323" s="8">
        <v>9.2057783307099295E-3</v>
      </c>
      <c r="O323" s="8">
        <v>1.9237552280236599E-2</v>
      </c>
      <c r="P323" s="8">
        <v>7.0699356360073998E-3</v>
      </c>
      <c r="Q323" s="8">
        <f t="shared" si="35"/>
        <v>1.0106888433206859E-2</v>
      </c>
      <c r="R323" s="8">
        <f t="shared" si="36"/>
        <v>12</v>
      </c>
      <c r="S323" s="8">
        <f t="shared" si="37"/>
        <v>0.3173549415364848</v>
      </c>
      <c r="T323" s="8">
        <f t="shared" si="38"/>
        <v>2.4792773623549615E-2</v>
      </c>
      <c r="U323" s="8">
        <f t="shared" si="39"/>
        <v>1</v>
      </c>
      <c r="V323" s="8">
        <f t="shared" ref="V323:V386" si="40">IF(D323=D322,"del",)</f>
        <v>0</v>
      </c>
      <c r="W323" s="8" t="e">
        <f t="shared" ref="W323:W386" si="41">_xlfn.FILTERXML(_xlfn.WEBSERVICE("http://fanyi.youdao.com/translate?&amp;i="&amp;D323&amp;"&amp;doctype=xml&amp;version"),"//translation")</f>
        <v>#VALUE!</v>
      </c>
    </row>
    <row r="324" spans="1:23" x14ac:dyDescent="0.2">
      <c r="A324" s="8" t="e">
        <f>VLOOKUP(D324,所有文本tfidf!$B$2:$D$191,3,FALSE)</f>
        <v>#N/A</v>
      </c>
      <c r="B324" s="8" t="e">
        <f>VLOOKUP(D324,所有文本tfidf!$B$2:$D$191,2,FALSE)</f>
        <v>#N/A</v>
      </c>
      <c r="C324" s="8">
        <v>323</v>
      </c>
      <c r="D324" s="12" t="s">
        <v>322</v>
      </c>
      <c r="E324" s="8">
        <v>1.1159150456498901E-2</v>
      </c>
      <c r="F324" s="8">
        <v>1.0950779837023099E-2</v>
      </c>
      <c r="G324" s="8">
        <v>2.6494696928751299E-3</v>
      </c>
      <c r="H324" s="8">
        <v>1.21562556634563E-2</v>
      </c>
      <c r="I324" s="8">
        <v>1.7079970922785101E-3</v>
      </c>
      <c r="J324" s="8">
        <v>1.29975643952761E-2</v>
      </c>
      <c r="K324" s="8">
        <v>1.37966408658497E-2</v>
      </c>
      <c r="L324" s="8">
        <v>1.0277721778895599E-2</v>
      </c>
      <c r="M324" s="8">
        <v>2.1958508900185102E-2</v>
      </c>
      <c r="N324" s="8">
        <v>1.40278526944151E-2</v>
      </c>
      <c r="O324" s="8">
        <v>3.2062587133727702E-3</v>
      </c>
      <c r="P324" s="8">
        <v>6.3629420724066604E-3</v>
      </c>
      <c r="Q324" s="8">
        <f t="shared" si="35"/>
        <v>1.0104261846877747E-2</v>
      </c>
      <c r="R324" s="8">
        <f t="shared" si="36"/>
        <v>12</v>
      </c>
      <c r="S324" s="8">
        <f t="shared" si="37"/>
        <v>0.31734998389548608</v>
      </c>
      <c r="T324" s="8">
        <f t="shared" si="38"/>
        <v>2.4785691279265755E-2</v>
      </c>
      <c r="U324" s="8">
        <f t="shared" si="39"/>
        <v>1</v>
      </c>
      <c r="V324" s="8">
        <f t="shared" si="40"/>
        <v>0</v>
      </c>
      <c r="W324" s="8" t="e">
        <f t="shared" si="41"/>
        <v>#VALUE!</v>
      </c>
    </row>
    <row r="325" spans="1:23" x14ac:dyDescent="0.2">
      <c r="A325" s="8" t="e">
        <f>VLOOKUP(D325,所有文本tfidf!$B$2:$D$191,3,FALSE)</f>
        <v>#N/A</v>
      </c>
      <c r="B325" s="8" t="e">
        <f>VLOOKUP(D325,所有文本tfidf!$B$2:$D$191,2,FALSE)</f>
        <v>#N/A</v>
      </c>
      <c r="C325" s="8">
        <v>324</v>
      </c>
      <c r="D325" s="12" t="s">
        <v>323</v>
      </c>
      <c r="E325" s="8">
        <v>1.7535807860212499E-2</v>
      </c>
      <c r="F325" s="8">
        <v>1.30800981386665E-2</v>
      </c>
      <c r="G325" s="8">
        <v>9.93551134828173E-4</v>
      </c>
      <c r="H325" s="8">
        <v>4.6967351426990397E-3</v>
      </c>
      <c r="I325" s="8">
        <v>1.1386647281856699E-3</v>
      </c>
      <c r="J325" s="8">
        <v>7.6652302843936001E-3</v>
      </c>
      <c r="K325" s="8">
        <v>1.5767589560971001E-2</v>
      </c>
      <c r="L325" s="8">
        <v>3.55767292346387E-3</v>
      </c>
      <c r="M325" s="8">
        <v>1.16875934468727E-2</v>
      </c>
      <c r="N325" s="8">
        <v>1.35894822977147E-2</v>
      </c>
      <c r="O325" s="8">
        <v>4.48876219872187E-3</v>
      </c>
      <c r="P325" s="8">
        <v>2.6865755416828101E-2</v>
      </c>
      <c r="Q325" s="8">
        <f t="shared" si="35"/>
        <v>1.0088911927796478E-2</v>
      </c>
      <c r="R325" s="8">
        <f t="shared" si="36"/>
        <v>12</v>
      </c>
      <c r="S325" s="8">
        <f t="shared" si="37"/>
        <v>0.31732101116105865</v>
      </c>
      <c r="T325" s="8">
        <f t="shared" si="38"/>
        <v>2.4744301658655148E-2</v>
      </c>
      <c r="U325" s="8">
        <f t="shared" si="39"/>
        <v>1</v>
      </c>
      <c r="V325" s="8">
        <f t="shared" si="40"/>
        <v>0</v>
      </c>
      <c r="W325" s="8" t="e">
        <f t="shared" si="41"/>
        <v>#VALUE!</v>
      </c>
    </row>
    <row r="326" spans="1:23" x14ac:dyDescent="0.2">
      <c r="A326" s="8" t="e">
        <f>VLOOKUP(D326,所有文本tfidf!$B$2:$D$191,3,FALSE)</f>
        <v>#N/A</v>
      </c>
      <c r="B326" s="8" t="e">
        <f>VLOOKUP(D326,所有文本tfidf!$B$2:$D$191,2,FALSE)</f>
        <v>#N/A</v>
      </c>
      <c r="C326" s="8">
        <v>325</v>
      </c>
      <c r="D326" s="12" t="s">
        <v>324</v>
      </c>
      <c r="E326" s="8">
        <v>1.52402111948756E-2</v>
      </c>
      <c r="F326" s="8">
        <v>1.6578263919937698E-2</v>
      </c>
      <c r="G326" s="8">
        <v>3.6430208277032998E-3</v>
      </c>
      <c r="H326" s="8">
        <v>8.0120775963689501E-3</v>
      </c>
      <c r="I326" s="8">
        <v>5.6933236409283702E-4</v>
      </c>
      <c r="J326" s="8">
        <v>1.1664480867555499E-2</v>
      </c>
      <c r="K326" s="8">
        <v>9.46055373658263E-3</v>
      </c>
      <c r="L326" s="8">
        <v>1.0673018770391601E-2</v>
      </c>
      <c r="M326" s="8">
        <v>1.02709154533124E-2</v>
      </c>
      <c r="N326" s="8">
        <v>1.0520889520811399E-2</v>
      </c>
      <c r="O326" s="8">
        <v>7.6950209120946397E-3</v>
      </c>
      <c r="P326" s="8">
        <v>1.6260851962817E-2</v>
      </c>
      <c r="Q326" s="8">
        <f t="shared" si="35"/>
        <v>1.0049053093878631E-2</v>
      </c>
      <c r="R326" s="8">
        <f t="shared" si="36"/>
        <v>12</v>
      </c>
      <c r="S326" s="8">
        <f t="shared" si="37"/>
        <v>0.31724577822962918</v>
      </c>
      <c r="T326" s="8">
        <f t="shared" si="38"/>
        <v>2.4636826042327371E-2</v>
      </c>
      <c r="U326" s="8">
        <f t="shared" si="39"/>
        <v>1</v>
      </c>
      <c r="V326" s="8">
        <f t="shared" si="40"/>
        <v>0</v>
      </c>
      <c r="W326" s="8" t="e">
        <f t="shared" si="41"/>
        <v>#VALUE!</v>
      </c>
    </row>
    <row r="327" spans="1:23" x14ac:dyDescent="0.2">
      <c r="A327" s="8" t="e">
        <f>VLOOKUP(D327,所有文本tfidf!$B$2:$D$191,3,FALSE)</f>
        <v>#N/A</v>
      </c>
      <c r="B327" s="8" t="e">
        <f>VLOOKUP(D327,所有文本tfidf!$B$2:$D$191,2,FALSE)</f>
        <v>#N/A</v>
      </c>
      <c r="C327" s="8">
        <v>326</v>
      </c>
      <c r="D327" s="12" t="s">
        <v>325</v>
      </c>
      <c r="E327" s="8">
        <v>1.0585251290164599E-2</v>
      </c>
      <c r="F327" s="8">
        <v>1.0494497343813801E-2</v>
      </c>
      <c r="G327" s="8">
        <v>2.9806534044845199E-3</v>
      </c>
      <c r="H327" s="8">
        <v>1.1603698587844701E-2</v>
      </c>
      <c r="I327" s="8">
        <v>3.1313280025105999E-3</v>
      </c>
      <c r="J327" s="8">
        <v>6.3321467566729702E-3</v>
      </c>
      <c r="K327" s="8">
        <v>1.06431229536555E-2</v>
      </c>
      <c r="L327" s="8">
        <v>3.55767292346387E-3</v>
      </c>
      <c r="M327" s="8">
        <v>1.3812610437213199E-2</v>
      </c>
      <c r="N327" s="8">
        <v>1.3151111901014201E-2</v>
      </c>
      <c r="O327" s="8">
        <v>1.21837831108165E-2</v>
      </c>
      <c r="P327" s="8">
        <v>2.1916800471622901E-2</v>
      </c>
      <c r="Q327" s="8">
        <f t="shared" si="35"/>
        <v>1.0032723098606448E-2</v>
      </c>
      <c r="R327" s="8">
        <f t="shared" si="36"/>
        <v>12</v>
      </c>
      <c r="S327" s="8">
        <f t="shared" si="37"/>
        <v>0.31721495561657714</v>
      </c>
      <c r="T327" s="8">
        <f t="shared" si="38"/>
        <v>2.4592793737967317E-2</v>
      </c>
      <c r="U327" s="8">
        <f t="shared" si="39"/>
        <v>1</v>
      </c>
      <c r="V327" s="8">
        <f t="shared" si="40"/>
        <v>0</v>
      </c>
      <c r="W327" s="8" t="e">
        <f t="shared" si="41"/>
        <v>#VALUE!</v>
      </c>
    </row>
    <row r="328" spans="1:23" x14ac:dyDescent="0.2">
      <c r="A328" s="8" t="e">
        <f>VLOOKUP(D328,所有文本tfidf!$B$2:$D$191,3,FALSE)</f>
        <v>#N/A</v>
      </c>
      <c r="B328" s="8" t="e">
        <f>VLOOKUP(D328,所有文本tfidf!$B$2:$D$191,2,FALSE)</f>
        <v>#N/A</v>
      </c>
      <c r="C328" s="8">
        <v>327</v>
      </c>
      <c r="D328" s="12" t="s">
        <v>326</v>
      </c>
      <c r="E328" s="8">
        <v>8.3534211988648601E-3</v>
      </c>
      <c r="F328" s="8">
        <v>7.4526140557518196E-3</v>
      </c>
      <c r="G328" s="8">
        <v>1.10946543389146E-2</v>
      </c>
      <c r="H328" s="8">
        <v>1.9063219108602002E-2</v>
      </c>
      <c r="I328" s="8">
        <v>7.9706530972997094E-3</v>
      </c>
      <c r="J328" s="8">
        <v>7.6652302843936001E-3</v>
      </c>
      <c r="K328" s="8">
        <v>6.7012255634126897E-3</v>
      </c>
      <c r="L328" s="8">
        <v>3.1623759319678898E-3</v>
      </c>
      <c r="M328" s="8">
        <v>1.7354305421114099E-2</v>
      </c>
      <c r="N328" s="8">
        <v>6.1371855538066202E-3</v>
      </c>
      <c r="O328" s="8">
        <v>2.1161307508260299E-2</v>
      </c>
      <c r="P328" s="8">
        <v>3.5349678180036999E-3</v>
      </c>
      <c r="Q328" s="8">
        <f t="shared" si="35"/>
        <v>9.9709299900326582E-3</v>
      </c>
      <c r="R328" s="8">
        <f t="shared" si="36"/>
        <v>12</v>
      </c>
      <c r="S328" s="8">
        <f t="shared" si="37"/>
        <v>0.31709832208159405</v>
      </c>
      <c r="T328" s="8">
        <f t="shared" si="38"/>
        <v>2.4426174402277127E-2</v>
      </c>
      <c r="U328" s="8">
        <f t="shared" si="39"/>
        <v>1</v>
      </c>
      <c r="V328" s="8">
        <f t="shared" si="40"/>
        <v>0</v>
      </c>
      <c r="W328" s="8" t="e">
        <f t="shared" si="41"/>
        <v>#VALUE!</v>
      </c>
    </row>
    <row r="329" spans="1:23" x14ac:dyDescent="0.2">
      <c r="A329" s="8" t="e">
        <f>VLOOKUP(D329,所有文本tfidf!$B$2:$D$191,3,FALSE)</f>
        <v>#N/A</v>
      </c>
      <c r="B329" s="8" t="e">
        <f>VLOOKUP(D329,所有文本tfidf!$B$2:$D$191,2,FALSE)</f>
        <v>#N/A</v>
      </c>
      <c r="C329" s="8">
        <v>328</v>
      </c>
      <c r="D329" s="12" t="s">
        <v>327</v>
      </c>
      <c r="E329" s="8">
        <v>1.1031617308424601E-2</v>
      </c>
      <c r="F329" s="8">
        <v>1.14070623302324E-2</v>
      </c>
      <c r="G329" s="8">
        <v>3.4774289718986101E-3</v>
      </c>
      <c r="H329" s="8">
        <v>4.9730136805048704E-3</v>
      </c>
      <c r="I329" s="8">
        <v>8.8246516434389698E-3</v>
      </c>
      <c r="J329" s="8">
        <v>1.13312099856253E-2</v>
      </c>
      <c r="K329" s="8">
        <v>9.0663639975583493E-3</v>
      </c>
      <c r="L329" s="8">
        <v>1.38353947023595E-2</v>
      </c>
      <c r="M329" s="8">
        <v>5.6667119742413296E-3</v>
      </c>
      <c r="N329" s="8">
        <v>1.0520889520811399E-2</v>
      </c>
      <c r="O329" s="8">
        <v>1.1542531368141999E-2</v>
      </c>
      <c r="P329" s="8">
        <v>1.7674839090018501E-2</v>
      </c>
      <c r="Q329" s="8">
        <f t="shared" si="35"/>
        <v>9.9459762144379852E-3</v>
      </c>
      <c r="R329" s="8">
        <f t="shared" si="36"/>
        <v>12</v>
      </c>
      <c r="S329" s="8">
        <f t="shared" si="37"/>
        <v>0.31705122221680399</v>
      </c>
      <c r="T329" s="8">
        <f t="shared" si="38"/>
        <v>2.4358888881148479E-2</v>
      </c>
      <c r="U329" s="8">
        <f t="shared" si="39"/>
        <v>1</v>
      </c>
      <c r="V329" s="8">
        <f t="shared" si="40"/>
        <v>0</v>
      </c>
      <c r="W329" s="8" t="e">
        <f t="shared" si="41"/>
        <v>#VALUE!</v>
      </c>
    </row>
    <row r="330" spans="1:23" x14ac:dyDescent="0.2">
      <c r="A330" s="8" t="e">
        <f>VLOOKUP(D330,所有文本tfidf!$B$2:$D$191,3,FALSE)</f>
        <v>#N/A</v>
      </c>
      <c r="B330" s="8" t="e">
        <f>VLOOKUP(D330,所有文本tfidf!$B$2:$D$191,2,FALSE)</f>
        <v>#N/A</v>
      </c>
      <c r="C330" s="8">
        <v>329</v>
      </c>
      <c r="D330" s="12" t="s">
        <v>328</v>
      </c>
      <c r="E330" s="8">
        <v>1.2944614529538699E-2</v>
      </c>
      <c r="F330" s="8">
        <v>1.26238156454572E-2</v>
      </c>
      <c r="G330" s="8">
        <v>3.4774289718986101E-3</v>
      </c>
      <c r="H330" s="8">
        <v>7.1832419829514797E-3</v>
      </c>
      <c r="I330" s="8">
        <v>1.7079970922785101E-3</v>
      </c>
      <c r="J330" s="8">
        <v>8.9983138121142205E-3</v>
      </c>
      <c r="K330" s="8">
        <v>1.22198819097526E-2</v>
      </c>
      <c r="L330" s="8">
        <v>6.3247518639357701E-3</v>
      </c>
      <c r="M330" s="8">
        <v>1.55834579291636E-2</v>
      </c>
      <c r="N330" s="8">
        <v>8.3290375373089899E-3</v>
      </c>
      <c r="O330" s="8">
        <v>4.48876219872187E-3</v>
      </c>
      <c r="P330" s="8">
        <v>2.47447747260259E-2</v>
      </c>
      <c r="Q330" s="8">
        <f t="shared" si="35"/>
        <v>9.8855065165956209E-3</v>
      </c>
      <c r="R330" s="8">
        <f t="shared" si="36"/>
        <v>12</v>
      </c>
      <c r="S330" s="8">
        <f t="shared" si="37"/>
        <v>0.31693708659907088</v>
      </c>
      <c r="T330" s="8">
        <f t="shared" si="38"/>
        <v>2.4195837998672649E-2</v>
      </c>
      <c r="U330" s="8">
        <f t="shared" si="39"/>
        <v>1</v>
      </c>
      <c r="V330" s="8">
        <f t="shared" si="40"/>
        <v>0</v>
      </c>
      <c r="W330" s="8" t="e">
        <f t="shared" si="41"/>
        <v>#VALUE!</v>
      </c>
    </row>
    <row r="331" spans="1:23" x14ac:dyDescent="0.2">
      <c r="A331" s="8" t="e">
        <f>VLOOKUP(D331,所有文本tfidf!$B$2:$D$191,3,FALSE)</f>
        <v>#N/A</v>
      </c>
      <c r="B331" s="8" t="e">
        <f>VLOOKUP(D331,所有文本tfidf!$B$2:$D$191,2,FALSE)</f>
        <v>#N/A</v>
      </c>
      <c r="C331" s="8">
        <v>330</v>
      </c>
      <c r="D331" s="12" t="s">
        <v>329</v>
      </c>
      <c r="E331" s="8">
        <v>1.2562015085315899E-2</v>
      </c>
      <c r="F331" s="8">
        <v>1.7034546413147E-2</v>
      </c>
      <c r="G331" s="8">
        <v>5.9613068089690397E-3</v>
      </c>
      <c r="H331" s="8">
        <v>1.21562556634563E-2</v>
      </c>
      <c r="I331" s="8">
        <v>2.5619956384177701E-3</v>
      </c>
      <c r="J331" s="8">
        <v>1.56637314507173E-2</v>
      </c>
      <c r="K331" s="8">
        <v>9.8547434756069002E-3</v>
      </c>
      <c r="L331" s="8">
        <v>5.13886088944781E-3</v>
      </c>
      <c r="M331" s="8">
        <v>6.7292204694115697E-3</v>
      </c>
      <c r="N331" s="8">
        <v>1.3151111901014201E-2</v>
      </c>
      <c r="O331" s="8">
        <v>8.3362726547691907E-3</v>
      </c>
      <c r="P331" s="8">
        <v>9.1909163268096197E-3</v>
      </c>
      <c r="Q331" s="8">
        <f t="shared" si="35"/>
        <v>9.8617480647568839E-3</v>
      </c>
      <c r="R331" s="8">
        <f t="shared" si="36"/>
        <v>12</v>
      </c>
      <c r="S331" s="8">
        <f t="shared" si="37"/>
        <v>0.31689224288934931</v>
      </c>
      <c r="T331" s="8">
        <f t="shared" si="38"/>
        <v>2.4131775556213219E-2</v>
      </c>
      <c r="U331" s="8">
        <f t="shared" si="39"/>
        <v>1</v>
      </c>
      <c r="V331" s="8">
        <f t="shared" si="40"/>
        <v>0</v>
      </c>
      <c r="W331" s="8" t="e">
        <f t="shared" si="41"/>
        <v>#VALUE!</v>
      </c>
    </row>
    <row r="332" spans="1:23" x14ac:dyDescent="0.2">
      <c r="A332" s="8" t="e">
        <f>VLOOKUP(D332,所有文本tfidf!$B$2:$D$191,3,FALSE)</f>
        <v>#N/A</v>
      </c>
      <c r="B332" s="8" t="e">
        <f>VLOOKUP(D332,所有文本tfidf!$B$2:$D$191,2,FALSE)</f>
        <v>#N/A</v>
      </c>
      <c r="C332" s="8">
        <v>331</v>
      </c>
      <c r="D332" s="12" t="s">
        <v>330</v>
      </c>
      <c r="E332" s="8">
        <v>1.3263447399724401E-2</v>
      </c>
      <c r="F332" s="8">
        <v>8.2130848777673092E-3</v>
      </c>
      <c r="G332" s="8">
        <v>1.8215104138516499E-3</v>
      </c>
      <c r="H332" s="8">
        <v>6.9069634451456498E-3</v>
      </c>
      <c r="I332" s="8">
        <v>1.48026414664138E-2</v>
      </c>
      <c r="J332" s="8">
        <v>1.59970023326475E-2</v>
      </c>
      <c r="K332" s="8">
        <v>1.73443485170682E-2</v>
      </c>
      <c r="L332" s="8">
        <v>4.34826690645584E-3</v>
      </c>
      <c r="M332" s="8">
        <v>1.45209494339934E-2</v>
      </c>
      <c r="N332" s="8">
        <v>8.7674079340094597E-3</v>
      </c>
      <c r="O332" s="8">
        <v>8.3362726547691907E-3</v>
      </c>
      <c r="P332" s="8">
        <v>3.5349678180036999E-3</v>
      </c>
      <c r="Q332" s="8">
        <f t="shared" si="35"/>
        <v>9.8214052666541762E-3</v>
      </c>
      <c r="R332" s="8">
        <f t="shared" si="36"/>
        <v>12</v>
      </c>
      <c r="S332" s="8">
        <f t="shared" si="37"/>
        <v>0.31681609648301967</v>
      </c>
      <c r="T332" s="8">
        <f t="shared" si="38"/>
        <v>2.4022994975742347E-2</v>
      </c>
      <c r="U332" s="8">
        <f t="shared" si="39"/>
        <v>1</v>
      </c>
      <c r="V332" s="8">
        <f t="shared" si="40"/>
        <v>0</v>
      </c>
      <c r="W332" s="8" t="e">
        <f t="shared" si="41"/>
        <v>#VALUE!</v>
      </c>
    </row>
    <row r="333" spans="1:23" x14ac:dyDescent="0.2">
      <c r="A333" s="8" t="e">
        <f>VLOOKUP(D333,所有文本tfidf!$B$2:$D$191,3,FALSE)</f>
        <v>#N/A</v>
      </c>
      <c r="B333" s="8" t="e">
        <f>VLOOKUP(D333,所有文本tfidf!$B$2:$D$191,2,FALSE)</f>
        <v>#N/A</v>
      </c>
      <c r="C333" s="8">
        <v>332</v>
      </c>
      <c r="D333" s="12" t="s">
        <v>331</v>
      </c>
      <c r="E333" s="8">
        <v>1.37735799920214E-2</v>
      </c>
      <c r="F333" s="8">
        <v>1.0494497343813801E-2</v>
      </c>
      <c r="G333" s="8">
        <v>2.3182859812657399E-3</v>
      </c>
      <c r="H333" s="8">
        <v>4.9730136805048704E-3</v>
      </c>
      <c r="I333" s="8">
        <v>1.16713134639032E-2</v>
      </c>
      <c r="J333" s="8">
        <v>1.03313973398348E-2</v>
      </c>
      <c r="K333" s="8">
        <v>1.1431502431704E-2</v>
      </c>
      <c r="L333" s="8">
        <v>9.0918308044076693E-3</v>
      </c>
      <c r="M333" s="8">
        <v>1.66459664243339E-2</v>
      </c>
      <c r="N333" s="8">
        <v>2.36720014218255E-2</v>
      </c>
      <c r="O333" s="8">
        <v>1.9237552280236599E-3</v>
      </c>
      <c r="P333" s="8">
        <v>1.41398712720148E-3</v>
      </c>
      <c r="Q333" s="8">
        <f t="shared" si="35"/>
        <v>9.8117609365700013E-3</v>
      </c>
      <c r="R333" s="8">
        <f t="shared" si="36"/>
        <v>12</v>
      </c>
      <c r="S333" s="8">
        <f t="shared" si="37"/>
        <v>0.31679789295941935</v>
      </c>
      <c r="T333" s="8">
        <f t="shared" si="38"/>
        <v>2.399698994202757E-2</v>
      </c>
      <c r="U333" s="8">
        <f t="shared" si="39"/>
        <v>1</v>
      </c>
      <c r="V333" s="8">
        <f t="shared" si="40"/>
        <v>0</v>
      </c>
      <c r="W333" s="8" t="e">
        <f t="shared" si="41"/>
        <v>#VALUE!</v>
      </c>
    </row>
    <row r="334" spans="1:23" x14ac:dyDescent="0.2">
      <c r="A334" s="8" t="e">
        <f>VLOOKUP(D334,所有文本tfidf!$B$2:$D$191,3,FALSE)</f>
        <v>#N/A</v>
      </c>
      <c r="B334" s="8" t="e">
        <f>VLOOKUP(D334,所有文本tfidf!$B$2:$D$191,2,FALSE)</f>
        <v>#N/A</v>
      </c>
      <c r="C334" s="8">
        <v>333</v>
      </c>
      <c r="D334" s="12" t="s">
        <v>332</v>
      </c>
      <c r="E334" s="8">
        <v>1.2625781659353E-2</v>
      </c>
      <c r="F334" s="8">
        <v>1.14070623302324E-2</v>
      </c>
      <c r="G334" s="8">
        <v>1.3578532175985E-2</v>
      </c>
      <c r="H334" s="8">
        <v>1.5195319579320399E-2</v>
      </c>
      <c r="I334" s="8">
        <v>1.7079970922785101E-3</v>
      </c>
      <c r="J334" s="8">
        <v>8.9983138121142205E-3</v>
      </c>
      <c r="K334" s="8">
        <v>7.0954153024369703E-3</v>
      </c>
      <c r="L334" s="8">
        <v>1.4625988685351501E-2</v>
      </c>
      <c r="M334" s="8">
        <v>1.77084749195041E-3</v>
      </c>
      <c r="N334" s="8">
        <v>4.3837039670047298E-3</v>
      </c>
      <c r="O334" s="8">
        <v>1.7313797052212899E-2</v>
      </c>
      <c r="P334" s="8">
        <v>8.4839227632088794E-3</v>
      </c>
      <c r="Q334" s="8">
        <f t="shared" si="35"/>
        <v>9.7655568259540759E-3</v>
      </c>
      <c r="R334" s="8">
        <f t="shared" si="36"/>
        <v>12</v>
      </c>
      <c r="S334" s="8">
        <f t="shared" si="37"/>
        <v>0.3167106834165388</v>
      </c>
      <c r="T334" s="8">
        <f t="shared" si="38"/>
        <v>2.3872404880769672E-2</v>
      </c>
      <c r="U334" s="8">
        <f t="shared" si="39"/>
        <v>1</v>
      </c>
      <c r="V334" s="8">
        <f t="shared" si="40"/>
        <v>0</v>
      </c>
      <c r="W334" s="8" t="e">
        <f t="shared" si="41"/>
        <v>#VALUE!</v>
      </c>
    </row>
    <row r="335" spans="1:23" x14ac:dyDescent="0.2">
      <c r="A335" s="8" t="e">
        <f>VLOOKUP(D335,所有文本tfidf!$B$2:$D$191,3,FALSE)</f>
        <v>#N/A</v>
      </c>
      <c r="B335" s="8" t="e">
        <f>VLOOKUP(D335,所有文本tfidf!$B$2:$D$191,2,FALSE)</f>
        <v>#N/A</v>
      </c>
      <c r="C335" s="8">
        <v>334</v>
      </c>
      <c r="D335" s="12" t="s">
        <v>333</v>
      </c>
      <c r="E335" s="8">
        <v>7.9070551806049091E-3</v>
      </c>
      <c r="F335" s="8">
        <v>9.2777440285890002E-3</v>
      </c>
      <c r="G335" s="8">
        <v>1.5234450734032E-2</v>
      </c>
      <c r="H335" s="8">
        <v>1.07748629744272E-2</v>
      </c>
      <c r="I335" s="8">
        <v>1.9926632743249299E-3</v>
      </c>
      <c r="J335" s="8">
        <v>1.03313973398348E-2</v>
      </c>
      <c r="K335" s="8">
        <v>4.7302768682913098E-3</v>
      </c>
      <c r="L335" s="8">
        <v>7.1153458469277401E-3</v>
      </c>
      <c r="M335" s="8">
        <v>6.7292204694115697E-3</v>
      </c>
      <c r="N335" s="8">
        <v>7.4522967439080399E-3</v>
      </c>
      <c r="O335" s="8">
        <v>2.37263144789585E-2</v>
      </c>
      <c r="P335" s="8">
        <v>1.13118970176118E-2</v>
      </c>
      <c r="Q335" s="8">
        <f t="shared" si="35"/>
        <v>9.7152937464101505E-3</v>
      </c>
      <c r="R335" s="8">
        <f t="shared" si="36"/>
        <v>12</v>
      </c>
      <c r="S335" s="8">
        <f t="shared" si="37"/>
        <v>0.31661581263269817</v>
      </c>
      <c r="T335" s="8">
        <f t="shared" si="38"/>
        <v>2.3736875189568733E-2</v>
      </c>
      <c r="U335" s="8">
        <f t="shared" si="39"/>
        <v>1</v>
      </c>
      <c r="V335" s="8">
        <f t="shared" si="40"/>
        <v>0</v>
      </c>
      <c r="W335" s="8" t="e">
        <f t="shared" si="41"/>
        <v>#VALUE!</v>
      </c>
    </row>
    <row r="336" spans="1:23" x14ac:dyDescent="0.2">
      <c r="A336" s="8" t="e">
        <f>VLOOKUP(D336,所有文本tfidf!$B$2:$D$191,3,FALSE)</f>
        <v>#N/A</v>
      </c>
      <c r="B336" s="8" t="e">
        <f>VLOOKUP(D336,所有文本tfidf!$B$2:$D$191,2,FALSE)</f>
        <v>#N/A</v>
      </c>
      <c r="C336" s="8">
        <v>335</v>
      </c>
      <c r="D336" s="12" t="s">
        <v>334</v>
      </c>
      <c r="E336" s="8">
        <v>1.2944614529538699E-2</v>
      </c>
      <c r="F336" s="8">
        <v>1.7338734741953198E-2</v>
      </c>
      <c r="G336" s="8">
        <v>4.4709801067267796E-3</v>
      </c>
      <c r="H336" s="8">
        <v>5.2492922183106899E-3</v>
      </c>
      <c r="I336" s="8">
        <v>3.9853265486498599E-3</v>
      </c>
      <c r="J336" s="8">
        <v>2.29956908531808E-2</v>
      </c>
      <c r="K336" s="8">
        <v>8.2779845195098001E-3</v>
      </c>
      <c r="L336" s="8">
        <v>2.2136631523775201E-2</v>
      </c>
      <c r="M336" s="8">
        <v>9.5625764565322405E-3</v>
      </c>
      <c r="N336" s="8">
        <v>3.0685927769033101E-3</v>
      </c>
      <c r="O336" s="8">
        <v>1.28250348534911E-3</v>
      </c>
      <c r="P336" s="8">
        <v>4.94895494520518E-3</v>
      </c>
      <c r="Q336" s="8">
        <f t="shared" si="35"/>
        <v>9.6884902254695746E-3</v>
      </c>
      <c r="R336" s="8">
        <f t="shared" si="36"/>
        <v>12</v>
      </c>
      <c r="S336" s="8">
        <f t="shared" si="37"/>
        <v>0.31656522140222848</v>
      </c>
      <c r="T336" s="8">
        <f t="shared" si="38"/>
        <v>2.3664602003183492E-2</v>
      </c>
      <c r="U336" s="8">
        <f t="shared" si="39"/>
        <v>1</v>
      </c>
      <c r="V336" s="8">
        <f t="shared" si="40"/>
        <v>0</v>
      </c>
      <c r="W336" s="8" t="e">
        <f t="shared" si="41"/>
        <v>#VALUE!</v>
      </c>
    </row>
    <row r="337" spans="1:23" x14ac:dyDescent="0.2">
      <c r="A337" s="8" t="e">
        <f>VLOOKUP(D337,所有文本tfidf!$B$2:$D$191,3,FALSE)</f>
        <v>#N/A</v>
      </c>
      <c r="B337" s="8" t="e">
        <f>VLOOKUP(D337,所有文本tfidf!$B$2:$D$191,2,FALSE)</f>
        <v>#N/A</v>
      </c>
      <c r="C337" s="8">
        <v>336</v>
      </c>
      <c r="D337" s="12" t="s">
        <v>335</v>
      </c>
      <c r="E337" s="8">
        <v>1.21156490670559E-2</v>
      </c>
      <c r="F337" s="8">
        <v>8.2130848777673092E-3</v>
      </c>
      <c r="G337" s="8">
        <v>5.4645312415549504E-3</v>
      </c>
      <c r="H337" s="8">
        <v>6.9069634451456498E-3</v>
      </c>
      <c r="I337" s="8">
        <v>8.2553192793461301E-3</v>
      </c>
      <c r="J337" s="8">
        <v>1.0664668221764999E-2</v>
      </c>
      <c r="K337" s="8">
        <v>1.1431502431704E-2</v>
      </c>
      <c r="L337" s="8">
        <v>1.7393067625823402E-2</v>
      </c>
      <c r="M337" s="8">
        <v>6.0208814726314102E-3</v>
      </c>
      <c r="N337" s="8">
        <v>9.6441487274104096E-3</v>
      </c>
      <c r="O337" s="8">
        <v>1.28250348534911E-2</v>
      </c>
      <c r="P337" s="8">
        <v>7.0699356360073998E-3</v>
      </c>
      <c r="Q337" s="8">
        <f t="shared" si="35"/>
        <v>9.6670655733085559E-3</v>
      </c>
      <c r="R337" s="8">
        <f t="shared" si="36"/>
        <v>12</v>
      </c>
      <c r="S337" s="8">
        <f t="shared" si="37"/>
        <v>0.31652478270323764</v>
      </c>
      <c r="T337" s="8">
        <f t="shared" si="38"/>
        <v>2.3606832433196584E-2</v>
      </c>
      <c r="U337" s="8">
        <f t="shared" si="39"/>
        <v>1</v>
      </c>
      <c r="V337" s="8">
        <f t="shared" si="40"/>
        <v>0</v>
      </c>
      <c r="W337" s="8" t="e">
        <f t="shared" si="41"/>
        <v>#VALUE!</v>
      </c>
    </row>
    <row r="338" spans="1:23" x14ac:dyDescent="0.2">
      <c r="A338" s="8" t="e">
        <f>VLOOKUP(D338,所有文本tfidf!$B$2:$D$191,3,FALSE)</f>
        <v>#N/A</v>
      </c>
      <c r="B338" s="8" t="e">
        <f>VLOOKUP(D338,所有文本tfidf!$B$2:$D$191,2,FALSE)</f>
        <v>#N/A</v>
      </c>
      <c r="C338" s="8">
        <v>337</v>
      </c>
      <c r="D338" s="12" t="s">
        <v>336</v>
      </c>
      <c r="E338" s="8">
        <v>9.5012195315333104E-3</v>
      </c>
      <c r="F338" s="8">
        <v>6.69214323373633E-3</v>
      </c>
      <c r="G338" s="8">
        <v>3.4774289718986101E-3</v>
      </c>
      <c r="H338" s="8">
        <v>8.5646346719805994E-3</v>
      </c>
      <c r="I338" s="8">
        <v>2.6473954930316901E-2</v>
      </c>
      <c r="J338" s="8">
        <v>5.9988758747428102E-3</v>
      </c>
      <c r="K338" s="8">
        <v>4.7302768682913098E-3</v>
      </c>
      <c r="L338" s="8">
        <v>5.9294548724397799E-3</v>
      </c>
      <c r="M338" s="8">
        <v>6.3750509710214899E-3</v>
      </c>
      <c r="N338" s="8">
        <v>1.0520889520811399E-2</v>
      </c>
      <c r="O338" s="8">
        <v>1.4748790081514701E-2</v>
      </c>
      <c r="P338" s="8">
        <v>1.27258841448133E-2</v>
      </c>
      <c r="Q338" s="8">
        <f t="shared" si="35"/>
        <v>9.6448836394250458E-3</v>
      </c>
      <c r="R338" s="8">
        <f t="shared" si="36"/>
        <v>12</v>
      </c>
      <c r="S338" s="8">
        <f t="shared" si="37"/>
        <v>0.31648291464672929</v>
      </c>
      <c r="T338" s="8">
        <f t="shared" si="38"/>
        <v>2.3547020923898897E-2</v>
      </c>
      <c r="U338" s="8">
        <f t="shared" si="39"/>
        <v>1</v>
      </c>
      <c r="V338" s="8">
        <f t="shared" si="40"/>
        <v>0</v>
      </c>
      <c r="W338" s="8" t="e">
        <f t="shared" si="41"/>
        <v>#VALUE!</v>
      </c>
    </row>
    <row r="339" spans="1:23" x14ac:dyDescent="0.2">
      <c r="A339" s="8" t="e">
        <f>VLOOKUP(D339,所有文本tfidf!$B$2:$D$191,3,FALSE)</f>
        <v>#N/A</v>
      </c>
      <c r="B339" s="8" t="e">
        <f>VLOOKUP(D339,所有文本tfidf!$B$2:$D$191,2,FALSE)</f>
        <v>#N/A</v>
      </c>
      <c r="C339" s="8">
        <v>338</v>
      </c>
      <c r="D339" s="12" t="s">
        <v>337</v>
      </c>
      <c r="E339" s="8">
        <v>6.8230234219735899E-3</v>
      </c>
      <c r="F339" s="8">
        <v>6.0837665761239298E-3</v>
      </c>
      <c r="G339" s="8">
        <v>6.6236742321878204E-4</v>
      </c>
      <c r="H339" s="8">
        <v>2.7627853780582599E-3</v>
      </c>
      <c r="I339" s="8">
        <v>4.75392524017519E-2</v>
      </c>
      <c r="J339" s="8">
        <v>3.33270881930156E-3</v>
      </c>
      <c r="K339" s="8">
        <v>8.6721742585340808E-3</v>
      </c>
      <c r="L339" s="8">
        <v>2.0160146566295299E-2</v>
      </c>
      <c r="M339" s="8">
        <v>4.9583729774611597E-3</v>
      </c>
      <c r="N339" s="8">
        <v>8.3290375373089899E-3</v>
      </c>
      <c r="O339" s="8">
        <v>4.48876219872187E-3</v>
      </c>
      <c r="P339" s="8">
        <v>1.41398712720148E-3</v>
      </c>
      <c r="Q339" s="8">
        <f t="shared" si="35"/>
        <v>9.6021987238292424E-3</v>
      </c>
      <c r="R339" s="8">
        <f t="shared" si="36"/>
        <v>12</v>
      </c>
      <c r="S339" s="8">
        <f t="shared" si="37"/>
        <v>0.31640234752992125</v>
      </c>
      <c r="T339" s="8">
        <f t="shared" si="38"/>
        <v>2.3431925042744581E-2</v>
      </c>
      <c r="U339" s="8">
        <f t="shared" si="39"/>
        <v>1</v>
      </c>
      <c r="V339" s="8">
        <f t="shared" si="40"/>
        <v>0</v>
      </c>
      <c r="W339" s="8" t="e">
        <f t="shared" si="41"/>
        <v>#VALUE!</v>
      </c>
    </row>
    <row r="340" spans="1:23" x14ac:dyDescent="0.2">
      <c r="A340" s="8" t="e">
        <f>VLOOKUP(D340,所有文本tfidf!$B$2:$D$191,3,FALSE)</f>
        <v>#N/A</v>
      </c>
      <c r="B340" s="8" t="e">
        <f>VLOOKUP(D340,所有文本tfidf!$B$2:$D$191,2,FALSE)</f>
        <v>#N/A</v>
      </c>
      <c r="C340" s="8">
        <v>339</v>
      </c>
      <c r="D340" s="12" t="s">
        <v>338</v>
      </c>
      <c r="E340" s="8">
        <v>1.3582280269909999E-2</v>
      </c>
      <c r="F340" s="8">
        <v>1.18633448234417E-2</v>
      </c>
      <c r="G340" s="8">
        <v>7.1204497996019099E-3</v>
      </c>
      <c r="H340" s="8">
        <v>9.1171917475922609E-3</v>
      </c>
      <c r="I340" s="8">
        <v>7.4013207332068801E-3</v>
      </c>
      <c r="J340" s="8">
        <v>1.59970023326475E-2</v>
      </c>
      <c r="K340" s="8">
        <v>1.2614071648776801E-2</v>
      </c>
      <c r="L340" s="8">
        <v>1.26495037278715E-2</v>
      </c>
      <c r="M340" s="8">
        <v>2.83335598712066E-3</v>
      </c>
      <c r="N340" s="8">
        <v>5.2604447604056798E-3</v>
      </c>
      <c r="O340" s="8">
        <v>8.9775243974437504E-3</v>
      </c>
      <c r="P340" s="8">
        <v>7.77692919960814E-3</v>
      </c>
      <c r="Q340" s="8">
        <f t="shared" si="35"/>
        <v>9.5994516189688989E-3</v>
      </c>
      <c r="R340" s="8">
        <f t="shared" si="36"/>
        <v>12</v>
      </c>
      <c r="S340" s="8">
        <f t="shared" si="37"/>
        <v>0.31639716241206223</v>
      </c>
      <c r="T340" s="8">
        <f t="shared" si="38"/>
        <v>2.3424517731517391E-2</v>
      </c>
      <c r="U340" s="8">
        <f t="shared" si="39"/>
        <v>1</v>
      </c>
      <c r="V340" s="8">
        <f t="shared" si="40"/>
        <v>0</v>
      </c>
      <c r="W340" s="8" t="e">
        <f t="shared" si="41"/>
        <v>#VALUE!</v>
      </c>
    </row>
    <row r="341" spans="1:23" x14ac:dyDescent="0.2">
      <c r="A341" s="8" t="e">
        <f>VLOOKUP(D341,所有文本tfidf!$B$2:$D$191,3,FALSE)</f>
        <v>#N/A</v>
      </c>
      <c r="B341" s="8" t="e">
        <f>VLOOKUP(D341,所有文本tfidf!$B$2:$D$191,2,FALSE)</f>
        <v>#N/A</v>
      </c>
      <c r="C341" s="8">
        <v>340</v>
      </c>
      <c r="D341" s="12" t="s">
        <v>339</v>
      </c>
      <c r="E341" s="8">
        <v>1.30083811035758E-2</v>
      </c>
      <c r="F341" s="8">
        <v>1.06465915082169E-2</v>
      </c>
      <c r="G341" s="8">
        <v>2.8150615486798201E-3</v>
      </c>
      <c r="H341" s="8">
        <v>8.0120775963689501E-3</v>
      </c>
      <c r="I341" s="8">
        <v>1.5656640012553E-2</v>
      </c>
      <c r="J341" s="8">
        <v>1.4663918804926899E-2</v>
      </c>
      <c r="K341" s="8">
        <v>8.2779845195098001E-3</v>
      </c>
      <c r="L341" s="8">
        <v>9.0918308044076693E-3</v>
      </c>
      <c r="M341" s="8">
        <v>9.9167459549223194E-3</v>
      </c>
      <c r="N341" s="8">
        <v>1.00825191241109E-2</v>
      </c>
      <c r="O341" s="8">
        <v>4.48876219872187E-3</v>
      </c>
      <c r="P341" s="8">
        <v>8.4839227632088794E-3</v>
      </c>
      <c r="Q341" s="8">
        <f t="shared" si="35"/>
        <v>9.5953696616002341E-3</v>
      </c>
      <c r="R341" s="8">
        <f t="shared" si="36"/>
        <v>12</v>
      </c>
      <c r="S341" s="8">
        <f t="shared" si="37"/>
        <v>0.31638945778077654</v>
      </c>
      <c r="T341" s="8">
        <f t="shared" si="38"/>
        <v>2.3413511115394973E-2</v>
      </c>
      <c r="U341" s="8">
        <f t="shared" si="39"/>
        <v>1</v>
      </c>
      <c r="V341" s="8">
        <f t="shared" si="40"/>
        <v>0</v>
      </c>
      <c r="W341" s="8" t="e">
        <f t="shared" si="41"/>
        <v>#VALUE!</v>
      </c>
    </row>
    <row r="342" spans="1:23" x14ac:dyDescent="0.2">
      <c r="A342" s="8" t="e">
        <f>VLOOKUP(D342,所有文本tfidf!$B$2:$D$191,3,FALSE)</f>
        <v>#N/A</v>
      </c>
      <c r="B342" s="8" t="e">
        <f>VLOOKUP(D342,所有文本tfidf!$B$2:$D$191,2,FALSE)</f>
        <v>#N/A</v>
      </c>
      <c r="C342" s="8">
        <v>341</v>
      </c>
      <c r="D342" s="12" t="s">
        <v>340</v>
      </c>
      <c r="E342" s="8">
        <v>6.3766574037136302E-3</v>
      </c>
      <c r="F342" s="8">
        <v>7.6047082201549203E-3</v>
      </c>
      <c r="G342" s="8">
        <v>2.9806534044845199E-3</v>
      </c>
      <c r="H342" s="8">
        <v>9.3934702853980794E-3</v>
      </c>
      <c r="I342" s="8">
        <v>1.42333091023209E-3</v>
      </c>
      <c r="J342" s="8">
        <v>1.03313973398348E-2</v>
      </c>
      <c r="K342" s="8">
        <v>5.9128460853641396E-3</v>
      </c>
      <c r="L342" s="8">
        <v>5.5341578809438002E-3</v>
      </c>
      <c r="M342" s="8">
        <v>2.23126783985752E-2</v>
      </c>
      <c r="N342" s="8">
        <v>2.5863853405327899E-2</v>
      </c>
      <c r="O342" s="8">
        <v>5.1300139413964297E-3</v>
      </c>
      <c r="P342" s="8">
        <v>1.20188905812126E-2</v>
      </c>
      <c r="Q342" s="8">
        <f t="shared" si="35"/>
        <v>9.5735548213865089E-3</v>
      </c>
      <c r="R342" s="8">
        <f t="shared" si="36"/>
        <v>12</v>
      </c>
      <c r="S342" s="8">
        <f t="shared" si="37"/>
        <v>0.31634828260788195</v>
      </c>
      <c r="T342" s="8">
        <f t="shared" si="38"/>
        <v>2.3354689439831294E-2</v>
      </c>
      <c r="U342" s="8">
        <f t="shared" si="39"/>
        <v>1</v>
      </c>
      <c r="V342" s="8">
        <f t="shared" si="40"/>
        <v>0</v>
      </c>
      <c r="W342" s="8" t="e">
        <f t="shared" si="41"/>
        <v>#VALUE!</v>
      </c>
    </row>
    <row r="343" spans="1:23" x14ac:dyDescent="0.2">
      <c r="A343" s="8" t="e">
        <f>VLOOKUP(D343,所有文本tfidf!$B$2:$D$191,3,FALSE)</f>
        <v>#N/A</v>
      </c>
      <c r="B343" s="8" t="e">
        <f>VLOOKUP(D343,所有文本tfidf!$B$2:$D$191,2,FALSE)</f>
        <v>#N/A</v>
      </c>
      <c r="C343" s="8">
        <v>342</v>
      </c>
      <c r="D343" s="12" t="s">
        <v>341</v>
      </c>
      <c r="E343" s="8">
        <v>7.5244557363820901E-3</v>
      </c>
      <c r="F343" s="8">
        <v>7.1484257269456199E-3</v>
      </c>
      <c r="G343" s="8">
        <v>2.8150615486798201E-3</v>
      </c>
      <c r="H343" s="8">
        <v>9.1171917475922609E-3</v>
      </c>
      <c r="I343" s="8">
        <v>4.1276596396730703E-2</v>
      </c>
      <c r="J343" s="8">
        <v>5.9988758747428102E-3</v>
      </c>
      <c r="K343" s="8">
        <v>7.0954153024369703E-3</v>
      </c>
      <c r="L343" s="8">
        <v>5.9294548724397799E-3</v>
      </c>
      <c r="M343" s="8">
        <v>1.3812610437213199E-2</v>
      </c>
      <c r="N343" s="8">
        <v>7.0139263472075702E-3</v>
      </c>
      <c r="O343" s="8">
        <v>6.4125174267455299E-3</v>
      </c>
      <c r="P343" s="8">
        <v>7.0699356360074002E-4</v>
      </c>
      <c r="Q343" s="8">
        <f t="shared" si="35"/>
        <v>9.5709604150597573E-3</v>
      </c>
      <c r="R343" s="8">
        <f t="shared" si="36"/>
        <v>12</v>
      </c>
      <c r="S343" s="8">
        <f t="shared" si="37"/>
        <v>0.31634338570613907</v>
      </c>
      <c r="T343" s="8">
        <f t="shared" si="38"/>
        <v>2.3347693865912924E-2</v>
      </c>
      <c r="U343" s="8">
        <f t="shared" si="39"/>
        <v>1</v>
      </c>
      <c r="V343" s="8">
        <f t="shared" si="40"/>
        <v>0</v>
      </c>
      <c r="W343" s="8" t="e">
        <f t="shared" si="41"/>
        <v>#VALUE!</v>
      </c>
    </row>
    <row r="344" spans="1:23" x14ac:dyDescent="0.2">
      <c r="A344" s="8" t="e">
        <f>VLOOKUP(D344,所有文本tfidf!$B$2:$D$191,3,FALSE)</f>
        <v>#N/A</v>
      </c>
      <c r="B344" s="8" t="e">
        <f>VLOOKUP(D344,所有文本tfidf!$B$2:$D$191,2,FALSE)</f>
        <v>#N/A</v>
      </c>
      <c r="C344" s="8">
        <v>343</v>
      </c>
      <c r="D344" s="12" t="s">
        <v>342</v>
      </c>
      <c r="E344" s="8">
        <v>1.4028646288170001E-2</v>
      </c>
      <c r="F344" s="8">
        <v>1.6730358084340799E-2</v>
      </c>
      <c r="G344" s="8">
        <v>7.1204497996019099E-3</v>
      </c>
      <c r="H344" s="8">
        <v>1.0498584436621401E-2</v>
      </c>
      <c r="I344" s="8">
        <v>4.5546589127426901E-3</v>
      </c>
      <c r="J344" s="8">
        <v>2.7994754082133099E-2</v>
      </c>
      <c r="K344" s="8">
        <v>5.5186563463398702E-3</v>
      </c>
      <c r="L344" s="8">
        <v>1.9764849574799301E-3</v>
      </c>
      <c r="M344" s="8">
        <v>6.0208814726314102E-3</v>
      </c>
      <c r="N344" s="8">
        <v>3.0685927769033101E-3</v>
      </c>
      <c r="O344" s="8">
        <v>1.21837831108165E-2</v>
      </c>
      <c r="P344" s="8">
        <v>4.94895494520518E-3</v>
      </c>
      <c r="Q344" s="8">
        <f t="shared" si="35"/>
        <v>9.5537337677488419E-3</v>
      </c>
      <c r="R344" s="8">
        <f t="shared" si="36"/>
        <v>12</v>
      </c>
      <c r="S344" s="8">
        <f t="shared" si="37"/>
        <v>0.31631087067625707</v>
      </c>
      <c r="T344" s="8">
        <f t="shared" si="38"/>
        <v>2.3301243823224325E-2</v>
      </c>
      <c r="U344" s="8">
        <f t="shared" si="39"/>
        <v>1</v>
      </c>
      <c r="V344" s="8">
        <f t="shared" si="40"/>
        <v>0</v>
      </c>
      <c r="W344" s="8" t="e">
        <f t="shared" si="41"/>
        <v>#VALUE!</v>
      </c>
    </row>
    <row r="345" spans="1:23" x14ac:dyDescent="0.2">
      <c r="A345" s="8" t="e">
        <f>VLOOKUP(D345,所有文本tfidf!$B$2:$D$191,3,FALSE)</f>
        <v>#N/A</v>
      </c>
      <c r="B345" s="8" t="e">
        <f>VLOOKUP(D345,所有文本tfidf!$B$2:$D$191,2,FALSE)</f>
        <v>#N/A</v>
      </c>
      <c r="C345" s="8">
        <v>344</v>
      </c>
      <c r="D345" s="12" t="s">
        <v>343</v>
      </c>
      <c r="E345" s="8">
        <v>9.94758554979327E-3</v>
      </c>
      <c r="F345" s="8">
        <v>9.4298381929920991E-3</v>
      </c>
      <c r="G345" s="8">
        <v>5.1333475299455596E-3</v>
      </c>
      <c r="H345" s="8">
        <v>1.2985091276873801E-2</v>
      </c>
      <c r="I345" s="8">
        <v>1.2809978192088799E-2</v>
      </c>
      <c r="J345" s="8">
        <v>1.13312099856253E-2</v>
      </c>
      <c r="K345" s="8">
        <v>8.2779845195098001E-3</v>
      </c>
      <c r="L345" s="8">
        <v>8.3012368214156994E-3</v>
      </c>
      <c r="M345" s="8">
        <v>6.3750509710214899E-3</v>
      </c>
      <c r="N345" s="8">
        <v>7.8906671406085097E-3</v>
      </c>
      <c r="O345" s="8">
        <v>1.1542531368141999E-2</v>
      </c>
      <c r="P345" s="8">
        <v>1.06049034540111E-2</v>
      </c>
      <c r="Q345" s="8">
        <f t="shared" si="35"/>
        <v>9.5524520835022862E-3</v>
      </c>
      <c r="R345" s="8">
        <f t="shared" si="36"/>
        <v>12</v>
      </c>
      <c r="S345" s="8">
        <f t="shared" si="37"/>
        <v>0.31630845151710069</v>
      </c>
      <c r="T345" s="8">
        <f t="shared" si="38"/>
        <v>2.329778788157234E-2</v>
      </c>
      <c r="U345" s="8">
        <f t="shared" si="39"/>
        <v>1</v>
      </c>
      <c r="V345" s="8">
        <f t="shared" si="40"/>
        <v>0</v>
      </c>
      <c r="W345" s="8" t="e">
        <f t="shared" si="41"/>
        <v>#VALUE!</v>
      </c>
    </row>
    <row r="346" spans="1:23" x14ac:dyDescent="0.2">
      <c r="A346" s="8" t="e">
        <f>VLOOKUP(D346,所有文本tfidf!$B$2:$D$191,3,FALSE)</f>
        <v>#N/A</v>
      </c>
      <c r="B346" s="8" t="e">
        <f>VLOOKUP(D346,所有文本tfidf!$B$2:$D$191,2,FALSE)</f>
        <v>#N/A</v>
      </c>
      <c r="C346" s="8">
        <v>345</v>
      </c>
      <c r="D346" s="12" t="s">
        <v>344</v>
      </c>
      <c r="E346" s="8">
        <v>1.79821738784724E-2</v>
      </c>
      <c r="F346" s="8">
        <v>1.6730358084340799E-3</v>
      </c>
      <c r="G346" s="8">
        <v>1.32473484643756E-3</v>
      </c>
      <c r="H346" s="8">
        <v>8.2883561341747804E-4</v>
      </c>
      <c r="I346" s="8">
        <v>8.5399854613925504E-4</v>
      </c>
      <c r="J346" s="8">
        <v>2.3328961735110901E-3</v>
      </c>
      <c r="K346" s="8">
        <v>1.9709486951213799E-3</v>
      </c>
      <c r="L346" s="8">
        <v>3.9529699149598601E-4</v>
      </c>
      <c r="M346" s="8">
        <v>3.5416949839008299E-4</v>
      </c>
      <c r="N346" s="8">
        <v>8.4167116166490794E-2</v>
      </c>
      <c r="O346" s="8">
        <v>1.28250348534911E-3</v>
      </c>
      <c r="P346" s="8">
        <v>1.41398712720148E-3</v>
      </c>
      <c r="Q346" s="8">
        <f t="shared" si="35"/>
        <v>9.5483080692050585E-3</v>
      </c>
      <c r="R346" s="8">
        <f t="shared" si="36"/>
        <v>12</v>
      </c>
      <c r="S346" s="8">
        <f t="shared" si="37"/>
        <v>0.31630062975432388</v>
      </c>
      <c r="T346" s="8">
        <f t="shared" si="38"/>
        <v>2.3286613934748315E-2</v>
      </c>
      <c r="U346" s="8">
        <f t="shared" si="39"/>
        <v>1</v>
      </c>
      <c r="V346" s="8">
        <f t="shared" si="40"/>
        <v>0</v>
      </c>
      <c r="W346" s="8" t="e">
        <f t="shared" si="41"/>
        <v>#VALUE!</v>
      </c>
    </row>
    <row r="347" spans="1:23" x14ac:dyDescent="0.2">
      <c r="A347" s="8" t="e">
        <f>VLOOKUP(D347,所有文本tfidf!$B$2:$D$191,3,FALSE)</f>
        <v>#N/A</v>
      </c>
      <c r="B347" s="8" t="e">
        <f>VLOOKUP(D347,所有文本tfidf!$B$2:$D$191,2,FALSE)</f>
        <v>#N/A</v>
      </c>
      <c r="C347" s="8">
        <v>346</v>
      </c>
      <c r="D347" s="12" t="s">
        <v>345</v>
      </c>
      <c r="E347" s="8">
        <v>1.21156490670559E-2</v>
      </c>
      <c r="F347" s="8">
        <v>1.079868567262E-2</v>
      </c>
      <c r="G347" s="8">
        <v>2.4838778370704301E-3</v>
      </c>
      <c r="H347" s="8">
        <v>5.5255707561165197E-3</v>
      </c>
      <c r="I347" s="8">
        <v>1.62259723766458E-2</v>
      </c>
      <c r="J347" s="8">
        <v>9.3315846940443797E-3</v>
      </c>
      <c r="K347" s="8">
        <v>1.02489332146312E-2</v>
      </c>
      <c r="L347" s="8">
        <v>1.14636127533836E-2</v>
      </c>
      <c r="M347" s="8">
        <v>1.3458440938823099E-2</v>
      </c>
      <c r="N347" s="8">
        <v>9.2057783307099295E-3</v>
      </c>
      <c r="O347" s="8">
        <v>5.1300139413964297E-3</v>
      </c>
      <c r="P347" s="8">
        <v>8.4839227632088794E-3</v>
      </c>
      <c r="Q347" s="8">
        <f t="shared" si="35"/>
        <v>9.5393368621421813E-3</v>
      </c>
      <c r="R347" s="8">
        <f t="shared" si="36"/>
        <v>12</v>
      </c>
      <c r="S347" s="8">
        <f t="shared" si="37"/>
        <v>0.31628369673999657</v>
      </c>
      <c r="T347" s="8">
        <f t="shared" si="38"/>
        <v>2.3262423914280728E-2</v>
      </c>
      <c r="U347" s="8">
        <f t="shared" si="39"/>
        <v>1</v>
      </c>
      <c r="V347" s="8">
        <f t="shared" si="40"/>
        <v>0</v>
      </c>
      <c r="W347" s="8" t="e">
        <f t="shared" si="41"/>
        <v>#VALUE!</v>
      </c>
    </row>
    <row r="348" spans="1:23" x14ac:dyDescent="0.2">
      <c r="A348" s="8" t="e">
        <f>VLOOKUP(D348,所有文本tfidf!$B$2:$D$191,3,FALSE)</f>
        <v>#N/A</v>
      </c>
      <c r="B348" s="8" t="e">
        <f>VLOOKUP(D348,所有文本tfidf!$B$2:$D$191,2,FALSE)</f>
        <v>#N/A</v>
      </c>
      <c r="C348" s="8">
        <v>347</v>
      </c>
      <c r="D348" s="12" t="s">
        <v>346</v>
      </c>
      <c r="E348" s="8">
        <v>1.04577181420904E-2</v>
      </c>
      <c r="F348" s="8">
        <v>1.47531339471005E-2</v>
      </c>
      <c r="G348" s="8">
        <v>5.4645312415549504E-3</v>
      </c>
      <c r="H348" s="8">
        <v>9.9460273610097408E-3</v>
      </c>
      <c r="I348" s="8">
        <v>1.02479825536711E-2</v>
      </c>
      <c r="J348" s="8">
        <v>1.29975643952761E-2</v>
      </c>
      <c r="K348" s="8">
        <v>7.8837947804855195E-3</v>
      </c>
      <c r="L348" s="8">
        <v>6.3247518639357701E-3</v>
      </c>
      <c r="M348" s="8">
        <v>1.02709154533124E-2</v>
      </c>
      <c r="N348" s="8">
        <v>7.0139263472075702E-3</v>
      </c>
      <c r="O348" s="8">
        <v>1.09012796254674E-2</v>
      </c>
      <c r="P348" s="8">
        <v>7.77692919960814E-3</v>
      </c>
      <c r="Q348" s="8">
        <f t="shared" si="35"/>
        <v>9.5032129092266337E-3</v>
      </c>
      <c r="R348" s="8">
        <f t="shared" si="36"/>
        <v>12</v>
      </c>
      <c r="S348" s="8">
        <f t="shared" si="37"/>
        <v>0.31621551333858905</v>
      </c>
      <c r="T348" s="8">
        <f t="shared" si="38"/>
        <v>2.3165019055127144E-2</v>
      </c>
      <c r="U348" s="8">
        <f t="shared" si="39"/>
        <v>1</v>
      </c>
      <c r="V348" s="8">
        <f t="shared" si="40"/>
        <v>0</v>
      </c>
      <c r="W348" s="8" t="e">
        <f t="shared" si="41"/>
        <v>#VALUE!</v>
      </c>
    </row>
    <row r="349" spans="1:23" x14ac:dyDescent="0.2">
      <c r="A349" s="8" t="e">
        <f>VLOOKUP(D349,所有文本tfidf!$B$2:$D$191,3,FALSE)</f>
        <v>#N/A</v>
      </c>
      <c r="B349" s="8" t="e">
        <f>VLOOKUP(D349,所有文本tfidf!$B$2:$D$191,2,FALSE)</f>
        <v>#N/A</v>
      </c>
      <c r="C349" s="8">
        <v>348</v>
      </c>
      <c r="D349" s="12" t="s">
        <v>347</v>
      </c>
      <c r="E349" s="8">
        <v>1.0585251290164599E-2</v>
      </c>
      <c r="F349" s="8">
        <v>8.6693673709766095E-3</v>
      </c>
      <c r="G349" s="8">
        <v>6.7892660879925199E-3</v>
      </c>
      <c r="H349" s="8">
        <v>1.5195319579320399E-2</v>
      </c>
      <c r="I349" s="8">
        <v>7.6859869152532999E-3</v>
      </c>
      <c r="J349" s="8">
        <v>1.09979391036952E-2</v>
      </c>
      <c r="K349" s="8">
        <v>7.0954153024369703E-3</v>
      </c>
      <c r="L349" s="8">
        <v>9.8824247873996393E-3</v>
      </c>
      <c r="M349" s="8">
        <v>5.6667119742413296E-3</v>
      </c>
      <c r="N349" s="8">
        <v>6.5755559505071004E-3</v>
      </c>
      <c r="O349" s="8">
        <v>1.0260027882792899E-2</v>
      </c>
      <c r="P349" s="8">
        <v>1.41398712720148E-2</v>
      </c>
      <c r="Q349" s="8">
        <f t="shared" si="35"/>
        <v>9.4619281263996127E-3</v>
      </c>
      <c r="R349" s="8">
        <f t="shared" si="36"/>
        <v>12</v>
      </c>
      <c r="S349" s="8">
        <f t="shared" si="37"/>
        <v>0.31613758895068783</v>
      </c>
      <c r="T349" s="8">
        <f t="shared" si="38"/>
        <v>2.3053698500982541E-2</v>
      </c>
      <c r="U349" s="8">
        <f t="shared" si="39"/>
        <v>1</v>
      </c>
      <c r="V349" s="8">
        <f t="shared" si="40"/>
        <v>0</v>
      </c>
      <c r="W349" s="8" t="e">
        <f t="shared" si="41"/>
        <v>#VALUE!</v>
      </c>
    </row>
    <row r="350" spans="1:23" x14ac:dyDescent="0.2">
      <c r="A350" s="8" t="e">
        <f>VLOOKUP(D350,所有文本tfidf!$B$2:$D$191,3,FALSE)</f>
        <v>#N/A</v>
      </c>
      <c r="B350" s="8" t="e">
        <f>VLOOKUP(D350,所有文本tfidf!$B$2:$D$191,2,FALSE)</f>
        <v>#N/A</v>
      </c>
      <c r="C350" s="8">
        <v>349</v>
      </c>
      <c r="D350" s="12" t="s">
        <v>348</v>
      </c>
      <c r="E350" s="8">
        <v>1.24982485112787E-2</v>
      </c>
      <c r="F350" s="8">
        <v>6.69214323373633E-3</v>
      </c>
      <c r="G350" s="8">
        <v>2.1526941254610401E-3</v>
      </c>
      <c r="H350" s="8">
        <v>3.0390639158640901E-3</v>
      </c>
      <c r="I350" s="8">
        <v>1.1386647281856699E-2</v>
      </c>
      <c r="J350" s="8">
        <v>1.39973770410666E-2</v>
      </c>
      <c r="K350" s="8">
        <v>1.34024511268254E-2</v>
      </c>
      <c r="L350" s="8">
        <v>6.3247518639357701E-3</v>
      </c>
      <c r="M350" s="8">
        <v>1.06250849517025E-2</v>
      </c>
      <c r="N350" s="8">
        <v>1.53429638845166E-2</v>
      </c>
      <c r="O350" s="8">
        <v>1.1542531368141999E-2</v>
      </c>
      <c r="P350" s="8">
        <v>6.3629420724066604E-3</v>
      </c>
      <c r="Q350" s="8">
        <f t="shared" si="35"/>
        <v>9.4472416147326991E-3</v>
      </c>
      <c r="R350" s="8">
        <f t="shared" si="36"/>
        <v>12</v>
      </c>
      <c r="S350" s="8">
        <f t="shared" si="37"/>
        <v>0.31610986838747585</v>
      </c>
      <c r="T350" s="8">
        <f t="shared" si="38"/>
        <v>2.3014097696394026E-2</v>
      </c>
      <c r="U350" s="8">
        <f t="shared" si="39"/>
        <v>1</v>
      </c>
      <c r="V350" s="8">
        <f t="shared" si="40"/>
        <v>0</v>
      </c>
      <c r="W350" s="8" t="e">
        <f t="shared" si="41"/>
        <v>#VALUE!</v>
      </c>
    </row>
    <row r="351" spans="1:23" x14ac:dyDescent="0.2">
      <c r="A351" s="8" t="e">
        <f>VLOOKUP(D351,所有文本tfidf!$B$2:$D$191,3,FALSE)</f>
        <v>#N/A</v>
      </c>
      <c r="B351" s="8" t="e">
        <f>VLOOKUP(D351,所有文本tfidf!$B$2:$D$191,2,FALSE)</f>
        <v>#N/A</v>
      </c>
      <c r="C351" s="8">
        <v>350</v>
      </c>
      <c r="D351" s="12" t="s">
        <v>349</v>
      </c>
      <c r="E351" s="8">
        <v>1.1222917030536E-2</v>
      </c>
      <c r="F351" s="8">
        <v>1.2319627316651E-2</v>
      </c>
      <c r="G351" s="8">
        <v>5.6301230973596498E-3</v>
      </c>
      <c r="H351" s="8">
        <v>6.9069634451456498E-3</v>
      </c>
      <c r="I351" s="8">
        <v>6.8319883691140403E-3</v>
      </c>
      <c r="J351" s="8">
        <v>1.29975643952761E-2</v>
      </c>
      <c r="K351" s="8">
        <v>1.06431229536555E-2</v>
      </c>
      <c r="L351" s="8">
        <v>1.18589097448796E-2</v>
      </c>
      <c r="M351" s="8">
        <v>9.5625764565322405E-3</v>
      </c>
      <c r="N351" s="8">
        <v>9.6441487274104096E-3</v>
      </c>
      <c r="O351" s="8">
        <v>7.0537691694200896E-3</v>
      </c>
      <c r="P351" s="8">
        <v>7.0699356360073998E-3</v>
      </c>
      <c r="Q351" s="8">
        <f t="shared" si="35"/>
        <v>9.3118038618323091E-3</v>
      </c>
      <c r="R351" s="8">
        <f t="shared" si="36"/>
        <v>12</v>
      </c>
      <c r="S351" s="8">
        <f t="shared" si="37"/>
        <v>0.31585423172740912</v>
      </c>
      <c r="T351" s="8">
        <f t="shared" si="38"/>
        <v>2.2648902467727269E-2</v>
      </c>
      <c r="U351" s="8">
        <f t="shared" si="39"/>
        <v>1</v>
      </c>
      <c r="V351" s="8">
        <f t="shared" si="40"/>
        <v>0</v>
      </c>
      <c r="W351" s="8" t="e">
        <f t="shared" si="41"/>
        <v>#VALUE!</v>
      </c>
    </row>
    <row r="352" spans="1:23" x14ac:dyDescent="0.2">
      <c r="A352" s="8" t="e">
        <f>VLOOKUP(D352,所有文本tfidf!$B$2:$D$191,3,FALSE)</f>
        <v>#N/A</v>
      </c>
      <c r="B352" s="8" t="e">
        <f>VLOOKUP(D352,所有文本tfidf!$B$2:$D$191,2,FALSE)</f>
        <v>#N/A</v>
      </c>
      <c r="C352" s="8">
        <v>351</v>
      </c>
      <c r="D352" s="12" t="s">
        <v>350</v>
      </c>
      <c r="E352" s="8">
        <v>9.5649861055704492E-3</v>
      </c>
      <c r="F352" s="8">
        <v>8.3651790421704099E-3</v>
      </c>
      <c r="G352" s="8">
        <v>5.6301230973596498E-3</v>
      </c>
      <c r="H352" s="8">
        <v>6.9069634451456498E-3</v>
      </c>
      <c r="I352" s="8">
        <v>2.4196625473945601E-2</v>
      </c>
      <c r="J352" s="8">
        <v>1.1664480867555499E-2</v>
      </c>
      <c r="K352" s="8">
        <v>6.7012255634126897E-3</v>
      </c>
      <c r="L352" s="8">
        <v>1.18589097448796E-2</v>
      </c>
      <c r="M352" s="8">
        <v>8.5000679613619901E-3</v>
      </c>
      <c r="N352" s="8">
        <v>9.6441487274104096E-3</v>
      </c>
      <c r="O352" s="8">
        <v>5.7712656840709798E-3</v>
      </c>
      <c r="P352" s="8">
        <v>2.1209806908022199E-3</v>
      </c>
      <c r="Q352" s="8">
        <f t="shared" si="35"/>
        <v>9.2437463669737627E-3</v>
      </c>
      <c r="R352" s="8">
        <f t="shared" si="36"/>
        <v>12</v>
      </c>
      <c r="S352" s="8">
        <f t="shared" si="37"/>
        <v>0.31572577426037673</v>
      </c>
      <c r="T352" s="8">
        <f t="shared" si="38"/>
        <v>2.2465391800538092E-2</v>
      </c>
      <c r="U352" s="8">
        <f t="shared" si="39"/>
        <v>1</v>
      </c>
      <c r="V352" s="8">
        <f t="shared" si="40"/>
        <v>0</v>
      </c>
      <c r="W352" s="8" t="e">
        <f t="shared" si="41"/>
        <v>#VALUE!</v>
      </c>
    </row>
    <row r="353" spans="1:23" x14ac:dyDescent="0.2">
      <c r="A353" s="8" t="e">
        <f>VLOOKUP(D353,所有文本tfidf!$B$2:$D$191,3,FALSE)</f>
        <v>#N/A</v>
      </c>
      <c r="B353" s="8" t="e">
        <f>VLOOKUP(D353,所有文本tfidf!$B$2:$D$191,2,FALSE)</f>
        <v>#N/A</v>
      </c>
      <c r="C353" s="8">
        <v>352</v>
      </c>
      <c r="D353" s="12" t="s">
        <v>351</v>
      </c>
      <c r="E353" s="8">
        <v>1.0075118697867501E-2</v>
      </c>
      <c r="F353" s="8">
        <v>7.1484257269456199E-3</v>
      </c>
      <c r="G353" s="8">
        <v>1.6559185580469599E-3</v>
      </c>
      <c r="H353" s="8">
        <v>9.9460273610097408E-3</v>
      </c>
      <c r="I353" s="8">
        <v>1.9926632743249299E-3</v>
      </c>
      <c r="J353" s="8">
        <v>1.53304605687872E-2</v>
      </c>
      <c r="K353" s="8">
        <v>7.0954153024369703E-3</v>
      </c>
      <c r="L353" s="8">
        <v>1.6997770634327398E-2</v>
      </c>
      <c r="M353" s="8">
        <v>2.83335598712066E-3</v>
      </c>
      <c r="N353" s="8">
        <v>4.8220743637051996E-3</v>
      </c>
      <c r="O353" s="8">
        <v>5.1300139413964297E-3</v>
      </c>
      <c r="P353" s="8">
        <v>2.7572748980428899E-2</v>
      </c>
      <c r="Q353" s="8">
        <f t="shared" si="35"/>
        <v>9.21666611636646E-3</v>
      </c>
      <c r="R353" s="8">
        <f t="shared" si="36"/>
        <v>12</v>
      </c>
      <c r="S353" s="8">
        <f t="shared" si="37"/>
        <v>0.31567466070694888</v>
      </c>
      <c r="T353" s="8">
        <f t="shared" si="38"/>
        <v>2.2392372438498318E-2</v>
      </c>
      <c r="U353" s="8">
        <f t="shared" si="39"/>
        <v>1</v>
      </c>
      <c r="V353" s="8">
        <f t="shared" si="40"/>
        <v>0</v>
      </c>
      <c r="W353" s="8" t="e">
        <f t="shared" si="41"/>
        <v>#VALUE!</v>
      </c>
    </row>
    <row r="354" spans="1:23" x14ac:dyDescent="0.2">
      <c r="A354" s="8" t="e">
        <f>VLOOKUP(D354,所有文本tfidf!$B$2:$D$191,3,FALSE)</f>
        <v>#N/A</v>
      </c>
      <c r="B354" s="8" t="e">
        <f>VLOOKUP(D354,所有文本tfidf!$B$2:$D$191,2,FALSE)</f>
        <v>#N/A</v>
      </c>
      <c r="C354" s="8">
        <v>353</v>
      </c>
      <c r="D354" s="12" t="s">
        <v>352</v>
      </c>
      <c r="E354" s="8">
        <v>1.13504501786103E-2</v>
      </c>
      <c r="F354" s="8">
        <v>1.14070623302324E-2</v>
      </c>
      <c r="G354" s="8">
        <v>6.4580823763831299E-3</v>
      </c>
      <c r="H354" s="8">
        <v>1.5747876654932099E-2</v>
      </c>
      <c r="I354" s="8">
        <v>2.84666182046418E-3</v>
      </c>
      <c r="J354" s="8">
        <v>1.2664293513345901E-2</v>
      </c>
      <c r="K354" s="8">
        <v>9.8547434756069002E-3</v>
      </c>
      <c r="L354" s="8">
        <v>1.18589097448796E-2</v>
      </c>
      <c r="M354" s="8">
        <v>1.06250849517025E-2</v>
      </c>
      <c r="N354" s="8">
        <v>4.3837039670047298E-3</v>
      </c>
      <c r="O354" s="8">
        <v>8.9775243974437504E-3</v>
      </c>
      <c r="P354" s="8">
        <v>4.2419613816044397E-3</v>
      </c>
      <c r="Q354" s="8">
        <f t="shared" si="35"/>
        <v>9.2013628993508276E-3</v>
      </c>
      <c r="R354" s="8">
        <f t="shared" si="36"/>
        <v>12</v>
      </c>
      <c r="S354" s="8">
        <f t="shared" si="37"/>
        <v>0.31564577612194672</v>
      </c>
      <c r="T354" s="8">
        <f t="shared" si="38"/>
        <v>2.2351108745638091E-2</v>
      </c>
      <c r="U354" s="8">
        <f t="shared" si="39"/>
        <v>1</v>
      </c>
      <c r="V354" s="8">
        <f t="shared" si="40"/>
        <v>0</v>
      </c>
      <c r="W354" s="8" t="e">
        <f t="shared" si="41"/>
        <v>#VALUE!</v>
      </c>
    </row>
    <row r="355" spans="1:23" x14ac:dyDescent="0.2">
      <c r="A355" s="8" t="e">
        <f>VLOOKUP(D355,所有文本tfidf!$B$2:$D$191,3,FALSE)</f>
        <v>#N/A</v>
      </c>
      <c r="B355" s="8" t="e">
        <f>VLOOKUP(D355,所有文本tfidf!$B$2:$D$191,2,FALSE)</f>
        <v>#N/A</v>
      </c>
      <c r="C355" s="8">
        <v>354</v>
      </c>
      <c r="D355" s="12" t="s">
        <v>353</v>
      </c>
      <c r="E355" s="8">
        <v>9.8838189757561295E-3</v>
      </c>
      <c r="F355" s="8">
        <v>6.69214323373633E-3</v>
      </c>
      <c r="G355" s="8">
        <v>3.808612683508E-3</v>
      </c>
      <c r="H355" s="8">
        <v>1.0222305898815599E-2</v>
      </c>
      <c r="I355" s="8">
        <v>1.9357300379156499E-2</v>
      </c>
      <c r="J355" s="8">
        <v>1.3330835277206301E-2</v>
      </c>
      <c r="K355" s="8">
        <v>5.9128460853641396E-3</v>
      </c>
      <c r="L355" s="8">
        <v>5.13886088944781E-3</v>
      </c>
      <c r="M355" s="8">
        <v>1.1333423948482701E-2</v>
      </c>
      <c r="N355" s="8">
        <v>6.5755559505071004E-3</v>
      </c>
      <c r="O355" s="8">
        <v>7.6950209120946397E-3</v>
      </c>
      <c r="P355" s="8">
        <v>9.8979098904103599E-3</v>
      </c>
      <c r="Q355" s="8">
        <f t="shared" si="35"/>
        <v>9.1540528437071347E-3</v>
      </c>
      <c r="R355" s="8">
        <f t="shared" si="36"/>
        <v>12</v>
      </c>
      <c r="S355" s="8">
        <f t="shared" si="37"/>
        <v>0.31555647912496226</v>
      </c>
      <c r="T355" s="8">
        <f t="shared" si="38"/>
        <v>2.2223541607088896E-2</v>
      </c>
      <c r="U355" s="8">
        <f t="shared" si="39"/>
        <v>1</v>
      </c>
      <c r="V355" s="8">
        <f t="shared" si="40"/>
        <v>0</v>
      </c>
      <c r="W355" s="8" t="e">
        <f t="shared" si="41"/>
        <v>#VALUE!</v>
      </c>
    </row>
    <row r="356" spans="1:23" x14ac:dyDescent="0.2">
      <c r="A356" s="8" t="e">
        <f>VLOOKUP(D356,所有文本tfidf!$B$2:$D$191,3,FALSE)</f>
        <v>#N/A</v>
      </c>
      <c r="B356" s="8" t="e">
        <f>VLOOKUP(D356,所有文本tfidf!$B$2:$D$191,2,FALSE)</f>
        <v>#N/A</v>
      </c>
      <c r="C356" s="8">
        <v>355</v>
      </c>
      <c r="D356" s="12" t="s">
        <v>354</v>
      </c>
      <c r="E356" s="8">
        <v>1.28808479555015E-2</v>
      </c>
      <c r="F356" s="8">
        <v>1.15591564946355E-2</v>
      </c>
      <c r="G356" s="8">
        <v>5.4645312415549504E-3</v>
      </c>
      <c r="H356" s="8">
        <v>1.32613698146796E-2</v>
      </c>
      <c r="I356" s="8">
        <v>4.5546589127426901E-3</v>
      </c>
      <c r="J356" s="8">
        <v>6.99868852053328E-3</v>
      </c>
      <c r="K356" s="8">
        <v>5.1244666073155896E-3</v>
      </c>
      <c r="L356" s="8">
        <v>3.55767292346387E-3</v>
      </c>
      <c r="M356" s="8">
        <v>9.5625764565322405E-3</v>
      </c>
      <c r="N356" s="8">
        <v>7.4522967439080399E-3</v>
      </c>
      <c r="O356" s="8">
        <v>1.1542531368141999E-2</v>
      </c>
      <c r="P356" s="8">
        <v>1.7674839090018501E-2</v>
      </c>
      <c r="Q356" s="8">
        <f t="shared" si="35"/>
        <v>9.1361363440856467E-3</v>
      </c>
      <c r="R356" s="8">
        <f t="shared" si="36"/>
        <v>12</v>
      </c>
      <c r="S356" s="8">
        <f t="shared" si="37"/>
        <v>0.31552266200953294</v>
      </c>
      <c r="T356" s="8">
        <f t="shared" si="38"/>
        <v>2.217523144218983E-2</v>
      </c>
      <c r="U356" s="8">
        <f t="shared" si="39"/>
        <v>1</v>
      </c>
      <c r="V356" s="8">
        <f t="shared" si="40"/>
        <v>0</v>
      </c>
      <c r="W356" s="8" t="e">
        <f t="shared" si="41"/>
        <v>#VALUE!</v>
      </c>
    </row>
    <row r="357" spans="1:23" x14ac:dyDescent="0.2">
      <c r="A357" s="8">
        <f>VLOOKUP(D357,所有文本tfidf!$B$2:$D$191,3,FALSE)</f>
        <v>57</v>
      </c>
      <c r="B357" s="8">
        <f>VLOOKUP(D357,所有文本tfidf!$B$2:$D$191,2,FALSE)</f>
        <v>5.6025383794357946E-2</v>
      </c>
      <c r="C357" s="8">
        <v>356</v>
      </c>
      <c r="D357" s="12" t="s">
        <v>355</v>
      </c>
      <c r="E357" s="8">
        <v>1.0202651845941799E-2</v>
      </c>
      <c r="F357" s="8">
        <v>1.0494497343813801E-2</v>
      </c>
      <c r="G357" s="8">
        <v>3.3118371160939099E-3</v>
      </c>
      <c r="H357" s="8">
        <v>6.0781278317281699E-3</v>
      </c>
      <c r="I357" s="8">
        <v>5.6933236409283702E-4</v>
      </c>
      <c r="J357" s="8">
        <v>1.3664106159136401E-2</v>
      </c>
      <c r="K357" s="8">
        <v>7.8837947804855195E-3</v>
      </c>
      <c r="L357" s="8">
        <v>2.1346037540783201E-2</v>
      </c>
      <c r="M357" s="8">
        <v>2.0896000405014901E-2</v>
      </c>
      <c r="N357" s="8">
        <v>2.6302223802028399E-3</v>
      </c>
      <c r="O357" s="8">
        <v>4.48876219872187E-3</v>
      </c>
      <c r="P357" s="8">
        <v>7.77692919960814E-3</v>
      </c>
      <c r="Q357" s="8">
        <f t="shared" si="35"/>
        <v>9.1118582638019495E-3</v>
      </c>
      <c r="R357" s="8">
        <f t="shared" si="36"/>
        <v>12</v>
      </c>
      <c r="S357" s="8">
        <f t="shared" si="37"/>
        <v>0.31547683750917282</v>
      </c>
      <c r="T357" s="8">
        <f t="shared" si="38"/>
        <v>2.2109767870246815E-2</v>
      </c>
      <c r="U357" s="8">
        <f t="shared" si="39"/>
        <v>1</v>
      </c>
      <c r="V357" s="8">
        <f t="shared" si="40"/>
        <v>0</v>
      </c>
      <c r="W357" s="8" t="e">
        <f t="shared" si="41"/>
        <v>#VALUE!</v>
      </c>
    </row>
    <row r="358" spans="1:23" x14ac:dyDescent="0.2">
      <c r="A358" s="8" t="e">
        <f>VLOOKUP(D358,所有文本tfidf!$B$2:$D$191,3,FALSE)</f>
        <v>#N/A</v>
      </c>
      <c r="B358" s="8" t="e">
        <f>VLOOKUP(D358,所有文本tfidf!$B$2:$D$191,2,FALSE)</f>
        <v>#N/A</v>
      </c>
      <c r="C358" s="8">
        <v>357</v>
      </c>
      <c r="D358" s="12" t="s">
        <v>356</v>
      </c>
      <c r="E358" s="8">
        <v>1.07127844382389E-2</v>
      </c>
      <c r="F358" s="8">
        <v>1.14070623302324E-2</v>
      </c>
      <c r="G358" s="8">
        <v>6.9548579437972097E-3</v>
      </c>
      <c r="H358" s="8">
        <v>1.79581049573787E-2</v>
      </c>
      <c r="I358" s="8">
        <v>4.2699927306962798E-3</v>
      </c>
      <c r="J358" s="8">
        <v>8.9983138121142205E-3</v>
      </c>
      <c r="K358" s="8">
        <v>7.0954153024369703E-3</v>
      </c>
      <c r="L358" s="8">
        <v>1.14636127533836E-2</v>
      </c>
      <c r="M358" s="8">
        <v>6.3750509710214899E-3</v>
      </c>
      <c r="N358" s="8">
        <v>7.4522967439080399E-3</v>
      </c>
      <c r="O358" s="8">
        <v>8.3362726547691907E-3</v>
      </c>
      <c r="P358" s="8">
        <v>7.77692919960814E-3</v>
      </c>
      <c r="Q358" s="8">
        <f t="shared" si="35"/>
        <v>9.0667244864654287E-3</v>
      </c>
      <c r="R358" s="8">
        <f t="shared" si="36"/>
        <v>12</v>
      </c>
      <c r="S358" s="8">
        <f t="shared" si="37"/>
        <v>0.31539164820377297</v>
      </c>
      <c r="T358" s="8">
        <f t="shared" si="38"/>
        <v>2.1988068862532711E-2</v>
      </c>
      <c r="U358" s="8">
        <f t="shared" si="39"/>
        <v>1</v>
      </c>
      <c r="V358" s="8">
        <f t="shared" si="40"/>
        <v>0</v>
      </c>
      <c r="W358" s="8" t="e">
        <f t="shared" si="41"/>
        <v>#VALUE!</v>
      </c>
    </row>
    <row r="359" spans="1:23" x14ac:dyDescent="0.2">
      <c r="A359" s="8" t="e">
        <f>VLOOKUP(D359,所有文本tfidf!$B$2:$D$191,3,FALSE)</f>
        <v>#N/A</v>
      </c>
      <c r="B359" s="8" t="e">
        <f>VLOOKUP(D359,所有文本tfidf!$B$2:$D$191,2,FALSE)</f>
        <v>#N/A</v>
      </c>
      <c r="C359" s="8">
        <v>358</v>
      </c>
      <c r="D359" s="12" t="s">
        <v>357</v>
      </c>
      <c r="E359" s="8">
        <v>1.4666312028541399E-2</v>
      </c>
      <c r="F359" s="8">
        <v>1.3992663125085E-2</v>
      </c>
      <c r="G359" s="8">
        <v>8.2795927902347801E-4</v>
      </c>
      <c r="H359" s="8">
        <v>6.3544063695339997E-3</v>
      </c>
      <c r="I359" s="8">
        <v>3.9853265486498599E-3</v>
      </c>
      <c r="J359" s="8">
        <v>1.2664293513345901E-2</v>
      </c>
      <c r="K359" s="8">
        <v>1.73443485170682E-2</v>
      </c>
      <c r="L359" s="8">
        <v>1.89742555918073E-2</v>
      </c>
      <c r="M359" s="8">
        <v>8.1458984629719094E-3</v>
      </c>
      <c r="N359" s="8">
        <v>2.1918519835023701E-3</v>
      </c>
      <c r="O359" s="8">
        <v>3.8475104560473199E-3</v>
      </c>
      <c r="P359" s="8">
        <v>4.2419613816044397E-3</v>
      </c>
      <c r="Q359" s="8">
        <f t="shared" si="35"/>
        <v>8.9363989380984322E-3</v>
      </c>
      <c r="R359" s="8">
        <f t="shared" si="36"/>
        <v>12</v>
      </c>
      <c r="S359" s="8">
        <f t="shared" si="37"/>
        <v>0.31514566075055223</v>
      </c>
      <c r="T359" s="8">
        <f t="shared" si="38"/>
        <v>2.1636658215074541E-2</v>
      </c>
      <c r="U359" s="8">
        <f t="shared" si="39"/>
        <v>1</v>
      </c>
      <c r="V359" s="8">
        <f t="shared" si="40"/>
        <v>0</v>
      </c>
      <c r="W359" s="8" t="e">
        <f t="shared" si="41"/>
        <v>#VALUE!</v>
      </c>
    </row>
    <row r="360" spans="1:23" x14ac:dyDescent="0.2">
      <c r="A360" s="8" t="e">
        <f>VLOOKUP(D360,所有文本tfidf!$B$2:$D$191,3,FALSE)</f>
        <v>#N/A</v>
      </c>
      <c r="B360" s="8" t="e">
        <f>VLOOKUP(D360,所有文本tfidf!$B$2:$D$191,2,FALSE)</f>
        <v>#N/A</v>
      </c>
      <c r="C360" s="8">
        <v>359</v>
      </c>
      <c r="D360" s="12" t="s">
        <v>358</v>
      </c>
      <c r="E360" s="8">
        <v>1.6770608971766899E-2</v>
      </c>
      <c r="F360" s="8">
        <v>8.0609907133642102E-3</v>
      </c>
      <c r="G360" s="8">
        <v>5.7957149531643404E-3</v>
      </c>
      <c r="H360" s="8">
        <v>2.21022830244661E-2</v>
      </c>
      <c r="I360" s="8">
        <v>8.5399854613925504E-4</v>
      </c>
      <c r="J360" s="8">
        <v>9.3315846940443797E-3</v>
      </c>
      <c r="K360" s="8">
        <v>3.5477076512184899E-3</v>
      </c>
      <c r="L360" s="8">
        <v>2.7670789404719001E-3</v>
      </c>
      <c r="M360" s="8">
        <v>3.8958644822909101E-3</v>
      </c>
      <c r="N360" s="8">
        <v>1.1397630314212299E-2</v>
      </c>
      <c r="O360" s="8">
        <v>1.9878804022911201E-2</v>
      </c>
      <c r="P360" s="8">
        <v>2.8279742544029601E-3</v>
      </c>
      <c r="Q360" s="8">
        <f t="shared" si="35"/>
        <v>8.9358533807044113E-3</v>
      </c>
      <c r="R360" s="8">
        <f t="shared" si="36"/>
        <v>12</v>
      </c>
      <c r="S360" s="8">
        <f t="shared" si="37"/>
        <v>0.31514463101942414</v>
      </c>
      <c r="T360" s="8">
        <f t="shared" si="38"/>
        <v>2.1635187170605818E-2</v>
      </c>
      <c r="U360" s="8">
        <f t="shared" si="39"/>
        <v>1</v>
      </c>
      <c r="V360" s="8">
        <f t="shared" si="40"/>
        <v>0</v>
      </c>
      <c r="W360" s="8" t="e">
        <f t="shared" si="41"/>
        <v>#VALUE!</v>
      </c>
    </row>
    <row r="361" spans="1:23" x14ac:dyDescent="0.2">
      <c r="A361" s="8" t="e">
        <f>VLOOKUP(D361,所有文本tfidf!$B$2:$D$191,3,FALSE)</f>
        <v>#N/A</v>
      </c>
      <c r="B361" s="8" t="e">
        <f>VLOOKUP(D361,所有文本tfidf!$B$2:$D$191,2,FALSE)</f>
        <v>#N/A</v>
      </c>
      <c r="C361" s="8">
        <v>360</v>
      </c>
      <c r="D361" s="12" t="s">
        <v>359</v>
      </c>
      <c r="E361" s="8">
        <v>4.6549599047109504E-3</v>
      </c>
      <c r="F361" s="8">
        <v>3.95444827448056E-3</v>
      </c>
      <c r="G361" s="8">
        <v>2.9806534044845199E-3</v>
      </c>
      <c r="H361" s="8">
        <v>9.1171917475922609E-3</v>
      </c>
      <c r="I361" s="8">
        <v>1.1386647281856699E-3</v>
      </c>
      <c r="J361" s="8">
        <v>5.9988758747428102E-3</v>
      </c>
      <c r="K361" s="8">
        <v>5.1244666073155896E-3</v>
      </c>
      <c r="L361" s="8">
        <v>4.7435638979518302E-3</v>
      </c>
      <c r="M361" s="8">
        <v>6.0917153723094301E-2</v>
      </c>
      <c r="N361" s="8">
        <v>2.1918519835023701E-3</v>
      </c>
      <c r="O361" s="8">
        <v>3.8475104560473199E-3</v>
      </c>
      <c r="P361" s="8">
        <v>2.1209806908022199E-3</v>
      </c>
      <c r="Q361" s="8">
        <f t="shared" si="35"/>
        <v>8.8991934410758682E-3</v>
      </c>
      <c r="R361" s="8">
        <f t="shared" si="36"/>
        <v>12</v>
      </c>
      <c r="S361" s="8">
        <f t="shared" si="37"/>
        <v>0.31507543595140064</v>
      </c>
      <c r="T361" s="8">
        <f t="shared" si="38"/>
        <v>2.1536337073429428E-2</v>
      </c>
      <c r="U361" s="8">
        <f t="shared" si="39"/>
        <v>1</v>
      </c>
      <c r="V361" s="8">
        <f t="shared" si="40"/>
        <v>0</v>
      </c>
      <c r="W361" s="8" t="e">
        <f t="shared" si="41"/>
        <v>#VALUE!</v>
      </c>
    </row>
    <row r="362" spans="1:23" x14ac:dyDescent="0.2">
      <c r="A362" s="8">
        <f>VLOOKUP(D362,所有文本tfidf!$B$2:$D$191,3,FALSE)</f>
        <v>67</v>
      </c>
      <c r="B362" s="8">
        <f>VLOOKUP(D362,所有文本tfidf!$B$2:$D$191,2,FALSE)</f>
        <v>5.1983927682730198E-2</v>
      </c>
      <c r="C362" s="8">
        <v>361</v>
      </c>
      <c r="D362" s="12" t="s">
        <v>360</v>
      </c>
      <c r="E362" s="8">
        <v>6.88678999601072E-3</v>
      </c>
      <c r="F362" s="8">
        <v>4.5628249320929497E-3</v>
      </c>
      <c r="G362" s="8">
        <v>1.49032670224226E-2</v>
      </c>
      <c r="H362" s="8">
        <v>1.87869405707962E-2</v>
      </c>
      <c r="I362" s="8">
        <v>2.5619956384177701E-3</v>
      </c>
      <c r="J362" s="8">
        <v>5.6656049928126596E-3</v>
      </c>
      <c r="K362" s="8">
        <v>6.7012255634126897E-3</v>
      </c>
      <c r="L362" s="8">
        <v>1.4625988685351501E-2</v>
      </c>
      <c r="M362" s="8">
        <v>2.4791864887305799E-3</v>
      </c>
      <c r="N362" s="8">
        <v>4.3837039670047297E-4</v>
      </c>
      <c r="O362" s="8">
        <v>2.7573824935005799E-2</v>
      </c>
      <c r="P362" s="8">
        <v>1.41398712720148E-3</v>
      </c>
      <c r="Q362" s="8">
        <f t="shared" si="35"/>
        <v>8.883333862412952E-3</v>
      </c>
      <c r="R362" s="8">
        <f t="shared" si="36"/>
        <v>12</v>
      </c>
      <c r="S362" s="8">
        <f t="shared" si="37"/>
        <v>0.31504550124240976</v>
      </c>
      <c r="T362" s="8">
        <f t="shared" si="38"/>
        <v>2.1493573203442442E-2</v>
      </c>
      <c r="U362" s="8">
        <f t="shared" si="39"/>
        <v>1</v>
      </c>
      <c r="V362" s="8">
        <f t="shared" si="40"/>
        <v>0</v>
      </c>
      <c r="W362" s="8" t="e">
        <f t="shared" si="41"/>
        <v>#VALUE!</v>
      </c>
    </row>
    <row r="363" spans="1:23" x14ac:dyDescent="0.2">
      <c r="A363" s="8" t="e">
        <f>VLOOKUP(D363,所有文本tfidf!$B$2:$D$191,3,FALSE)</f>
        <v>#N/A</v>
      </c>
      <c r="B363" s="8" t="e">
        <f>VLOOKUP(D363,所有文本tfidf!$B$2:$D$191,2,FALSE)</f>
        <v>#N/A</v>
      </c>
      <c r="C363" s="8">
        <v>362</v>
      </c>
      <c r="D363" s="12" t="s">
        <v>361</v>
      </c>
      <c r="E363" s="8">
        <v>1.69619086938783E-2</v>
      </c>
      <c r="F363" s="8">
        <v>5.9316724117208404E-3</v>
      </c>
      <c r="G363" s="8">
        <v>3.3118371160939102E-4</v>
      </c>
      <c r="H363" s="8">
        <v>1.3813926890291299E-3</v>
      </c>
      <c r="I363" s="8">
        <v>1.7079970922785101E-3</v>
      </c>
      <c r="J363" s="8">
        <v>2.0662794679669701E-2</v>
      </c>
      <c r="K363" s="8">
        <v>1.02489332146312E-2</v>
      </c>
      <c r="L363" s="8">
        <v>1.34400977108635E-2</v>
      </c>
      <c r="M363" s="8">
        <v>1.2750101942043001E-2</v>
      </c>
      <c r="N363" s="8">
        <v>1.0520889520811399E-2</v>
      </c>
      <c r="O363" s="8">
        <v>3.8475104560473199E-3</v>
      </c>
      <c r="P363" s="8">
        <v>8.4839227632088794E-3</v>
      </c>
      <c r="Q363" s="8">
        <f t="shared" si="35"/>
        <v>8.855700407149265E-3</v>
      </c>
      <c r="R363" s="8">
        <f t="shared" si="36"/>
        <v>12</v>
      </c>
      <c r="S363" s="8">
        <f t="shared" si="37"/>
        <v>0.31499334352376457</v>
      </c>
      <c r="T363" s="8">
        <f t="shared" si="38"/>
        <v>2.1419062176806485E-2</v>
      </c>
      <c r="U363" s="8">
        <f t="shared" si="39"/>
        <v>1</v>
      </c>
      <c r="V363" s="8">
        <f t="shared" si="40"/>
        <v>0</v>
      </c>
      <c r="W363" s="8" t="e">
        <f t="shared" si="41"/>
        <v>#VALUE!</v>
      </c>
    </row>
    <row r="364" spans="1:23" x14ac:dyDescent="0.2">
      <c r="A364" s="8" t="e">
        <f>VLOOKUP(D364,所有文本tfidf!$B$2:$D$191,3,FALSE)</f>
        <v>#N/A</v>
      </c>
      <c r="B364" s="8" t="e">
        <f>VLOOKUP(D364,所有文本tfidf!$B$2:$D$191,2,FALSE)</f>
        <v>#N/A</v>
      </c>
      <c r="C364" s="8">
        <v>363</v>
      </c>
      <c r="D364" s="12" t="s">
        <v>362</v>
      </c>
      <c r="E364" s="8">
        <v>7.8432886065677703E-3</v>
      </c>
      <c r="F364" s="8">
        <v>8.6693673709766095E-3</v>
      </c>
      <c r="G364" s="8">
        <v>4.3053882509220803E-3</v>
      </c>
      <c r="H364" s="8">
        <v>6.63068490733982E-3</v>
      </c>
      <c r="I364" s="8">
        <v>1.33793105561817E-2</v>
      </c>
      <c r="J364" s="8">
        <v>2.0662794679669701E-2</v>
      </c>
      <c r="K364" s="8">
        <v>6.3070358243884203E-3</v>
      </c>
      <c r="L364" s="8">
        <v>4.34826690645584E-3</v>
      </c>
      <c r="M364" s="8">
        <v>1.8062644417894201E-2</v>
      </c>
      <c r="N364" s="8">
        <v>4.3837039670047298E-3</v>
      </c>
      <c r="O364" s="8">
        <v>3.8475104560473199E-3</v>
      </c>
      <c r="P364" s="8">
        <v>7.77692919960814E-3</v>
      </c>
      <c r="Q364" s="8">
        <f t="shared" si="35"/>
        <v>8.8514104285880267E-3</v>
      </c>
      <c r="R364" s="8">
        <f t="shared" si="36"/>
        <v>12</v>
      </c>
      <c r="S364" s="8">
        <f t="shared" si="37"/>
        <v>0.31498524625570107</v>
      </c>
      <c r="T364" s="8">
        <f t="shared" si="38"/>
        <v>2.1407494651001481E-2</v>
      </c>
      <c r="U364" s="8">
        <f t="shared" si="39"/>
        <v>1</v>
      </c>
      <c r="V364" s="8">
        <f t="shared" si="40"/>
        <v>0</v>
      </c>
      <c r="W364" s="8" t="e">
        <f t="shared" si="41"/>
        <v>#VALUE!</v>
      </c>
    </row>
    <row r="365" spans="1:23" x14ac:dyDescent="0.2">
      <c r="A365" s="8" t="e">
        <f>VLOOKUP(D365,所有文本tfidf!$B$2:$D$191,3,FALSE)</f>
        <v>#N/A</v>
      </c>
      <c r="B365" s="8" t="e">
        <f>VLOOKUP(D365,所有文本tfidf!$B$2:$D$191,2,FALSE)</f>
        <v>#N/A</v>
      </c>
      <c r="C365" s="8">
        <v>364</v>
      </c>
      <c r="D365" s="12" t="s">
        <v>363</v>
      </c>
      <c r="E365" s="8">
        <v>3.7622278681910398E-3</v>
      </c>
      <c r="F365" s="8">
        <v>5.1712015897053404E-3</v>
      </c>
      <c r="G365" s="8">
        <v>1.6559185580469599E-3</v>
      </c>
      <c r="H365" s="8">
        <v>3.31534245366991E-3</v>
      </c>
      <c r="I365" s="8">
        <v>5.9779898229747903E-3</v>
      </c>
      <c r="J365" s="8">
        <v>5.3323341108824996E-3</v>
      </c>
      <c r="K365" s="8">
        <v>4.3360871292670404E-3</v>
      </c>
      <c r="L365" s="8">
        <v>7.1153458469277401E-3</v>
      </c>
      <c r="M365" s="8">
        <v>5.77296282375835E-2</v>
      </c>
      <c r="N365" s="8">
        <v>2.6302223802028399E-3</v>
      </c>
      <c r="O365" s="8">
        <v>4.48876219872187E-3</v>
      </c>
      <c r="P365" s="8">
        <v>4.2419613816044397E-3</v>
      </c>
      <c r="Q365" s="8">
        <f t="shared" si="35"/>
        <v>8.8130851314814976E-3</v>
      </c>
      <c r="R365" s="8">
        <f t="shared" si="36"/>
        <v>12</v>
      </c>
      <c r="S365" s="8">
        <f t="shared" si="37"/>
        <v>0.31491290785124171</v>
      </c>
      <c r="T365" s="8">
        <f t="shared" si="38"/>
        <v>2.1304154073202367E-2</v>
      </c>
      <c r="U365" s="8">
        <f t="shared" si="39"/>
        <v>1</v>
      </c>
      <c r="V365" s="8">
        <f t="shared" si="40"/>
        <v>0</v>
      </c>
      <c r="W365" s="8" t="e">
        <f t="shared" si="41"/>
        <v>#VALUE!</v>
      </c>
    </row>
    <row r="366" spans="1:23" x14ac:dyDescent="0.2">
      <c r="A366" s="8" t="e">
        <f>VLOOKUP(D366,所有文本tfidf!$B$2:$D$191,3,FALSE)</f>
        <v>#N/A</v>
      </c>
      <c r="B366" s="8" t="e">
        <f>VLOOKUP(D366,所有文本tfidf!$B$2:$D$191,2,FALSE)</f>
        <v>#N/A</v>
      </c>
      <c r="C366" s="8">
        <v>365</v>
      </c>
      <c r="D366" s="12" t="s">
        <v>364</v>
      </c>
      <c r="E366" s="8">
        <v>9.5012195315333104E-3</v>
      </c>
      <c r="F366" s="8">
        <v>9.7340265217983005E-3</v>
      </c>
      <c r="G366" s="8">
        <v>1.1591429906328699E-3</v>
      </c>
      <c r="H366" s="8">
        <v>3.5916209914757398E-3</v>
      </c>
      <c r="I366" s="8">
        <v>2.8466618204641802E-4</v>
      </c>
      <c r="J366" s="8">
        <v>1.43306479229967E-2</v>
      </c>
      <c r="K366" s="8">
        <v>6.3070358243884203E-3</v>
      </c>
      <c r="L366" s="8">
        <v>9.4871277959036604E-3</v>
      </c>
      <c r="M366" s="8">
        <v>4.60420347907108E-3</v>
      </c>
      <c r="N366" s="8">
        <v>7.8906671406085097E-3</v>
      </c>
      <c r="O366" s="8">
        <v>1.28250348534911E-3</v>
      </c>
      <c r="P366" s="8">
        <v>3.7470658870839203E-2</v>
      </c>
      <c r="Q366" s="8">
        <f t="shared" si="35"/>
        <v>8.8036267280536106E-3</v>
      </c>
      <c r="R366" s="8">
        <f t="shared" si="36"/>
        <v>12</v>
      </c>
      <c r="S366" s="8">
        <f t="shared" si="37"/>
        <v>0.31489505526132427</v>
      </c>
      <c r="T366" s="8">
        <f t="shared" si="38"/>
        <v>2.1278650373320326E-2</v>
      </c>
      <c r="U366" s="8">
        <f t="shared" si="39"/>
        <v>1</v>
      </c>
      <c r="V366" s="8">
        <f t="shared" si="40"/>
        <v>0</v>
      </c>
      <c r="W366" s="8" t="e">
        <f t="shared" si="41"/>
        <v>#VALUE!</v>
      </c>
    </row>
    <row r="367" spans="1:23" x14ac:dyDescent="0.2">
      <c r="A367" s="8" t="e">
        <f>VLOOKUP(D367,所有文本tfidf!$B$2:$D$191,3,FALSE)</f>
        <v>#N/A</v>
      </c>
      <c r="B367" s="8" t="e">
        <f>VLOOKUP(D367,所有文本tfidf!$B$2:$D$191,2,FALSE)</f>
        <v>#N/A</v>
      </c>
      <c r="C367" s="8">
        <v>366</v>
      </c>
      <c r="D367" s="12" t="s">
        <v>365</v>
      </c>
      <c r="E367" s="8">
        <v>6.88678999601072E-3</v>
      </c>
      <c r="F367" s="8">
        <v>1.06465915082169E-2</v>
      </c>
      <c r="G367" s="8">
        <v>1.07634706273052E-2</v>
      </c>
      <c r="H367" s="8">
        <v>1.8234383495184501E-2</v>
      </c>
      <c r="I367" s="8">
        <v>5.6933236409283702E-4</v>
      </c>
      <c r="J367" s="8">
        <v>1.43306479229967E-2</v>
      </c>
      <c r="K367" s="8">
        <v>8.2779845195098001E-3</v>
      </c>
      <c r="L367" s="8">
        <v>1.5811879659839399E-3</v>
      </c>
      <c r="M367" s="8">
        <v>1.2750101942043001E-2</v>
      </c>
      <c r="N367" s="8">
        <v>2.6302223802028399E-3</v>
      </c>
      <c r="O367" s="8">
        <v>1.0260027882792899E-2</v>
      </c>
      <c r="P367" s="8">
        <v>8.4839227632088794E-3</v>
      </c>
      <c r="Q367" s="8">
        <f t="shared" si="35"/>
        <v>8.7845552806290177E-3</v>
      </c>
      <c r="R367" s="8">
        <f t="shared" si="36"/>
        <v>12</v>
      </c>
      <c r="S367" s="8">
        <f t="shared" si="37"/>
        <v>0.31485905819981186</v>
      </c>
      <c r="T367" s="8">
        <f t="shared" si="38"/>
        <v>2.1227225999731134E-2</v>
      </c>
      <c r="U367" s="8">
        <f t="shared" si="39"/>
        <v>1</v>
      </c>
      <c r="V367" s="8">
        <f t="shared" si="40"/>
        <v>0</v>
      </c>
      <c r="W367" s="8" t="e">
        <f t="shared" si="41"/>
        <v>#VALUE!</v>
      </c>
    </row>
    <row r="368" spans="1:23" x14ac:dyDescent="0.2">
      <c r="A368" s="8" t="e">
        <f>VLOOKUP(D368,所有文本tfidf!$B$2:$D$191,3,FALSE)</f>
        <v>#N/A</v>
      </c>
      <c r="B368" s="8" t="e">
        <f>VLOOKUP(D368,所有文本tfidf!$B$2:$D$191,2,FALSE)</f>
        <v>#N/A</v>
      </c>
      <c r="C368" s="8">
        <v>367</v>
      </c>
      <c r="D368" s="12" t="s">
        <v>366</v>
      </c>
      <c r="E368" s="8">
        <v>9.6925192536447199E-3</v>
      </c>
      <c r="F368" s="8">
        <v>8.8214615353797102E-3</v>
      </c>
      <c r="G368" s="8">
        <v>3.6430208277032998E-3</v>
      </c>
      <c r="H368" s="8">
        <v>8.0120775963689501E-3</v>
      </c>
      <c r="I368" s="8">
        <v>1.3094644374135199E-2</v>
      </c>
      <c r="J368" s="8">
        <v>1.29975643952761E-2</v>
      </c>
      <c r="K368" s="8">
        <v>9.0663639975583493E-3</v>
      </c>
      <c r="L368" s="8">
        <v>6.7200488554317603E-3</v>
      </c>
      <c r="M368" s="8">
        <v>7.0833899678016598E-3</v>
      </c>
      <c r="N368" s="8">
        <v>1.1397630314212299E-2</v>
      </c>
      <c r="O368" s="8">
        <v>3.8475104560473199E-3</v>
      </c>
      <c r="P368" s="8">
        <v>9.8979098904103599E-3</v>
      </c>
      <c r="Q368" s="8">
        <f t="shared" si="35"/>
        <v>8.6895117886641431E-3</v>
      </c>
      <c r="R368" s="8">
        <f t="shared" si="36"/>
        <v>12</v>
      </c>
      <c r="S368" s="8">
        <f t="shared" si="37"/>
        <v>0.31467966508137424</v>
      </c>
      <c r="T368" s="8">
        <f t="shared" si="38"/>
        <v>2.097095011624887E-2</v>
      </c>
      <c r="U368" s="8">
        <f t="shared" si="39"/>
        <v>1</v>
      </c>
      <c r="V368" s="8">
        <f t="shared" si="40"/>
        <v>0</v>
      </c>
      <c r="W368" s="8" t="e">
        <f t="shared" si="41"/>
        <v>#VALUE!</v>
      </c>
    </row>
    <row r="369" spans="1:23" x14ac:dyDescent="0.2">
      <c r="A369" s="8">
        <f>VLOOKUP(D369,所有文本tfidf!$B$2:$D$191,3,FALSE)</f>
        <v>63</v>
      </c>
      <c r="B369" s="8">
        <f>VLOOKUP(D369,所有文本tfidf!$B$2:$D$191,2,FALSE)</f>
        <v>5.3311148220645914E-2</v>
      </c>
      <c r="C369" s="8">
        <v>368</v>
      </c>
      <c r="D369" s="12" t="s">
        <v>367</v>
      </c>
      <c r="E369" s="8">
        <v>8.0983549027163204E-3</v>
      </c>
      <c r="F369" s="8">
        <v>1.03424031794107E-2</v>
      </c>
      <c r="G369" s="8">
        <v>7.1204497996019099E-3</v>
      </c>
      <c r="H369" s="8">
        <v>1.1603698587844701E-2</v>
      </c>
      <c r="I369" s="8">
        <v>2.84666182046418E-3</v>
      </c>
      <c r="J369" s="8">
        <v>2.7328212318272802E-2</v>
      </c>
      <c r="K369" s="8">
        <v>9.8547434756069002E-3</v>
      </c>
      <c r="L369" s="8">
        <v>4.34826690645584E-3</v>
      </c>
      <c r="M369" s="8">
        <v>4.2500339806809898E-3</v>
      </c>
      <c r="N369" s="8">
        <v>1.7534815868018899E-3</v>
      </c>
      <c r="O369" s="8">
        <v>1.21837831108165E-2</v>
      </c>
      <c r="P369" s="8">
        <v>3.5349678180036999E-3</v>
      </c>
      <c r="Q369" s="8">
        <f t="shared" si="35"/>
        <v>8.6054214572230375E-3</v>
      </c>
      <c r="R369" s="8">
        <f t="shared" si="36"/>
        <v>12</v>
      </c>
      <c r="S369" s="8">
        <f t="shared" si="37"/>
        <v>0.31452094588371216</v>
      </c>
      <c r="T369" s="8">
        <f t="shared" si="38"/>
        <v>2.0744208405303003E-2</v>
      </c>
      <c r="U369" s="8">
        <f t="shared" si="39"/>
        <v>1</v>
      </c>
      <c r="V369" s="8">
        <f t="shared" si="40"/>
        <v>0</v>
      </c>
      <c r="W369" s="8" t="e">
        <f t="shared" si="41"/>
        <v>#VALUE!</v>
      </c>
    </row>
    <row r="370" spans="1:23" x14ac:dyDescent="0.2">
      <c r="A370" s="8" t="e">
        <f>VLOOKUP(D370,所有文本tfidf!$B$2:$D$191,3,FALSE)</f>
        <v>#N/A</v>
      </c>
      <c r="B370" s="8" t="e">
        <f>VLOOKUP(D370,所有文本tfidf!$B$2:$D$191,2,FALSE)</f>
        <v>#N/A</v>
      </c>
      <c r="C370" s="8">
        <v>369</v>
      </c>
      <c r="D370" s="12" t="s">
        <v>368</v>
      </c>
      <c r="E370" s="8">
        <v>1.2306948789167301E-2</v>
      </c>
      <c r="F370" s="8">
        <v>1.079868567262E-2</v>
      </c>
      <c r="G370" s="8">
        <v>3.6430208277032998E-3</v>
      </c>
      <c r="H370" s="8">
        <v>6.3544063695339997E-3</v>
      </c>
      <c r="I370" s="8">
        <v>1.1386647281856699E-3</v>
      </c>
      <c r="J370" s="8">
        <v>1.0664668221764999E-2</v>
      </c>
      <c r="K370" s="8">
        <v>1.34024511268254E-2</v>
      </c>
      <c r="L370" s="8">
        <v>6.7200488554317603E-3</v>
      </c>
      <c r="M370" s="8">
        <v>4.2500339806809898E-3</v>
      </c>
      <c r="N370" s="8">
        <v>9.2057783307099295E-3</v>
      </c>
      <c r="O370" s="8">
        <v>8.3362726547691907E-3</v>
      </c>
      <c r="P370" s="8">
        <v>1.6260851962817E-2</v>
      </c>
      <c r="Q370" s="8">
        <f t="shared" si="35"/>
        <v>8.5901526266841284E-3</v>
      </c>
      <c r="R370" s="8">
        <f t="shared" si="36"/>
        <v>12</v>
      </c>
      <c r="S370" s="8">
        <f t="shared" si="37"/>
        <v>0.31449212620265199</v>
      </c>
      <c r="T370" s="8">
        <f t="shared" si="38"/>
        <v>2.0703037432359944E-2</v>
      </c>
      <c r="U370" s="8">
        <f t="shared" si="39"/>
        <v>1</v>
      </c>
      <c r="V370" s="8">
        <f t="shared" si="40"/>
        <v>0</v>
      </c>
      <c r="W370" s="8" t="e">
        <f t="shared" si="41"/>
        <v>#VALUE!</v>
      </c>
    </row>
    <row r="371" spans="1:23" x14ac:dyDescent="0.2">
      <c r="A371" s="8" t="e">
        <f>VLOOKUP(D371,所有文本tfidf!$B$2:$D$191,3,FALSE)</f>
        <v>#N/A</v>
      </c>
      <c r="B371" s="8" t="e">
        <f>VLOOKUP(D371,所有文本tfidf!$B$2:$D$191,2,FALSE)</f>
        <v>#N/A</v>
      </c>
      <c r="C371" s="8">
        <v>370</v>
      </c>
      <c r="D371" s="12" t="s">
        <v>369</v>
      </c>
      <c r="E371" s="8">
        <v>8.6722540690505404E-3</v>
      </c>
      <c r="F371" s="8">
        <v>7.3005198913487198E-3</v>
      </c>
      <c r="G371" s="8">
        <v>1.1425838050524001E-2</v>
      </c>
      <c r="H371" s="8">
        <v>6.63068490733982E-3</v>
      </c>
      <c r="I371" s="8">
        <v>1.9926632743249299E-3</v>
      </c>
      <c r="J371" s="8">
        <v>3.33270881930156E-3</v>
      </c>
      <c r="K371" s="8">
        <v>1.18256921707283E-2</v>
      </c>
      <c r="L371" s="8">
        <v>1.34400977108635E-2</v>
      </c>
      <c r="M371" s="8">
        <v>3.8958644822909101E-3</v>
      </c>
      <c r="N371" s="8">
        <v>5.6988151571061496E-3</v>
      </c>
      <c r="O371" s="8">
        <v>1.8596300537562001E-2</v>
      </c>
      <c r="P371" s="8">
        <v>9.1909163268096197E-3</v>
      </c>
      <c r="Q371" s="8">
        <f t="shared" si="35"/>
        <v>8.5001962831041701E-3</v>
      </c>
      <c r="R371" s="8">
        <f t="shared" si="36"/>
        <v>12</v>
      </c>
      <c r="S371" s="8">
        <f t="shared" si="37"/>
        <v>0.31432233499796841</v>
      </c>
      <c r="T371" s="8">
        <f t="shared" si="38"/>
        <v>2.0460478568526241E-2</v>
      </c>
      <c r="U371" s="8">
        <f t="shared" si="39"/>
        <v>1</v>
      </c>
      <c r="V371" s="8">
        <f t="shared" si="40"/>
        <v>0</v>
      </c>
      <c r="W371" s="8" t="e">
        <f t="shared" si="41"/>
        <v>#VALUE!</v>
      </c>
    </row>
    <row r="372" spans="1:23" x14ac:dyDescent="0.2">
      <c r="A372" s="8" t="e">
        <f>VLOOKUP(D372,所有文本tfidf!$B$2:$D$191,3,FALSE)</f>
        <v>#N/A</v>
      </c>
      <c r="B372" s="8" t="e">
        <f>VLOOKUP(D372,所有文本tfidf!$B$2:$D$191,2,FALSE)</f>
        <v>#N/A</v>
      </c>
      <c r="C372" s="8">
        <v>371</v>
      </c>
      <c r="D372" s="12" t="s">
        <v>370</v>
      </c>
      <c r="E372" s="8">
        <v>1.1222917030536E-2</v>
      </c>
      <c r="F372" s="8">
        <v>8.3651790421704099E-3</v>
      </c>
      <c r="G372" s="8">
        <v>2.9806534044845199E-3</v>
      </c>
      <c r="H372" s="8">
        <v>9.3934702853980794E-3</v>
      </c>
      <c r="I372" s="8">
        <v>7.6859869152532999E-3</v>
      </c>
      <c r="J372" s="8">
        <v>1.19977517494856E-2</v>
      </c>
      <c r="K372" s="8">
        <v>1.34024511268254E-2</v>
      </c>
      <c r="L372" s="8">
        <v>5.9294548724397799E-3</v>
      </c>
      <c r="M372" s="8">
        <v>9.9167459549223194E-3</v>
      </c>
      <c r="N372" s="8">
        <v>1.0520889520811399E-2</v>
      </c>
      <c r="O372" s="8">
        <v>3.2062587133727702E-3</v>
      </c>
      <c r="P372" s="8">
        <v>7.0699356360073998E-3</v>
      </c>
      <c r="Q372" s="8">
        <f t="shared" si="35"/>
        <v>8.4743078543089139E-3</v>
      </c>
      <c r="R372" s="8">
        <f t="shared" si="36"/>
        <v>12</v>
      </c>
      <c r="S372" s="8">
        <f t="shared" si="37"/>
        <v>0.31427347098974417</v>
      </c>
      <c r="T372" s="8">
        <f t="shared" si="38"/>
        <v>2.0390672842491638E-2</v>
      </c>
      <c r="U372" s="8">
        <f t="shared" si="39"/>
        <v>1</v>
      </c>
      <c r="V372" s="8">
        <f t="shared" si="40"/>
        <v>0</v>
      </c>
      <c r="W372" s="8" t="e">
        <f t="shared" si="41"/>
        <v>#VALUE!</v>
      </c>
    </row>
    <row r="373" spans="1:23" x14ac:dyDescent="0.2">
      <c r="A373" s="8" t="e">
        <f>VLOOKUP(D373,所有文本tfidf!$B$2:$D$191,3,FALSE)</f>
        <v>#N/A</v>
      </c>
      <c r="B373" s="8" t="e">
        <f>VLOOKUP(D373,所有文本tfidf!$B$2:$D$191,2,FALSE)</f>
        <v>#N/A</v>
      </c>
      <c r="C373" s="8">
        <v>372</v>
      </c>
      <c r="D373" s="12" t="s">
        <v>371</v>
      </c>
      <c r="E373" s="8">
        <v>1.2434481937241599E-2</v>
      </c>
      <c r="F373" s="8">
        <v>1.03424031794107E-2</v>
      </c>
      <c r="G373" s="8">
        <v>3.3118371160939099E-3</v>
      </c>
      <c r="H373" s="8">
        <v>8.5646346719805994E-3</v>
      </c>
      <c r="I373" s="8">
        <v>1.9926632743249299E-3</v>
      </c>
      <c r="J373" s="8">
        <v>1.56637314507173E-2</v>
      </c>
      <c r="K373" s="8">
        <v>1.9315297212189501E-2</v>
      </c>
      <c r="L373" s="8">
        <v>4.34826690645584E-3</v>
      </c>
      <c r="M373" s="8">
        <v>5.6667119742413296E-3</v>
      </c>
      <c r="N373" s="8">
        <v>9.2057783307099295E-3</v>
      </c>
      <c r="O373" s="8">
        <v>6.4125174267455299E-3</v>
      </c>
      <c r="P373" s="8">
        <v>4.2419613816044397E-3</v>
      </c>
      <c r="Q373" s="8">
        <f t="shared" si="35"/>
        <v>8.458357071809636E-3</v>
      </c>
      <c r="R373" s="8">
        <f t="shared" si="36"/>
        <v>12</v>
      </c>
      <c r="S373" s="8">
        <f t="shared" si="37"/>
        <v>0.31424336413492532</v>
      </c>
      <c r="T373" s="8">
        <f t="shared" si="38"/>
        <v>2.0347663049893251E-2</v>
      </c>
      <c r="U373" s="8">
        <f t="shared" si="39"/>
        <v>1</v>
      </c>
      <c r="V373" s="8">
        <f t="shared" si="40"/>
        <v>0</v>
      </c>
      <c r="W373" s="8" t="e">
        <f t="shared" si="41"/>
        <v>#VALUE!</v>
      </c>
    </row>
    <row r="374" spans="1:23" x14ac:dyDescent="0.2">
      <c r="A374" s="8" t="e">
        <f>VLOOKUP(D374,所有文本tfidf!$B$2:$D$191,3,FALSE)</f>
        <v>#N/A</v>
      </c>
      <c r="B374" s="8" t="e">
        <f>VLOOKUP(D374,所有文本tfidf!$B$2:$D$191,2,FALSE)</f>
        <v>#N/A</v>
      </c>
      <c r="C374" s="8">
        <v>373</v>
      </c>
      <c r="D374" s="12" t="s">
        <v>372</v>
      </c>
      <c r="E374" s="8">
        <v>1.04577181420904E-2</v>
      </c>
      <c r="F374" s="8">
        <v>7.9088965489611095E-3</v>
      </c>
      <c r="G374" s="8">
        <v>4.1397963951173896E-3</v>
      </c>
      <c r="H374" s="8">
        <v>7.1832419829514797E-3</v>
      </c>
      <c r="I374" s="8">
        <v>2.07806312893885E-2</v>
      </c>
      <c r="J374" s="8">
        <v>7.3319594024634401E-3</v>
      </c>
      <c r="K374" s="8">
        <v>6.3070358243884203E-3</v>
      </c>
      <c r="L374" s="8">
        <v>1.93695525833033E-2</v>
      </c>
      <c r="M374" s="8">
        <v>6.3750509710214899E-3</v>
      </c>
      <c r="N374" s="8">
        <v>1.7534815868018899E-3</v>
      </c>
      <c r="O374" s="8">
        <v>7.0537691694200896E-3</v>
      </c>
      <c r="P374" s="8">
        <v>2.8279742544029601E-3</v>
      </c>
      <c r="Q374" s="8">
        <f t="shared" si="35"/>
        <v>8.4574256791925383E-3</v>
      </c>
      <c r="R374" s="8">
        <f t="shared" si="36"/>
        <v>12</v>
      </c>
      <c r="S374" s="8">
        <f t="shared" si="37"/>
        <v>0.31424160614579194</v>
      </c>
      <c r="T374" s="8">
        <f t="shared" si="38"/>
        <v>2.0345151636845592E-2</v>
      </c>
      <c r="U374" s="8">
        <f t="shared" si="39"/>
        <v>1</v>
      </c>
      <c r="V374" s="8">
        <f t="shared" si="40"/>
        <v>0</v>
      </c>
      <c r="W374" s="8" t="e">
        <f t="shared" si="41"/>
        <v>#VALUE!</v>
      </c>
    </row>
    <row r="375" spans="1:23" x14ac:dyDescent="0.2">
      <c r="A375" s="8" t="e">
        <f>VLOOKUP(D375,所有文本tfidf!$B$2:$D$191,3,FALSE)</f>
        <v>#N/A</v>
      </c>
      <c r="B375" s="8" t="e">
        <f>VLOOKUP(D375,所有文本tfidf!$B$2:$D$191,2,FALSE)</f>
        <v>#N/A</v>
      </c>
      <c r="C375" s="8">
        <v>374</v>
      </c>
      <c r="D375" s="12" t="s">
        <v>373</v>
      </c>
      <c r="E375" s="8">
        <v>9.1823866613476302E-3</v>
      </c>
      <c r="F375" s="8">
        <v>1.0494497343813801E-2</v>
      </c>
      <c r="G375" s="8">
        <v>2.1526941254610401E-3</v>
      </c>
      <c r="H375" s="8">
        <v>3.8678995292815601E-3</v>
      </c>
      <c r="I375" s="8">
        <v>4.8393250947891099E-3</v>
      </c>
      <c r="J375" s="8">
        <v>1.13312099856253E-2</v>
      </c>
      <c r="K375" s="8">
        <v>1.22198819097526E-2</v>
      </c>
      <c r="L375" s="8">
        <v>7.5106428384237303E-3</v>
      </c>
      <c r="M375" s="8">
        <v>1.48751189323835E-2</v>
      </c>
      <c r="N375" s="8">
        <v>9.6441487274104096E-3</v>
      </c>
      <c r="O375" s="8">
        <v>3.2062587133727702E-3</v>
      </c>
      <c r="P375" s="8">
        <v>1.20188905812126E-2</v>
      </c>
      <c r="Q375" s="8">
        <f t="shared" si="35"/>
        <v>8.4452462035728374E-3</v>
      </c>
      <c r="R375" s="8">
        <f t="shared" si="36"/>
        <v>12</v>
      </c>
      <c r="S375" s="8">
        <f t="shared" si="37"/>
        <v>0.314218617574274</v>
      </c>
      <c r="T375" s="8">
        <f t="shared" si="38"/>
        <v>2.0312310820391342E-2</v>
      </c>
      <c r="U375" s="8">
        <f t="shared" si="39"/>
        <v>1</v>
      </c>
      <c r="V375" s="8">
        <f t="shared" si="40"/>
        <v>0</v>
      </c>
      <c r="W375" s="8" t="e">
        <f t="shared" si="41"/>
        <v>#VALUE!</v>
      </c>
    </row>
    <row r="376" spans="1:23" x14ac:dyDescent="0.2">
      <c r="A376" s="8" t="e">
        <f>VLOOKUP(D376,所有文本tfidf!$B$2:$D$191,3,FALSE)</f>
        <v>#N/A</v>
      </c>
      <c r="B376" s="8" t="e">
        <f>VLOOKUP(D376,所有文本tfidf!$B$2:$D$191,2,FALSE)</f>
        <v>#N/A</v>
      </c>
      <c r="C376" s="8">
        <v>375</v>
      </c>
      <c r="D376" s="12" t="s">
        <v>374</v>
      </c>
      <c r="E376" s="8">
        <v>1.6260476379469799E-2</v>
      </c>
      <c r="F376" s="8">
        <v>1.8099205563968698E-2</v>
      </c>
      <c r="G376" s="8">
        <v>4.9677556741408704E-4</v>
      </c>
      <c r="H376" s="8">
        <v>1.9339497646407801E-3</v>
      </c>
      <c r="I376" s="8">
        <v>6.8319883691140403E-3</v>
      </c>
      <c r="J376" s="8">
        <v>1.7663356742298301E-2</v>
      </c>
      <c r="K376" s="8">
        <v>2.5622333036577901E-2</v>
      </c>
      <c r="L376" s="8">
        <v>6.7200488554317603E-3</v>
      </c>
      <c r="M376" s="8">
        <v>2.1250169903405001E-3</v>
      </c>
      <c r="N376" s="8">
        <v>3.5069631736037799E-3</v>
      </c>
      <c r="O376" s="8">
        <v>6.4125174267455295E-4</v>
      </c>
      <c r="P376" s="8">
        <v>1.41398712720148E-3</v>
      </c>
      <c r="Q376" s="8">
        <f t="shared" si="35"/>
        <v>8.4429461093946407E-3</v>
      </c>
      <c r="R376" s="8">
        <f t="shared" si="36"/>
        <v>12</v>
      </c>
      <c r="S376" s="8">
        <f t="shared" si="37"/>
        <v>0.31421427618215131</v>
      </c>
      <c r="T376" s="8">
        <f t="shared" si="38"/>
        <v>2.030610883164468E-2</v>
      </c>
      <c r="U376" s="8">
        <f t="shared" si="39"/>
        <v>1</v>
      </c>
      <c r="V376" s="8">
        <f t="shared" si="40"/>
        <v>0</v>
      </c>
      <c r="W376" s="8" t="e">
        <f t="shared" si="41"/>
        <v>#VALUE!</v>
      </c>
    </row>
    <row r="377" spans="1:23" x14ac:dyDescent="0.2">
      <c r="A377" s="8" t="e">
        <f>VLOOKUP(D377,所有文本tfidf!$B$2:$D$191,3,FALSE)</f>
        <v>#N/A</v>
      </c>
      <c r="B377" s="8" t="e">
        <f>VLOOKUP(D377,所有文本tfidf!$B$2:$D$191,2,FALSE)</f>
        <v>#N/A</v>
      </c>
      <c r="C377" s="8">
        <v>376</v>
      </c>
      <c r="D377" s="12" t="s">
        <v>375</v>
      </c>
      <c r="E377" s="8">
        <v>9.8838189757561295E-3</v>
      </c>
      <c r="F377" s="8">
        <v>1.8099205563968698E-2</v>
      </c>
      <c r="G377" s="8">
        <v>1.07634706273052E-2</v>
      </c>
      <c r="H377" s="8">
        <v>1.8234383495184501E-2</v>
      </c>
      <c r="I377" s="8">
        <v>1.1386647281856699E-3</v>
      </c>
      <c r="J377" s="8">
        <v>5.6656049928126596E-3</v>
      </c>
      <c r="K377" s="8">
        <v>4.7302768682913098E-3</v>
      </c>
      <c r="L377" s="8">
        <v>2.3717819489759099E-3</v>
      </c>
      <c r="M377" s="8">
        <v>2.83335598712066E-3</v>
      </c>
      <c r="N377" s="8">
        <v>2.1918519835023701E-3</v>
      </c>
      <c r="O377" s="8">
        <v>1.34662865961656E-2</v>
      </c>
      <c r="P377" s="8">
        <v>1.13118970176118E-2</v>
      </c>
      <c r="Q377" s="8">
        <f t="shared" si="35"/>
        <v>8.3908832320733762E-3</v>
      </c>
      <c r="R377" s="8">
        <f t="shared" si="36"/>
        <v>12</v>
      </c>
      <c r="S377" s="8">
        <f t="shared" si="37"/>
        <v>0.31411600830789282</v>
      </c>
      <c r="T377" s="8">
        <f t="shared" si="38"/>
        <v>2.0165726154132507E-2</v>
      </c>
      <c r="U377" s="8">
        <f t="shared" si="39"/>
        <v>1</v>
      </c>
      <c r="V377" s="8">
        <f t="shared" si="40"/>
        <v>0</v>
      </c>
      <c r="W377" s="8" t="e">
        <f t="shared" si="41"/>
        <v>#VALUE!</v>
      </c>
    </row>
    <row r="378" spans="1:23" x14ac:dyDescent="0.2">
      <c r="A378" s="8">
        <f>VLOOKUP(D378,所有文本tfidf!$B$2:$D$191,3,FALSE)</f>
        <v>49</v>
      </c>
      <c r="B378" s="8">
        <f>VLOOKUP(D378,所有文本tfidf!$B$2:$D$191,2,FALSE)</f>
        <v>5.9108379496313597E-2</v>
      </c>
      <c r="C378" s="8">
        <v>377</v>
      </c>
      <c r="D378" s="12" t="s">
        <v>376</v>
      </c>
      <c r="E378" s="8">
        <v>8.9910869392362206E-3</v>
      </c>
      <c r="F378" s="8">
        <v>1.5969887262325299E-2</v>
      </c>
      <c r="G378" s="8">
        <v>5.1333475299455596E-3</v>
      </c>
      <c r="H378" s="8">
        <v>6.63068490733982E-3</v>
      </c>
      <c r="I378" s="8">
        <v>3.4159941845570202E-3</v>
      </c>
      <c r="J378" s="8">
        <v>1.56637314507173E-2</v>
      </c>
      <c r="K378" s="8">
        <v>3.5477076512184899E-3</v>
      </c>
      <c r="L378" s="8">
        <v>1.1858909744879599E-3</v>
      </c>
      <c r="M378" s="8">
        <v>1.41667799356033E-3</v>
      </c>
      <c r="N378" s="8">
        <v>8.7674079340094597E-3</v>
      </c>
      <c r="O378" s="8">
        <v>2.7573824935005799E-2</v>
      </c>
      <c r="P378" s="8">
        <v>2.1209806908022199E-3</v>
      </c>
      <c r="Q378" s="8">
        <f t="shared" si="35"/>
        <v>8.3681018711004567E-3</v>
      </c>
      <c r="R378" s="8">
        <f t="shared" si="36"/>
        <v>12</v>
      </c>
      <c r="S378" s="8">
        <f t="shared" si="37"/>
        <v>0.31407300884204092</v>
      </c>
      <c r="T378" s="8">
        <f t="shared" si="38"/>
        <v>2.0104298345772719E-2</v>
      </c>
      <c r="U378" s="8">
        <f t="shared" si="39"/>
        <v>1</v>
      </c>
      <c r="V378" s="8">
        <f t="shared" si="40"/>
        <v>0</v>
      </c>
      <c r="W378" s="8" t="e">
        <f t="shared" si="41"/>
        <v>#VALUE!</v>
      </c>
    </row>
    <row r="379" spans="1:23" x14ac:dyDescent="0.2">
      <c r="A379" s="8" t="e">
        <f>VLOOKUP(D379,所有文本tfidf!$B$2:$D$191,3,FALSE)</f>
        <v>#N/A</v>
      </c>
      <c r="B379" s="8" t="e">
        <f>VLOOKUP(D379,所有文本tfidf!$B$2:$D$191,2,FALSE)</f>
        <v>#N/A</v>
      </c>
      <c r="C379" s="8">
        <v>378</v>
      </c>
      <c r="D379" s="12" t="s">
        <v>377</v>
      </c>
      <c r="E379" s="8">
        <v>7.7795220325306298E-3</v>
      </c>
      <c r="F379" s="8">
        <v>1.079868567262E-2</v>
      </c>
      <c r="G379" s="8">
        <v>4.4709801067267796E-3</v>
      </c>
      <c r="H379" s="8">
        <v>7.7357990585631298E-3</v>
      </c>
      <c r="I379" s="8">
        <v>1.9926632743249299E-3</v>
      </c>
      <c r="J379" s="8">
        <v>1.19977517494856E-2</v>
      </c>
      <c r="K379" s="8">
        <v>8.6721742585340808E-3</v>
      </c>
      <c r="L379" s="8">
        <v>7.5106428384237303E-3</v>
      </c>
      <c r="M379" s="8">
        <v>1.1333423948482701E-2</v>
      </c>
      <c r="N379" s="8">
        <v>7.0139263472075702E-3</v>
      </c>
      <c r="O379" s="8">
        <v>8.9775243974437504E-3</v>
      </c>
      <c r="P379" s="8">
        <v>1.20188905812126E-2</v>
      </c>
      <c r="Q379" s="8">
        <f t="shared" si="35"/>
        <v>8.3584986887962915E-3</v>
      </c>
      <c r="R379" s="8">
        <f t="shared" si="36"/>
        <v>12</v>
      </c>
      <c r="S379" s="8">
        <f t="shared" si="37"/>
        <v>0.31405488298423784</v>
      </c>
      <c r="T379" s="8">
        <f t="shared" si="38"/>
        <v>2.0078404263196813E-2</v>
      </c>
      <c r="U379" s="8">
        <f t="shared" si="39"/>
        <v>1</v>
      </c>
      <c r="V379" s="8">
        <f t="shared" si="40"/>
        <v>0</v>
      </c>
      <c r="W379" s="8" t="e">
        <f t="shared" si="41"/>
        <v>#VALUE!</v>
      </c>
    </row>
    <row r="380" spans="1:23" x14ac:dyDescent="0.2">
      <c r="A380" s="8" t="e">
        <f>VLOOKUP(D380,所有文本tfidf!$B$2:$D$191,3,FALSE)</f>
        <v>#N/A</v>
      </c>
      <c r="B380" s="8" t="e">
        <f>VLOOKUP(D380,所有文本tfidf!$B$2:$D$191,2,FALSE)</f>
        <v>#N/A</v>
      </c>
      <c r="C380" s="8">
        <v>379</v>
      </c>
      <c r="D380" s="12" t="s">
        <v>378</v>
      </c>
      <c r="E380" s="8">
        <v>8.3534211988648601E-3</v>
      </c>
      <c r="F380" s="8">
        <v>9.1256498641858995E-3</v>
      </c>
      <c r="G380" s="8">
        <v>2.3182859812657399E-3</v>
      </c>
      <c r="H380" s="8">
        <v>5.2492922183106899E-3</v>
      </c>
      <c r="I380" s="8">
        <v>1.0532648735717499E-2</v>
      </c>
      <c r="J380" s="8">
        <v>1.13312099856253E-2</v>
      </c>
      <c r="K380" s="8">
        <v>7.8837947804855195E-3</v>
      </c>
      <c r="L380" s="8">
        <v>1.34400977108635E-2</v>
      </c>
      <c r="M380" s="8">
        <v>7.7917289645818202E-3</v>
      </c>
      <c r="N380" s="8">
        <v>1.7534815868018899E-3</v>
      </c>
      <c r="O380" s="8">
        <v>3.2062587133727702E-3</v>
      </c>
      <c r="P380" s="8">
        <v>1.7674839090018501E-2</v>
      </c>
      <c r="Q380" s="8">
        <f t="shared" si="35"/>
        <v>8.221725735841165E-3</v>
      </c>
      <c r="R380" s="8">
        <f t="shared" si="36"/>
        <v>12</v>
      </c>
      <c r="S380" s="8">
        <f t="shared" si="37"/>
        <v>0.31379672615475596</v>
      </c>
      <c r="T380" s="8">
        <f t="shared" si="38"/>
        <v>1.9709608792508437E-2</v>
      </c>
      <c r="U380" s="8">
        <f t="shared" si="39"/>
        <v>1</v>
      </c>
      <c r="V380" s="8">
        <f t="shared" si="40"/>
        <v>0</v>
      </c>
      <c r="W380" s="8" t="e">
        <f t="shared" si="41"/>
        <v>#VALUE!</v>
      </c>
    </row>
    <row r="381" spans="1:23" x14ac:dyDescent="0.2">
      <c r="A381" s="8" t="e">
        <f>VLOOKUP(D381,所有文本tfidf!$B$2:$D$191,3,FALSE)</f>
        <v>#N/A</v>
      </c>
      <c r="B381" s="8" t="e">
        <f>VLOOKUP(D381,所有文本tfidf!$B$2:$D$191,2,FALSE)</f>
        <v>#N/A</v>
      </c>
      <c r="C381" s="8">
        <v>380</v>
      </c>
      <c r="D381" s="12" t="s">
        <v>379</v>
      </c>
      <c r="E381" s="8">
        <v>9.1823866613476302E-3</v>
      </c>
      <c r="F381" s="8">
        <v>1.2015438987844801E-2</v>
      </c>
      <c r="G381" s="8">
        <v>7.4516335112112999E-3</v>
      </c>
      <c r="H381" s="8">
        <v>1.1603698587844701E-2</v>
      </c>
      <c r="I381" s="8">
        <v>8.8246516434389698E-3</v>
      </c>
      <c r="J381" s="8">
        <v>9.6648555759745406E-3</v>
      </c>
      <c r="K381" s="8">
        <v>8.2779845195098001E-3</v>
      </c>
      <c r="L381" s="8">
        <v>7.5106428384237303E-3</v>
      </c>
      <c r="M381" s="8">
        <v>3.8958644822909101E-3</v>
      </c>
      <c r="N381" s="8">
        <v>1.3151111901014199E-3</v>
      </c>
      <c r="O381" s="8">
        <v>1.09012796254674E-2</v>
      </c>
      <c r="P381" s="8">
        <v>7.77692919960814E-3</v>
      </c>
      <c r="Q381" s="8">
        <f t="shared" si="35"/>
        <v>8.201706401921945E-3</v>
      </c>
      <c r="R381" s="8">
        <f t="shared" si="36"/>
        <v>12</v>
      </c>
      <c r="S381" s="8">
        <f t="shared" si="37"/>
        <v>0.31375893997217186</v>
      </c>
      <c r="T381" s="8">
        <f t="shared" si="38"/>
        <v>1.9655628531674053E-2</v>
      </c>
      <c r="U381" s="8">
        <f t="shared" si="39"/>
        <v>1</v>
      </c>
      <c r="V381" s="8">
        <f t="shared" si="40"/>
        <v>0</v>
      </c>
      <c r="W381" s="8" t="e">
        <f t="shared" si="41"/>
        <v>#VALUE!</v>
      </c>
    </row>
    <row r="382" spans="1:23" x14ac:dyDescent="0.2">
      <c r="A382" s="8" t="e">
        <f>VLOOKUP(D382,所有文本tfidf!$B$2:$D$191,3,FALSE)</f>
        <v>#N/A</v>
      </c>
      <c r="B382" s="8" t="e">
        <f>VLOOKUP(D382,所有文本tfidf!$B$2:$D$191,2,FALSE)</f>
        <v>#N/A</v>
      </c>
      <c r="C382" s="8">
        <v>381</v>
      </c>
      <c r="D382" s="12" t="s">
        <v>380</v>
      </c>
      <c r="E382" s="8">
        <v>1.1541749900721701E-2</v>
      </c>
      <c r="F382" s="8">
        <v>1.15591564946355E-2</v>
      </c>
      <c r="G382" s="8">
        <v>2.8150615486798201E-3</v>
      </c>
      <c r="H382" s="8">
        <v>2.2102283024466101E-3</v>
      </c>
      <c r="I382" s="8">
        <v>2.1634629835527799E-2</v>
      </c>
      <c r="J382" s="8">
        <v>7.3319594024634401E-3</v>
      </c>
      <c r="K382" s="8">
        <v>8.2779845195098001E-3</v>
      </c>
      <c r="L382" s="8">
        <v>9.4871277959036604E-3</v>
      </c>
      <c r="M382" s="8">
        <v>6.7292204694115697E-3</v>
      </c>
      <c r="N382" s="8">
        <v>9.2057783307099295E-3</v>
      </c>
      <c r="O382" s="8">
        <v>2.5650069706982101E-3</v>
      </c>
      <c r="P382" s="8">
        <v>4.94895494520518E-3</v>
      </c>
      <c r="Q382" s="8">
        <f t="shared" si="35"/>
        <v>8.1922382096594349E-3</v>
      </c>
      <c r="R382" s="8">
        <f t="shared" si="36"/>
        <v>12</v>
      </c>
      <c r="S382" s="8">
        <f t="shared" si="37"/>
        <v>0.31374106890598075</v>
      </c>
      <c r="T382" s="8">
        <f t="shared" si="38"/>
        <v>1.9630098437115329E-2</v>
      </c>
      <c r="U382" s="8">
        <f t="shared" si="39"/>
        <v>1</v>
      </c>
      <c r="V382" s="8">
        <f t="shared" si="40"/>
        <v>0</v>
      </c>
      <c r="W382" s="8" t="e">
        <f t="shared" si="41"/>
        <v>#VALUE!</v>
      </c>
    </row>
    <row r="383" spans="1:23" x14ac:dyDescent="0.2">
      <c r="A383" s="8" t="e">
        <f>VLOOKUP(D383,所有文本tfidf!$B$2:$D$191,3,FALSE)</f>
        <v>#N/A</v>
      </c>
      <c r="B383" s="8" t="e">
        <f>VLOOKUP(D383,所有文本tfidf!$B$2:$D$191,2,FALSE)</f>
        <v>#N/A</v>
      </c>
      <c r="C383" s="8">
        <v>382</v>
      </c>
      <c r="D383" s="12" t="s">
        <v>381</v>
      </c>
      <c r="E383" s="8">
        <v>8.7360206430876792E-3</v>
      </c>
      <c r="F383" s="8">
        <v>7.7568023845580201E-3</v>
      </c>
      <c r="G383" s="8">
        <v>4.9677556741408698E-3</v>
      </c>
      <c r="H383" s="8">
        <v>1.13274200500389E-2</v>
      </c>
      <c r="I383" s="8">
        <v>4.8393250947891099E-3</v>
      </c>
      <c r="J383" s="8">
        <v>1.2664293513345901E-2</v>
      </c>
      <c r="K383" s="8">
        <v>7.4896050414612501E-3</v>
      </c>
      <c r="L383" s="8">
        <v>7.5106428384237303E-3</v>
      </c>
      <c r="M383" s="8">
        <v>1.9125152913064498E-2</v>
      </c>
      <c r="N383" s="8">
        <v>7.4522967439080399E-3</v>
      </c>
      <c r="O383" s="8">
        <v>4.48876219872187E-3</v>
      </c>
      <c r="P383" s="8">
        <v>1.41398712720148E-3</v>
      </c>
      <c r="Q383" s="8">
        <f t="shared" si="35"/>
        <v>8.147672018561777E-3</v>
      </c>
      <c r="R383" s="8">
        <f t="shared" si="36"/>
        <v>12</v>
      </c>
      <c r="S383" s="8">
        <f t="shared" si="37"/>
        <v>0.3136569509108123</v>
      </c>
      <c r="T383" s="8">
        <f t="shared" si="38"/>
        <v>1.9509929872588969E-2</v>
      </c>
      <c r="U383" s="8">
        <f t="shared" si="39"/>
        <v>1</v>
      </c>
      <c r="V383" s="8">
        <f t="shared" si="40"/>
        <v>0</v>
      </c>
      <c r="W383" s="8" t="e">
        <f t="shared" si="41"/>
        <v>#VALUE!</v>
      </c>
    </row>
    <row r="384" spans="1:23" x14ac:dyDescent="0.2">
      <c r="A384" s="8" t="e">
        <f>VLOOKUP(D384,所有文本tfidf!$B$2:$D$191,3,FALSE)</f>
        <v>#N/A</v>
      </c>
      <c r="B384" s="8" t="e">
        <f>VLOOKUP(D384,所有文本tfidf!$B$2:$D$191,2,FALSE)</f>
        <v>#N/A</v>
      </c>
      <c r="C384" s="8">
        <v>383</v>
      </c>
      <c r="D384" s="12" t="s">
        <v>382</v>
      </c>
      <c r="E384" s="8">
        <v>7.3969225883078202E-3</v>
      </c>
      <c r="F384" s="8">
        <v>1.06465915082169E-2</v>
      </c>
      <c r="G384" s="8">
        <v>2.9806534044845199E-3</v>
      </c>
      <c r="H384" s="8">
        <v>4.4204566048932203E-3</v>
      </c>
      <c r="I384" s="8">
        <v>1.1386647281856699E-3</v>
      </c>
      <c r="J384" s="8">
        <v>8.9983138121142205E-3</v>
      </c>
      <c r="K384" s="8">
        <v>3.9418973902427597E-3</v>
      </c>
      <c r="L384" s="8">
        <v>1.4625988685351501E-2</v>
      </c>
      <c r="M384" s="8">
        <v>9.9167459549223194E-3</v>
      </c>
      <c r="N384" s="8">
        <v>6.5755559505071004E-3</v>
      </c>
      <c r="O384" s="8">
        <v>1.28250348534911E-2</v>
      </c>
      <c r="P384" s="8">
        <v>1.41398712720148E-2</v>
      </c>
      <c r="Q384" s="8">
        <f t="shared" si="35"/>
        <v>8.1338913960609938E-3</v>
      </c>
      <c r="R384" s="8">
        <f t="shared" si="36"/>
        <v>12</v>
      </c>
      <c r="S384" s="8">
        <f t="shared" si="37"/>
        <v>0.31363094019936516</v>
      </c>
      <c r="T384" s="8">
        <f t="shared" si="38"/>
        <v>1.9472771713378773E-2</v>
      </c>
      <c r="U384" s="8">
        <f t="shared" si="39"/>
        <v>1</v>
      </c>
      <c r="V384" s="8">
        <f t="shared" si="40"/>
        <v>0</v>
      </c>
      <c r="W384" s="8" t="e">
        <f t="shared" si="41"/>
        <v>#VALUE!</v>
      </c>
    </row>
    <row r="385" spans="1:23" x14ac:dyDescent="0.2">
      <c r="A385" s="8" t="e">
        <f>VLOOKUP(D385,所有文本tfidf!$B$2:$D$191,3,FALSE)</f>
        <v>#N/A</v>
      </c>
      <c r="B385" s="8" t="e">
        <f>VLOOKUP(D385,所有文本tfidf!$B$2:$D$191,2,FALSE)</f>
        <v>#N/A</v>
      </c>
      <c r="C385" s="8">
        <v>384</v>
      </c>
      <c r="D385" s="12" t="s">
        <v>383</v>
      </c>
      <c r="E385" s="8">
        <v>1.22431822151302E-2</v>
      </c>
      <c r="F385" s="8">
        <v>7.1484257269456199E-3</v>
      </c>
      <c r="G385" s="8">
        <v>6.6236742321878204E-4</v>
      </c>
      <c r="H385" s="8">
        <v>1.9339497646407801E-3</v>
      </c>
      <c r="I385" s="8">
        <v>8.2553192793461301E-3</v>
      </c>
      <c r="J385" s="8">
        <v>7.9985011663237498E-3</v>
      </c>
      <c r="K385" s="8">
        <v>1.53733998219468E-2</v>
      </c>
      <c r="L385" s="8">
        <v>2.0555443557791299E-2</v>
      </c>
      <c r="M385" s="8">
        <v>2.4791864887305799E-3</v>
      </c>
      <c r="N385" s="8">
        <v>3.9453335703042601E-3</v>
      </c>
      <c r="O385" s="8">
        <v>6.4125174267455295E-4</v>
      </c>
      <c r="P385" s="8">
        <v>1.6260851962817E-2</v>
      </c>
      <c r="Q385" s="8">
        <f t="shared" si="35"/>
        <v>8.1247677266558117E-3</v>
      </c>
      <c r="R385" s="8">
        <f t="shared" si="36"/>
        <v>12</v>
      </c>
      <c r="S385" s="8">
        <f t="shared" si="37"/>
        <v>0.3136137194147291</v>
      </c>
      <c r="T385" s="8">
        <f t="shared" si="38"/>
        <v>1.944817059247007E-2</v>
      </c>
      <c r="U385" s="8">
        <f t="shared" si="39"/>
        <v>1</v>
      </c>
      <c r="V385" s="8">
        <f t="shared" si="40"/>
        <v>0</v>
      </c>
      <c r="W385" s="8" t="e">
        <f t="shared" si="41"/>
        <v>#VALUE!</v>
      </c>
    </row>
    <row r="386" spans="1:23" x14ac:dyDescent="0.2">
      <c r="A386" s="8" t="e">
        <f>VLOOKUP(D386,所有文本tfidf!$B$2:$D$191,3,FALSE)</f>
        <v>#N/A</v>
      </c>
      <c r="B386" s="8" t="e">
        <f>VLOOKUP(D386,所有文本tfidf!$B$2:$D$191,2,FALSE)</f>
        <v>#N/A</v>
      </c>
      <c r="C386" s="8">
        <v>385</v>
      </c>
      <c r="D386" s="12" t="s">
        <v>384</v>
      </c>
      <c r="E386" s="8">
        <v>9.4374529574961803E-3</v>
      </c>
      <c r="F386" s="8">
        <v>7.1484257269456199E-3</v>
      </c>
      <c r="G386" s="8">
        <v>4.9677556741408704E-4</v>
      </c>
      <c r="H386" s="8">
        <v>4.6967351426990397E-3</v>
      </c>
      <c r="I386" s="8">
        <v>1.7079970922785101E-3</v>
      </c>
      <c r="J386" s="8">
        <v>7.6652302843936001E-3</v>
      </c>
      <c r="K386" s="8">
        <v>9.46055373658263E-3</v>
      </c>
      <c r="L386" s="8">
        <v>4.7435638979518302E-3</v>
      </c>
      <c r="M386" s="8">
        <v>1.3812610437213199E-2</v>
      </c>
      <c r="N386" s="8">
        <v>1.44662230911156E-2</v>
      </c>
      <c r="O386" s="8">
        <v>1.9237552280236599E-3</v>
      </c>
      <c r="P386" s="8">
        <v>2.1916800471622901E-2</v>
      </c>
      <c r="Q386" s="8">
        <f t="shared" ref="Q386:Q449" si="42">AVERAGEIF(E386:P386,"&lt;&gt;0")</f>
        <v>8.1230103028114026E-3</v>
      </c>
      <c r="R386" s="8">
        <f t="shared" ref="R386:R449" si="43">COUNTIF(E386:P386,"&lt;&gt;0")</f>
        <v>12</v>
      </c>
      <c r="S386" s="8">
        <f t="shared" ref="S386:S449" si="44">T386*$W$1+U386*(1-$W$1)</f>
        <v>0.31361040230445308</v>
      </c>
      <c r="T386" s="8">
        <f t="shared" ref="T386:T449" si="45">(Q386-$U$3541)/($T$3541-$U$3541)</f>
        <v>1.9443431863504335E-2</v>
      </c>
      <c r="U386" s="8">
        <f t="shared" ref="U386:U449" si="46">(R386-$U$3542)/($T$3542-$U$3542)</f>
        <v>1</v>
      </c>
      <c r="V386" s="8">
        <f t="shared" si="40"/>
        <v>0</v>
      </c>
      <c r="W386" s="8" t="e">
        <f t="shared" si="41"/>
        <v>#VALUE!</v>
      </c>
    </row>
    <row r="387" spans="1:23" x14ac:dyDescent="0.2">
      <c r="A387" s="8" t="e">
        <f>VLOOKUP(D387,所有文本tfidf!$B$2:$D$191,3,FALSE)</f>
        <v>#N/A</v>
      </c>
      <c r="B387" s="8" t="e">
        <f>VLOOKUP(D387,所有文本tfidf!$B$2:$D$191,2,FALSE)</f>
        <v>#N/A</v>
      </c>
      <c r="C387" s="8">
        <v>386</v>
      </c>
      <c r="D387" s="12" t="s">
        <v>385</v>
      </c>
      <c r="E387" s="8">
        <v>9.1823866613476302E-3</v>
      </c>
      <c r="F387" s="8">
        <v>8.2130848777673092E-3</v>
      </c>
      <c r="G387" s="8">
        <v>6.2924905205784297E-3</v>
      </c>
      <c r="H387" s="8">
        <v>1.5747876654932099E-2</v>
      </c>
      <c r="I387" s="8">
        <v>2.8466618204641802E-4</v>
      </c>
      <c r="J387" s="8">
        <v>3.9992505831618801E-3</v>
      </c>
      <c r="K387" s="8">
        <v>6.3070358243884203E-3</v>
      </c>
      <c r="L387" s="8">
        <v>4.7435638979518302E-3</v>
      </c>
      <c r="M387" s="8">
        <v>9.2084069581421495E-3</v>
      </c>
      <c r="N387" s="8">
        <v>5.6988151571061496E-3</v>
      </c>
      <c r="O387" s="8">
        <v>1.21837831108165E-2</v>
      </c>
      <c r="P387" s="8">
        <v>1.5553858399216299E-2</v>
      </c>
      <c r="Q387" s="8">
        <f t="shared" si="42"/>
        <v>8.1179349022879269E-3</v>
      </c>
      <c r="R387" s="8">
        <f t="shared" si="43"/>
        <v>12</v>
      </c>
      <c r="S387" s="8">
        <f t="shared" si="44"/>
        <v>0.31360082256460553</v>
      </c>
      <c r="T387" s="8">
        <f t="shared" si="45"/>
        <v>1.9429746520864981E-2</v>
      </c>
      <c r="U387" s="8">
        <f t="shared" si="46"/>
        <v>1</v>
      </c>
      <c r="V387" s="8">
        <f t="shared" ref="V387:V450" si="47">IF(D387=D386,"del",)</f>
        <v>0</v>
      </c>
      <c r="W387" s="8" t="e">
        <f t="shared" ref="W387:W450" si="48">_xlfn.FILTERXML(_xlfn.WEBSERVICE("http://fanyi.youdao.com/translate?&amp;i="&amp;D387&amp;"&amp;doctype=xml&amp;version"),"//translation")</f>
        <v>#VALUE!</v>
      </c>
    </row>
    <row r="388" spans="1:23" x14ac:dyDescent="0.2">
      <c r="A388" s="8" t="e">
        <f>VLOOKUP(D388,所有文本tfidf!$B$2:$D$191,3,FALSE)</f>
        <v>#N/A</v>
      </c>
      <c r="B388" s="8" t="e">
        <f>VLOOKUP(D388,所有文本tfidf!$B$2:$D$191,2,FALSE)</f>
        <v>#N/A</v>
      </c>
      <c r="C388" s="8">
        <v>387</v>
      </c>
      <c r="D388" s="12" t="s">
        <v>386</v>
      </c>
      <c r="E388" s="8">
        <v>1.0649017864201801E-2</v>
      </c>
      <c r="F388" s="8">
        <v>1.11028740014262E-2</v>
      </c>
      <c r="G388" s="8">
        <v>1.07634706273052E-2</v>
      </c>
      <c r="H388" s="8">
        <v>9.3934702853980794E-3</v>
      </c>
      <c r="I388" s="8">
        <v>7.9706530972997094E-3</v>
      </c>
      <c r="J388" s="8">
        <v>1.29975643952761E-2</v>
      </c>
      <c r="K388" s="8">
        <v>7.8837947804855195E-3</v>
      </c>
      <c r="L388" s="8">
        <v>2.3717819489759099E-3</v>
      </c>
      <c r="M388" s="8">
        <v>4.2500339806809898E-3</v>
      </c>
      <c r="N388" s="8">
        <v>5.6988151571061496E-3</v>
      </c>
      <c r="O388" s="8">
        <v>1.21837831108165E-2</v>
      </c>
      <c r="P388" s="8">
        <v>2.1209806908022199E-3</v>
      </c>
      <c r="Q388" s="8">
        <f t="shared" si="42"/>
        <v>8.115519994981198E-3</v>
      </c>
      <c r="R388" s="8">
        <f t="shared" si="43"/>
        <v>12</v>
      </c>
      <c r="S388" s="8">
        <f t="shared" si="44"/>
        <v>0.31359626446448174</v>
      </c>
      <c r="T388" s="8">
        <f t="shared" si="45"/>
        <v>1.9423234949259547E-2</v>
      </c>
      <c r="U388" s="8">
        <f t="shared" si="46"/>
        <v>1</v>
      </c>
      <c r="V388" s="8">
        <f t="shared" si="47"/>
        <v>0</v>
      </c>
      <c r="W388" s="8" t="e">
        <f t="shared" si="48"/>
        <v>#VALUE!</v>
      </c>
    </row>
    <row r="389" spans="1:23" x14ac:dyDescent="0.2">
      <c r="A389" s="8" t="e">
        <f>VLOOKUP(D389,所有文本tfidf!$B$2:$D$191,3,FALSE)</f>
        <v>#N/A</v>
      </c>
      <c r="B389" s="8" t="e">
        <f>VLOOKUP(D389,所有文本tfidf!$B$2:$D$191,2,FALSE)</f>
        <v>#N/A</v>
      </c>
      <c r="C389" s="8">
        <v>388</v>
      </c>
      <c r="D389" s="12" t="s">
        <v>387</v>
      </c>
      <c r="E389" s="8">
        <v>8.2258880507905894E-3</v>
      </c>
      <c r="F389" s="8">
        <v>7.9088965489611095E-3</v>
      </c>
      <c r="G389" s="8">
        <v>2.1526941254610401E-3</v>
      </c>
      <c r="H389" s="8">
        <v>3.5916209914757398E-3</v>
      </c>
      <c r="I389" s="8">
        <v>1.9926632743249299E-3</v>
      </c>
      <c r="J389" s="8">
        <v>7.3319594024634401E-3</v>
      </c>
      <c r="K389" s="8">
        <v>5.5186563463398702E-3</v>
      </c>
      <c r="L389" s="8">
        <v>3.1623759319678799E-2</v>
      </c>
      <c r="M389" s="8">
        <v>6.0208814726314102E-3</v>
      </c>
      <c r="N389" s="8">
        <v>5.6988151571061496E-3</v>
      </c>
      <c r="O389" s="8">
        <v>4.48876219872187E-3</v>
      </c>
      <c r="P389" s="8">
        <v>1.27258841448133E-2</v>
      </c>
      <c r="Q389" s="8">
        <f t="shared" si="42"/>
        <v>8.1067067527306868E-3</v>
      </c>
      <c r="R389" s="8">
        <f t="shared" si="43"/>
        <v>12</v>
      </c>
      <c r="S389" s="8">
        <f t="shared" si="44"/>
        <v>0.31357962960629016</v>
      </c>
      <c r="T389" s="8">
        <f t="shared" si="45"/>
        <v>1.9399470866128768E-2</v>
      </c>
      <c r="U389" s="8">
        <f t="shared" si="46"/>
        <v>1</v>
      </c>
      <c r="V389" s="8">
        <f t="shared" si="47"/>
        <v>0</v>
      </c>
      <c r="W389" s="8" t="e">
        <f t="shared" si="48"/>
        <v>#VALUE!</v>
      </c>
    </row>
    <row r="390" spans="1:23" x14ac:dyDescent="0.2">
      <c r="A390" s="8" t="e">
        <f>VLOOKUP(D390,所有文本tfidf!$B$2:$D$191,3,FALSE)</f>
        <v>#N/A</v>
      </c>
      <c r="B390" s="8" t="e">
        <f>VLOOKUP(D390,所有文本tfidf!$B$2:$D$191,2,FALSE)</f>
        <v>#N/A</v>
      </c>
      <c r="C390" s="8">
        <v>389</v>
      </c>
      <c r="D390" s="12" t="s">
        <v>388</v>
      </c>
      <c r="E390" s="8">
        <v>7.7157554584934996E-3</v>
      </c>
      <c r="F390" s="8">
        <v>7.1484257269456199E-3</v>
      </c>
      <c r="G390" s="8">
        <v>9.2731439250629492E-3</v>
      </c>
      <c r="H390" s="8">
        <v>1.13274200500389E-2</v>
      </c>
      <c r="I390" s="8">
        <v>1.42333091023209E-3</v>
      </c>
      <c r="J390" s="8">
        <v>1.29975643952761E-2</v>
      </c>
      <c r="K390" s="8">
        <v>7.4896050414612501E-3</v>
      </c>
      <c r="L390" s="8">
        <v>6.7200488554317603E-3</v>
      </c>
      <c r="M390" s="8">
        <v>7.7917289645818202E-3</v>
      </c>
      <c r="N390" s="8">
        <v>3.0685927769033101E-3</v>
      </c>
      <c r="O390" s="8">
        <v>2.0520055765585701E-2</v>
      </c>
      <c r="P390" s="8">
        <v>1.41398712720148E-3</v>
      </c>
      <c r="Q390" s="8">
        <f t="shared" si="42"/>
        <v>8.0741382497678729E-3</v>
      </c>
      <c r="R390" s="8">
        <f t="shared" si="43"/>
        <v>12</v>
      </c>
      <c r="S390" s="8">
        <f t="shared" si="44"/>
        <v>0.31351815706157871</v>
      </c>
      <c r="T390" s="8">
        <f t="shared" si="45"/>
        <v>1.9311652945112414E-2</v>
      </c>
      <c r="U390" s="8">
        <f t="shared" si="46"/>
        <v>1</v>
      </c>
      <c r="V390" s="8">
        <f t="shared" si="47"/>
        <v>0</v>
      </c>
      <c r="W390" s="8" t="e">
        <f t="shared" si="48"/>
        <v>#VALUE!</v>
      </c>
    </row>
    <row r="391" spans="1:23" x14ac:dyDescent="0.2">
      <c r="A391" s="8" t="e">
        <f>VLOOKUP(D391,所有文本tfidf!$B$2:$D$191,3,FALSE)</f>
        <v>#N/A</v>
      </c>
      <c r="B391" s="8" t="e">
        <f>VLOOKUP(D391,所有文本tfidf!$B$2:$D$191,2,FALSE)</f>
        <v>#N/A</v>
      </c>
      <c r="C391" s="8">
        <v>390</v>
      </c>
      <c r="D391" s="12" t="s">
        <v>389</v>
      </c>
      <c r="E391" s="8">
        <v>9.3099198094219009E-3</v>
      </c>
      <c r="F391" s="8">
        <v>5.47538991851154E-3</v>
      </c>
      <c r="G391" s="8">
        <v>6.4580823763831299E-3</v>
      </c>
      <c r="H391" s="8">
        <v>1.65767122683496E-3</v>
      </c>
      <c r="I391" s="8">
        <v>1.9357300379156499E-2</v>
      </c>
      <c r="J391" s="8">
        <v>1.2664293513345901E-2</v>
      </c>
      <c r="K391" s="8">
        <v>1.8132727995116699E-2</v>
      </c>
      <c r="L391" s="8">
        <v>1.18589097448796E-2</v>
      </c>
      <c r="M391" s="8">
        <v>5.6667119742413296E-3</v>
      </c>
      <c r="N391" s="8">
        <v>3.9453335703042601E-3</v>
      </c>
      <c r="O391" s="8">
        <v>1.28250348534911E-3</v>
      </c>
      <c r="P391" s="8">
        <v>7.0699356360074002E-4</v>
      </c>
      <c r="Q391" s="8">
        <f t="shared" si="42"/>
        <v>8.0429864630954719E-3</v>
      </c>
      <c r="R391" s="8">
        <f t="shared" si="43"/>
        <v>12</v>
      </c>
      <c r="S391" s="8">
        <f t="shared" si="44"/>
        <v>0.3134593585469142</v>
      </c>
      <c r="T391" s="8">
        <f t="shared" si="45"/>
        <v>1.9227655067020233E-2</v>
      </c>
      <c r="U391" s="8">
        <f t="shared" si="46"/>
        <v>1</v>
      </c>
      <c r="V391" s="8">
        <f t="shared" si="47"/>
        <v>0</v>
      </c>
      <c r="W391" s="8" t="e">
        <f t="shared" si="48"/>
        <v>#VALUE!</v>
      </c>
    </row>
    <row r="392" spans="1:23" x14ac:dyDescent="0.2">
      <c r="A392" s="8" t="e">
        <f>VLOOKUP(D392,所有文本tfidf!$B$2:$D$191,3,FALSE)</f>
        <v>#N/A</v>
      </c>
      <c r="B392" s="8" t="e">
        <f>VLOOKUP(D392,所有文本tfidf!$B$2:$D$191,2,FALSE)</f>
        <v>#N/A</v>
      </c>
      <c r="C392" s="8">
        <v>391</v>
      </c>
      <c r="D392" s="12" t="s">
        <v>390</v>
      </c>
      <c r="E392" s="8">
        <v>8.9910869392362206E-3</v>
      </c>
      <c r="F392" s="8">
        <v>8.8214615353797102E-3</v>
      </c>
      <c r="G392" s="8">
        <v>4.9677556741408698E-3</v>
      </c>
      <c r="H392" s="8">
        <v>3.5916209914757398E-3</v>
      </c>
      <c r="I392" s="8">
        <v>5.1239912768355298E-3</v>
      </c>
      <c r="J392" s="8">
        <v>8.3317720482539107E-3</v>
      </c>
      <c r="K392" s="8">
        <v>7.4896050414612501E-3</v>
      </c>
      <c r="L392" s="8">
        <v>9.4871277959036604E-3</v>
      </c>
      <c r="M392" s="8">
        <v>8.8542374597520707E-3</v>
      </c>
      <c r="N392" s="8">
        <v>1.09592599175118E-2</v>
      </c>
      <c r="O392" s="8">
        <v>7.6950209120946397E-3</v>
      </c>
      <c r="P392" s="8">
        <v>1.20188905812126E-2</v>
      </c>
      <c r="Q392" s="8">
        <f t="shared" si="42"/>
        <v>8.0276525144381654E-3</v>
      </c>
      <c r="R392" s="8">
        <f t="shared" si="43"/>
        <v>12</v>
      </c>
      <c r="S392" s="8">
        <f t="shared" si="44"/>
        <v>0.31343041595641458</v>
      </c>
      <c r="T392" s="8">
        <f t="shared" si="45"/>
        <v>1.9186308509163592E-2</v>
      </c>
      <c r="U392" s="8">
        <f t="shared" si="46"/>
        <v>1</v>
      </c>
      <c r="V392" s="8">
        <f t="shared" si="47"/>
        <v>0</v>
      </c>
      <c r="W392" s="8" t="e">
        <f t="shared" si="48"/>
        <v>#VALUE!</v>
      </c>
    </row>
    <row r="393" spans="1:23" x14ac:dyDescent="0.2">
      <c r="A393" s="8" t="e">
        <f>VLOOKUP(D393,所有文本tfidf!$B$2:$D$191,3,FALSE)</f>
        <v>#N/A</v>
      </c>
      <c r="B393" s="8" t="e">
        <f>VLOOKUP(D393,所有文本tfidf!$B$2:$D$191,2,FALSE)</f>
        <v>#N/A</v>
      </c>
      <c r="C393" s="8">
        <v>392</v>
      </c>
      <c r="D393" s="12" t="s">
        <v>391</v>
      </c>
      <c r="E393" s="8">
        <v>9.5649861055704492E-3</v>
      </c>
      <c r="F393" s="8">
        <v>7.7568023845580201E-3</v>
      </c>
      <c r="G393" s="8">
        <v>7.2860416554065997E-3</v>
      </c>
      <c r="H393" s="8">
        <v>1.24325342012622E-2</v>
      </c>
      <c r="I393" s="8">
        <v>2.5619956384177701E-3</v>
      </c>
      <c r="J393" s="8">
        <v>4.3325214650920298E-3</v>
      </c>
      <c r="K393" s="8">
        <v>3.9418973902427597E-3</v>
      </c>
      <c r="L393" s="8">
        <v>1.9764849574799299E-2</v>
      </c>
      <c r="M393" s="8">
        <v>1.0625084951702501E-3</v>
      </c>
      <c r="N393" s="8">
        <v>2.6302223802028399E-3</v>
      </c>
      <c r="O393" s="8">
        <v>1.8596300537562001E-2</v>
      </c>
      <c r="P393" s="8">
        <v>6.3629420724066604E-3</v>
      </c>
      <c r="Q393" s="8">
        <f t="shared" si="42"/>
        <v>8.0244668250575735E-3</v>
      </c>
      <c r="R393" s="8">
        <f t="shared" si="43"/>
        <v>12</v>
      </c>
      <c r="S393" s="8">
        <f t="shared" si="44"/>
        <v>0.3134244030170692</v>
      </c>
      <c r="T393" s="8">
        <f t="shared" si="45"/>
        <v>1.9177718595813052E-2</v>
      </c>
      <c r="U393" s="8">
        <f t="shared" si="46"/>
        <v>1</v>
      </c>
      <c r="V393" s="8">
        <f t="shared" si="47"/>
        <v>0</v>
      </c>
      <c r="W393" s="8" t="e">
        <f t="shared" si="48"/>
        <v>#VALUE!</v>
      </c>
    </row>
    <row r="394" spans="1:23" x14ac:dyDescent="0.2">
      <c r="A394" s="8" t="e">
        <f>VLOOKUP(D394,所有文本tfidf!$B$2:$D$191,3,FALSE)</f>
        <v>#N/A</v>
      </c>
      <c r="B394" s="8" t="e">
        <f>VLOOKUP(D394,所有文本tfidf!$B$2:$D$191,2,FALSE)</f>
        <v>#N/A</v>
      </c>
      <c r="C394" s="8">
        <v>393</v>
      </c>
      <c r="D394" s="12" t="s">
        <v>392</v>
      </c>
      <c r="E394" s="8">
        <v>1.19881159189816E-2</v>
      </c>
      <c r="F394" s="8">
        <v>7.9088965489611095E-3</v>
      </c>
      <c r="G394" s="8">
        <v>2.4838778370704301E-3</v>
      </c>
      <c r="H394" s="8">
        <v>3.5916209914757398E-3</v>
      </c>
      <c r="I394" s="8">
        <v>1.1101981099810299E-2</v>
      </c>
      <c r="J394" s="8">
        <v>1.03313973398348E-2</v>
      </c>
      <c r="K394" s="8">
        <v>8.2779845195098001E-3</v>
      </c>
      <c r="L394" s="8">
        <v>5.5341578809438002E-3</v>
      </c>
      <c r="M394" s="8">
        <v>1.0979254450092599E-2</v>
      </c>
      <c r="N394" s="8">
        <v>1.44662230911156E-2</v>
      </c>
      <c r="O394" s="8">
        <v>3.2062587133727702E-3</v>
      </c>
      <c r="P394" s="8">
        <v>6.3629420724066604E-3</v>
      </c>
      <c r="Q394" s="8">
        <f t="shared" si="42"/>
        <v>8.0193925386312665E-3</v>
      </c>
      <c r="R394" s="8">
        <f t="shared" si="43"/>
        <v>12</v>
      </c>
      <c r="S394" s="8">
        <f t="shared" si="44"/>
        <v>0.31341482538006277</v>
      </c>
      <c r="T394" s="8">
        <f t="shared" si="45"/>
        <v>1.9164036257232474E-2</v>
      </c>
      <c r="U394" s="8">
        <f t="shared" si="46"/>
        <v>1</v>
      </c>
      <c r="V394" s="8">
        <f t="shared" si="47"/>
        <v>0</v>
      </c>
      <c r="W394" s="8" t="e">
        <f t="shared" si="48"/>
        <v>#VALUE!</v>
      </c>
    </row>
    <row r="395" spans="1:23" x14ac:dyDescent="0.2">
      <c r="A395" s="8" t="e">
        <f>VLOOKUP(D395,所有文本tfidf!$B$2:$D$191,3,FALSE)</f>
        <v>#N/A</v>
      </c>
      <c r="B395" s="8" t="e">
        <f>VLOOKUP(D395,所有文本tfidf!$B$2:$D$191,2,FALSE)</f>
        <v>#N/A</v>
      </c>
      <c r="C395" s="8">
        <v>394</v>
      </c>
      <c r="D395" s="12" t="s">
        <v>393</v>
      </c>
      <c r="E395" s="8">
        <v>1.19881159189816E-2</v>
      </c>
      <c r="F395" s="8">
        <v>1.18633448234417E-2</v>
      </c>
      <c r="G395" s="8">
        <v>2.0864573831391599E-2</v>
      </c>
      <c r="H395" s="8">
        <v>1.0498584436621401E-2</v>
      </c>
      <c r="I395" s="8">
        <v>2.8466618204641802E-4</v>
      </c>
      <c r="J395" s="8">
        <v>9.9981264579046894E-3</v>
      </c>
      <c r="K395" s="8">
        <v>7.4896050414612501E-3</v>
      </c>
      <c r="L395" s="8">
        <v>2.3717819489759099E-3</v>
      </c>
      <c r="M395" s="8">
        <v>3.1875254855107502E-3</v>
      </c>
      <c r="N395" s="8">
        <v>4.8220743637051996E-3</v>
      </c>
      <c r="O395" s="8">
        <v>1.0260027882792899E-2</v>
      </c>
      <c r="P395" s="8">
        <v>2.1209806908022199E-3</v>
      </c>
      <c r="Q395" s="8">
        <f t="shared" si="42"/>
        <v>7.9791172553029689E-3</v>
      </c>
      <c r="R395" s="8">
        <f t="shared" si="43"/>
        <v>12</v>
      </c>
      <c r="S395" s="8">
        <f t="shared" si="44"/>
        <v>0.31333880640682377</v>
      </c>
      <c r="T395" s="8">
        <f t="shared" si="45"/>
        <v>1.9055437724033879E-2</v>
      </c>
      <c r="U395" s="8">
        <f t="shared" si="46"/>
        <v>1</v>
      </c>
      <c r="V395" s="8">
        <f t="shared" si="47"/>
        <v>0</v>
      </c>
      <c r="W395" s="8" t="e">
        <f t="shared" si="48"/>
        <v>#VALUE!</v>
      </c>
    </row>
    <row r="396" spans="1:23" x14ac:dyDescent="0.2">
      <c r="A396" s="8" t="e">
        <f>VLOOKUP(D396,所有文本tfidf!$B$2:$D$191,3,FALSE)</f>
        <v>#N/A</v>
      </c>
      <c r="B396" s="8" t="e">
        <f>VLOOKUP(D396,所有文本tfidf!$B$2:$D$191,2,FALSE)</f>
        <v>#N/A</v>
      </c>
      <c r="C396" s="8">
        <v>395</v>
      </c>
      <c r="D396" s="12" t="s">
        <v>394</v>
      </c>
      <c r="E396" s="8">
        <v>1.0649017864201801E-2</v>
      </c>
      <c r="F396" s="8">
        <v>1.03424031794107E-2</v>
      </c>
      <c r="G396" s="8">
        <v>1.9871022696563499E-3</v>
      </c>
      <c r="H396" s="8">
        <v>4.1441780670873904E-3</v>
      </c>
      <c r="I396" s="8">
        <v>4.2699927306962798E-3</v>
      </c>
      <c r="J396" s="8">
        <v>1.19977517494856E-2</v>
      </c>
      <c r="K396" s="8">
        <v>1.30082613878011E-2</v>
      </c>
      <c r="L396" s="8">
        <v>7.9059398299197101E-3</v>
      </c>
      <c r="M396" s="8">
        <v>1.3458440938823099E-2</v>
      </c>
      <c r="N396" s="8">
        <v>7.4522967439080399E-3</v>
      </c>
      <c r="O396" s="8">
        <v>1.9237552280236599E-3</v>
      </c>
      <c r="P396" s="8">
        <v>8.4839227632088794E-3</v>
      </c>
      <c r="Q396" s="8">
        <f t="shared" si="42"/>
        <v>7.9685885626852165E-3</v>
      </c>
      <c r="R396" s="8">
        <f t="shared" si="43"/>
        <v>12</v>
      </c>
      <c r="S396" s="8">
        <f t="shared" si="44"/>
        <v>0.31331893366264402</v>
      </c>
      <c r="T396" s="8">
        <f t="shared" si="45"/>
        <v>1.902704808949136E-2</v>
      </c>
      <c r="U396" s="8">
        <f t="shared" si="46"/>
        <v>1</v>
      </c>
      <c r="V396" s="8">
        <f t="shared" si="47"/>
        <v>0</v>
      </c>
      <c r="W396" s="8" t="e">
        <f t="shared" si="48"/>
        <v>#VALUE!</v>
      </c>
    </row>
    <row r="397" spans="1:23" x14ac:dyDescent="0.2">
      <c r="A397" s="8" t="e">
        <f>VLOOKUP(D397,所有文本tfidf!$B$2:$D$191,3,FALSE)</f>
        <v>#N/A</v>
      </c>
      <c r="B397" s="8" t="e">
        <f>VLOOKUP(D397,所有文本tfidf!$B$2:$D$191,2,FALSE)</f>
        <v>#N/A</v>
      </c>
      <c r="C397" s="8">
        <v>396</v>
      </c>
      <c r="D397" s="12" t="s">
        <v>395</v>
      </c>
      <c r="E397" s="8">
        <v>1.05214847161275E-2</v>
      </c>
      <c r="F397" s="8">
        <v>1.5969887262325299E-2</v>
      </c>
      <c r="G397" s="8">
        <v>3.1462452602892201E-3</v>
      </c>
      <c r="H397" s="8">
        <v>8.8409132097864301E-3</v>
      </c>
      <c r="I397" s="8">
        <v>5.6933236409283702E-4</v>
      </c>
      <c r="J397" s="8">
        <v>9.6648555759745406E-3</v>
      </c>
      <c r="K397" s="8">
        <v>8.2779845195098001E-3</v>
      </c>
      <c r="L397" s="8">
        <v>9.8824247873996393E-3</v>
      </c>
      <c r="M397" s="8">
        <v>6.0208814726314102E-3</v>
      </c>
      <c r="N397" s="8">
        <v>5.2604447604056798E-3</v>
      </c>
      <c r="O397" s="8">
        <v>5.1300139413964297E-3</v>
      </c>
      <c r="P397" s="8">
        <v>1.20188905812126E-2</v>
      </c>
      <c r="Q397" s="8">
        <f t="shared" si="42"/>
        <v>7.9419465375959505E-3</v>
      </c>
      <c r="R397" s="8">
        <f t="shared" si="43"/>
        <v>12</v>
      </c>
      <c r="S397" s="8">
        <f t="shared" si="44"/>
        <v>0.31326864725309139</v>
      </c>
      <c r="T397" s="8">
        <f t="shared" si="45"/>
        <v>1.8955210361559061E-2</v>
      </c>
      <c r="U397" s="8">
        <f t="shared" si="46"/>
        <v>1</v>
      </c>
      <c r="V397" s="8">
        <f t="shared" si="47"/>
        <v>0</v>
      </c>
      <c r="W397" s="8" t="e">
        <f t="shared" si="48"/>
        <v>#VALUE!</v>
      </c>
    </row>
    <row r="398" spans="1:23" x14ac:dyDescent="0.2">
      <c r="A398" s="8" t="e">
        <f>VLOOKUP(D398,所有文本tfidf!$B$2:$D$191,3,FALSE)</f>
        <v>#N/A</v>
      </c>
      <c r="B398" s="8" t="e">
        <f>VLOOKUP(D398,所有文本tfidf!$B$2:$D$191,2,FALSE)</f>
        <v>#N/A</v>
      </c>
      <c r="C398" s="8">
        <v>397</v>
      </c>
      <c r="D398" s="12" t="s">
        <v>396</v>
      </c>
      <c r="E398" s="8">
        <v>9.5649861055704492E-3</v>
      </c>
      <c r="F398" s="8">
        <v>1.0950779837023099E-2</v>
      </c>
      <c r="G398" s="8">
        <v>3.4774289718986101E-3</v>
      </c>
      <c r="H398" s="8">
        <v>3.5916209914757398E-3</v>
      </c>
      <c r="I398" s="8">
        <v>1.42333091023209E-3</v>
      </c>
      <c r="J398" s="8">
        <v>7.6652302843936001E-3</v>
      </c>
      <c r="K398" s="8">
        <v>7.0954153024369703E-3</v>
      </c>
      <c r="L398" s="8">
        <v>6.7200488554317603E-3</v>
      </c>
      <c r="M398" s="8">
        <v>9.2084069581421495E-3</v>
      </c>
      <c r="N398" s="8">
        <v>1.44662230911156E-2</v>
      </c>
      <c r="O398" s="8">
        <v>2.5650069706982101E-3</v>
      </c>
      <c r="P398" s="8">
        <v>1.8381832653619201E-2</v>
      </c>
      <c r="Q398" s="8">
        <f t="shared" si="42"/>
        <v>7.925859244336456E-3</v>
      </c>
      <c r="R398" s="8">
        <f t="shared" si="43"/>
        <v>12</v>
      </c>
      <c r="S398" s="8">
        <f t="shared" si="44"/>
        <v>0.31323828273632776</v>
      </c>
      <c r="T398" s="8">
        <f t="shared" si="45"/>
        <v>1.8911832480468172E-2</v>
      </c>
      <c r="U398" s="8">
        <f t="shared" si="46"/>
        <v>1</v>
      </c>
      <c r="V398" s="8">
        <f t="shared" si="47"/>
        <v>0</v>
      </c>
      <c r="W398" s="8" t="e">
        <f t="shared" si="48"/>
        <v>#VALUE!</v>
      </c>
    </row>
    <row r="399" spans="1:23" x14ac:dyDescent="0.2">
      <c r="A399" s="8" t="e">
        <f>VLOOKUP(D399,所有文本tfidf!$B$2:$D$191,3,FALSE)</f>
        <v>#N/A</v>
      </c>
      <c r="B399" s="8" t="e">
        <f>VLOOKUP(D399,所有文本tfidf!$B$2:$D$191,2,FALSE)</f>
        <v>#N/A</v>
      </c>
      <c r="C399" s="8">
        <v>398</v>
      </c>
      <c r="D399" s="12" t="s">
        <v>397</v>
      </c>
      <c r="E399" s="8">
        <v>1.4411245732392801E-2</v>
      </c>
      <c r="F399" s="8">
        <v>9.8861206862013908E-3</v>
      </c>
      <c r="G399" s="8">
        <v>4.4709801067267796E-3</v>
      </c>
      <c r="H399" s="8">
        <v>2.7627853780582599E-3</v>
      </c>
      <c r="I399" s="8">
        <v>2.5619956384177701E-3</v>
      </c>
      <c r="J399" s="8">
        <v>1.23310226314158E-2</v>
      </c>
      <c r="K399" s="8">
        <v>1.9315297212189501E-2</v>
      </c>
      <c r="L399" s="8">
        <v>5.13886088944781E-3</v>
      </c>
      <c r="M399" s="8">
        <v>4.60420347907108E-3</v>
      </c>
      <c r="N399" s="8">
        <v>7.8906671406085097E-3</v>
      </c>
      <c r="O399" s="8">
        <v>3.2062587133727702E-3</v>
      </c>
      <c r="P399" s="8">
        <v>8.4839227632088794E-3</v>
      </c>
      <c r="Q399" s="8">
        <f t="shared" si="42"/>
        <v>7.921946697592613E-3</v>
      </c>
      <c r="R399" s="8">
        <f t="shared" si="43"/>
        <v>12</v>
      </c>
      <c r="S399" s="8">
        <f t="shared" si="44"/>
        <v>0.31323089786497149</v>
      </c>
      <c r="T399" s="8">
        <f t="shared" si="45"/>
        <v>1.8901282664244935E-2</v>
      </c>
      <c r="U399" s="8">
        <f t="shared" si="46"/>
        <v>1</v>
      </c>
      <c r="V399" s="8">
        <f t="shared" si="47"/>
        <v>0</v>
      </c>
      <c r="W399" s="8" t="e">
        <f t="shared" si="48"/>
        <v>#VALUE!</v>
      </c>
    </row>
    <row r="400" spans="1:23" x14ac:dyDescent="0.2">
      <c r="A400" s="8" t="e">
        <f>VLOOKUP(D400,所有文本tfidf!$B$2:$D$191,3,FALSE)</f>
        <v>#N/A</v>
      </c>
      <c r="B400" s="8" t="e">
        <f>VLOOKUP(D400,所有文本tfidf!$B$2:$D$191,2,FALSE)</f>
        <v>#N/A</v>
      </c>
      <c r="C400" s="8">
        <v>399</v>
      </c>
      <c r="D400" s="12" t="s">
        <v>398</v>
      </c>
      <c r="E400" s="8">
        <v>7.2056228661964098E-3</v>
      </c>
      <c r="F400" s="8">
        <v>7.1484257269456199E-3</v>
      </c>
      <c r="G400" s="8">
        <v>5.6301230973596498E-3</v>
      </c>
      <c r="H400" s="8">
        <v>8.5646346719805994E-3</v>
      </c>
      <c r="I400" s="8">
        <v>6.5473221870676196E-3</v>
      </c>
      <c r="J400" s="8">
        <v>7.9985011663237498E-3</v>
      </c>
      <c r="K400" s="8">
        <v>9.46055373658263E-3</v>
      </c>
      <c r="L400" s="8">
        <v>2.0555443557791299E-2</v>
      </c>
      <c r="M400" s="8">
        <v>1.77084749195041E-3</v>
      </c>
      <c r="N400" s="8">
        <v>4.8220743637051996E-3</v>
      </c>
      <c r="O400" s="8">
        <v>1.1542531368141999E-2</v>
      </c>
      <c r="P400" s="8">
        <v>3.5349678180036999E-3</v>
      </c>
      <c r="Q400" s="8">
        <f t="shared" si="42"/>
        <v>7.8984206710040732E-3</v>
      </c>
      <c r="R400" s="8">
        <f t="shared" si="43"/>
        <v>12</v>
      </c>
      <c r="S400" s="8">
        <f t="shared" si="44"/>
        <v>0.31318649285430833</v>
      </c>
      <c r="T400" s="8">
        <f t="shared" si="45"/>
        <v>1.8837846934726146E-2</v>
      </c>
      <c r="U400" s="8">
        <f t="shared" si="46"/>
        <v>1</v>
      </c>
      <c r="V400" s="8">
        <f t="shared" si="47"/>
        <v>0</v>
      </c>
      <c r="W400" s="8" t="e">
        <f t="shared" si="48"/>
        <v>#VALUE!</v>
      </c>
    </row>
    <row r="401" spans="1:23" x14ac:dyDescent="0.2">
      <c r="A401" s="8" t="e">
        <f>VLOOKUP(D401,所有文本tfidf!$B$2:$D$191,3,FALSE)</f>
        <v>#N/A</v>
      </c>
      <c r="B401" s="8" t="e">
        <f>VLOOKUP(D401,所有文本tfidf!$B$2:$D$191,2,FALSE)</f>
        <v>#N/A</v>
      </c>
      <c r="C401" s="8">
        <v>400</v>
      </c>
      <c r="D401" s="12" t="s">
        <v>399</v>
      </c>
      <c r="E401" s="8">
        <v>1.00113521238304E-2</v>
      </c>
      <c r="F401" s="8">
        <v>8.3651790421704099E-3</v>
      </c>
      <c r="G401" s="8">
        <v>2.6494696928751299E-3</v>
      </c>
      <c r="H401" s="8">
        <v>8.0120775963689501E-3</v>
      </c>
      <c r="I401" s="8">
        <v>9.9633163716246406E-3</v>
      </c>
      <c r="J401" s="8">
        <v>1.03313973398348E-2</v>
      </c>
      <c r="K401" s="8">
        <v>9.46055373658263E-3</v>
      </c>
      <c r="L401" s="8">
        <v>8.3012368214156994E-3</v>
      </c>
      <c r="M401" s="8">
        <v>7.4375594661917404E-3</v>
      </c>
      <c r="N401" s="8">
        <v>7.0139263472075702E-3</v>
      </c>
      <c r="O401" s="8">
        <v>3.2062587133727702E-3</v>
      </c>
      <c r="P401" s="8">
        <v>9.8979098904103599E-3</v>
      </c>
      <c r="Q401" s="8">
        <f t="shared" si="42"/>
        <v>7.8875197618237577E-3</v>
      </c>
      <c r="R401" s="8">
        <f t="shared" si="43"/>
        <v>12</v>
      </c>
      <c r="S401" s="8">
        <f t="shared" si="44"/>
        <v>0.31316591755713402</v>
      </c>
      <c r="T401" s="8">
        <f t="shared" si="45"/>
        <v>1.8808453653048555E-2</v>
      </c>
      <c r="U401" s="8">
        <f t="shared" si="46"/>
        <v>1</v>
      </c>
      <c r="V401" s="8">
        <f t="shared" si="47"/>
        <v>0</v>
      </c>
      <c r="W401" s="8" t="e">
        <f t="shared" si="48"/>
        <v>#VALUE!</v>
      </c>
    </row>
    <row r="402" spans="1:23" x14ac:dyDescent="0.2">
      <c r="A402" s="8" t="e">
        <f>VLOOKUP(D402,所有文本tfidf!$B$2:$D$191,3,FALSE)</f>
        <v>#N/A</v>
      </c>
      <c r="B402" s="8" t="e">
        <f>VLOOKUP(D402,所有文本tfidf!$B$2:$D$191,2,FALSE)</f>
        <v>#N/A</v>
      </c>
      <c r="C402" s="8">
        <v>401</v>
      </c>
      <c r="D402" s="12" t="s">
        <v>400</v>
      </c>
      <c r="E402" s="8">
        <v>8.9273203651990905E-3</v>
      </c>
      <c r="F402" s="8">
        <v>7.7568023845580201E-3</v>
      </c>
      <c r="G402" s="8">
        <v>7.7828172228206899E-3</v>
      </c>
      <c r="H402" s="8">
        <v>7.4595205207573E-3</v>
      </c>
      <c r="I402" s="8">
        <v>1.0532648735717499E-2</v>
      </c>
      <c r="J402" s="8">
        <v>1.03313973398348E-2</v>
      </c>
      <c r="K402" s="8">
        <v>1.02489332146312E-2</v>
      </c>
      <c r="L402" s="8">
        <v>5.9294548724397799E-3</v>
      </c>
      <c r="M402" s="8">
        <v>2.83335598712066E-3</v>
      </c>
      <c r="N402" s="8">
        <v>3.5069631736037799E-3</v>
      </c>
      <c r="O402" s="8">
        <v>1.21837831108165E-2</v>
      </c>
      <c r="P402" s="8">
        <v>6.3629420724066604E-3</v>
      </c>
      <c r="Q402" s="8">
        <f t="shared" si="42"/>
        <v>7.8213282499921648E-3</v>
      </c>
      <c r="R402" s="8">
        <f t="shared" si="43"/>
        <v>12</v>
      </c>
      <c r="S402" s="8">
        <f t="shared" si="44"/>
        <v>0.3130409821041526</v>
      </c>
      <c r="T402" s="8">
        <f t="shared" si="45"/>
        <v>1.862997443450367E-2</v>
      </c>
      <c r="U402" s="8">
        <f t="shared" si="46"/>
        <v>1</v>
      </c>
      <c r="V402" s="8">
        <f t="shared" si="47"/>
        <v>0</v>
      </c>
      <c r="W402" s="8" t="e">
        <f t="shared" si="48"/>
        <v>#VALUE!</v>
      </c>
    </row>
    <row r="403" spans="1:23" x14ac:dyDescent="0.2">
      <c r="A403" s="8" t="e">
        <f>VLOOKUP(D403,所有文本tfidf!$B$2:$D$191,3,FALSE)</f>
        <v>#N/A</v>
      </c>
      <c r="B403" s="8" t="e">
        <f>VLOOKUP(D403,所有文本tfidf!$B$2:$D$191,2,FALSE)</f>
        <v>#N/A</v>
      </c>
      <c r="C403" s="8">
        <v>402</v>
      </c>
      <c r="D403" s="12" t="s">
        <v>401</v>
      </c>
      <c r="E403" s="8">
        <v>1.58778769352469E-2</v>
      </c>
      <c r="F403" s="8">
        <v>1.26238156454572E-2</v>
      </c>
      <c r="G403" s="8">
        <v>1.9871022696563499E-3</v>
      </c>
      <c r="H403" s="8">
        <v>6.0781278317281699E-3</v>
      </c>
      <c r="I403" s="8">
        <v>7.1166545511604602E-3</v>
      </c>
      <c r="J403" s="8">
        <v>1.53304605687872E-2</v>
      </c>
      <c r="K403" s="8">
        <v>1.06431229536555E-2</v>
      </c>
      <c r="L403" s="8">
        <v>3.55767292346387E-3</v>
      </c>
      <c r="M403" s="8">
        <v>4.60420347907108E-3</v>
      </c>
      <c r="N403" s="8">
        <v>4.3837039670047298E-3</v>
      </c>
      <c r="O403" s="8">
        <v>5.1300139413964297E-3</v>
      </c>
      <c r="P403" s="8">
        <v>6.3629420724066604E-3</v>
      </c>
      <c r="Q403" s="8">
        <f t="shared" si="42"/>
        <v>7.807974761586213E-3</v>
      </c>
      <c r="R403" s="8">
        <f t="shared" si="43"/>
        <v>12</v>
      </c>
      <c r="S403" s="8">
        <f t="shared" si="44"/>
        <v>0.31301577760169125</v>
      </c>
      <c r="T403" s="8">
        <f t="shared" si="45"/>
        <v>1.8593968002416028E-2</v>
      </c>
      <c r="U403" s="8">
        <f t="shared" si="46"/>
        <v>1</v>
      </c>
      <c r="V403" s="8">
        <f t="shared" si="47"/>
        <v>0</v>
      </c>
      <c r="W403" s="8" t="e">
        <f t="shared" si="48"/>
        <v>#VALUE!</v>
      </c>
    </row>
    <row r="404" spans="1:23" x14ac:dyDescent="0.2">
      <c r="A404" s="8" t="e">
        <f>VLOOKUP(D404,所有文本tfidf!$B$2:$D$191,3,FALSE)</f>
        <v>#N/A</v>
      </c>
      <c r="B404" s="8" t="e">
        <f>VLOOKUP(D404,所有文本tfidf!$B$2:$D$191,2,FALSE)</f>
        <v>#N/A</v>
      </c>
      <c r="C404" s="8">
        <v>403</v>
      </c>
      <c r="D404" s="12" t="s">
        <v>402</v>
      </c>
      <c r="E404" s="8">
        <v>1.08403175863132E-2</v>
      </c>
      <c r="F404" s="8">
        <v>1.11028740014262E-2</v>
      </c>
      <c r="G404" s="8">
        <v>3.1462452602892201E-3</v>
      </c>
      <c r="H404" s="8">
        <v>3.31534245366991E-3</v>
      </c>
      <c r="I404" s="8">
        <v>1.2240645827996E-2</v>
      </c>
      <c r="J404" s="8">
        <v>6.6654176386031303E-3</v>
      </c>
      <c r="K404" s="8">
        <v>1.1431502431704E-2</v>
      </c>
      <c r="L404" s="8">
        <v>1.6602473642831399E-2</v>
      </c>
      <c r="M404" s="8">
        <v>2.4791864887305799E-3</v>
      </c>
      <c r="N404" s="8">
        <v>1.00825191241109E-2</v>
      </c>
      <c r="O404" s="8">
        <v>2.5650069706982101E-3</v>
      </c>
      <c r="P404" s="8">
        <v>2.8279742544029601E-3</v>
      </c>
      <c r="Q404" s="8">
        <f t="shared" si="42"/>
        <v>7.7749588067313087E-3</v>
      </c>
      <c r="R404" s="8">
        <f t="shared" si="43"/>
        <v>12</v>
      </c>
      <c r="S404" s="8">
        <f t="shared" si="44"/>
        <v>0.31295346049846651</v>
      </c>
      <c r="T404" s="8">
        <f t="shared" si="45"/>
        <v>1.8504943569237816E-2</v>
      </c>
      <c r="U404" s="8">
        <f t="shared" si="46"/>
        <v>1</v>
      </c>
      <c r="V404" s="8">
        <f t="shared" si="47"/>
        <v>0</v>
      </c>
      <c r="W404" s="8" t="e">
        <f t="shared" si="48"/>
        <v>#VALUE!</v>
      </c>
    </row>
    <row r="405" spans="1:23" x14ac:dyDescent="0.2">
      <c r="A405" s="8" t="e">
        <f>VLOOKUP(D405,所有文本tfidf!$B$2:$D$191,3,FALSE)</f>
        <v>#N/A</v>
      </c>
      <c r="B405" s="8" t="e">
        <f>VLOOKUP(D405,所有文本tfidf!$B$2:$D$191,2,FALSE)</f>
        <v>#N/A</v>
      </c>
      <c r="C405" s="8">
        <v>404</v>
      </c>
      <c r="D405" s="12" t="s">
        <v>403</v>
      </c>
      <c r="E405" s="8">
        <v>5.2926256450823196E-3</v>
      </c>
      <c r="F405" s="8">
        <v>5.3232957541084402E-3</v>
      </c>
      <c r="G405" s="8">
        <v>1.1757021762133399E-2</v>
      </c>
      <c r="H405" s="8">
        <v>2.4865068402524299E-2</v>
      </c>
      <c r="I405" s="8">
        <v>2.8466618204641802E-4</v>
      </c>
      <c r="J405" s="8">
        <v>1.99962529158094E-3</v>
      </c>
      <c r="K405" s="8">
        <v>1.5767589560971001E-3</v>
      </c>
      <c r="L405" s="8">
        <v>4.34826690645584E-3</v>
      </c>
      <c r="M405" s="8">
        <v>5.6667119742413296E-3</v>
      </c>
      <c r="N405" s="8">
        <v>1.3151111901014199E-3</v>
      </c>
      <c r="O405" s="8">
        <v>2.62913214496567E-2</v>
      </c>
      <c r="P405" s="8">
        <v>4.2419613816044397E-3</v>
      </c>
      <c r="Q405" s="8">
        <f t="shared" si="42"/>
        <v>7.746869574636054E-3</v>
      </c>
      <c r="R405" s="8">
        <f t="shared" si="43"/>
        <v>12</v>
      </c>
      <c r="S405" s="8">
        <f t="shared" si="44"/>
        <v>0.31290044250811377</v>
      </c>
      <c r="T405" s="8">
        <f t="shared" si="45"/>
        <v>1.842920358301961E-2</v>
      </c>
      <c r="U405" s="8">
        <f t="shared" si="46"/>
        <v>1</v>
      </c>
      <c r="V405" s="8">
        <f t="shared" si="47"/>
        <v>0</v>
      </c>
      <c r="W405" s="8" t="e">
        <f t="shared" si="48"/>
        <v>#VALUE!</v>
      </c>
    </row>
    <row r="406" spans="1:23" x14ac:dyDescent="0.2">
      <c r="A406" s="8" t="e">
        <f>VLOOKUP(D406,所有文本tfidf!$B$2:$D$191,3,FALSE)</f>
        <v>#N/A</v>
      </c>
      <c r="B406" s="8" t="e">
        <f>VLOOKUP(D406,所有文本tfidf!$B$2:$D$191,2,FALSE)</f>
        <v>#N/A</v>
      </c>
      <c r="C406" s="8">
        <v>405</v>
      </c>
      <c r="D406" s="12" t="s">
        <v>404</v>
      </c>
      <c r="E406" s="8">
        <v>9.6287526796075898E-3</v>
      </c>
      <c r="F406" s="8">
        <v>1.0950779837023099E-2</v>
      </c>
      <c r="G406" s="8">
        <v>2.6494696928751299E-3</v>
      </c>
      <c r="H406" s="8">
        <v>5.8018492939223504E-3</v>
      </c>
      <c r="I406" s="8">
        <v>1.9926632743249299E-3</v>
      </c>
      <c r="J406" s="8">
        <v>9.3315846940443797E-3</v>
      </c>
      <c r="K406" s="8">
        <v>1.1037312692679701E-2</v>
      </c>
      <c r="L406" s="8">
        <v>1.54165826683434E-2</v>
      </c>
      <c r="M406" s="8">
        <v>6.0208814726314102E-3</v>
      </c>
      <c r="N406" s="8">
        <v>7.4522967439080399E-3</v>
      </c>
      <c r="O406" s="8">
        <v>7.6950209120946397E-3</v>
      </c>
      <c r="P406" s="8">
        <v>4.94895494520518E-3</v>
      </c>
      <c r="Q406" s="8">
        <f t="shared" si="42"/>
        <v>7.7438457422216549E-3</v>
      </c>
      <c r="R406" s="8">
        <f t="shared" si="43"/>
        <v>12</v>
      </c>
      <c r="S406" s="8">
        <f t="shared" si="44"/>
        <v>0.31289473507128418</v>
      </c>
      <c r="T406" s="8">
        <f t="shared" si="45"/>
        <v>1.8421050101834504E-2</v>
      </c>
      <c r="U406" s="8">
        <f t="shared" si="46"/>
        <v>1</v>
      </c>
      <c r="V406" s="8">
        <f t="shared" si="47"/>
        <v>0</v>
      </c>
      <c r="W406" s="8" t="e">
        <f t="shared" si="48"/>
        <v>#VALUE!</v>
      </c>
    </row>
    <row r="407" spans="1:23" x14ac:dyDescent="0.2">
      <c r="A407" s="8" t="e">
        <f>VLOOKUP(D407,所有文本tfidf!$B$2:$D$191,3,FALSE)</f>
        <v>#N/A</v>
      </c>
      <c r="B407" s="8" t="e">
        <f>VLOOKUP(D407,所有文本tfidf!$B$2:$D$191,2,FALSE)</f>
        <v>#N/A</v>
      </c>
      <c r="C407" s="8">
        <v>406</v>
      </c>
      <c r="D407" s="12" t="s">
        <v>405</v>
      </c>
      <c r="E407" s="8">
        <v>6.1853576816022198E-3</v>
      </c>
      <c r="F407" s="8">
        <v>6.0837665761239298E-3</v>
      </c>
      <c r="G407" s="8">
        <v>1.24193891853522E-2</v>
      </c>
      <c r="H407" s="8">
        <v>8.2883561341747809E-3</v>
      </c>
      <c r="I407" s="8">
        <v>1.42333091023209E-3</v>
      </c>
      <c r="J407" s="8">
        <v>1.99962529158094E-3</v>
      </c>
      <c r="K407" s="8">
        <v>1.9709486951213799E-3</v>
      </c>
      <c r="L407" s="8">
        <v>7.5106428384237303E-3</v>
      </c>
      <c r="M407" s="8">
        <v>1.41667799356033E-3</v>
      </c>
      <c r="N407" s="8">
        <v>3.5069631736037799E-3</v>
      </c>
      <c r="O407" s="8">
        <v>3.27038388764022E-2</v>
      </c>
      <c r="P407" s="8">
        <v>8.4839227632088794E-3</v>
      </c>
      <c r="Q407" s="8">
        <f t="shared" si="42"/>
        <v>7.6660683432822037E-3</v>
      </c>
      <c r="R407" s="8">
        <f t="shared" si="43"/>
        <v>12</v>
      </c>
      <c r="S407" s="8">
        <f t="shared" si="44"/>
        <v>0.31274793143590357</v>
      </c>
      <c r="T407" s="8">
        <f t="shared" si="45"/>
        <v>1.8211330622719336E-2</v>
      </c>
      <c r="U407" s="8">
        <f t="shared" si="46"/>
        <v>1</v>
      </c>
      <c r="V407" s="8">
        <f t="shared" si="47"/>
        <v>0</v>
      </c>
      <c r="W407" s="8" t="e">
        <f t="shared" si="48"/>
        <v>#VALUE!</v>
      </c>
    </row>
    <row r="408" spans="1:23" x14ac:dyDescent="0.2">
      <c r="A408" s="8" t="e">
        <f>VLOOKUP(D408,所有文本tfidf!$B$2:$D$191,3,FALSE)</f>
        <v>#N/A</v>
      </c>
      <c r="B408" s="8" t="e">
        <f>VLOOKUP(D408,所有文本tfidf!$B$2:$D$191,2,FALSE)</f>
        <v>#N/A</v>
      </c>
      <c r="C408" s="8">
        <v>407</v>
      </c>
      <c r="D408" s="12" t="s">
        <v>406</v>
      </c>
      <c r="E408" s="8">
        <v>6.9505565700478597E-3</v>
      </c>
      <c r="F408" s="8">
        <v>1.0190309015007599E-2</v>
      </c>
      <c r="G408" s="8">
        <v>6.1268986647737399E-3</v>
      </c>
      <c r="H408" s="8">
        <v>5.2492922183106899E-3</v>
      </c>
      <c r="I408" s="8">
        <v>1.1101981099810299E-2</v>
      </c>
      <c r="J408" s="8">
        <v>9.9981264579046894E-3</v>
      </c>
      <c r="K408" s="8">
        <v>7.0954153024369703E-3</v>
      </c>
      <c r="L408" s="8">
        <v>1.30448007193675E-2</v>
      </c>
      <c r="M408" s="8">
        <v>7.0833899678016598E-3</v>
      </c>
      <c r="N408" s="8">
        <v>4.3837039670047298E-3</v>
      </c>
      <c r="O408" s="8">
        <v>5.7712656840709798E-3</v>
      </c>
      <c r="P408" s="8">
        <v>4.94895494520518E-3</v>
      </c>
      <c r="Q408" s="8">
        <f t="shared" si="42"/>
        <v>7.6620578843118251E-3</v>
      </c>
      <c r="R408" s="8">
        <f t="shared" si="43"/>
        <v>12</v>
      </c>
      <c r="S408" s="8">
        <f t="shared" si="44"/>
        <v>0.31274036175673681</v>
      </c>
      <c r="T408" s="8">
        <f t="shared" si="45"/>
        <v>1.8200516795338257E-2</v>
      </c>
      <c r="U408" s="8">
        <f t="shared" si="46"/>
        <v>1</v>
      </c>
      <c r="V408" s="8">
        <f t="shared" si="47"/>
        <v>0</v>
      </c>
      <c r="W408" s="8" t="e">
        <f t="shared" si="48"/>
        <v>#VALUE!</v>
      </c>
    </row>
    <row r="409" spans="1:23" x14ac:dyDescent="0.2">
      <c r="A409" s="8" t="e">
        <f>VLOOKUP(D409,所有文本tfidf!$B$2:$D$191,3,FALSE)</f>
        <v>#N/A</v>
      </c>
      <c r="B409" s="8" t="e">
        <f>VLOOKUP(D409,所有文本tfidf!$B$2:$D$191,2,FALSE)</f>
        <v>#N/A</v>
      </c>
      <c r="C409" s="8">
        <v>408</v>
      </c>
      <c r="D409" s="12" t="s">
        <v>407</v>
      </c>
      <c r="E409" s="8">
        <v>1.1796816196870201E-2</v>
      </c>
      <c r="F409" s="8">
        <v>1.079868567262E-2</v>
      </c>
      <c r="G409" s="8">
        <v>7.1204497996019099E-3</v>
      </c>
      <c r="H409" s="8">
        <v>8.0120775963689501E-3</v>
      </c>
      <c r="I409" s="8">
        <v>9.9633163716246406E-3</v>
      </c>
      <c r="J409" s="8">
        <v>8.3317720482539107E-3</v>
      </c>
      <c r="K409" s="8">
        <v>8.2779845195098001E-3</v>
      </c>
      <c r="L409" s="8">
        <v>3.9529699149598601E-4</v>
      </c>
      <c r="M409" s="8">
        <v>3.8958644822909101E-3</v>
      </c>
      <c r="N409" s="8">
        <v>6.1371855538066202E-3</v>
      </c>
      <c r="O409" s="8">
        <v>7.6950209120946397E-3</v>
      </c>
      <c r="P409" s="8">
        <v>9.1909163268096197E-3</v>
      </c>
      <c r="Q409" s="8">
        <f t="shared" si="42"/>
        <v>7.6346155392789323E-3</v>
      </c>
      <c r="R409" s="8">
        <f t="shared" si="43"/>
        <v>12</v>
      </c>
      <c r="S409" s="8">
        <f t="shared" si="44"/>
        <v>0.31268856475569112</v>
      </c>
      <c r="T409" s="8">
        <f t="shared" si="45"/>
        <v>1.81265210795587E-2</v>
      </c>
      <c r="U409" s="8">
        <f t="shared" si="46"/>
        <v>1</v>
      </c>
      <c r="V409" s="8">
        <f t="shared" si="47"/>
        <v>0</v>
      </c>
      <c r="W409" s="8" t="e">
        <f t="shared" si="48"/>
        <v>#VALUE!</v>
      </c>
    </row>
    <row r="410" spans="1:23" x14ac:dyDescent="0.2">
      <c r="A410" s="8" t="e">
        <f>VLOOKUP(D410,所有文本tfidf!$B$2:$D$191,3,FALSE)</f>
        <v>#N/A</v>
      </c>
      <c r="B410" s="8" t="e">
        <f>VLOOKUP(D410,所有文本tfidf!$B$2:$D$191,2,FALSE)</f>
        <v>#N/A</v>
      </c>
      <c r="C410" s="8">
        <v>409</v>
      </c>
      <c r="D410" s="12" t="s">
        <v>408</v>
      </c>
      <c r="E410" s="8">
        <v>8.4809543469391308E-3</v>
      </c>
      <c r="F410" s="8">
        <v>6.2358607405270296E-3</v>
      </c>
      <c r="G410" s="8">
        <v>3.3118371160939102E-4</v>
      </c>
      <c r="H410" s="8">
        <v>3.5916209914757398E-3</v>
      </c>
      <c r="I410" s="8">
        <v>8.2553192793461301E-3</v>
      </c>
      <c r="J410" s="8">
        <v>1.4663918804926899E-2</v>
      </c>
      <c r="K410" s="8">
        <v>1.34024511268254E-2</v>
      </c>
      <c r="L410" s="8">
        <v>4.7435638979518302E-3</v>
      </c>
      <c r="M410" s="8">
        <v>9.9167459549223194E-3</v>
      </c>
      <c r="N410" s="8">
        <v>9.2057783307099295E-3</v>
      </c>
      <c r="O410" s="8">
        <v>6.4125174267455299E-3</v>
      </c>
      <c r="P410" s="8">
        <v>6.3629420724066604E-3</v>
      </c>
      <c r="Q410" s="8">
        <f t="shared" si="42"/>
        <v>7.6335713903654991E-3</v>
      </c>
      <c r="R410" s="8">
        <f t="shared" si="43"/>
        <v>12</v>
      </c>
      <c r="S410" s="8">
        <f t="shared" si="44"/>
        <v>0.31268659394079551</v>
      </c>
      <c r="T410" s="8">
        <f t="shared" si="45"/>
        <v>1.8123705629707845E-2</v>
      </c>
      <c r="U410" s="8">
        <f t="shared" si="46"/>
        <v>1</v>
      </c>
      <c r="V410" s="8">
        <f t="shared" si="47"/>
        <v>0</v>
      </c>
      <c r="W410" s="8" t="e">
        <f t="shared" si="48"/>
        <v>#VALUE!</v>
      </c>
    </row>
    <row r="411" spans="1:23" x14ac:dyDescent="0.2">
      <c r="A411" s="8" t="e">
        <f>VLOOKUP(D411,所有文本tfidf!$B$2:$D$191,3,FALSE)</f>
        <v>#N/A</v>
      </c>
      <c r="B411" s="8" t="e">
        <f>VLOOKUP(D411,所有文本tfidf!$B$2:$D$191,2,FALSE)</f>
        <v>#N/A</v>
      </c>
      <c r="C411" s="8">
        <v>410</v>
      </c>
      <c r="D411" s="12" t="s">
        <v>409</v>
      </c>
      <c r="E411" s="8">
        <v>7.9708217546420393E-3</v>
      </c>
      <c r="F411" s="8">
        <v>1.0190309015007599E-2</v>
      </c>
      <c r="G411" s="8">
        <v>7.7828172228206899E-3</v>
      </c>
      <c r="H411" s="8">
        <v>1.8234383495184501E-2</v>
      </c>
      <c r="I411" s="8">
        <v>3.1313280025105999E-3</v>
      </c>
      <c r="J411" s="8">
        <v>3.33270881930156E-3</v>
      </c>
      <c r="K411" s="8">
        <v>7.8837947804855195E-3</v>
      </c>
      <c r="L411" s="8">
        <v>3.55767292346387E-3</v>
      </c>
      <c r="M411" s="8">
        <v>3.8958644822909101E-3</v>
      </c>
      <c r="N411" s="8">
        <v>6.5755559505071004E-3</v>
      </c>
      <c r="O411" s="8">
        <v>1.4748790081514701E-2</v>
      </c>
      <c r="P411" s="8">
        <v>4.2419613816044397E-3</v>
      </c>
      <c r="Q411" s="8">
        <f t="shared" si="42"/>
        <v>7.6288339924444615E-3</v>
      </c>
      <c r="R411" s="8">
        <f t="shared" si="43"/>
        <v>12</v>
      </c>
      <c r="S411" s="8">
        <f t="shared" si="44"/>
        <v>0.31267765217562293</v>
      </c>
      <c r="T411" s="8">
        <f t="shared" si="45"/>
        <v>1.8110931679461262E-2</v>
      </c>
      <c r="U411" s="8">
        <f t="shared" si="46"/>
        <v>1</v>
      </c>
      <c r="V411" s="8">
        <f t="shared" si="47"/>
        <v>0</v>
      </c>
      <c r="W411" s="8" t="e">
        <f t="shared" si="48"/>
        <v>#VALUE!</v>
      </c>
    </row>
    <row r="412" spans="1:23" x14ac:dyDescent="0.2">
      <c r="A412" s="8" t="e">
        <f>VLOOKUP(D412,所有文本tfidf!$B$2:$D$191,3,FALSE)</f>
        <v>#N/A</v>
      </c>
      <c r="B412" s="8" t="e">
        <f>VLOOKUP(D412,所有文本tfidf!$B$2:$D$191,2,FALSE)</f>
        <v>#N/A</v>
      </c>
      <c r="C412" s="8">
        <v>411</v>
      </c>
      <c r="D412" s="12" t="s">
        <v>410</v>
      </c>
      <c r="E412" s="8">
        <v>1.2817081381464399E-2</v>
      </c>
      <c r="F412" s="8">
        <v>1.93159588791935E-2</v>
      </c>
      <c r="G412" s="8">
        <v>5.4645312415549504E-3</v>
      </c>
      <c r="H412" s="8">
        <v>4.6967351426990397E-3</v>
      </c>
      <c r="I412" s="8">
        <v>1.42333091023209E-3</v>
      </c>
      <c r="J412" s="8">
        <v>1.29975643952761E-2</v>
      </c>
      <c r="K412" s="8">
        <v>2.7593281731699299E-3</v>
      </c>
      <c r="L412" s="8">
        <v>2.7670789404719001E-3</v>
      </c>
      <c r="M412" s="8">
        <v>2.4791864887305799E-3</v>
      </c>
      <c r="N412" s="8">
        <v>1.40278526944151E-2</v>
      </c>
      <c r="O412" s="8">
        <v>6.4125174267455295E-4</v>
      </c>
      <c r="P412" s="8">
        <v>1.20188905812126E-2</v>
      </c>
      <c r="Q412" s="8">
        <f t="shared" si="42"/>
        <v>7.6173992142578957E-3</v>
      </c>
      <c r="R412" s="8">
        <f t="shared" si="43"/>
        <v>12</v>
      </c>
      <c r="S412" s="8">
        <f t="shared" si="44"/>
        <v>0.31265606920897132</v>
      </c>
      <c r="T412" s="8">
        <f t="shared" si="45"/>
        <v>1.8080098869958965E-2</v>
      </c>
      <c r="U412" s="8">
        <f t="shared" si="46"/>
        <v>1</v>
      </c>
      <c r="V412" s="8">
        <f t="shared" si="47"/>
        <v>0</v>
      </c>
      <c r="W412" s="8" t="e">
        <f t="shared" si="48"/>
        <v>#VALUE!</v>
      </c>
    </row>
    <row r="413" spans="1:23" x14ac:dyDescent="0.2">
      <c r="A413" s="8" t="e">
        <f>VLOOKUP(D413,所有文本tfidf!$B$2:$D$191,3,FALSE)</f>
        <v>#N/A</v>
      </c>
      <c r="B413" s="8" t="e">
        <f>VLOOKUP(D413,所有文本tfidf!$B$2:$D$191,2,FALSE)</f>
        <v>#N/A</v>
      </c>
      <c r="C413" s="8">
        <v>412</v>
      </c>
      <c r="D413" s="12" t="s">
        <v>411</v>
      </c>
      <c r="E413" s="8">
        <v>8.2258880507905894E-3</v>
      </c>
      <c r="F413" s="8">
        <v>8.0609907133642102E-3</v>
      </c>
      <c r="G413" s="8">
        <v>5.6301230973596498E-3</v>
      </c>
      <c r="H413" s="8">
        <v>1.0498584436621401E-2</v>
      </c>
      <c r="I413" s="8">
        <v>2.5619956384177701E-3</v>
      </c>
      <c r="J413" s="8">
        <v>7.9985011663237498E-3</v>
      </c>
      <c r="K413" s="8">
        <v>4.7302768682913098E-3</v>
      </c>
      <c r="L413" s="8">
        <v>9.4871277959036604E-3</v>
      </c>
      <c r="M413" s="8">
        <v>3.1875254855107502E-3</v>
      </c>
      <c r="N413" s="8">
        <v>4.8220743637051996E-3</v>
      </c>
      <c r="O413" s="8">
        <v>1.34662865961656E-2</v>
      </c>
      <c r="P413" s="8">
        <v>1.27258841448133E-2</v>
      </c>
      <c r="Q413" s="8">
        <f t="shared" si="42"/>
        <v>7.616271529772266E-3</v>
      </c>
      <c r="R413" s="8">
        <f t="shared" si="43"/>
        <v>12</v>
      </c>
      <c r="S413" s="8">
        <f t="shared" si="44"/>
        <v>0.31265394072197755</v>
      </c>
      <c r="T413" s="8">
        <f t="shared" si="45"/>
        <v>1.8077058174253563E-2</v>
      </c>
      <c r="U413" s="8">
        <f t="shared" si="46"/>
        <v>1</v>
      </c>
      <c r="V413" s="8">
        <f t="shared" si="47"/>
        <v>0</v>
      </c>
      <c r="W413" s="8" t="e">
        <f t="shared" si="48"/>
        <v>#VALUE!</v>
      </c>
    </row>
    <row r="414" spans="1:23" x14ac:dyDescent="0.2">
      <c r="A414" s="8" t="e">
        <f>VLOOKUP(D414,所有文本tfidf!$B$2:$D$191,3,FALSE)</f>
        <v>#N/A</v>
      </c>
      <c r="B414" s="8" t="e">
        <f>VLOOKUP(D414,所有文本tfidf!$B$2:$D$191,2,FALSE)</f>
        <v>#N/A</v>
      </c>
      <c r="C414" s="8">
        <v>413</v>
      </c>
      <c r="D414" s="12" t="s">
        <v>412</v>
      </c>
      <c r="E414" s="8">
        <v>5.6114585152679999E-3</v>
      </c>
      <c r="F414" s="8">
        <v>2.5856007948526702E-3</v>
      </c>
      <c r="G414" s="8">
        <v>4.4709801067267796E-3</v>
      </c>
      <c r="H414" s="8">
        <v>4.6967351426990397E-3</v>
      </c>
      <c r="I414" s="8">
        <v>1.67953047407387E-2</v>
      </c>
      <c r="J414" s="8">
        <v>5.6656049928126596E-3</v>
      </c>
      <c r="K414" s="8">
        <v>4.7302768682913098E-3</v>
      </c>
      <c r="L414" s="8">
        <v>2.6089601438735101E-2</v>
      </c>
      <c r="M414" s="8">
        <v>4.2500339806809898E-3</v>
      </c>
      <c r="N414" s="8">
        <v>3.0685927769033101E-3</v>
      </c>
      <c r="O414" s="8">
        <v>7.6950209120946397E-3</v>
      </c>
      <c r="P414" s="8">
        <v>5.6559485088059202E-3</v>
      </c>
      <c r="Q414" s="8">
        <f t="shared" si="42"/>
        <v>7.609596564884095E-3</v>
      </c>
      <c r="R414" s="8">
        <f t="shared" si="43"/>
        <v>12</v>
      </c>
      <c r="S414" s="8">
        <f t="shared" si="44"/>
        <v>0.31264134182917597</v>
      </c>
      <c r="T414" s="8">
        <f t="shared" si="45"/>
        <v>1.8059059755965636E-2</v>
      </c>
      <c r="U414" s="8">
        <f t="shared" si="46"/>
        <v>1</v>
      </c>
      <c r="V414" s="8">
        <f t="shared" si="47"/>
        <v>0</v>
      </c>
      <c r="W414" s="8" t="e">
        <f t="shared" si="48"/>
        <v>#VALUE!</v>
      </c>
    </row>
    <row r="415" spans="1:23" x14ac:dyDescent="0.2">
      <c r="A415" s="8" t="e">
        <f>VLOOKUP(D415,所有文本tfidf!$B$2:$D$191,3,FALSE)</f>
        <v>#N/A</v>
      </c>
      <c r="B415" s="8" t="e">
        <f>VLOOKUP(D415,所有文本tfidf!$B$2:$D$191,2,FALSE)</f>
        <v>#N/A</v>
      </c>
      <c r="C415" s="8">
        <v>414</v>
      </c>
      <c r="D415" s="12" t="s">
        <v>413</v>
      </c>
      <c r="E415" s="8">
        <v>6.1215911075650897E-3</v>
      </c>
      <c r="F415" s="8">
        <v>4.1065424388836598E-3</v>
      </c>
      <c r="G415" s="8">
        <v>4.9677556741408704E-4</v>
      </c>
      <c r="H415" s="8">
        <v>8.2883561341747804E-4</v>
      </c>
      <c r="I415" s="8">
        <v>5.7502568773376499E-2</v>
      </c>
      <c r="J415" s="8">
        <v>2.3328961735110901E-3</v>
      </c>
      <c r="K415" s="8">
        <v>4.3360871292670404E-3</v>
      </c>
      <c r="L415" s="8">
        <v>5.13886088944781E-3</v>
      </c>
      <c r="M415" s="8">
        <v>3.8958644822909101E-3</v>
      </c>
      <c r="N415" s="8">
        <v>2.6302223802028399E-3</v>
      </c>
      <c r="O415" s="8">
        <v>3.2062587133727702E-3</v>
      </c>
      <c r="P415" s="8">
        <v>7.0699356360074002E-4</v>
      </c>
      <c r="Q415" s="8">
        <f t="shared" si="42"/>
        <v>7.6086247360291695E-3</v>
      </c>
      <c r="R415" s="8">
        <f t="shared" si="43"/>
        <v>12</v>
      </c>
      <c r="S415" s="8">
        <f t="shared" si="44"/>
        <v>0.31263950751727027</v>
      </c>
      <c r="T415" s="8">
        <f t="shared" si="45"/>
        <v>1.8056439310386033E-2</v>
      </c>
      <c r="U415" s="8">
        <f t="shared" si="46"/>
        <v>1</v>
      </c>
      <c r="V415" s="8">
        <f t="shared" si="47"/>
        <v>0</v>
      </c>
      <c r="W415" s="8" t="e">
        <f t="shared" si="48"/>
        <v>#VALUE!</v>
      </c>
    </row>
    <row r="416" spans="1:23" x14ac:dyDescent="0.2">
      <c r="A416" s="8">
        <f>VLOOKUP(D416,所有文本tfidf!$B$2:$D$191,3,FALSE)</f>
        <v>64</v>
      </c>
      <c r="B416" s="8">
        <f>VLOOKUP(D416,所有文本tfidf!$B$2:$D$191,2,FALSE)</f>
        <v>5.3034210463814999E-2</v>
      </c>
      <c r="C416" s="8">
        <v>415</v>
      </c>
      <c r="D416" s="12" t="s">
        <v>414</v>
      </c>
      <c r="E416" s="8">
        <v>6.9505565700478597E-3</v>
      </c>
      <c r="F416" s="8">
        <v>5.3232957541084402E-3</v>
      </c>
      <c r="G416" s="8">
        <v>4.3053882509220803E-3</v>
      </c>
      <c r="H416" s="8">
        <v>6.9069634451456498E-3</v>
      </c>
      <c r="I416" s="8">
        <v>1.62259723766458E-2</v>
      </c>
      <c r="J416" s="8">
        <v>5.3323341108824996E-3</v>
      </c>
      <c r="K416" s="8">
        <v>8.2779845195098001E-3</v>
      </c>
      <c r="L416" s="8">
        <v>8.3012368214156994E-3</v>
      </c>
      <c r="M416" s="8">
        <v>1.16875934468727E-2</v>
      </c>
      <c r="N416" s="8">
        <v>2.6302223802028399E-3</v>
      </c>
      <c r="O416" s="8">
        <v>1.09012796254674E-2</v>
      </c>
      <c r="P416" s="8">
        <v>4.2419613816044397E-3</v>
      </c>
      <c r="Q416" s="8">
        <f t="shared" si="42"/>
        <v>7.5903990569021014E-3</v>
      </c>
      <c r="R416" s="8">
        <f t="shared" si="43"/>
        <v>12</v>
      </c>
      <c r="S416" s="8">
        <f t="shared" si="44"/>
        <v>0.31260510683031473</v>
      </c>
      <c r="T416" s="8">
        <f t="shared" si="45"/>
        <v>1.8007295471878081E-2</v>
      </c>
      <c r="U416" s="8">
        <f t="shared" si="46"/>
        <v>1</v>
      </c>
      <c r="V416" s="8">
        <f t="shared" si="47"/>
        <v>0</v>
      </c>
      <c r="W416" s="8" t="e">
        <f t="shared" si="48"/>
        <v>#VALUE!</v>
      </c>
    </row>
    <row r="417" spans="1:23" x14ac:dyDescent="0.2">
      <c r="A417" s="8" t="e">
        <f>VLOOKUP(D417,所有文本tfidf!$B$2:$D$191,3,FALSE)</f>
        <v>#N/A</v>
      </c>
      <c r="B417" s="8" t="e">
        <f>VLOOKUP(D417,所有文本tfidf!$B$2:$D$191,2,FALSE)</f>
        <v>#N/A</v>
      </c>
      <c r="C417" s="8">
        <v>416</v>
      </c>
      <c r="D417" s="12" t="s">
        <v>415</v>
      </c>
      <c r="E417" s="8">
        <v>7.9070551806049091E-3</v>
      </c>
      <c r="F417" s="8">
        <v>7.4526140557518196E-3</v>
      </c>
      <c r="G417" s="8">
        <v>5.4645312415549504E-3</v>
      </c>
      <c r="H417" s="8">
        <v>6.63068490733982E-3</v>
      </c>
      <c r="I417" s="8">
        <v>1.42333091023209E-3</v>
      </c>
      <c r="J417" s="8">
        <v>5.9988758747428102E-3</v>
      </c>
      <c r="K417" s="8">
        <v>1.9709486951213799E-3</v>
      </c>
      <c r="L417" s="8">
        <v>3.1623759319678898E-3</v>
      </c>
      <c r="M417" s="8">
        <v>4.2500339806809898E-3</v>
      </c>
      <c r="N417" s="8">
        <v>6.5755559505071004E-3</v>
      </c>
      <c r="O417" s="8">
        <v>8.9775243974437504E-3</v>
      </c>
      <c r="P417" s="8">
        <v>3.1107716798432598E-2</v>
      </c>
      <c r="Q417" s="8">
        <f t="shared" si="42"/>
        <v>7.5767706603650092E-3</v>
      </c>
      <c r="R417" s="8">
        <f t="shared" si="43"/>
        <v>12</v>
      </c>
      <c r="S417" s="8">
        <f t="shared" si="44"/>
        <v>0.31257938344301539</v>
      </c>
      <c r="T417" s="8">
        <f t="shared" si="45"/>
        <v>1.7970547775736184E-2</v>
      </c>
      <c r="U417" s="8">
        <f t="shared" si="46"/>
        <v>1</v>
      </c>
      <c r="V417" s="8">
        <f t="shared" si="47"/>
        <v>0</v>
      </c>
      <c r="W417" s="8" t="e">
        <f t="shared" si="48"/>
        <v>#VALUE!</v>
      </c>
    </row>
    <row r="418" spans="1:23" x14ac:dyDescent="0.2">
      <c r="A418" s="8" t="e">
        <f>VLOOKUP(D418,所有文本tfidf!$B$2:$D$191,3,FALSE)</f>
        <v>#N/A</v>
      </c>
      <c r="B418" s="8" t="e">
        <f>VLOOKUP(D418,所有文本tfidf!$B$2:$D$191,2,FALSE)</f>
        <v>#N/A</v>
      </c>
      <c r="C418" s="8">
        <v>417</v>
      </c>
      <c r="D418" s="12" t="s">
        <v>416</v>
      </c>
      <c r="E418" s="8">
        <v>9.8838189757561295E-3</v>
      </c>
      <c r="F418" s="8">
        <v>1.14070623302324E-2</v>
      </c>
      <c r="G418" s="8">
        <v>9.9355113482817291E-3</v>
      </c>
      <c r="H418" s="8">
        <v>1.0498584436621401E-2</v>
      </c>
      <c r="I418" s="8">
        <v>2.84666182046418E-3</v>
      </c>
      <c r="J418" s="8">
        <v>5.9988758747428102E-3</v>
      </c>
      <c r="K418" s="8">
        <v>3.9418973902427597E-3</v>
      </c>
      <c r="L418" s="8">
        <v>4.34826690645584E-3</v>
      </c>
      <c r="M418" s="8">
        <v>3.5416949839008299E-3</v>
      </c>
      <c r="N418" s="8">
        <v>1.8411556661419901E-2</v>
      </c>
      <c r="O418" s="8">
        <v>5.1300139413964297E-3</v>
      </c>
      <c r="P418" s="8">
        <v>4.94895494520518E-3</v>
      </c>
      <c r="Q418" s="8">
        <f t="shared" si="42"/>
        <v>7.5744083012266343E-3</v>
      </c>
      <c r="R418" s="8">
        <f t="shared" si="43"/>
        <v>12</v>
      </c>
      <c r="S418" s="8">
        <f t="shared" si="44"/>
        <v>0.31257492452674512</v>
      </c>
      <c r="T418" s="8">
        <f t="shared" si="45"/>
        <v>1.7964177895350129E-2</v>
      </c>
      <c r="U418" s="8">
        <f t="shared" si="46"/>
        <v>1</v>
      </c>
      <c r="V418" s="8">
        <f t="shared" si="47"/>
        <v>0</v>
      </c>
      <c r="W418" s="8" t="e">
        <f t="shared" si="48"/>
        <v>#VALUE!</v>
      </c>
    </row>
    <row r="419" spans="1:23" x14ac:dyDescent="0.2">
      <c r="A419" s="8" t="e">
        <f>VLOOKUP(D419,所有文本tfidf!$B$2:$D$191,3,FALSE)</f>
        <v>#N/A</v>
      </c>
      <c r="B419" s="8" t="e">
        <f>VLOOKUP(D419,所有文本tfidf!$B$2:$D$191,2,FALSE)</f>
        <v>#N/A</v>
      </c>
      <c r="C419" s="8">
        <v>418</v>
      </c>
      <c r="D419" s="12" t="s">
        <v>417</v>
      </c>
      <c r="E419" s="8">
        <v>1.0202651845941799E-2</v>
      </c>
      <c r="F419" s="8">
        <v>1.0190309015007599E-2</v>
      </c>
      <c r="G419" s="8">
        <v>7.7828172228206899E-3</v>
      </c>
      <c r="H419" s="8">
        <v>4.6967351426990397E-3</v>
      </c>
      <c r="I419" s="8">
        <v>2.2773294563713498E-3</v>
      </c>
      <c r="J419" s="8">
        <v>4.6657923470221898E-3</v>
      </c>
      <c r="K419" s="8">
        <v>7.8837947804855195E-3</v>
      </c>
      <c r="L419" s="8">
        <v>2.4903710464247102E-2</v>
      </c>
      <c r="M419" s="8">
        <v>4.60420347907108E-3</v>
      </c>
      <c r="N419" s="8">
        <v>2.1918519835023701E-3</v>
      </c>
      <c r="O419" s="8">
        <v>7.6950209120946397E-3</v>
      </c>
      <c r="P419" s="8">
        <v>3.5349678180036999E-3</v>
      </c>
      <c r="Q419" s="8">
        <f t="shared" si="42"/>
        <v>7.5524320389389254E-3</v>
      </c>
      <c r="R419" s="8">
        <f t="shared" si="43"/>
        <v>12</v>
      </c>
      <c r="S419" s="8">
        <f t="shared" si="44"/>
        <v>0.31253344467218708</v>
      </c>
      <c r="T419" s="8">
        <f t="shared" si="45"/>
        <v>1.7904920960267166E-2</v>
      </c>
      <c r="U419" s="8">
        <f t="shared" si="46"/>
        <v>1</v>
      </c>
      <c r="V419" s="8">
        <f t="shared" si="47"/>
        <v>0</v>
      </c>
      <c r="W419" s="8" t="e">
        <f t="shared" si="48"/>
        <v>#VALUE!</v>
      </c>
    </row>
    <row r="420" spans="1:23" x14ac:dyDescent="0.2">
      <c r="A420" s="8" t="e">
        <f>VLOOKUP(D420,所有文本tfidf!$B$2:$D$191,3,FALSE)</f>
        <v>#N/A</v>
      </c>
      <c r="B420" s="8" t="e">
        <f>VLOOKUP(D420,所有文本tfidf!$B$2:$D$191,2,FALSE)</f>
        <v>#N/A</v>
      </c>
      <c r="C420" s="8">
        <v>419</v>
      </c>
      <c r="D420" s="12" t="s">
        <v>418</v>
      </c>
      <c r="E420" s="8">
        <v>9.1186200873105E-3</v>
      </c>
      <c r="F420" s="8">
        <v>9.7340265217983005E-3</v>
      </c>
      <c r="G420" s="8">
        <v>2.4838778370704301E-3</v>
      </c>
      <c r="H420" s="8">
        <v>8.5646346719805994E-3</v>
      </c>
      <c r="I420" s="8">
        <v>6.5473221870676196E-3</v>
      </c>
      <c r="J420" s="8">
        <v>8.9983138121142205E-3</v>
      </c>
      <c r="K420" s="8">
        <v>9.0663639975583493E-3</v>
      </c>
      <c r="L420" s="8">
        <v>4.34826690645584E-3</v>
      </c>
      <c r="M420" s="8">
        <v>5.6667119742413296E-3</v>
      </c>
      <c r="N420" s="8">
        <v>7.4522967439080399E-3</v>
      </c>
      <c r="O420" s="8">
        <v>8.9775243974437504E-3</v>
      </c>
      <c r="P420" s="8">
        <v>8.4839227632088794E-3</v>
      </c>
      <c r="Q420" s="8">
        <f t="shared" si="42"/>
        <v>7.4534901583464862E-3</v>
      </c>
      <c r="R420" s="8">
        <f t="shared" si="43"/>
        <v>12</v>
      </c>
      <c r="S420" s="8">
        <f t="shared" si="44"/>
        <v>0.31234669340561833</v>
      </c>
      <c r="T420" s="8">
        <f t="shared" si="45"/>
        <v>1.7638133436597533E-2</v>
      </c>
      <c r="U420" s="8">
        <f t="shared" si="46"/>
        <v>1</v>
      </c>
      <c r="V420" s="8">
        <f t="shared" si="47"/>
        <v>0</v>
      </c>
      <c r="W420" s="8" t="e">
        <f t="shared" si="48"/>
        <v>#VALUE!</v>
      </c>
    </row>
    <row r="421" spans="1:23" x14ac:dyDescent="0.2">
      <c r="A421" s="8" t="e">
        <f>VLOOKUP(D421,所有文本tfidf!$B$2:$D$191,3,FALSE)</f>
        <v>#N/A</v>
      </c>
      <c r="B421" s="8" t="e">
        <f>VLOOKUP(D421,所有文本tfidf!$B$2:$D$191,2,FALSE)</f>
        <v>#N/A</v>
      </c>
      <c r="C421" s="8">
        <v>420</v>
      </c>
      <c r="D421" s="12" t="s">
        <v>419</v>
      </c>
      <c r="E421" s="8">
        <v>8.9273203651990905E-3</v>
      </c>
      <c r="F421" s="8">
        <v>3.3460716168681598E-3</v>
      </c>
      <c r="G421" s="8">
        <v>1.9871022696563499E-3</v>
      </c>
      <c r="H421" s="8">
        <v>8.0120775963689501E-3</v>
      </c>
      <c r="I421" s="8">
        <v>5.6933236409283704E-3</v>
      </c>
      <c r="J421" s="8">
        <v>6.6654176386031303E-3</v>
      </c>
      <c r="K421" s="8">
        <v>1.06431229536555E-2</v>
      </c>
      <c r="L421" s="8">
        <v>5.9294548724397799E-3</v>
      </c>
      <c r="M421" s="8">
        <v>6.0208814726314102E-3</v>
      </c>
      <c r="N421" s="8">
        <v>7.8906671406085097E-3</v>
      </c>
      <c r="O421" s="8">
        <v>5.1300139413964297E-3</v>
      </c>
      <c r="P421" s="8">
        <v>1.9088826217219999E-2</v>
      </c>
      <c r="Q421" s="8">
        <f t="shared" si="42"/>
        <v>7.4445233104646407E-3</v>
      </c>
      <c r="R421" s="8">
        <f t="shared" si="43"/>
        <v>12</v>
      </c>
      <c r="S421" s="8">
        <f t="shared" si="44"/>
        <v>0.31232976861917766</v>
      </c>
      <c r="T421" s="8">
        <f t="shared" si="45"/>
        <v>1.7613955170253739E-2</v>
      </c>
      <c r="U421" s="8">
        <f t="shared" si="46"/>
        <v>1</v>
      </c>
      <c r="V421" s="8">
        <f t="shared" si="47"/>
        <v>0</v>
      </c>
      <c r="W421" s="8" t="e">
        <f t="shared" si="48"/>
        <v>#VALUE!</v>
      </c>
    </row>
    <row r="422" spans="1:23" x14ac:dyDescent="0.2">
      <c r="A422" s="8" t="e">
        <f>VLOOKUP(D422,所有文本tfidf!$B$2:$D$191,3,FALSE)</f>
        <v>#N/A</v>
      </c>
      <c r="B422" s="8" t="e">
        <f>VLOOKUP(D422,所有文本tfidf!$B$2:$D$191,2,FALSE)</f>
        <v>#N/A</v>
      </c>
      <c r="C422" s="8">
        <v>421</v>
      </c>
      <c r="D422" s="12" t="s">
        <v>420</v>
      </c>
      <c r="E422" s="8">
        <v>1.1924349344944501E-2</v>
      </c>
      <c r="F422" s="8">
        <v>9.8861206862013908E-3</v>
      </c>
      <c r="G422" s="8">
        <v>4.3053882509220803E-3</v>
      </c>
      <c r="H422" s="8">
        <v>2.2102283024466101E-3</v>
      </c>
      <c r="I422" s="8">
        <v>3.1313280025105999E-3</v>
      </c>
      <c r="J422" s="8">
        <v>5.3323341108824996E-3</v>
      </c>
      <c r="K422" s="8">
        <v>1.4190830604873901E-2</v>
      </c>
      <c r="L422" s="8">
        <v>1.4625988685351501E-2</v>
      </c>
      <c r="M422" s="8">
        <v>1.0979254450092599E-2</v>
      </c>
      <c r="N422" s="8">
        <v>3.0685927769033101E-3</v>
      </c>
      <c r="O422" s="8">
        <v>3.2062587133727702E-3</v>
      </c>
      <c r="P422" s="8">
        <v>6.3629420724066604E-3</v>
      </c>
      <c r="Q422" s="8">
        <f t="shared" si="42"/>
        <v>7.4353013334090348E-3</v>
      </c>
      <c r="R422" s="8">
        <f t="shared" si="43"/>
        <v>12</v>
      </c>
      <c r="S422" s="8">
        <f t="shared" si="44"/>
        <v>0.31231236228037462</v>
      </c>
      <c r="T422" s="8">
        <f t="shared" si="45"/>
        <v>1.7589088971963675E-2</v>
      </c>
      <c r="U422" s="8">
        <f t="shared" si="46"/>
        <v>1</v>
      </c>
      <c r="V422" s="8">
        <f t="shared" si="47"/>
        <v>0</v>
      </c>
      <c r="W422" s="8" t="e">
        <f t="shared" si="48"/>
        <v>#VALUE!</v>
      </c>
    </row>
    <row r="423" spans="1:23" x14ac:dyDescent="0.2">
      <c r="A423" s="8" t="e">
        <f>VLOOKUP(D423,所有文本tfidf!$B$2:$D$191,3,FALSE)</f>
        <v>#N/A</v>
      </c>
      <c r="B423" s="8" t="e">
        <f>VLOOKUP(D423,所有文本tfidf!$B$2:$D$191,2,FALSE)</f>
        <v>#N/A</v>
      </c>
      <c r="C423" s="8">
        <v>422</v>
      </c>
      <c r="D423" s="12" t="s">
        <v>421</v>
      </c>
      <c r="E423" s="8">
        <v>8.6722540690505404E-3</v>
      </c>
      <c r="F423" s="8">
        <v>6.5400490693332302E-3</v>
      </c>
      <c r="G423" s="8">
        <v>4.3053882509220803E-3</v>
      </c>
      <c r="H423" s="8">
        <v>5.8018492939223504E-3</v>
      </c>
      <c r="I423" s="8">
        <v>1.02479825536711E-2</v>
      </c>
      <c r="J423" s="8">
        <v>4.9990632289523499E-3</v>
      </c>
      <c r="K423" s="8">
        <v>1.1431502431704E-2</v>
      </c>
      <c r="L423" s="8">
        <v>1.30448007193675E-2</v>
      </c>
      <c r="M423" s="8">
        <v>6.3750509710214899E-3</v>
      </c>
      <c r="N423" s="8">
        <v>8.7674079340094595E-4</v>
      </c>
      <c r="O423" s="8">
        <v>7.6950209120946397E-3</v>
      </c>
      <c r="P423" s="8">
        <v>8.4839227632088794E-3</v>
      </c>
      <c r="Q423" s="8">
        <f t="shared" si="42"/>
        <v>7.3728020880540904E-3</v>
      </c>
      <c r="R423" s="8">
        <f t="shared" si="43"/>
        <v>12</v>
      </c>
      <c r="S423" s="8">
        <f t="shared" si="44"/>
        <v>0.31219439592315823</v>
      </c>
      <c r="T423" s="8">
        <f t="shared" si="45"/>
        <v>1.7420565604511724E-2</v>
      </c>
      <c r="U423" s="8">
        <f t="shared" si="46"/>
        <v>1</v>
      </c>
      <c r="V423" s="8">
        <f t="shared" si="47"/>
        <v>0</v>
      </c>
      <c r="W423" s="8" t="e">
        <f t="shared" si="48"/>
        <v>#VALUE!</v>
      </c>
    </row>
    <row r="424" spans="1:23" x14ac:dyDescent="0.2">
      <c r="A424" s="8" t="e">
        <f>VLOOKUP(D424,所有文本tfidf!$B$2:$D$191,3,FALSE)</f>
        <v>#N/A</v>
      </c>
      <c r="B424" s="8" t="e">
        <f>VLOOKUP(D424,所有文本tfidf!$B$2:$D$191,2,FALSE)</f>
        <v>#N/A</v>
      </c>
      <c r="C424" s="8">
        <v>423</v>
      </c>
      <c r="D424" s="12" t="s">
        <v>422</v>
      </c>
      <c r="E424" s="8">
        <v>8.7997872171248093E-3</v>
      </c>
      <c r="F424" s="8">
        <v>1.18633448234417E-2</v>
      </c>
      <c r="G424" s="8">
        <v>6.9548579437972097E-3</v>
      </c>
      <c r="H424" s="8">
        <v>7.7357990585631298E-3</v>
      </c>
      <c r="I424" s="8">
        <v>6.8319883691140403E-3</v>
      </c>
      <c r="J424" s="8">
        <v>6.6654176386031303E-3</v>
      </c>
      <c r="K424" s="8">
        <v>6.7012255634126897E-3</v>
      </c>
      <c r="L424" s="8">
        <v>1.14636127533836E-2</v>
      </c>
      <c r="M424" s="8">
        <v>2.83335598712066E-3</v>
      </c>
      <c r="N424" s="8">
        <v>4.8220743637051996E-3</v>
      </c>
      <c r="O424" s="8">
        <v>1.09012796254674E-2</v>
      </c>
      <c r="P424" s="8">
        <v>2.8279742544029601E-3</v>
      </c>
      <c r="Q424" s="8">
        <f t="shared" si="42"/>
        <v>7.3667264665113761E-3</v>
      </c>
      <c r="R424" s="8">
        <f t="shared" si="43"/>
        <v>12</v>
      </c>
      <c r="S424" s="8">
        <f t="shared" si="44"/>
        <v>0.31218292828163474</v>
      </c>
      <c r="T424" s="8">
        <f t="shared" si="45"/>
        <v>1.7404183259478165E-2</v>
      </c>
      <c r="U424" s="8">
        <f t="shared" si="46"/>
        <v>1</v>
      </c>
      <c r="V424" s="8">
        <f t="shared" si="47"/>
        <v>0</v>
      </c>
      <c r="W424" s="8" t="e">
        <f t="shared" si="48"/>
        <v>#VALUE!</v>
      </c>
    </row>
    <row r="425" spans="1:23" x14ac:dyDescent="0.2">
      <c r="A425" s="8" t="e">
        <f>VLOOKUP(D425,所有文本tfidf!$B$2:$D$191,3,FALSE)</f>
        <v>#N/A</v>
      </c>
      <c r="B425" s="8" t="e">
        <f>VLOOKUP(D425,所有文本tfidf!$B$2:$D$191,2,FALSE)</f>
        <v>#N/A</v>
      </c>
      <c r="C425" s="8">
        <v>424</v>
      </c>
      <c r="D425" s="12" t="s">
        <v>423</v>
      </c>
      <c r="E425" s="8">
        <v>6.9505565700478597E-3</v>
      </c>
      <c r="F425" s="8">
        <v>7.4526140557518196E-3</v>
      </c>
      <c r="G425" s="8">
        <v>1.8215104138516499E-3</v>
      </c>
      <c r="H425" s="8">
        <v>6.63068490733982E-3</v>
      </c>
      <c r="I425" s="8">
        <v>2.8466618204641802E-4</v>
      </c>
      <c r="J425" s="8">
        <v>1.43306479229967E-2</v>
      </c>
      <c r="K425" s="8">
        <v>7.4896050414612501E-3</v>
      </c>
      <c r="L425" s="8">
        <v>7.1153458469277401E-3</v>
      </c>
      <c r="M425" s="8">
        <v>1.59376274275537E-2</v>
      </c>
      <c r="N425" s="8">
        <v>3.5069631736037799E-3</v>
      </c>
      <c r="O425" s="8">
        <v>1.9237552280236599E-3</v>
      </c>
      <c r="P425" s="8">
        <v>1.48468648356155E-2</v>
      </c>
      <c r="Q425" s="8">
        <f t="shared" si="42"/>
        <v>7.3575701337683236E-3</v>
      </c>
      <c r="R425" s="8">
        <f t="shared" si="43"/>
        <v>12</v>
      </c>
      <c r="S425" s="8">
        <f t="shared" si="44"/>
        <v>0.31216564584545453</v>
      </c>
      <c r="T425" s="8">
        <f t="shared" si="45"/>
        <v>1.7379494064934994E-2</v>
      </c>
      <c r="U425" s="8">
        <f t="shared" si="46"/>
        <v>1</v>
      </c>
      <c r="V425" s="8">
        <f t="shared" si="47"/>
        <v>0</v>
      </c>
      <c r="W425" s="8" t="e">
        <f t="shared" si="48"/>
        <v>#VALUE!</v>
      </c>
    </row>
    <row r="426" spans="1:23" x14ac:dyDescent="0.2">
      <c r="A426" s="8" t="e">
        <f>VLOOKUP(D426,所有文本tfidf!$B$2:$D$191,3,FALSE)</f>
        <v>#N/A</v>
      </c>
      <c r="B426" s="8" t="e">
        <f>VLOOKUP(D426,所有文本tfidf!$B$2:$D$191,2,FALSE)</f>
        <v>#N/A</v>
      </c>
      <c r="C426" s="8">
        <v>425</v>
      </c>
      <c r="D426" s="12" t="s">
        <v>424</v>
      </c>
      <c r="E426" s="8">
        <v>7.4606891623449504E-3</v>
      </c>
      <c r="F426" s="8">
        <v>8.2130848777673092E-3</v>
      </c>
      <c r="G426" s="8">
        <v>2.3182859812657399E-3</v>
      </c>
      <c r="H426" s="8">
        <v>2.48650684025243E-3</v>
      </c>
      <c r="I426" s="8">
        <v>7.1166545511604602E-3</v>
      </c>
      <c r="J426" s="8">
        <v>1.4997189686856999E-2</v>
      </c>
      <c r="K426" s="8">
        <v>8.6721742585340808E-3</v>
      </c>
      <c r="L426" s="8">
        <v>9.4871277959036604E-3</v>
      </c>
      <c r="M426" s="8">
        <v>8.5000679613619901E-3</v>
      </c>
      <c r="N426" s="8">
        <v>5.6988151571061496E-3</v>
      </c>
      <c r="O426" s="8">
        <v>3.8475104560473199E-3</v>
      </c>
      <c r="P426" s="8">
        <v>9.1909163268096197E-3</v>
      </c>
      <c r="Q426" s="8">
        <f t="shared" si="42"/>
        <v>7.3324185879508905E-3</v>
      </c>
      <c r="R426" s="8">
        <f t="shared" si="43"/>
        <v>12</v>
      </c>
      <c r="S426" s="8">
        <f t="shared" si="44"/>
        <v>0.31211817269243336</v>
      </c>
      <c r="T426" s="8">
        <f t="shared" si="45"/>
        <v>1.7311675274904747E-2</v>
      </c>
      <c r="U426" s="8">
        <f t="shared" si="46"/>
        <v>1</v>
      </c>
      <c r="V426" s="8">
        <f t="shared" si="47"/>
        <v>0</v>
      </c>
      <c r="W426" s="8" t="e">
        <f t="shared" si="48"/>
        <v>#VALUE!</v>
      </c>
    </row>
    <row r="427" spans="1:23" x14ac:dyDescent="0.2">
      <c r="A427" s="8" t="e">
        <f>VLOOKUP(D427,所有文本tfidf!$B$2:$D$191,3,FALSE)</f>
        <v>#N/A</v>
      </c>
      <c r="B427" s="8" t="e">
        <f>VLOOKUP(D427,所有文本tfidf!$B$2:$D$191,2,FALSE)</f>
        <v>#N/A</v>
      </c>
      <c r="C427" s="8">
        <v>426</v>
      </c>
      <c r="D427" s="12" t="s">
        <v>425</v>
      </c>
      <c r="E427" s="8">
        <v>9.0548535132733594E-3</v>
      </c>
      <c r="F427" s="8">
        <v>1.03424031794107E-2</v>
      </c>
      <c r="G427" s="8">
        <v>8.7763683576488703E-3</v>
      </c>
      <c r="H427" s="8">
        <v>4.1441780670873904E-3</v>
      </c>
      <c r="I427" s="8">
        <v>6.2626560050211997E-3</v>
      </c>
      <c r="J427" s="8">
        <v>6.6654176386031303E-3</v>
      </c>
      <c r="K427" s="8">
        <v>1.34024511268254E-2</v>
      </c>
      <c r="L427" s="8">
        <v>7.1153458469277401E-3</v>
      </c>
      <c r="M427" s="8">
        <v>1.77084749195041E-3</v>
      </c>
      <c r="N427" s="8">
        <v>8.7674079340094597E-3</v>
      </c>
      <c r="O427" s="8">
        <v>6.4125174267455299E-3</v>
      </c>
      <c r="P427" s="8">
        <v>4.2419613816044397E-3</v>
      </c>
      <c r="Q427" s="8">
        <f t="shared" si="42"/>
        <v>7.2463673307589689E-3</v>
      </c>
      <c r="R427" s="8">
        <f t="shared" si="43"/>
        <v>12</v>
      </c>
      <c r="S427" s="8">
        <f t="shared" si="44"/>
        <v>0.31195575227780004</v>
      </c>
      <c r="T427" s="8">
        <f t="shared" si="45"/>
        <v>1.7079646111142863E-2</v>
      </c>
      <c r="U427" s="8">
        <f t="shared" si="46"/>
        <v>1</v>
      </c>
      <c r="V427" s="8">
        <f t="shared" si="47"/>
        <v>0</v>
      </c>
      <c r="W427" s="8" t="e">
        <f t="shared" si="48"/>
        <v>#VALUE!</v>
      </c>
    </row>
    <row r="428" spans="1:23" x14ac:dyDescent="0.2">
      <c r="A428" s="8" t="e">
        <f>VLOOKUP(D428,所有文本tfidf!$B$2:$D$191,3,FALSE)</f>
        <v>#N/A</v>
      </c>
      <c r="B428" s="8" t="e">
        <f>VLOOKUP(D428,所有文本tfidf!$B$2:$D$191,2,FALSE)</f>
        <v>#N/A</v>
      </c>
      <c r="C428" s="8">
        <v>427</v>
      </c>
      <c r="D428" s="12" t="s">
        <v>426</v>
      </c>
      <c r="E428" s="8">
        <v>8.2896546248277195E-3</v>
      </c>
      <c r="F428" s="8">
        <v>1.03424031794107E-2</v>
      </c>
      <c r="G428" s="8">
        <v>6.1268986647737399E-3</v>
      </c>
      <c r="H428" s="8">
        <v>1.5195319579320399E-2</v>
      </c>
      <c r="I428" s="8">
        <v>8.5399854613925504E-4</v>
      </c>
      <c r="J428" s="8">
        <v>5.6656049928126596E-3</v>
      </c>
      <c r="K428" s="8">
        <v>5.9128460853641396E-3</v>
      </c>
      <c r="L428" s="8">
        <v>3.9529699149598602E-3</v>
      </c>
      <c r="M428" s="8">
        <v>6.3750509710214899E-3</v>
      </c>
      <c r="N428" s="8">
        <v>6.1371855538066202E-3</v>
      </c>
      <c r="O428" s="8">
        <v>1.21837831108165E-2</v>
      </c>
      <c r="P428" s="8">
        <v>5.6559485088059202E-3</v>
      </c>
      <c r="Q428" s="8">
        <f t="shared" si="42"/>
        <v>7.2243053110049157E-3</v>
      </c>
      <c r="R428" s="8">
        <f t="shared" si="43"/>
        <v>12</v>
      </c>
      <c r="S428" s="8">
        <f t="shared" si="44"/>
        <v>0.31191411055735302</v>
      </c>
      <c r="T428" s="8">
        <f t="shared" si="45"/>
        <v>1.7020157939075672E-2</v>
      </c>
      <c r="U428" s="8">
        <f t="shared" si="46"/>
        <v>1</v>
      </c>
      <c r="V428" s="8">
        <f t="shared" si="47"/>
        <v>0</v>
      </c>
      <c r="W428" s="8" t="e">
        <f t="shared" si="48"/>
        <v>#VALUE!</v>
      </c>
    </row>
    <row r="429" spans="1:23" x14ac:dyDescent="0.2">
      <c r="A429" s="8" t="e">
        <f>VLOOKUP(D429,所有文本tfidf!$B$2:$D$191,3,FALSE)</f>
        <v>#N/A</v>
      </c>
      <c r="B429" s="8" t="e">
        <f>VLOOKUP(D429,所有文本tfidf!$B$2:$D$191,2,FALSE)</f>
        <v>#N/A</v>
      </c>
      <c r="C429" s="8">
        <v>428</v>
      </c>
      <c r="D429" s="12" t="s">
        <v>427</v>
      </c>
      <c r="E429" s="8">
        <v>6.9505565700478597E-3</v>
      </c>
      <c r="F429" s="8">
        <v>4.1065424388836598E-3</v>
      </c>
      <c r="G429" s="8">
        <v>3.4774289718986101E-3</v>
      </c>
      <c r="H429" s="8">
        <v>9.9460273610097408E-3</v>
      </c>
      <c r="I429" s="8">
        <v>1.16713134639032E-2</v>
      </c>
      <c r="J429" s="8">
        <v>7.3319594024634401E-3</v>
      </c>
      <c r="K429" s="8">
        <v>4.3360871292670404E-3</v>
      </c>
      <c r="L429" s="8">
        <v>5.9294548724397799E-3</v>
      </c>
      <c r="M429" s="8">
        <v>5.6667119742413296E-3</v>
      </c>
      <c r="N429" s="8">
        <v>6.1371855538066202E-3</v>
      </c>
      <c r="O429" s="8">
        <v>9.6187761401182997E-3</v>
      </c>
      <c r="P429" s="8">
        <v>1.13118970176118E-2</v>
      </c>
      <c r="Q429" s="8">
        <f t="shared" si="42"/>
        <v>7.2069950746409496E-3</v>
      </c>
      <c r="R429" s="8">
        <f t="shared" si="43"/>
        <v>12</v>
      </c>
      <c r="S429" s="8">
        <f t="shared" si="44"/>
        <v>0.3118814377544285</v>
      </c>
      <c r="T429" s="8">
        <f t="shared" si="45"/>
        <v>1.6973482506326406E-2</v>
      </c>
      <c r="U429" s="8">
        <f t="shared" si="46"/>
        <v>1</v>
      </c>
      <c r="V429" s="8">
        <f t="shared" si="47"/>
        <v>0</v>
      </c>
      <c r="W429" s="8" t="e">
        <f t="shared" si="48"/>
        <v>#VALUE!</v>
      </c>
    </row>
    <row r="430" spans="1:23" x14ac:dyDescent="0.2">
      <c r="A430" s="8" t="e">
        <f>VLOOKUP(D430,所有文本tfidf!$B$2:$D$191,3,FALSE)</f>
        <v>#N/A</v>
      </c>
      <c r="B430" s="8" t="e">
        <f>VLOOKUP(D430,所有文本tfidf!$B$2:$D$191,2,FALSE)</f>
        <v>#N/A</v>
      </c>
      <c r="C430" s="8">
        <v>429</v>
      </c>
      <c r="D430" s="12" t="s">
        <v>428</v>
      </c>
      <c r="E430" s="8">
        <v>7.4606891623449504E-3</v>
      </c>
      <c r="F430" s="8">
        <v>9.4298381929920991E-3</v>
      </c>
      <c r="G430" s="8">
        <v>3.1462452602892201E-3</v>
      </c>
      <c r="H430" s="8">
        <v>3.0390639158640901E-3</v>
      </c>
      <c r="I430" s="8">
        <v>5.4086574588819497E-3</v>
      </c>
      <c r="J430" s="8">
        <v>1.3664106159136401E-2</v>
      </c>
      <c r="K430" s="8">
        <v>7.0954153024369703E-3</v>
      </c>
      <c r="L430" s="8">
        <v>1.0673018770391601E-2</v>
      </c>
      <c r="M430" s="8">
        <v>3.1875254855107502E-3</v>
      </c>
      <c r="N430" s="8">
        <v>7.8906671406085097E-3</v>
      </c>
      <c r="O430" s="8">
        <v>1.28250348534911E-3</v>
      </c>
      <c r="P430" s="8">
        <v>1.3432877708414099E-2</v>
      </c>
      <c r="Q430" s="8">
        <f t="shared" si="42"/>
        <v>7.1425506701849805E-3</v>
      </c>
      <c r="R430" s="8">
        <f t="shared" si="43"/>
        <v>12</v>
      </c>
      <c r="S430" s="8">
        <f t="shared" si="44"/>
        <v>0.31175979993954817</v>
      </c>
      <c r="T430" s="8">
        <f t="shared" si="45"/>
        <v>1.6799714199354422E-2</v>
      </c>
      <c r="U430" s="8">
        <f t="shared" si="46"/>
        <v>1</v>
      </c>
      <c r="V430" s="8">
        <f t="shared" si="47"/>
        <v>0</v>
      </c>
      <c r="W430" s="8" t="e">
        <f t="shared" si="48"/>
        <v>#VALUE!</v>
      </c>
    </row>
    <row r="431" spans="1:23" x14ac:dyDescent="0.2">
      <c r="A431" s="8" t="e">
        <f>VLOOKUP(D431,所有文本tfidf!$B$2:$D$191,3,FALSE)</f>
        <v>#N/A</v>
      </c>
      <c r="B431" s="8" t="e">
        <f>VLOOKUP(D431,所有文本tfidf!$B$2:$D$191,2,FALSE)</f>
        <v>#N/A</v>
      </c>
      <c r="C431" s="8">
        <v>430</v>
      </c>
      <c r="D431" s="12" t="s">
        <v>429</v>
      </c>
      <c r="E431" s="8">
        <v>6.1215911075650897E-3</v>
      </c>
      <c r="F431" s="8">
        <v>7.1484257269456199E-3</v>
      </c>
      <c r="G431" s="8">
        <v>4.3053882509220803E-3</v>
      </c>
      <c r="H431" s="8">
        <v>1.07748629744272E-2</v>
      </c>
      <c r="I431" s="8">
        <v>3.70066036660344E-3</v>
      </c>
      <c r="J431" s="8">
        <v>6.3321467566729702E-3</v>
      </c>
      <c r="K431" s="8">
        <v>6.3070358243884203E-3</v>
      </c>
      <c r="L431" s="8">
        <v>9.4871277959036604E-3</v>
      </c>
      <c r="M431" s="8">
        <v>1.41667799356033E-3</v>
      </c>
      <c r="N431" s="8">
        <v>1.1397630314212299E-2</v>
      </c>
      <c r="O431" s="8">
        <v>1.1542531368141999E-2</v>
      </c>
      <c r="P431" s="8">
        <v>6.3629420724066604E-3</v>
      </c>
      <c r="Q431" s="8">
        <f t="shared" si="42"/>
        <v>7.0747517126458137E-3</v>
      </c>
      <c r="R431" s="8">
        <f t="shared" si="43"/>
        <v>12</v>
      </c>
      <c r="S431" s="8">
        <f t="shared" si="44"/>
        <v>0.31163183045770015</v>
      </c>
      <c r="T431" s="8">
        <f t="shared" si="45"/>
        <v>1.6616900653857295E-2</v>
      </c>
      <c r="U431" s="8">
        <f t="shared" si="46"/>
        <v>1</v>
      </c>
      <c r="V431" s="8">
        <f t="shared" si="47"/>
        <v>0</v>
      </c>
      <c r="W431" s="8" t="e">
        <f t="shared" si="48"/>
        <v>#VALUE!</v>
      </c>
    </row>
    <row r="432" spans="1:23" x14ac:dyDescent="0.2">
      <c r="A432" s="8" t="e">
        <f>VLOOKUP(D432,所有文本tfidf!$B$2:$D$191,3,FALSE)</f>
        <v>#N/A</v>
      </c>
      <c r="B432" s="8" t="e">
        <f>VLOOKUP(D432,所有文本tfidf!$B$2:$D$191,2,FALSE)</f>
        <v>#N/A</v>
      </c>
      <c r="C432" s="8">
        <v>431</v>
      </c>
      <c r="D432" s="12" t="s">
        <v>430</v>
      </c>
      <c r="E432" s="8">
        <v>1.07127844382389E-2</v>
      </c>
      <c r="F432" s="8">
        <v>1.2471721481054099E-2</v>
      </c>
      <c r="G432" s="8">
        <v>9.1075520692582602E-3</v>
      </c>
      <c r="H432" s="8">
        <v>6.9069634451456498E-3</v>
      </c>
      <c r="I432" s="8">
        <v>6.8319883691140403E-3</v>
      </c>
      <c r="J432" s="8">
        <v>4.9990632289523499E-3</v>
      </c>
      <c r="K432" s="8">
        <v>2.3651384341456601E-3</v>
      </c>
      <c r="L432" s="8">
        <v>8.3012368214156994E-3</v>
      </c>
      <c r="M432" s="8">
        <v>3.1875254855107502E-3</v>
      </c>
      <c r="N432" s="8">
        <v>3.9453335703042601E-3</v>
      </c>
      <c r="O432" s="8">
        <v>9.6187761401182997E-3</v>
      </c>
      <c r="P432" s="8">
        <v>6.3629420724066604E-3</v>
      </c>
      <c r="Q432" s="8">
        <f t="shared" si="42"/>
        <v>7.0675854629720517E-3</v>
      </c>
      <c r="R432" s="8">
        <f t="shared" si="43"/>
        <v>12</v>
      </c>
      <c r="S432" s="8">
        <f t="shared" si="44"/>
        <v>0.311618304272478</v>
      </c>
      <c r="T432" s="8">
        <f t="shared" si="45"/>
        <v>1.6597577532111343E-2</v>
      </c>
      <c r="U432" s="8">
        <f t="shared" si="46"/>
        <v>1</v>
      </c>
      <c r="V432" s="8">
        <f t="shared" si="47"/>
        <v>0</v>
      </c>
      <c r="W432" s="8" t="e">
        <f t="shared" si="48"/>
        <v>#VALUE!</v>
      </c>
    </row>
    <row r="433" spans="1:23" x14ac:dyDescent="0.2">
      <c r="A433" s="8" t="e">
        <f>VLOOKUP(D433,所有文本tfidf!$B$2:$D$191,3,FALSE)</f>
        <v>#N/A</v>
      </c>
      <c r="B433" s="8" t="e">
        <f>VLOOKUP(D433,所有文本tfidf!$B$2:$D$191,2,FALSE)</f>
        <v>#N/A</v>
      </c>
      <c r="C433" s="8">
        <v>432</v>
      </c>
      <c r="D433" s="12" t="s">
        <v>431</v>
      </c>
      <c r="E433" s="8">
        <v>1.12866836045731E-2</v>
      </c>
      <c r="F433" s="8">
        <v>7.4526140557518196E-3</v>
      </c>
      <c r="G433" s="8">
        <v>2.6494696928751299E-3</v>
      </c>
      <c r="H433" s="8">
        <v>3.8678995292815601E-3</v>
      </c>
      <c r="I433" s="8">
        <v>9.3939840075318096E-3</v>
      </c>
      <c r="J433" s="8">
        <v>7.9985011663237498E-3</v>
      </c>
      <c r="K433" s="8">
        <v>8.2779845195098001E-3</v>
      </c>
      <c r="L433" s="8">
        <v>1.26495037278715E-2</v>
      </c>
      <c r="M433" s="8">
        <v>1.1333423948482701E-2</v>
      </c>
      <c r="N433" s="8">
        <v>3.0685927769033101E-3</v>
      </c>
      <c r="O433" s="8">
        <v>4.48876219872187E-3</v>
      </c>
      <c r="P433" s="8">
        <v>2.1209806908022199E-3</v>
      </c>
      <c r="Q433" s="8">
        <f t="shared" si="42"/>
        <v>7.0490333265523812E-3</v>
      </c>
      <c r="R433" s="8">
        <f t="shared" si="43"/>
        <v>12</v>
      </c>
      <c r="S433" s="8">
        <f t="shared" si="44"/>
        <v>0.3115832874024409</v>
      </c>
      <c r="T433" s="8">
        <f t="shared" si="45"/>
        <v>1.6547553432058371E-2</v>
      </c>
      <c r="U433" s="8">
        <f t="shared" si="46"/>
        <v>1</v>
      </c>
      <c r="V433" s="8">
        <f t="shared" si="47"/>
        <v>0</v>
      </c>
      <c r="W433" s="8" t="e">
        <f t="shared" si="48"/>
        <v>#VALUE!</v>
      </c>
    </row>
    <row r="434" spans="1:23" x14ac:dyDescent="0.2">
      <c r="A434" s="8" t="e">
        <f>VLOOKUP(D434,所有文本tfidf!$B$2:$D$191,3,FALSE)</f>
        <v>#N/A</v>
      </c>
      <c r="B434" s="8" t="e">
        <f>VLOOKUP(D434,所有文本tfidf!$B$2:$D$191,2,FALSE)</f>
        <v>#N/A</v>
      </c>
      <c r="C434" s="8">
        <v>433</v>
      </c>
      <c r="D434" s="12" t="s">
        <v>432</v>
      </c>
      <c r="E434" s="8">
        <v>7.1418562921592701E-3</v>
      </c>
      <c r="F434" s="8">
        <v>1.0950779837023099E-2</v>
      </c>
      <c r="G434" s="8">
        <v>2.1526941254610401E-3</v>
      </c>
      <c r="H434" s="8">
        <v>3.8678995292815601E-3</v>
      </c>
      <c r="I434" s="8">
        <v>4.5546589127426901E-3</v>
      </c>
      <c r="J434" s="8">
        <v>9.6648555759745406E-3</v>
      </c>
      <c r="K434" s="8">
        <v>8.6721742585340808E-3</v>
      </c>
      <c r="L434" s="8">
        <v>1.5811879659839399E-3</v>
      </c>
      <c r="M434" s="8">
        <v>1.7354305421114099E-2</v>
      </c>
      <c r="N434" s="8">
        <v>1.53429638845166E-2</v>
      </c>
      <c r="O434" s="8">
        <v>2.5650069706982101E-3</v>
      </c>
      <c r="P434" s="8">
        <v>7.0699356360074002E-4</v>
      </c>
      <c r="Q434" s="8">
        <f t="shared" si="42"/>
        <v>7.046281361424156E-3</v>
      </c>
      <c r="R434" s="8">
        <f t="shared" si="43"/>
        <v>12</v>
      </c>
      <c r="S434" s="8">
        <f t="shared" si="44"/>
        <v>0.31157809311090157</v>
      </c>
      <c r="T434" s="8">
        <f t="shared" si="45"/>
        <v>1.6540133015573583E-2</v>
      </c>
      <c r="U434" s="8">
        <f t="shared" si="46"/>
        <v>1</v>
      </c>
      <c r="V434" s="8">
        <f t="shared" si="47"/>
        <v>0</v>
      </c>
      <c r="W434" s="8" t="e">
        <f t="shared" si="48"/>
        <v>#VALUE!</v>
      </c>
    </row>
    <row r="435" spans="1:23" x14ac:dyDescent="0.2">
      <c r="A435" s="8" t="e">
        <f>VLOOKUP(D435,所有文本tfidf!$B$2:$D$191,3,FALSE)</f>
        <v>#N/A</v>
      </c>
      <c r="B435" s="8" t="e">
        <f>VLOOKUP(D435,所有文本tfidf!$B$2:$D$191,2,FALSE)</f>
        <v>#N/A</v>
      </c>
      <c r="C435" s="8">
        <v>434</v>
      </c>
      <c r="D435" s="12" t="s">
        <v>433</v>
      </c>
      <c r="E435" s="8">
        <v>6.6317236998621803E-3</v>
      </c>
      <c r="F435" s="8">
        <v>9.1256498641858995E-3</v>
      </c>
      <c r="G435" s="8">
        <v>4.3053882509220803E-3</v>
      </c>
      <c r="H435" s="8">
        <v>1.1051141512233E-2</v>
      </c>
      <c r="I435" s="8">
        <v>6.8319883691140403E-3</v>
      </c>
      <c r="J435" s="8">
        <v>6.6654176386031303E-3</v>
      </c>
      <c r="K435" s="8">
        <v>5.9128460853641396E-3</v>
      </c>
      <c r="L435" s="8">
        <v>7.1153458469277401E-3</v>
      </c>
      <c r="M435" s="8">
        <v>4.60420347907108E-3</v>
      </c>
      <c r="N435" s="8">
        <v>3.0685927769033101E-3</v>
      </c>
      <c r="O435" s="8">
        <v>7.0537691694200896E-3</v>
      </c>
      <c r="P435" s="8">
        <v>1.13118970176118E-2</v>
      </c>
      <c r="Q435" s="8">
        <f t="shared" si="42"/>
        <v>6.9731636425182071E-3</v>
      </c>
      <c r="R435" s="8">
        <f t="shared" si="43"/>
        <v>12</v>
      </c>
      <c r="S435" s="8">
        <f t="shared" si="44"/>
        <v>0.31144008454938499</v>
      </c>
      <c r="T435" s="8">
        <f t="shared" si="45"/>
        <v>1.6342977927692817E-2</v>
      </c>
      <c r="U435" s="8">
        <f t="shared" si="46"/>
        <v>1</v>
      </c>
      <c r="V435" s="8">
        <f t="shared" si="47"/>
        <v>0</v>
      </c>
      <c r="W435" s="8" t="e">
        <f t="shared" si="48"/>
        <v>#VALUE!</v>
      </c>
    </row>
    <row r="436" spans="1:23" x14ac:dyDescent="0.2">
      <c r="A436" s="8" t="e">
        <f>VLOOKUP(D436,所有文本tfidf!$B$2:$D$191,3,FALSE)</f>
        <v>#N/A</v>
      </c>
      <c r="B436" s="8" t="e">
        <f>VLOOKUP(D436,所有文本tfidf!$B$2:$D$191,2,FALSE)</f>
        <v>#N/A</v>
      </c>
      <c r="C436" s="8">
        <v>435</v>
      </c>
      <c r="D436" s="12" t="s">
        <v>434</v>
      </c>
      <c r="E436" s="8">
        <v>9.6925192536447199E-3</v>
      </c>
      <c r="F436" s="8">
        <v>8.8214615353797102E-3</v>
      </c>
      <c r="G436" s="8">
        <v>2.6494696928751299E-3</v>
      </c>
      <c r="H436" s="8">
        <v>2.48650684025243E-3</v>
      </c>
      <c r="I436" s="8">
        <v>5.9779898229747903E-3</v>
      </c>
      <c r="J436" s="8">
        <v>8.9983138121142205E-3</v>
      </c>
      <c r="K436" s="8">
        <v>5.5186563463398702E-3</v>
      </c>
      <c r="L436" s="8">
        <v>1.26495037278715E-2</v>
      </c>
      <c r="M436" s="8">
        <v>4.2500339806809898E-3</v>
      </c>
      <c r="N436" s="8">
        <v>1.0520889520811399E-2</v>
      </c>
      <c r="O436" s="8">
        <v>1.9237552280236599E-3</v>
      </c>
      <c r="P436" s="8">
        <v>9.8979098904103599E-3</v>
      </c>
      <c r="Q436" s="8">
        <f t="shared" si="42"/>
        <v>6.9489174709482307E-3</v>
      </c>
      <c r="R436" s="8">
        <f t="shared" si="43"/>
        <v>12</v>
      </c>
      <c r="S436" s="8">
        <f t="shared" si="44"/>
        <v>0.31139432027622765</v>
      </c>
      <c r="T436" s="8">
        <f t="shared" si="45"/>
        <v>1.6277600394610861E-2</v>
      </c>
      <c r="U436" s="8">
        <f t="shared" si="46"/>
        <v>1</v>
      </c>
      <c r="V436" s="8">
        <f t="shared" si="47"/>
        <v>0</v>
      </c>
      <c r="W436" s="8" t="e">
        <f t="shared" si="48"/>
        <v>#VALUE!</v>
      </c>
    </row>
    <row r="437" spans="1:23" x14ac:dyDescent="0.2">
      <c r="A437" s="8" t="e">
        <f>VLOOKUP(D437,所有文本tfidf!$B$2:$D$191,3,FALSE)</f>
        <v>#N/A</v>
      </c>
      <c r="B437" s="8" t="e">
        <f>VLOOKUP(D437,所有文本tfidf!$B$2:$D$191,2,FALSE)</f>
        <v>#N/A</v>
      </c>
      <c r="C437" s="8">
        <v>436</v>
      </c>
      <c r="D437" s="12" t="s">
        <v>435</v>
      </c>
      <c r="E437" s="8">
        <v>7.26938944023354E-3</v>
      </c>
      <c r="F437" s="8">
        <v>1.06465915082169E-2</v>
      </c>
      <c r="G437" s="8">
        <v>1.4903267022422599E-3</v>
      </c>
      <c r="H437" s="8">
        <v>3.0390639158640901E-3</v>
      </c>
      <c r="I437" s="8">
        <v>1.42333091023209E-3</v>
      </c>
      <c r="J437" s="8">
        <v>1.29975643952761E-2</v>
      </c>
      <c r="K437" s="8">
        <v>7.4896050414612501E-3</v>
      </c>
      <c r="L437" s="8">
        <v>2.3717819489759099E-3</v>
      </c>
      <c r="M437" s="8">
        <v>7.7917289645818202E-3</v>
      </c>
      <c r="N437" s="8">
        <v>1.0520889520811399E-2</v>
      </c>
      <c r="O437" s="8">
        <v>3.2062587133727702E-3</v>
      </c>
      <c r="P437" s="8">
        <v>1.48468648356155E-2</v>
      </c>
      <c r="Q437" s="8">
        <f t="shared" si="42"/>
        <v>6.9244496580736356E-3</v>
      </c>
      <c r="R437" s="8">
        <f t="shared" si="43"/>
        <v>12</v>
      </c>
      <c r="S437" s="8">
        <f t="shared" si="44"/>
        <v>0.31134813765854202</v>
      </c>
      <c r="T437" s="8">
        <f t="shared" si="45"/>
        <v>1.6211625226488533E-2</v>
      </c>
      <c r="U437" s="8">
        <f t="shared" si="46"/>
        <v>1</v>
      </c>
      <c r="V437" s="8">
        <f t="shared" si="47"/>
        <v>0</v>
      </c>
      <c r="W437" s="8" t="e">
        <f t="shared" si="48"/>
        <v>#VALUE!</v>
      </c>
    </row>
    <row r="438" spans="1:23" x14ac:dyDescent="0.2">
      <c r="A438" s="8" t="e">
        <f>VLOOKUP(D438,所有文本tfidf!$B$2:$D$191,3,FALSE)</f>
        <v>#N/A</v>
      </c>
      <c r="B438" s="8" t="e">
        <f>VLOOKUP(D438,所有文本tfidf!$B$2:$D$191,2,FALSE)</f>
        <v>#N/A</v>
      </c>
      <c r="C438" s="8">
        <v>437</v>
      </c>
      <c r="D438" s="12" t="s">
        <v>436</v>
      </c>
      <c r="E438" s="8">
        <v>7.0780897181221304E-3</v>
      </c>
      <c r="F438" s="8">
        <v>8.2130848777673092E-3</v>
      </c>
      <c r="G438" s="8">
        <v>2.9806534044845199E-3</v>
      </c>
      <c r="H438" s="8">
        <v>1.0498584436621401E-2</v>
      </c>
      <c r="I438" s="8">
        <v>1.7079970922785101E-3</v>
      </c>
      <c r="J438" s="8">
        <v>8.9983138121142205E-3</v>
      </c>
      <c r="K438" s="8">
        <v>6.3070358243884203E-3</v>
      </c>
      <c r="L438" s="8">
        <v>4.7435638979518302E-3</v>
      </c>
      <c r="M438" s="8">
        <v>5.3125424758512403E-3</v>
      </c>
      <c r="N438" s="8">
        <v>9.2057783307099295E-3</v>
      </c>
      <c r="O438" s="8">
        <v>9.6187761401182997E-3</v>
      </c>
      <c r="P438" s="8">
        <v>7.77692919960814E-3</v>
      </c>
      <c r="Q438" s="8">
        <f t="shared" si="42"/>
        <v>6.8701124341679952E-3</v>
      </c>
      <c r="R438" s="8">
        <f t="shared" si="43"/>
        <v>12</v>
      </c>
      <c r="S438" s="8">
        <f t="shared" si="44"/>
        <v>0.31124557699034522</v>
      </c>
      <c r="T438" s="8">
        <f t="shared" si="45"/>
        <v>1.6065109986207401E-2</v>
      </c>
      <c r="U438" s="8">
        <f t="shared" si="46"/>
        <v>1</v>
      </c>
      <c r="V438" s="8">
        <f t="shared" si="47"/>
        <v>0</v>
      </c>
      <c r="W438" s="8" t="e">
        <f t="shared" si="48"/>
        <v>#VALUE!</v>
      </c>
    </row>
    <row r="439" spans="1:23" x14ac:dyDescent="0.2">
      <c r="A439" s="8">
        <f>VLOOKUP(D439,所有文本tfidf!$B$2:$D$191,3,FALSE)</f>
        <v>70</v>
      </c>
      <c r="B439" s="8">
        <f>VLOOKUP(D439,所有文本tfidf!$B$2:$D$191,2,FALSE)</f>
        <v>5.1148882819921769E-2</v>
      </c>
      <c r="C439" s="8">
        <v>438</v>
      </c>
      <c r="D439" s="12" t="s">
        <v>437</v>
      </c>
      <c r="E439" s="8">
        <v>7.7157554584934996E-3</v>
      </c>
      <c r="F439" s="8">
        <v>9.1256498641858995E-3</v>
      </c>
      <c r="G439" s="8">
        <v>7.4516335112112999E-3</v>
      </c>
      <c r="H439" s="8">
        <v>8.5646346719805994E-3</v>
      </c>
      <c r="I439" s="8">
        <v>5.6933236409283704E-3</v>
      </c>
      <c r="J439" s="8">
        <v>5.6656049928126596E-3</v>
      </c>
      <c r="K439" s="8">
        <v>8.2779845195098001E-3</v>
      </c>
      <c r="L439" s="8">
        <v>4.7435638979518302E-3</v>
      </c>
      <c r="M439" s="8">
        <v>4.9583729774611597E-3</v>
      </c>
      <c r="N439" s="8">
        <v>4.3837039670047298E-3</v>
      </c>
      <c r="O439" s="8">
        <v>1.09012796254674E-2</v>
      </c>
      <c r="P439" s="8">
        <v>4.2419613816044397E-3</v>
      </c>
      <c r="Q439" s="8">
        <f t="shared" si="42"/>
        <v>6.8102890423843076E-3</v>
      </c>
      <c r="R439" s="8">
        <f t="shared" si="43"/>
        <v>12</v>
      </c>
      <c r="S439" s="8">
        <f t="shared" si="44"/>
        <v>0.31113266126528372</v>
      </c>
      <c r="T439" s="8">
        <f t="shared" si="45"/>
        <v>1.5903801807548142E-2</v>
      </c>
      <c r="U439" s="8">
        <f t="shared" si="46"/>
        <v>1</v>
      </c>
      <c r="V439" s="8">
        <f t="shared" si="47"/>
        <v>0</v>
      </c>
      <c r="W439" s="8" t="e">
        <f t="shared" si="48"/>
        <v>#VALUE!</v>
      </c>
    </row>
    <row r="440" spans="1:23" x14ac:dyDescent="0.2">
      <c r="A440" s="8" t="e">
        <f>VLOOKUP(D440,所有文本tfidf!$B$2:$D$191,3,FALSE)</f>
        <v>#N/A</v>
      </c>
      <c r="B440" s="8" t="e">
        <f>VLOOKUP(D440,所有文本tfidf!$B$2:$D$191,2,FALSE)</f>
        <v>#N/A</v>
      </c>
      <c r="C440" s="8">
        <v>439</v>
      </c>
      <c r="D440" s="12" t="s">
        <v>438</v>
      </c>
      <c r="E440" s="8">
        <v>1.13504501786103E-2</v>
      </c>
      <c r="F440" s="8">
        <v>1.8099205563968698E-2</v>
      </c>
      <c r="G440" s="8">
        <v>6.2924905205784297E-3</v>
      </c>
      <c r="H440" s="8">
        <v>2.7627853780582599E-3</v>
      </c>
      <c r="I440" s="8">
        <v>1.79339694689244E-2</v>
      </c>
      <c r="J440" s="8">
        <v>9.9981264579046894E-3</v>
      </c>
      <c r="K440" s="8">
        <v>4.3360871292670404E-3</v>
      </c>
      <c r="L440" s="8">
        <v>7.9059398299197105E-4</v>
      </c>
      <c r="M440" s="8">
        <v>1.41667799356033E-3</v>
      </c>
      <c r="N440" s="8">
        <v>4.3837039670047297E-4</v>
      </c>
      <c r="O440" s="8">
        <v>7.0537691694200896E-3</v>
      </c>
      <c r="P440" s="8">
        <v>7.0699356360074002E-4</v>
      </c>
      <c r="Q440" s="8">
        <f t="shared" si="42"/>
        <v>6.7649599836321203E-3</v>
      </c>
      <c r="R440" s="8">
        <f t="shared" si="43"/>
        <v>12</v>
      </c>
      <c r="S440" s="8">
        <f t="shared" si="44"/>
        <v>0.31104710336923758</v>
      </c>
      <c r="T440" s="8">
        <f t="shared" si="45"/>
        <v>1.5781576241767906E-2</v>
      </c>
      <c r="U440" s="8">
        <f t="shared" si="46"/>
        <v>1</v>
      </c>
      <c r="V440" s="8">
        <f t="shared" si="47"/>
        <v>0</v>
      </c>
      <c r="W440" s="8" t="e">
        <f t="shared" si="48"/>
        <v>#VALUE!</v>
      </c>
    </row>
    <row r="441" spans="1:23" x14ac:dyDescent="0.2">
      <c r="A441" s="8" t="e">
        <f>VLOOKUP(D441,所有文本tfidf!$B$2:$D$191,3,FALSE)</f>
        <v>#N/A</v>
      </c>
      <c r="B441" s="8" t="e">
        <f>VLOOKUP(D441,所有文本tfidf!$B$2:$D$191,2,FALSE)</f>
        <v>#N/A</v>
      </c>
      <c r="C441" s="8">
        <v>440</v>
      </c>
      <c r="D441" s="12" t="s">
        <v>439</v>
      </c>
      <c r="E441" s="8">
        <v>7.1418562921592701E-3</v>
      </c>
      <c r="F441" s="8">
        <v>5.9316724117208404E-3</v>
      </c>
      <c r="G441" s="8">
        <v>3.4774289718986101E-3</v>
      </c>
      <c r="H441" s="8">
        <v>3.0390639158640901E-3</v>
      </c>
      <c r="I441" s="8">
        <v>4.8393250947891099E-3</v>
      </c>
      <c r="J441" s="8">
        <v>8.9983138121142205E-3</v>
      </c>
      <c r="K441" s="8">
        <v>5.1244666073155896E-3</v>
      </c>
      <c r="L441" s="8">
        <v>1.0673018770391601E-2</v>
      </c>
      <c r="M441" s="8">
        <v>7.0833899678016598E-3</v>
      </c>
      <c r="N441" s="8">
        <v>6.1371855538066202E-3</v>
      </c>
      <c r="O441" s="8">
        <v>4.48876219872187E-3</v>
      </c>
      <c r="P441" s="8">
        <v>1.41398712720148E-2</v>
      </c>
      <c r="Q441" s="8">
        <f t="shared" si="42"/>
        <v>6.7561962390498562E-3</v>
      </c>
      <c r="R441" s="8">
        <f t="shared" si="43"/>
        <v>12</v>
      </c>
      <c r="S441" s="8">
        <f t="shared" si="44"/>
        <v>0.31103056193712791</v>
      </c>
      <c r="T441" s="8">
        <f t="shared" si="45"/>
        <v>1.5757945624468379E-2</v>
      </c>
      <c r="U441" s="8">
        <f t="shared" si="46"/>
        <v>1</v>
      </c>
      <c r="V441" s="8">
        <f t="shared" si="47"/>
        <v>0</v>
      </c>
      <c r="W441" s="8" t="e">
        <f t="shared" si="48"/>
        <v>#VALUE!</v>
      </c>
    </row>
    <row r="442" spans="1:23" x14ac:dyDescent="0.2">
      <c r="A442" s="8" t="e">
        <f>VLOOKUP(D442,所有文本tfidf!$B$2:$D$191,3,FALSE)</f>
        <v>#N/A</v>
      </c>
      <c r="B442" s="8" t="e">
        <f>VLOOKUP(D442,所有文本tfidf!$B$2:$D$191,2,FALSE)</f>
        <v>#N/A</v>
      </c>
      <c r="C442" s="8">
        <v>441</v>
      </c>
      <c r="D442" s="12" t="s">
        <v>440</v>
      </c>
      <c r="E442" s="8">
        <v>1.13504501786103E-2</v>
      </c>
      <c r="F442" s="8">
        <v>9.7340265217983005E-3</v>
      </c>
      <c r="G442" s="8">
        <v>2.8150615486798201E-3</v>
      </c>
      <c r="H442" s="8">
        <v>9.6697488232039101E-3</v>
      </c>
      <c r="I442" s="8">
        <v>3.4159941845570202E-3</v>
      </c>
      <c r="J442" s="8">
        <v>7.9985011663237498E-3</v>
      </c>
      <c r="K442" s="8">
        <v>4.7302768682913098E-3</v>
      </c>
      <c r="L442" s="8">
        <v>5.9294548724397799E-3</v>
      </c>
      <c r="M442" s="8">
        <v>1.0625084951702501E-3</v>
      </c>
      <c r="N442" s="8">
        <v>8.7674079340094595E-4</v>
      </c>
      <c r="O442" s="8">
        <v>8.9775243974437504E-3</v>
      </c>
      <c r="P442" s="8">
        <v>1.41398712720148E-2</v>
      </c>
      <c r="Q442" s="8">
        <f t="shared" si="42"/>
        <v>6.725013260161161E-3</v>
      </c>
      <c r="R442" s="8">
        <f t="shared" si="43"/>
        <v>12</v>
      </c>
      <c r="S442" s="8">
        <f t="shared" si="44"/>
        <v>0.31097170454763845</v>
      </c>
      <c r="T442" s="8">
        <f t="shared" si="45"/>
        <v>1.5673863639483417E-2</v>
      </c>
      <c r="U442" s="8">
        <f t="shared" si="46"/>
        <v>1</v>
      </c>
      <c r="V442" s="8">
        <f t="shared" si="47"/>
        <v>0</v>
      </c>
      <c r="W442" s="8" t="e">
        <f t="shared" si="48"/>
        <v>#VALUE!</v>
      </c>
    </row>
    <row r="443" spans="1:23" x14ac:dyDescent="0.2">
      <c r="A443" s="8">
        <f>VLOOKUP(D443,所有文本tfidf!$B$2:$D$191,3,FALSE)</f>
        <v>65</v>
      </c>
      <c r="B443" s="8">
        <f>VLOOKUP(D443,所有文本tfidf!$B$2:$D$191,2,FALSE)</f>
        <v>5.2611032378049566E-2</v>
      </c>
      <c r="C443" s="8">
        <v>442</v>
      </c>
      <c r="D443" s="12" t="s">
        <v>441</v>
      </c>
      <c r="E443" s="8">
        <v>7.9070551806049091E-3</v>
      </c>
      <c r="F443" s="8">
        <v>5.6274840829146399E-3</v>
      </c>
      <c r="G443" s="8">
        <v>1.07634706273052E-2</v>
      </c>
      <c r="H443" s="8">
        <v>1.0222305898815599E-2</v>
      </c>
      <c r="I443" s="8">
        <v>6.5473221870676196E-3</v>
      </c>
      <c r="J443" s="8">
        <v>5.9988758747428102E-3</v>
      </c>
      <c r="K443" s="8">
        <v>1.9709486951213799E-3</v>
      </c>
      <c r="L443" s="8">
        <v>1.9764849574799301E-3</v>
      </c>
      <c r="M443" s="8">
        <v>4.2500339806809898E-3</v>
      </c>
      <c r="N443" s="8">
        <v>4.8220743637051996E-3</v>
      </c>
      <c r="O443" s="8">
        <v>1.53900418241893E-2</v>
      </c>
      <c r="P443" s="8">
        <v>4.94895494520518E-3</v>
      </c>
      <c r="Q443" s="8">
        <f t="shared" si="42"/>
        <v>6.7020877181527298E-3</v>
      </c>
      <c r="R443" s="8">
        <f t="shared" si="43"/>
        <v>12</v>
      </c>
      <c r="S443" s="8">
        <f t="shared" si="44"/>
        <v>0.31092843294231604</v>
      </c>
      <c r="T443" s="8">
        <f t="shared" si="45"/>
        <v>1.5612047060451453E-2</v>
      </c>
      <c r="U443" s="8">
        <f t="shared" si="46"/>
        <v>1</v>
      </c>
      <c r="V443" s="8">
        <f t="shared" si="47"/>
        <v>0</v>
      </c>
      <c r="W443" s="8" t="e">
        <f t="shared" si="48"/>
        <v>#VALUE!</v>
      </c>
    </row>
    <row r="444" spans="1:23" x14ac:dyDescent="0.2">
      <c r="A444" s="8" t="e">
        <f>VLOOKUP(D444,所有文本tfidf!$B$2:$D$191,3,FALSE)</f>
        <v>#N/A</v>
      </c>
      <c r="B444" s="8" t="e">
        <f>VLOOKUP(D444,所有文本tfidf!$B$2:$D$191,2,FALSE)</f>
        <v>#N/A</v>
      </c>
      <c r="C444" s="8">
        <v>443</v>
      </c>
      <c r="D444" s="12" t="s">
        <v>442</v>
      </c>
      <c r="E444" s="8">
        <v>6.9505565700478597E-3</v>
      </c>
      <c r="F444" s="8">
        <v>2.8897891236588698E-3</v>
      </c>
      <c r="G444" s="8">
        <v>1.1757021762133399E-2</v>
      </c>
      <c r="H444" s="8">
        <v>1.4366483965902999E-2</v>
      </c>
      <c r="I444" s="8">
        <v>5.6933236409283702E-4</v>
      </c>
      <c r="J444" s="8">
        <v>5.6656049928126596E-3</v>
      </c>
      <c r="K444" s="8">
        <v>4.3360871292670404E-3</v>
      </c>
      <c r="L444" s="8">
        <v>1.1858909744879599E-3</v>
      </c>
      <c r="M444" s="8">
        <v>1.41667799356033E-3</v>
      </c>
      <c r="N444" s="8">
        <v>3.5069631736037799E-3</v>
      </c>
      <c r="O444" s="8">
        <v>2.6932573192331201E-2</v>
      </c>
      <c r="P444" s="8">
        <v>7.0699356360074002E-4</v>
      </c>
      <c r="Q444" s="8">
        <f t="shared" si="42"/>
        <v>6.6903312337916396E-3</v>
      </c>
      <c r="R444" s="8">
        <f t="shared" si="43"/>
        <v>12</v>
      </c>
      <c r="S444" s="8">
        <f t="shared" si="44"/>
        <v>0.3109062427602447</v>
      </c>
      <c r="T444" s="8">
        <f t="shared" si="45"/>
        <v>1.5580346800349507E-2</v>
      </c>
      <c r="U444" s="8">
        <f t="shared" si="46"/>
        <v>1</v>
      </c>
      <c r="V444" s="8">
        <f t="shared" si="47"/>
        <v>0</v>
      </c>
      <c r="W444" s="8" t="e">
        <f t="shared" si="48"/>
        <v>#VALUE!</v>
      </c>
    </row>
    <row r="445" spans="1:23" x14ac:dyDescent="0.2">
      <c r="A445" s="8" t="e">
        <f>VLOOKUP(D445,所有文本tfidf!$B$2:$D$191,3,FALSE)</f>
        <v>#N/A</v>
      </c>
      <c r="B445" s="8" t="e">
        <f>VLOOKUP(D445,所有文本tfidf!$B$2:$D$191,2,FALSE)</f>
        <v>#N/A</v>
      </c>
      <c r="C445" s="8">
        <v>444</v>
      </c>
      <c r="D445" s="12" t="s">
        <v>443</v>
      </c>
      <c r="E445" s="8">
        <v>6.88678999601072E-3</v>
      </c>
      <c r="F445" s="8">
        <v>5.3232957541084402E-3</v>
      </c>
      <c r="G445" s="8">
        <v>1.15914299063287E-2</v>
      </c>
      <c r="H445" s="8">
        <v>1.07748629744272E-2</v>
      </c>
      <c r="I445" s="8">
        <v>5.1239912768355298E-3</v>
      </c>
      <c r="J445" s="8">
        <v>2.9994379373714099E-3</v>
      </c>
      <c r="K445" s="8">
        <v>4.3360871292670404E-3</v>
      </c>
      <c r="L445" s="8">
        <v>4.34826690645584E-3</v>
      </c>
      <c r="M445" s="8">
        <v>7.7917289645818202E-3</v>
      </c>
      <c r="N445" s="8">
        <v>2.6302223802028399E-3</v>
      </c>
      <c r="O445" s="8">
        <v>1.4748790081514701E-2</v>
      </c>
      <c r="P445" s="8">
        <v>3.5349678180036999E-3</v>
      </c>
      <c r="Q445" s="8">
        <f t="shared" si="42"/>
        <v>6.6741559270923284E-3</v>
      </c>
      <c r="R445" s="8">
        <f t="shared" si="43"/>
        <v>12</v>
      </c>
      <c r="S445" s="8">
        <f t="shared" si="44"/>
        <v>0.31087571211947712</v>
      </c>
      <c r="T445" s="8">
        <f t="shared" si="45"/>
        <v>1.5536731599252998E-2</v>
      </c>
      <c r="U445" s="8">
        <f t="shared" si="46"/>
        <v>1</v>
      </c>
      <c r="V445" s="8">
        <f t="shared" si="47"/>
        <v>0</v>
      </c>
      <c r="W445" s="8" t="e">
        <f t="shared" si="48"/>
        <v>#VALUE!</v>
      </c>
    </row>
    <row r="446" spans="1:23" x14ac:dyDescent="0.2">
      <c r="A446" s="8" t="e">
        <f>VLOOKUP(D446,所有文本tfidf!$B$2:$D$191,3,FALSE)</f>
        <v>#N/A</v>
      </c>
      <c r="B446" s="8" t="e">
        <f>VLOOKUP(D446,所有文本tfidf!$B$2:$D$191,2,FALSE)</f>
        <v>#N/A</v>
      </c>
      <c r="C446" s="8">
        <v>445</v>
      </c>
      <c r="D446" s="12" t="s">
        <v>444</v>
      </c>
      <c r="E446" s="8">
        <v>3.0607955537825401E-3</v>
      </c>
      <c r="F446" s="8">
        <v>5.47538991851154E-3</v>
      </c>
      <c r="G446" s="8">
        <v>7.7828172228206899E-3</v>
      </c>
      <c r="H446" s="8">
        <v>6.9069634451456498E-3</v>
      </c>
      <c r="I446" s="8">
        <v>1.9357300379156499E-2</v>
      </c>
      <c r="J446" s="8">
        <v>5.9988758747428102E-3</v>
      </c>
      <c r="K446" s="8">
        <v>2.7593281731699299E-3</v>
      </c>
      <c r="L446" s="8">
        <v>7.9059398299197105E-4</v>
      </c>
      <c r="M446" s="8">
        <v>4.60420347907108E-3</v>
      </c>
      <c r="N446" s="8">
        <v>3.0685927769033101E-3</v>
      </c>
      <c r="O446" s="8">
        <v>1.1542531368141999E-2</v>
      </c>
      <c r="P446" s="8">
        <v>7.77692919960814E-3</v>
      </c>
      <c r="Q446" s="8">
        <f t="shared" si="42"/>
        <v>6.5936934478371791E-3</v>
      </c>
      <c r="R446" s="8">
        <f t="shared" si="43"/>
        <v>12</v>
      </c>
      <c r="S446" s="8">
        <f t="shared" si="44"/>
        <v>0.31072384043660445</v>
      </c>
      <c r="T446" s="8">
        <f t="shared" si="45"/>
        <v>1.5319772052292041E-2</v>
      </c>
      <c r="U446" s="8">
        <f t="shared" si="46"/>
        <v>1</v>
      </c>
      <c r="V446" s="8">
        <f t="shared" si="47"/>
        <v>0</v>
      </c>
      <c r="W446" s="8" t="e">
        <f t="shared" si="48"/>
        <v>#VALUE!</v>
      </c>
    </row>
    <row r="447" spans="1:23" x14ac:dyDescent="0.2">
      <c r="A447" s="8" t="e">
        <f>VLOOKUP(D447,所有文本tfidf!$B$2:$D$191,3,FALSE)</f>
        <v>#N/A</v>
      </c>
      <c r="B447" s="8" t="e">
        <f>VLOOKUP(D447,所有文本tfidf!$B$2:$D$191,2,FALSE)</f>
        <v>#N/A</v>
      </c>
      <c r="C447" s="8">
        <v>446</v>
      </c>
      <c r="D447" s="12" t="s">
        <v>445</v>
      </c>
      <c r="E447" s="8">
        <v>1.2434481937241599E-2</v>
      </c>
      <c r="F447" s="8">
        <v>1.2319627316651E-2</v>
      </c>
      <c r="G447" s="8">
        <v>9.93551134828173E-4</v>
      </c>
      <c r="H447" s="8">
        <v>1.1051141512233001E-3</v>
      </c>
      <c r="I447" s="8">
        <v>4.2699927306962798E-3</v>
      </c>
      <c r="J447" s="8">
        <v>1.56637314507173E-2</v>
      </c>
      <c r="K447" s="8">
        <v>1.8921107473165302E-2</v>
      </c>
      <c r="L447" s="8">
        <v>5.9294548724397799E-3</v>
      </c>
      <c r="M447" s="8">
        <v>2.1250169903405001E-3</v>
      </c>
      <c r="N447" s="8">
        <v>3.9453335703042601E-3</v>
      </c>
      <c r="O447" s="8">
        <v>6.4125174267455295E-4</v>
      </c>
      <c r="P447" s="8">
        <v>7.0699356360074002E-4</v>
      </c>
      <c r="Q447" s="8">
        <f t="shared" si="42"/>
        <v>6.5879714111568982E-3</v>
      </c>
      <c r="R447" s="8">
        <f t="shared" si="43"/>
        <v>12</v>
      </c>
      <c r="S447" s="8">
        <f t="shared" si="44"/>
        <v>0.31071304018103024</v>
      </c>
      <c r="T447" s="8">
        <f t="shared" si="45"/>
        <v>1.5304343115757398E-2</v>
      </c>
      <c r="U447" s="8">
        <f t="shared" si="46"/>
        <v>1</v>
      </c>
      <c r="V447" s="8">
        <f t="shared" si="47"/>
        <v>0</v>
      </c>
      <c r="W447" s="8" t="e">
        <f t="shared" si="48"/>
        <v>#VALUE!</v>
      </c>
    </row>
    <row r="448" spans="1:23" x14ac:dyDescent="0.2">
      <c r="A448" s="8" t="e">
        <f>VLOOKUP(D448,所有文本tfidf!$B$2:$D$191,3,FALSE)</f>
        <v>#N/A</v>
      </c>
      <c r="B448" s="8" t="e">
        <f>VLOOKUP(D448,所有文本tfidf!$B$2:$D$191,2,FALSE)</f>
        <v>#N/A</v>
      </c>
      <c r="C448" s="8">
        <v>447</v>
      </c>
      <c r="D448" s="12" t="s">
        <v>446</v>
      </c>
      <c r="E448" s="8">
        <v>8.0345883286791799E-3</v>
      </c>
      <c r="F448" s="8">
        <v>8.6693673709766095E-3</v>
      </c>
      <c r="G448" s="8">
        <v>2.6494696928751299E-3</v>
      </c>
      <c r="H448" s="8">
        <v>2.48650684025243E-3</v>
      </c>
      <c r="I448" s="8">
        <v>8.8246516434389698E-3</v>
      </c>
      <c r="J448" s="8">
        <v>9.3315846940443797E-3</v>
      </c>
      <c r="K448" s="8">
        <v>7.4896050414612501E-3</v>
      </c>
      <c r="L448" s="8">
        <v>5.5341578809438002E-3</v>
      </c>
      <c r="M448" s="8">
        <v>7.4375594661917404E-3</v>
      </c>
      <c r="N448" s="8">
        <v>7.0139263472075702E-3</v>
      </c>
      <c r="O448" s="8">
        <v>4.48876219872187E-3</v>
      </c>
      <c r="P448" s="8">
        <v>7.0699356360073998E-3</v>
      </c>
      <c r="Q448" s="8">
        <f t="shared" si="42"/>
        <v>6.5858429284000276E-3</v>
      </c>
      <c r="R448" s="8">
        <f t="shared" si="43"/>
        <v>12</v>
      </c>
      <c r="S448" s="8">
        <f t="shared" si="44"/>
        <v>0.31070902270280631</v>
      </c>
      <c r="T448" s="8">
        <f t="shared" si="45"/>
        <v>1.5298603861151776E-2</v>
      </c>
      <c r="U448" s="8">
        <f t="shared" si="46"/>
        <v>1</v>
      </c>
      <c r="V448" s="8">
        <f t="shared" si="47"/>
        <v>0</v>
      </c>
      <c r="W448" s="8" t="e">
        <f t="shared" si="48"/>
        <v>#VALUE!</v>
      </c>
    </row>
    <row r="449" spans="1:23" x14ac:dyDescent="0.2">
      <c r="A449" s="8" t="e">
        <f>VLOOKUP(D449,所有文本tfidf!$B$2:$D$191,3,FALSE)</f>
        <v>#N/A</v>
      </c>
      <c r="B449" s="8" t="e">
        <f>VLOOKUP(D449,所有文本tfidf!$B$2:$D$191,2,FALSE)</f>
        <v>#N/A</v>
      </c>
      <c r="C449" s="8">
        <v>448</v>
      </c>
      <c r="D449" s="12" t="s">
        <v>447</v>
      </c>
      <c r="E449" s="8">
        <v>4.0810607383767296E-3</v>
      </c>
      <c r="F449" s="8">
        <v>6.5400490693332302E-3</v>
      </c>
      <c r="G449" s="8">
        <v>1.9871022696563499E-3</v>
      </c>
      <c r="H449" s="8">
        <v>5.5255707561165197E-3</v>
      </c>
      <c r="I449" s="8">
        <v>3.30212771173845E-2</v>
      </c>
      <c r="J449" s="8">
        <v>4.3325214650920298E-3</v>
      </c>
      <c r="K449" s="8">
        <v>5.1244666073155896E-3</v>
      </c>
      <c r="L449" s="8">
        <v>5.13886088944781E-3</v>
      </c>
      <c r="M449" s="8">
        <v>5.3125424758512403E-3</v>
      </c>
      <c r="N449" s="8">
        <v>8.7674079340094595E-4</v>
      </c>
      <c r="O449" s="8">
        <v>5.1300139413964297E-3</v>
      </c>
      <c r="P449" s="8">
        <v>1.41398712720148E-3</v>
      </c>
      <c r="Q449" s="8">
        <f t="shared" si="42"/>
        <v>6.5403494375477376E-3</v>
      </c>
      <c r="R449" s="8">
        <f t="shared" si="43"/>
        <v>12</v>
      </c>
      <c r="S449" s="8">
        <f t="shared" si="44"/>
        <v>0.31062315444371896</v>
      </c>
      <c r="T449" s="8">
        <f t="shared" si="45"/>
        <v>1.5175934919598455E-2</v>
      </c>
      <c r="U449" s="8">
        <f t="shared" si="46"/>
        <v>1</v>
      </c>
      <c r="V449" s="8">
        <f t="shared" si="47"/>
        <v>0</v>
      </c>
      <c r="W449" s="8" t="e">
        <f t="shared" si="48"/>
        <v>#VALUE!</v>
      </c>
    </row>
    <row r="450" spans="1:23" x14ac:dyDescent="0.2">
      <c r="A450" s="8" t="e">
        <f>VLOOKUP(D450,所有文本tfidf!$B$2:$D$191,3,FALSE)</f>
        <v>#N/A</v>
      </c>
      <c r="B450" s="8" t="e">
        <f>VLOOKUP(D450,所有文本tfidf!$B$2:$D$191,2,FALSE)</f>
        <v>#N/A</v>
      </c>
      <c r="C450" s="8">
        <v>449</v>
      </c>
      <c r="D450" s="12" t="s">
        <v>448</v>
      </c>
      <c r="E450" s="8">
        <v>1.0075118697867501E-2</v>
      </c>
      <c r="F450" s="8">
        <v>9.5819323573951998E-3</v>
      </c>
      <c r="G450" s="8">
        <v>2.9806534044845199E-3</v>
      </c>
      <c r="H450" s="8">
        <v>6.0781278317281699E-3</v>
      </c>
      <c r="I450" s="8">
        <v>4.8393250947891099E-3</v>
      </c>
      <c r="J450" s="8">
        <v>7.9985011663237498E-3</v>
      </c>
      <c r="K450" s="8">
        <v>8.6721742585340808E-3</v>
      </c>
      <c r="L450" s="8">
        <v>4.34826690645584E-3</v>
      </c>
      <c r="M450" s="8">
        <v>5.3125424758512403E-3</v>
      </c>
      <c r="N450" s="8">
        <v>5.6988151571061496E-3</v>
      </c>
      <c r="O450" s="8">
        <v>7.0537691694200896E-3</v>
      </c>
      <c r="P450" s="8">
        <v>5.6559485088059202E-3</v>
      </c>
      <c r="Q450" s="8">
        <f t="shared" ref="Q450:Q513" si="49">AVERAGEIF(E450:P450,"&lt;&gt;0")</f>
        <v>6.5245979190634643E-3</v>
      </c>
      <c r="R450" s="8">
        <f t="shared" ref="R450:R513" si="50">COUNTIF(E450:P450,"&lt;&gt;0")</f>
        <v>12</v>
      </c>
      <c r="S450" s="8">
        <f t="shared" ref="S450:S513" si="51">T450*$W$1+U450*(1-$W$1)</f>
        <v>0.31059342369664095</v>
      </c>
      <c r="T450" s="8">
        <f t="shared" ref="T450:T513" si="52">(Q450-$U$3541)/($T$3541-$U$3541)</f>
        <v>1.5133462423772689E-2</v>
      </c>
      <c r="U450" s="8">
        <f t="shared" ref="U450:U513" si="53">(R450-$U$3542)/($T$3542-$U$3542)</f>
        <v>1</v>
      </c>
      <c r="V450" s="8">
        <f t="shared" si="47"/>
        <v>0</v>
      </c>
      <c r="W450" s="8" t="e">
        <f t="shared" si="48"/>
        <v>#VALUE!</v>
      </c>
    </row>
    <row r="451" spans="1:23" x14ac:dyDescent="0.2">
      <c r="A451" s="8" t="e">
        <f>VLOOKUP(D451,所有文本tfidf!$B$2:$D$191,3,FALSE)</f>
        <v>#N/A</v>
      </c>
      <c r="B451" s="8" t="e">
        <f>VLOOKUP(D451,所有文本tfidf!$B$2:$D$191,2,FALSE)</f>
        <v>#N/A</v>
      </c>
      <c r="C451" s="8">
        <v>450</v>
      </c>
      <c r="D451" s="12" t="s">
        <v>449</v>
      </c>
      <c r="E451" s="8">
        <v>7.9708217546420393E-3</v>
      </c>
      <c r="F451" s="8">
        <v>1.00382148506045E-2</v>
      </c>
      <c r="G451" s="8">
        <v>1.07634706273052E-2</v>
      </c>
      <c r="H451" s="8">
        <v>8.5646346719805994E-3</v>
      </c>
      <c r="I451" s="8">
        <v>2.2773294563713498E-3</v>
      </c>
      <c r="J451" s="8">
        <v>8.6650429301840699E-3</v>
      </c>
      <c r="K451" s="8">
        <v>6.3070358243884203E-3</v>
      </c>
      <c r="L451" s="8">
        <v>3.1623759319678898E-3</v>
      </c>
      <c r="M451" s="8">
        <v>7.0833899678016598E-3</v>
      </c>
      <c r="N451" s="8">
        <v>3.0685927769033101E-3</v>
      </c>
      <c r="O451" s="8">
        <v>3.8475104560473199E-3</v>
      </c>
      <c r="P451" s="8">
        <v>6.3629420724066604E-3</v>
      </c>
      <c r="Q451" s="8">
        <f t="shared" si="49"/>
        <v>6.509280110050252E-3</v>
      </c>
      <c r="R451" s="8">
        <f t="shared" si="50"/>
        <v>12</v>
      </c>
      <c r="S451" s="8">
        <f t="shared" si="51"/>
        <v>0.3105645115694694</v>
      </c>
      <c r="T451" s="8">
        <f t="shared" si="52"/>
        <v>1.5092159384956267E-2</v>
      </c>
      <c r="U451" s="8">
        <f t="shared" si="53"/>
        <v>1</v>
      </c>
      <c r="V451" s="8">
        <f t="shared" ref="V451:V514" si="54">IF(D451=D450,"del",)</f>
        <v>0</v>
      </c>
      <c r="W451" s="8" t="e">
        <f t="shared" ref="W451:W514" si="55">_xlfn.FILTERXML(_xlfn.WEBSERVICE("http://fanyi.youdao.com/translate?&amp;i="&amp;D451&amp;"&amp;doctype=xml&amp;version"),"//translation")</f>
        <v>#VALUE!</v>
      </c>
    </row>
    <row r="452" spans="1:23" x14ac:dyDescent="0.2">
      <c r="A452" s="8" t="e">
        <f>VLOOKUP(D452,所有文本tfidf!$B$2:$D$191,3,FALSE)</f>
        <v>#N/A</v>
      </c>
      <c r="B452" s="8" t="e">
        <f>VLOOKUP(D452,所有文本tfidf!$B$2:$D$191,2,FALSE)</f>
        <v>#N/A</v>
      </c>
      <c r="C452" s="8">
        <v>451</v>
      </c>
      <c r="D452" s="12" t="s">
        <v>450</v>
      </c>
      <c r="E452" s="8">
        <v>2.2107470073564901E-2</v>
      </c>
      <c r="F452" s="8">
        <v>2.7597056448068698E-2</v>
      </c>
      <c r="G452" s="8">
        <v>1.4665394657583101E-2</v>
      </c>
      <c r="H452" s="8">
        <v>1.9097127682808902E-2</v>
      </c>
      <c r="I452" s="8">
        <v>1.50651300679846E-2</v>
      </c>
      <c r="J452" s="8">
        <v>2.8795742856687501E-2</v>
      </c>
      <c r="K452" s="8">
        <v>2.8524697455884599E-2</v>
      </c>
      <c r="L452" s="8">
        <v>1.9212193486373701E-2</v>
      </c>
      <c r="M452" s="8">
        <v>3.17490092733781E-2</v>
      </c>
      <c r="N452" s="8">
        <v>1.6097597507354199E-2</v>
      </c>
      <c r="O452" s="8">
        <v>7.6183719530445804E-3</v>
      </c>
      <c r="P452" s="8">
        <v>0</v>
      </c>
      <c r="Q452" s="8">
        <f t="shared" si="49"/>
        <v>2.0957253769339351E-2</v>
      </c>
      <c r="R452" s="8">
        <f t="shared" si="50"/>
        <v>11</v>
      </c>
      <c r="S452" s="8">
        <f t="shared" si="51"/>
        <v>0.3105621107153233</v>
      </c>
      <c r="T452" s="8">
        <f t="shared" si="52"/>
        <v>5.4049768554357898E-2</v>
      </c>
      <c r="U452" s="8">
        <f t="shared" si="53"/>
        <v>0.90909090909090906</v>
      </c>
      <c r="V452" s="8">
        <f t="shared" si="54"/>
        <v>0</v>
      </c>
      <c r="W452" s="8" t="e">
        <f t="shared" si="55"/>
        <v>#VALUE!</v>
      </c>
    </row>
    <row r="453" spans="1:23" x14ac:dyDescent="0.2">
      <c r="A453" s="8" t="e">
        <f>VLOOKUP(D453,所有文本tfidf!$B$2:$D$191,3,FALSE)</f>
        <v>#N/A</v>
      </c>
      <c r="B453" s="8" t="e">
        <f>VLOOKUP(D453,所有文本tfidf!$B$2:$D$191,2,FALSE)</f>
        <v>#N/A</v>
      </c>
      <c r="C453" s="8">
        <v>452</v>
      </c>
      <c r="D453" s="12" t="s">
        <v>451</v>
      </c>
      <c r="E453" s="8">
        <v>5.3563922191194498E-3</v>
      </c>
      <c r="F453" s="8">
        <v>1.8251299728371799E-3</v>
      </c>
      <c r="G453" s="8">
        <v>2.3182859812657399E-3</v>
      </c>
      <c r="H453" s="8">
        <v>1.1051141512233E-2</v>
      </c>
      <c r="I453" s="8">
        <v>2.8466618204641802E-4</v>
      </c>
      <c r="J453" s="8">
        <v>4.6657923470221898E-3</v>
      </c>
      <c r="K453" s="8">
        <v>3.5477076512184899E-3</v>
      </c>
      <c r="L453" s="8">
        <v>1.5811879659839399E-3</v>
      </c>
      <c r="M453" s="8">
        <v>1.77084749195041E-2</v>
      </c>
      <c r="N453" s="8">
        <v>1.6219704677917501E-2</v>
      </c>
      <c r="O453" s="8">
        <v>8.3362726547691907E-3</v>
      </c>
      <c r="P453" s="8">
        <v>4.94895494520518E-3</v>
      </c>
      <c r="Q453" s="8">
        <f t="shared" si="49"/>
        <v>6.486975919093532E-3</v>
      </c>
      <c r="R453" s="8">
        <f t="shared" si="50"/>
        <v>12</v>
      </c>
      <c r="S453" s="8">
        <f t="shared" si="51"/>
        <v>0.31052241275462966</v>
      </c>
      <c r="T453" s="8">
        <f t="shared" si="52"/>
        <v>1.503201822089947E-2</v>
      </c>
      <c r="U453" s="8">
        <f t="shared" si="53"/>
        <v>1</v>
      </c>
      <c r="V453" s="8">
        <f t="shared" si="54"/>
        <v>0</v>
      </c>
      <c r="W453" s="8" t="e">
        <f t="shared" si="55"/>
        <v>#VALUE!</v>
      </c>
    </row>
    <row r="454" spans="1:23" x14ac:dyDescent="0.2">
      <c r="A454" s="8" t="e">
        <f>VLOOKUP(D454,所有文本tfidf!$B$2:$D$191,3,FALSE)</f>
        <v>#N/A</v>
      </c>
      <c r="B454" s="8" t="e">
        <f>VLOOKUP(D454,所有文本tfidf!$B$2:$D$191,2,FALSE)</f>
        <v>#N/A</v>
      </c>
      <c r="C454" s="8">
        <v>453</v>
      </c>
      <c r="D454" s="12" t="s">
        <v>452</v>
      </c>
      <c r="E454" s="8">
        <v>8.9273203651990905E-3</v>
      </c>
      <c r="F454" s="8">
        <v>8.9735556997828005E-3</v>
      </c>
      <c r="G454" s="8">
        <v>2.9806534044845199E-3</v>
      </c>
      <c r="H454" s="8">
        <v>4.4204566048932203E-3</v>
      </c>
      <c r="I454" s="8">
        <v>8.2553192793461301E-3</v>
      </c>
      <c r="J454" s="8">
        <v>1.03313973398348E-2</v>
      </c>
      <c r="K454" s="8">
        <v>8.6721742585340808E-3</v>
      </c>
      <c r="L454" s="8">
        <v>6.7200488554317603E-3</v>
      </c>
      <c r="M454" s="8">
        <v>3.1875254855107502E-3</v>
      </c>
      <c r="N454" s="8">
        <v>1.7534815868018899E-3</v>
      </c>
      <c r="O454" s="8">
        <v>6.4125174267455299E-3</v>
      </c>
      <c r="P454" s="8">
        <v>7.0699356360073998E-3</v>
      </c>
      <c r="Q454" s="8">
        <f t="shared" si="49"/>
        <v>6.4753654952143308E-3</v>
      </c>
      <c r="R454" s="8">
        <f t="shared" si="50"/>
        <v>12</v>
      </c>
      <c r="S454" s="8">
        <f t="shared" si="51"/>
        <v>0.31050049825945475</v>
      </c>
      <c r="T454" s="8">
        <f t="shared" si="52"/>
        <v>1.5000711799221009E-2</v>
      </c>
      <c r="U454" s="8">
        <f t="shared" si="53"/>
        <v>1</v>
      </c>
      <c r="V454" s="8">
        <f t="shared" si="54"/>
        <v>0</v>
      </c>
      <c r="W454" s="8" t="e">
        <f t="shared" si="55"/>
        <v>#VALUE!</v>
      </c>
    </row>
    <row r="455" spans="1:23" x14ac:dyDescent="0.2">
      <c r="A455" s="8" t="e">
        <f>VLOOKUP(D455,所有文本tfidf!$B$2:$D$191,3,FALSE)</f>
        <v>#N/A</v>
      </c>
      <c r="B455" s="8" t="e">
        <f>VLOOKUP(D455,所有文本tfidf!$B$2:$D$191,2,FALSE)</f>
        <v>#N/A</v>
      </c>
      <c r="C455" s="8">
        <v>454</v>
      </c>
      <c r="D455" s="12" t="s">
        <v>453</v>
      </c>
      <c r="E455" s="8">
        <v>5.2926256450823196E-3</v>
      </c>
      <c r="F455" s="8">
        <v>7.7568023845580201E-3</v>
      </c>
      <c r="G455" s="8">
        <v>3.808612683508E-3</v>
      </c>
      <c r="H455" s="8">
        <v>4.9730136805048704E-3</v>
      </c>
      <c r="I455" s="8">
        <v>3.9853265486498599E-3</v>
      </c>
      <c r="J455" s="8">
        <v>6.99868852053328E-3</v>
      </c>
      <c r="K455" s="8">
        <v>8.2779845195098001E-3</v>
      </c>
      <c r="L455" s="8">
        <v>7.1153458469277401E-3</v>
      </c>
      <c r="M455" s="8">
        <v>6.3750509710214899E-3</v>
      </c>
      <c r="N455" s="8">
        <v>8.3290375373089899E-3</v>
      </c>
      <c r="O455" s="8">
        <v>7.6950209120946397E-3</v>
      </c>
      <c r="P455" s="8">
        <v>7.0699356360073998E-3</v>
      </c>
      <c r="Q455" s="8">
        <f t="shared" si="49"/>
        <v>6.4731204071421999E-3</v>
      </c>
      <c r="R455" s="8">
        <f t="shared" si="50"/>
        <v>12</v>
      </c>
      <c r="S455" s="8">
        <f t="shared" si="51"/>
        <v>0.31049626069050501</v>
      </c>
      <c r="T455" s="8">
        <f t="shared" si="52"/>
        <v>1.4994658129292788E-2</v>
      </c>
      <c r="U455" s="8">
        <f t="shared" si="53"/>
        <v>1</v>
      </c>
      <c r="V455" s="8">
        <f t="shared" si="54"/>
        <v>0</v>
      </c>
      <c r="W455" s="8" t="e">
        <f t="shared" si="55"/>
        <v>#VALUE!</v>
      </c>
    </row>
    <row r="456" spans="1:23" x14ac:dyDescent="0.2">
      <c r="A456" s="8" t="e">
        <f>VLOOKUP(D456,所有文本tfidf!$B$2:$D$191,3,FALSE)</f>
        <v>#N/A</v>
      </c>
      <c r="B456" s="8" t="e">
        <f>VLOOKUP(D456,所有文本tfidf!$B$2:$D$191,2,FALSE)</f>
        <v>#N/A</v>
      </c>
      <c r="C456" s="8">
        <v>455</v>
      </c>
      <c r="D456" s="12" t="s">
        <v>454</v>
      </c>
      <c r="E456" s="8">
        <v>3.82599444222818E-3</v>
      </c>
      <c r="F456" s="8">
        <v>1.6730358084340799E-3</v>
      </c>
      <c r="G456" s="8">
        <v>1.47376751666179E-2</v>
      </c>
      <c r="H456" s="8">
        <v>9.1171917475922609E-3</v>
      </c>
      <c r="I456" s="8">
        <v>5.4086574588819497E-3</v>
      </c>
      <c r="J456" s="8">
        <v>1.99962529158094E-3</v>
      </c>
      <c r="K456" s="8">
        <v>2.3651384341456601E-3</v>
      </c>
      <c r="L456" s="8">
        <v>2.7670789404719001E-3</v>
      </c>
      <c r="M456" s="8">
        <v>7.0833899678016598E-4</v>
      </c>
      <c r="N456" s="8">
        <v>1.3151111901014199E-3</v>
      </c>
      <c r="O456" s="8">
        <v>3.2062587133727699E-2</v>
      </c>
      <c r="P456" s="8">
        <v>1.41398712720148E-3</v>
      </c>
      <c r="Q456" s="8">
        <f t="shared" si="49"/>
        <v>6.4495351448136369E-3</v>
      </c>
      <c r="R456" s="8">
        <f t="shared" si="50"/>
        <v>12</v>
      </c>
      <c r="S456" s="8">
        <f t="shared" si="51"/>
        <v>0.31045174387330038</v>
      </c>
      <c r="T456" s="8">
        <f t="shared" si="52"/>
        <v>1.4931062676143327E-2</v>
      </c>
      <c r="U456" s="8">
        <f t="shared" si="53"/>
        <v>1</v>
      </c>
      <c r="V456" s="8">
        <f t="shared" si="54"/>
        <v>0</v>
      </c>
      <c r="W456" s="8" t="e">
        <f t="shared" si="55"/>
        <v>#VALUE!</v>
      </c>
    </row>
    <row r="457" spans="1:23" x14ac:dyDescent="0.2">
      <c r="A457" s="8">
        <f>VLOOKUP(D457,所有文本tfidf!$B$2:$D$191,3,FALSE)</f>
        <v>66</v>
      </c>
      <c r="B457" s="8">
        <f>VLOOKUP(D457,所有文本tfidf!$B$2:$D$191,2,FALSE)</f>
        <v>5.2312008437183068E-2</v>
      </c>
      <c r="C457" s="8">
        <v>456</v>
      </c>
      <c r="D457" s="12" t="s">
        <v>455</v>
      </c>
      <c r="E457" s="8">
        <v>9.4374529574961803E-3</v>
      </c>
      <c r="F457" s="8">
        <v>5.3232957541084402E-3</v>
      </c>
      <c r="G457" s="8">
        <v>4.1397963951173896E-3</v>
      </c>
      <c r="H457" s="8">
        <v>1.07748629744272E-2</v>
      </c>
      <c r="I457" s="8">
        <v>1.16713134639032E-2</v>
      </c>
      <c r="J457" s="8">
        <v>4.9990632289523499E-3</v>
      </c>
      <c r="K457" s="8">
        <v>5.1244666073155896E-3</v>
      </c>
      <c r="L457" s="8">
        <v>6.3247518639357701E-3</v>
      </c>
      <c r="M457" s="8">
        <v>3.5416949839008299E-3</v>
      </c>
      <c r="N457" s="8">
        <v>5.2604447604056798E-3</v>
      </c>
      <c r="O457" s="8">
        <v>7.0537691694200896E-3</v>
      </c>
      <c r="P457" s="8">
        <v>3.5349678180036999E-3</v>
      </c>
      <c r="Q457" s="8">
        <f t="shared" si="49"/>
        <v>6.4321566647488684E-3</v>
      </c>
      <c r="R457" s="8">
        <f t="shared" si="50"/>
        <v>12</v>
      </c>
      <c r="S457" s="8">
        <f t="shared" si="51"/>
        <v>0.31041894226144801</v>
      </c>
      <c r="T457" s="8">
        <f t="shared" si="52"/>
        <v>1.4884203230639962E-2</v>
      </c>
      <c r="U457" s="8">
        <f t="shared" si="53"/>
        <v>1</v>
      </c>
      <c r="V457" s="8">
        <f t="shared" si="54"/>
        <v>0</v>
      </c>
      <c r="W457" s="8" t="e">
        <f t="shared" si="55"/>
        <v>#VALUE!</v>
      </c>
    </row>
    <row r="458" spans="1:23" x14ac:dyDescent="0.2">
      <c r="A458" s="8" t="e">
        <f>VLOOKUP(D458,所有文本tfidf!$B$2:$D$191,3,FALSE)</f>
        <v>#N/A</v>
      </c>
      <c r="B458" s="8" t="e">
        <f>VLOOKUP(D458,所有文本tfidf!$B$2:$D$191,2,FALSE)</f>
        <v>#N/A</v>
      </c>
      <c r="C458" s="8">
        <v>457</v>
      </c>
      <c r="D458" s="12" t="s">
        <v>456</v>
      </c>
      <c r="E458" s="8">
        <v>5.8027582373794103E-3</v>
      </c>
      <c r="F458" s="8">
        <v>9.1256498641858995E-3</v>
      </c>
      <c r="G458" s="8">
        <v>9.2731439250629492E-3</v>
      </c>
      <c r="H458" s="8">
        <v>4.4204566048932203E-3</v>
      </c>
      <c r="I458" s="8">
        <v>1.1101981099810299E-2</v>
      </c>
      <c r="J458" s="8">
        <v>8.6650429301840699E-3</v>
      </c>
      <c r="K458" s="8">
        <v>4.7302768682913098E-3</v>
      </c>
      <c r="L458" s="8">
        <v>1.9764849574799301E-3</v>
      </c>
      <c r="M458" s="8">
        <v>6.0208814726314102E-3</v>
      </c>
      <c r="N458" s="8">
        <v>3.9453335703042601E-3</v>
      </c>
      <c r="O458" s="8">
        <v>7.0537691694200896E-3</v>
      </c>
      <c r="P458" s="8">
        <v>4.94895494520518E-3</v>
      </c>
      <c r="Q458" s="8">
        <f t="shared" si="49"/>
        <v>6.4220611370706697E-3</v>
      </c>
      <c r="R458" s="8">
        <f t="shared" si="50"/>
        <v>12</v>
      </c>
      <c r="S458" s="8">
        <f t="shared" si="51"/>
        <v>0.31039988710937999</v>
      </c>
      <c r="T458" s="8">
        <f t="shared" si="52"/>
        <v>1.4856981584828526E-2</v>
      </c>
      <c r="U458" s="8">
        <f t="shared" si="53"/>
        <v>1</v>
      </c>
      <c r="V458" s="8">
        <f t="shared" si="54"/>
        <v>0</v>
      </c>
      <c r="W458" s="8" t="e">
        <f t="shared" si="55"/>
        <v>#VALUE!</v>
      </c>
    </row>
    <row r="459" spans="1:23" x14ac:dyDescent="0.2">
      <c r="A459" s="8" t="e">
        <f>VLOOKUP(D459,所有文本tfidf!$B$2:$D$191,3,FALSE)</f>
        <v>#N/A</v>
      </c>
      <c r="B459" s="8" t="e">
        <f>VLOOKUP(D459,所有文本tfidf!$B$2:$D$191,2,FALSE)</f>
        <v>#N/A</v>
      </c>
      <c r="C459" s="8">
        <v>458</v>
      </c>
      <c r="D459" s="12" t="s">
        <v>457</v>
      </c>
      <c r="E459" s="8">
        <v>5.8665248114165404E-3</v>
      </c>
      <c r="F459" s="8">
        <v>4.7149190964960496E-3</v>
      </c>
      <c r="G459" s="8">
        <v>5.6301230973596498E-3</v>
      </c>
      <c r="H459" s="8">
        <v>8.0120775963689501E-3</v>
      </c>
      <c r="I459" s="8">
        <v>5.6933236409283702E-4</v>
      </c>
      <c r="J459" s="8">
        <v>7.6652302843936001E-3</v>
      </c>
      <c r="K459" s="8">
        <v>1.49792100829225E-2</v>
      </c>
      <c r="L459" s="8">
        <v>6.7200488554317603E-3</v>
      </c>
      <c r="M459" s="8">
        <v>7.7917289645818202E-3</v>
      </c>
      <c r="N459" s="8">
        <v>1.3151111901014199E-3</v>
      </c>
      <c r="O459" s="8">
        <v>1.09012796254674E-2</v>
      </c>
      <c r="P459" s="8">
        <v>2.8279742544029601E-3</v>
      </c>
      <c r="Q459" s="8">
        <f t="shared" si="49"/>
        <v>6.4161300185862904E-3</v>
      </c>
      <c r="R459" s="8">
        <f t="shared" si="50"/>
        <v>12</v>
      </c>
      <c r="S459" s="8">
        <f t="shared" si="51"/>
        <v>0.31038869221514015</v>
      </c>
      <c r="T459" s="8">
        <f t="shared" si="52"/>
        <v>1.4840988878771555E-2</v>
      </c>
      <c r="U459" s="8">
        <f t="shared" si="53"/>
        <v>1</v>
      </c>
      <c r="V459" s="8">
        <f t="shared" si="54"/>
        <v>0</v>
      </c>
      <c r="W459" s="8" t="e">
        <f t="shared" si="55"/>
        <v>#VALUE!</v>
      </c>
    </row>
    <row r="460" spans="1:23" x14ac:dyDescent="0.2">
      <c r="A460" s="8" t="e">
        <f>VLOOKUP(D460,所有文本tfidf!$B$2:$D$191,3,FALSE)</f>
        <v>#N/A</v>
      </c>
      <c r="B460" s="8" t="e">
        <f>VLOOKUP(D460,所有文本tfidf!$B$2:$D$191,2,FALSE)</f>
        <v>#N/A</v>
      </c>
      <c r="C460" s="8">
        <v>459</v>
      </c>
      <c r="D460" s="12" t="s">
        <v>458</v>
      </c>
      <c r="E460" s="8">
        <v>9.2461532353847707E-3</v>
      </c>
      <c r="F460" s="8">
        <v>5.0191074253022501E-3</v>
      </c>
      <c r="G460" s="8">
        <v>2.8150615486798201E-3</v>
      </c>
      <c r="H460" s="8">
        <v>5.8018492939223504E-3</v>
      </c>
      <c r="I460" s="8">
        <v>1.48026414664138E-2</v>
      </c>
      <c r="J460" s="8">
        <v>3.33270881930156E-3</v>
      </c>
      <c r="K460" s="8">
        <v>8.2779845195098001E-3</v>
      </c>
      <c r="L460" s="8">
        <v>5.5341578809438002E-3</v>
      </c>
      <c r="M460" s="8">
        <v>1.02709154533124E-2</v>
      </c>
      <c r="N460" s="8">
        <v>5.2604447604056798E-3</v>
      </c>
      <c r="O460" s="8">
        <v>1.9237552280236599E-3</v>
      </c>
      <c r="P460" s="8">
        <v>4.2419613816044397E-3</v>
      </c>
      <c r="Q460" s="8">
        <f t="shared" si="49"/>
        <v>6.3772284177336944E-3</v>
      </c>
      <c r="R460" s="8">
        <f t="shared" si="50"/>
        <v>12</v>
      </c>
      <c r="S460" s="8">
        <f t="shared" si="51"/>
        <v>0.31031526604628956</v>
      </c>
      <c r="T460" s="8">
        <f t="shared" si="52"/>
        <v>1.473609435184216E-2</v>
      </c>
      <c r="U460" s="8">
        <f t="shared" si="53"/>
        <v>1</v>
      </c>
      <c r="V460" s="8">
        <f t="shared" si="54"/>
        <v>0</v>
      </c>
      <c r="W460" s="8" t="e">
        <f t="shared" si="55"/>
        <v>#VALUE!</v>
      </c>
    </row>
    <row r="461" spans="1:23" x14ac:dyDescent="0.2">
      <c r="A461" s="8" t="e">
        <f>VLOOKUP(D461,所有文本tfidf!$B$2:$D$191,3,FALSE)</f>
        <v>#N/A</v>
      </c>
      <c r="B461" s="8" t="e">
        <f>VLOOKUP(D461,所有文本tfidf!$B$2:$D$191,2,FALSE)</f>
        <v>#N/A</v>
      </c>
      <c r="C461" s="8">
        <v>460</v>
      </c>
      <c r="D461" s="12" t="s">
        <v>459</v>
      </c>
      <c r="E461" s="8">
        <v>7.7795220325306298E-3</v>
      </c>
      <c r="F461" s="8">
        <v>8.6693673709766095E-3</v>
      </c>
      <c r="G461" s="8">
        <v>3.4774289718986101E-3</v>
      </c>
      <c r="H461" s="8">
        <v>4.1441780670873904E-3</v>
      </c>
      <c r="I461" s="8">
        <v>8.8246516434389698E-3</v>
      </c>
      <c r="J461" s="8">
        <v>7.6652302843936001E-3</v>
      </c>
      <c r="K461" s="8">
        <v>8.2779845195098001E-3</v>
      </c>
      <c r="L461" s="8">
        <v>8.3012368214156994E-3</v>
      </c>
      <c r="M461" s="8">
        <v>4.60420347907108E-3</v>
      </c>
      <c r="N461" s="8">
        <v>3.9453335703042601E-3</v>
      </c>
      <c r="O461" s="8">
        <v>7.6950209120946397E-3</v>
      </c>
      <c r="P461" s="8">
        <v>2.8279742544029601E-3</v>
      </c>
      <c r="Q461" s="8">
        <f t="shared" si="49"/>
        <v>6.3510109939270212E-3</v>
      </c>
      <c r="R461" s="8">
        <f t="shared" si="50"/>
        <v>12</v>
      </c>
      <c r="S461" s="8">
        <f t="shared" si="51"/>
        <v>0.3102657810650789</v>
      </c>
      <c r="T461" s="8">
        <f t="shared" si="52"/>
        <v>1.4665401521541195E-2</v>
      </c>
      <c r="U461" s="8">
        <f t="shared" si="53"/>
        <v>1</v>
      </c>
      <c r="V461" s="8">
        <f t="shared" si="54"/>
        <v>0</v>
      </c>
      <c r="W461" s="8" t="e">
        <f t="shared" si="55"/>
        <v>#VALUE!</v>
      </c>
    </row>
    <row r="462" spans="1:23" x14ac:dyDescent="0.2">
      <c r="A462" s="8" t="e">
        <f>VLOOKUP(D462,所有文本tfidf!$B$2:$D$191,3,FALSE)</f>
        <v>#N/A</v>
      </c>
      <c r="B462" s="8" t="e">
        <f>VLOOKUP(D462,所有文本tfidf!$B$2:$D$191,2,FALSE)</f>
        <v>#N/A</v>
      </c>
      <c r="C462" s="8">
        <v>461</v>
      </c>
      <c r="D462" s="12" t="s">
        <v>460</v>
      </c>
      <c r="E462" s="8">
        <v>8.4809543469391308E-3</v>
      </c>
      <c r="F462" s="8">
        <v>7.7568023845580201E-3</v>
      </c>
      <c r="G462" s="8">
        <v>3.808612683508E-3</v>
      </c>
      <c r="H462" s="8">
        <v>5.2492922183106899E-3</v>
      </c>
      <c r="I462" s="8">
        <v>3.9853265486498599E-3</v>
      </c>
      <c r="J462" s="8">
        <v>1.13312099856253E-2</v>
      </c>
      <c r="K462" s="8">
        <v>4.7302768682913098E-3</v>
      </c>
      <c r="L462" s="8">
        <v>4.7435638979518302E-3</v>
      </c>
      <c r="M462" s="8">
        <v>6.7292204694115697E-3</v>
      </c>
      <c r="N462" s="8">
        <v>5.2604447604056798E-3</v>
      </c>
      <c r="O462" s="8">
        <v>3.2062587133727702E-3</v>
      </c>
      <c r="P462" s="8">
        <v>1.06049034540111E-2</v>
      </c>
      <c r="Q462" s="8">
        <f t="shared" si="49"/>
        <v>6.3239055275862719E-3</v>
      </c>
      <c r="R462" s="8">
        <f t="shared" si="50"/>
        <v>12</v>
      </c>
      <c r="S462" s="8">
        <f t="shared" si="51"/>
        <v>0.31021461991734484</v>
      </c>
      <c r="T462" s="8">
        <f t="shared" si="52"/>
        <v>1.4592314167635454E-2</v>
      </c>
      <c r="U462" s="8">
        <f t="shared" si="53"/>
        <v>1</v>
      </c>
      <c r="V462" s="8">
        <f t="shared" si="54"/>
        <v>0</v>
      </c>
      <c r="W462" s="8" t="e">
        <f t="shared" si="55"/>
        <v>#VALUE!</v>
      </c>
    </row>
    <row r="463" spans="1:23" x14ac:dyDescent="0.2">
      <c r="A463" s="8" t="e">
        <f>VLOOKUP(D463,所有文本tfidf!$B$2:$D$191,3,FALSE)</f>
        <v>#N/A</v>
      </c>
      <c r="B463" s="8" t="e">
        <f>VLOOKUP(D463,所有文本tfidf!$B$2:$D$191,2,FALSE)</f>
        <v>#N/A</v>
      </c>
      <c r="C463" s="8">
        <v>462</v>
      </c>
      <c r="D463" s="12" t="s">
        <v>461</v>
      </c>
      <c r="E463" s="8">
        <v>6.6954902738993096E-3</v>
      </c>
      <c r="F463" s="8">
        <v>5.47538991851154E-3</v>
      </c>
      <c r="G463" s="8">
        <v>6.6236742321878204E-4</v>
      </c>
      <c r="H463" s="8">
        <v>2.76278537805826E-4</v>
      </c>
      <c r="I463" s="8">
        <v>1.96419665612029E-2</v>
      </c>
      <c r="J463" s="8">
        <v>2.9994379373714099E-3</v>
      </c>
      <c r="K463" s="8">
        <v>6.3070358243884203E-3</v>
      </c>
      <c r="L463" s="8">
        <v>1.4625988685351501E-2</v>
      </c>
      <c r="M463" s="8">
        <v>9.5625764565322405E-3</v>
      </c>
      <c r="N463" s="8">
        <v>4.8220743637051996E-3</v>
      </c>
      <c r="O463" s="8">
        <v>1.28250348534911E-3</v>
      </c>
      <c r="P463" s="8">
        <v>3.5349678180036999E-3</v>
      </c>
      <c r="Q463" s="8">
        <f t="shared" si="49"/>
        <v>6.32383977377833E-3</v>
      </c>
      <c r="R463" s="8">
        <f t="shared" si="50"/>
        <v>12</v>
      </c>
      <c r="S463" s="8">
        <f t="shared" si="51"/>
        <v>0.31021449580805122</v>
      </c>
      <c r="T463" s="8">
        <f t="shared" si="52"/>
        <v>1.4592136868644495E-2</v>
      </c>
      <c r="U463" s="8">
        <f t="shared" si="53"/>
        <v>1</v>
      </c>
      <c r="V463" s="8">
        <f t="shared" si="54"/>
        <v>0</v>
      </c>
      <c r="W463" s="8" t="e">
        <f t="shared" si="55"/>
        <v>#VALUE!</v>
      </c>
    </row>
    <row r="464" spans="1:23" x14ac:dyDescent="0.2">
      <c r="A464" s="8" t="e">
        <f>VLOOKUP(D464,所有文本tfidf!$B$2:$D$191,3,FALSE)</f>
        <v>#N/A</v>
      </c>
      <c r="B464" s="8" t="e">
        <f>VLOOKUP(D464,所有文本tfidf!$B$2:$D$191,2,FALSE)</f>
        <v>#N/A</v>
      </c>
      <c r="C464" s="8">
        <v>463</v>
      </c>
      <c r="D464" s="12" t="s">
        <v>462</v>
      </c>
      <c r="E464" s="8">
        <v>7.5244557363820901E-3</v>
      </c>
      <c r="F464" s="8">
        <v>5.1712015897053404E-3</v>
      </c>
      <c r="G464" s="8">
        <v>4.8021638183361696E-3</v>
      </c>
      <c r="H464" s="8">
        <v>1.4090205428097099E-2</v>
      </c>
      <c r="I464" s="8">
        <v>3.4159941845570202E-3</v>
      </c>
      <c r="J464" s="8">
        <v>6.6654176386031303E-3</v>
      </c>
      <c r="K464" s="8">
        <v>4.7302768682913098E-3</v>
      </c>
      <c r="L464" s="8">
        <v>4.7435638979518302E-3</v>
      </c>
      <c r="M464" s="8">
        <v>2.83335598712066E-3</v>
      </c>
      <c r="N464" s="8">
        <v>6.5755559505071004E-3</v>
      </c>
      <c r="O464" s="8">
        <v>1.21837831108165E-2</v>
      </c>
      <c r="P464" s="8">
        <v>2.8279742544029601E-3</v>
      </c>
      <c r="Q464" s="8">
        <f t="shared" si="49"/>
        <v>6.2969957053976011E-3</v>
      </c>
      <c r="R464" s="8">
        <f t="shared" si="50"/>
        <v>12</v>
      </c>
      <c r="S464" s="8">
        <f t="shared" si="51"/>
        <v>0.31016382804491649</v>
      </c>
      <c r="T464" s="8">
        <f t="shared" si="52"/>
        <v>1.4519754349880643E-2</v>
      </c>
      <c r="U464" s="8">
        <f t="shared" si="53"/>
        <v>1</v>
      </c>
      <c r="V464" s="8">
        <f t="shared" si="54"/>
        <v>0</v>
      </c>
      <c r="W464" s="8" t="e">
        <f t="shared" si="55"/>
        <v>#VALUE!</v>
      </c>
    </row>
    <row r="465" spans="1:23" x14ac:dyDescent="0.2">
      <c r="A465" s="8" t="e">
        <f>VLOOKUP(D465,所有文本tfidf!$B$2:$D$191,3,FALSE)</f>
        <v>#N/A</v>
      </c>
      <c r="B465" s="8" t="e">
        <f>VLOOKUP(D465,所有文本tfidf!$B$2:$D$191,2,FALSE)</f>
        <v>#N/A</v>
      </c>
      <c r="C465" s="8">
        <v>464</v>
      </c>
      <c r="D465" s="12" t="s">
        <v>463</v>
      </c>
      <c r="E465" s="8">
        <v>5.9940579594908198E-3</v>
      </c>
      <c r="F465" s="8">
        <v>3.0418832880619701E-3</v>
      </c>
      <c r="G465" s="8">
        <v>7.2860416554065997E-3</v>
      </c>
      <c r="H465" s="8">
        <v>8.0120775963689501E-3</v>
      </c>
      <c r="I465" s="8">
        <v>3.4159941845570202E-3</v>
      </c>
      <c r="J465" s="8">
        <v>3.9992505831618801E-3</v>
      </c>
      <c r="K465" s="8">
        <v>5.5186563463398702E-3</v>
      </c>
      <c r="L465" s="8">
        <v>3.55767292346387E-3</v>
      </c>
      <c r="M465" s="8">
        <v>3.1875254855107502E-3</v>
      </c>
      <c r="N465" s="8">
        <v>7.4522967439080399E-3</v>
      </c>
      <c r="O465" s="8">
        <v>2.18025592509348E-2</v>
      </c>
      <c r="P465" s="8">
        <v>2.1209806908022199E-3</v>
      </c>
      <c r="Q465" s="8">
        <f t="shared" si="49"/>
        <v>6.2824163923338996E-3</v>
      </c>
      <c r="R465" s="8">
        <f t="shared" si="50"/>
        <v>12</v>
      </c>
      <c r="S465" s="8">
        <f t="shared" si="51"/>
        <v>0.31013630981740714</v>
      </c>
      <c r="T465" s="8">
        <f t="shared" si="52"/>
        <v>1.4480442596295816E-2</v>
      </c>
      <c r="U465" s="8">
        <f t="shared" si="53"/>
        <v>1</v>
      </c>
      <c r="V465" s="8">
        <f t="shared" si="54"/>
        <v>0</v>
      </c>
      <c r="W465" s="8" t="e">
        <f t="shared" si="55"/>
        <v>#VALUE!</v>
      </c>
    </row>
    <row r="466" spans="1:23" x14ac:dyDescent="0.2">
      <c r="A466" s="8" t="e">
        <f>VLOOKUP(D466,所有文本tfidf!$B$2:$D$191,3,FALSE)</f>
        <v>#N/A</v>
      </c>
      <c r="B466" s="8" t="e">
        <f>VLOOKUP(D466,所有文本tfidf!$B$2:$D$191,2,FALSE)</f>
        <v>#N/A</v>
      </c>
      <c r="C466" s="8">
        <v>465</v>
      </c>
      <c r="D466" s="12" t="s">
        <v>464</v>
      </c>
      <c r="E466" s="8">
        <v>7.2056228661964098E-3</v>
      </c>
      <c r="F466" s="8">
        <v>1.03424031794107E-2</v>
      </c>
      <c r="G466" s="8">
        <v>4.9677556741408704E-4</v>
      </c>
      <c r="H466" s="8">
        <v>3.0390639158640901E-3</v>
      </c>
      <c r="I466" s="8">
        <v>6.2626560050211997E-3</v>
      </c>
      <c r="J466" s="8">
        <v>9.9981264579046894E-3</v>
      </c>
      <c r="K466" s="8">
        <v>5.1244666073155896E-3</v>
      </c>
      <c r="L466" s="8">
        <v>4.7435638979518302E-3</v>
      </c>
      <c r="M466" s="8">
        <v>1.02709154533124E-2</v>
      </c>
      <c r="N466" s="8">
        <v>8.3290375373089899E-3</v>
      </c>
      <c r="O466" s="8">
        <v>6.4125174267455295E-4</v>
      </c>
      <c r="P466" s="8">
        <v>8.4839227632088794E-3</v>
      </c>
      <c r="Q466" s="8">
        <f t="shared" si="49"/>
        <v>6.2448171661319517E-3</v>
      </c>
      <c r="R466" s="8">
        <f t="shared" si="50"/>
        <v>12</v>
      </c>
      <c r="S466" s="8">
        <f t="shared" si="51"/>
        <v>0.31006534186053009</v>
      </c>
      <c r="T466" s="8">
        <f t="shared" si="52"/>
        <v>1.4379059800757174E-2</v>
      </c>
      <c r="U466" s="8">
        <f t="shared" si="53"/>
        <v>1</v>
      </c>
      <c r="V466" s="8">
        <f t="shared" si="54"/>
        <v>0</v>
      </c>
      <c r="W466" s="8" t="e">
        <f t="shared" si="55"/>
        <v>#VALUE!</v>
      </c>
    </row>
    <row r="467" spans="1:23" x14ac:dyDescent="0.2">
      <c r="A467" s="8" t="e">
        <f>VLOOKUP(D467,所有文本tfidf!$B$2:$D$191,3,FALSE)</f>
        <v>#N/A</v>
      </c>
      <c r="B467" s="8" t="e">
        <f>VLOOKUP(D467,所有文本tfidf!$B$2:$D$191,2,FALSE)</f>
        <v>#N/A</v>
      </c>
      <c r="C467" s="8">
        <v>466</v>
      </c>
      <c r="D467" s="12" t="s">
        <v>465</v>
      </c>
      <c r="E467" s="8">
        <v>1.3199680825687199E-2</v>
      </c>
      <c r="F467" s="8">
        <v>1.079868567262E-2</v>
      </c>
      <c r="G467" s="8">
        <v>2.3182859812657399E-3</v>
      </c>
      <c r="H467" s="8">
        <v>2.7627853780582599E-3</v>
      </c>
      <c r="I467" s="8">
        <v>2.84666182046418E-3</v>
      </c>
      <c r="J467" s="8">
        <v>6.3321467566729702E-3</v>
      </c>
      <c r="K467" s="8">
        <v>2.5622333036577901E-2</v>
      </c>
      <c r="L467" s="8">
        <v>1.5811879659839399E-3</v>
      </c>
      <c r="M467" s="8">
        <v>1.41667799356033E-3</v>
      </c>
      <c r="N467" s="8">
        <v>5.2604447604056798E-3</v>
      </c>
      <c r="O467" s="8">
        <v>6.4125174267455295E-4</v>
      </c>
      <c r="P467" s="8">
        <v>2.1209806908022199E-3</v>
      </c>
      <c r="Q467" s="8">
        <f t="shared" si="49"/>
        <v>6.2417602187310817E-3</v>
      </c>
      <c r="R467" s="8">
        <f t="shared" si="50"/>
        <v>12</v>
      </c>
      <c r="S467" s="8">
        <f t="shared" si="51"/>
        <v>0.31005957191967665</v>
      </c>
      <c r="T467" s="8">
        <f t="shared" si="52"/>
        <v>1.4370817028109401E-2</v>
      </c>
      <c r="U467" s="8">
        <f t="shared" si="53"/>
        <v>1</v>
      </c>
      <c r="V467" s="8">
        <f t="shared" si="54"/>
        <v>0</v>
      </c>
      <c r="W467" s="8" t="e">
        <f t="shared" si="55"/>
        <v>#VALUE!</v>
      </c>
    </row>
    <row r="468" spans="1:23" x14ac:dyDescent="0.2">
      <c r="A468" s="8" t="e">
        <f>VLOOKUP(D468,所有文本tfidf!$B$2:$D$191,3,FALSE)</f>
        <v>#N/A</v>
      </c>
      <c r="B468" s="8" t="e">
        <f>VLOOKUP(D468,所有文本tfidf!$B$2:$D$191,2,FALSE)</f>
        <v>#N/A</v>
      </c>
      <c r="C468" s="8">
        <v>467</v>
      </c>
      <c r="D468" s="12" t="s">
        <v>466</v>
      </c>
      <c r="E468" s="8">
        <v>2.05234457380759E-2</v>
      </c>
      <c r="F468" s="8">
        <v>1.8726574018332401E-2</v>
      </c>
      <c r="G468" s="8">
        <v>1.07307765787194E-2</v>
      </c>
      <c r="H468" s="8">
        <v>1.9097127682808902E-2</v>
      </c>
      <c r="I468" s="8">
        <v>0</v>
      </c>
      <c r="J468" s="8">
        <v>3.1675317142356198E-2</v>
      </c>
      <c r="K468" s="8">
        <v>1.7029670122916198E-2</v>
      </c>
      <c r="L468" s="8">
        <v>3.4155010642442198E-3</v>
      </c>
      <c r="M468" s="8">
        <v>2.25685728569796E-2</v>
      </c>
      <c r="N468" s="8">
        <v>5.9655802527253901E-2</v>
      </c>
      <c r="O468" s="8">
        <v>1.0388689026879E-2</v>
      </c>
      <c r="P468" s="8">
        <v>1.3744498369303901E-2</v>
      </c>
      <c r="Q468" s="8">
        <f t="shared" si="49"/>
        <v>2.0686906829806329E-2</v>
      </c>
      <c r="R468" s="8">
        <f t="shared" si="50"/>
        <v>11</v>
      </c>
      <c r="S468" s="8">
        <f t="shared" si="51"/>
        <v>0.31005183505583039</v>
      </c>
      <c r="T468" s="8">
        <f t="shared" si="52"/>
        <v>5.3320803326510888E-2</v>
      </c>
      <c r="U468" s="8">
        <f t="shared" si="53"/>
        <v>0.90909090909090906</v>
      </c>
      <c r="V468" s="8">
        <f t="shared" si="54"/>
        <v>0</v>
      </c>
      <c r="W468" s="8" t="e">
        <f t="shared" si="55"/>
        <v>#VALUE!</v>
      </c>
    </row>
    <row r="469" spans="1:23" x14ac:dyDescent="0.2">
      <c r="A469" s="8" t="e">
        <f>VLOOKUP(D469,所有文本tfidf!$B$2:$D$191,3,FALSE)</f>
        <v>#N/A</v>
      </c>
      <c r="B469" s="8" t="e">
        <f>VLOOKUP(D469,所有文本tfidf!$B$2:$D$191,2,FALSE)</f>
        <v>#N/A</v>
      </c>
      <c r="C469" s="8">
        <v>468</v>
      </c>
      <c r="D469" s="12" t="s">
        <v>467</v>
      </c>
      <c r="E469" s="8">
        <v>9.8200524017189993E-3</v>
      </c>
      <c r="F469" s="8">
        <v>9.8861206862013908E-3</v>
      </c>
      <c r="G469" s="8">
        <v>5.1333475299455596E-3</v>
      </c>
      <c r="H469" s="8">
        <v>6.0781278317281699E-3</v>
      </c>
      <c r="I469" s="8">
        <v>7.4013207332068801E-3</v>
      </c>
      <c r="J469" s="8">
        <v>5.9988758747428102E-3</v>
      </c>
      <c r="K469" s="8">
        <v>6.7012255634126897E-3</v>
      </c>
      <c r="L469" s="8">
        <v>3.9529699149598602E-3</v>
      </c>
      <c r="M469" s="8">
        <v>3.1875254855107502E-3</v>
      </c>
      <c r="N469" s="8">
        <v>3.5069631736037799E-3</v>
      </c>
      <c r="O469" s="8">
        <v>6.4125174267455299E-3</v>
      </c>
      <c r="P469" s="8">
        <v>6.3629420724066604E-3</v>
      </c>
      <c r="Q469" s="8">
        <f t="shared" si="49"/>
        <v>6.2034990578485908E-3</v>
      </c>
      <c r="R469" s="8">
        <f t="shared" si="50"/>
        <v>12</v>
      </c>
      <c r="S469" s="8">
        <f t="shared" si="51"/>
        <v>0.30998735457134635</v>
      </c>
      <c r="T469" s="8">
        <f t="shared" si="52"/>
        <v>1.4267649387637594E-2</v>
      </c>
      <c r="U469" s="8">
        <f t="shared" si="53"/>
        <v>1</v>
      </c>
      <c r="V469" s="8">
        <f t="shared" si="54"/>
        <v>0</v>
      </c>
      <c r="W469" s="8" t="e">
        <f t="shared" si="55"/>
        <v>#VALUE!</v>
      </c>
    </row>
    <row r="470" spans="1:23" x14ac:dyDescent="0.2">
      <c r="A470" s="8" t="e">
        <f>VLOOKUP(D470,所有文本tfidf!$B$2:$D$191,3,FALSE)</f>
        <v>#N/A</v>
      </c>
      <c r="B470" s="8" t="e">
        <f>VLOOKUP(D470,所有文本tfidf!$B$2:$D$191,2,FALSE)</f>
        <v>#N/A</v>
      </c>
      <c r="C470" s="8">
        <v>469</v>
      </c>
      <c r="D470" s="12" t="s">
        <v>468</v>
      </c>
      <c r="E470" s="8">
        <v>2.1680635172626399E-3</v>
      </c>
      <c r="F470" s="8">
        <v>1.8251299728371799E-3</v>
      </c>
      <c r="G470" s="8">
        <v>3.3118371160939102E-4</v>
      </c>
      <c r="H470" s="8">
        <v>7.7357990585631298E-3</v>
      </c>
      <c r="I470" s="8">
        <v>5.6933236409283702E-4</v>
      </c>
      <c r="J470" s="8">
        <v>3.66597970123172E-3</v>
      </c>
      <c r="K470" s="8">
        <v>4.7302768682913098E-3</v>
      </c>
      <c r="L470" s="8">
        <v>1.4625988685351501E-2</v>
      </c>
      <c r="M470" s="8">
        <v>3.1166915858327301E-2</v>
      </c>
      <c r="N470" s="8">
        <v>1.7534815868018899E-3</v>
      </c>
      <c r="O470" s="8">
        <v>5.1300139413964297E-3</v>
      </c>
      <c r="P470" s="8">
        <v>7.0699356360074002E-4</v>
      </c>
      <c r="Q470" s="8">
        <f t="shared" si="49"/>
        <v>6.2007632357805051E-3</v>
      </c>
      <c r="R470" s="8">
        <f t="shared" si="50"/>
        <v>12</v>
      </c>
      <c r="S470" s="8">
        <f t="shared" si="51"/>
        <v>0.30998219074958289</v>
      </c>
      <c r="T470" s="8">
        <f t="shared" si="52"/>
        <v>1.4260272499404068E-2</v>
      </c>
      <c r="U470" s="8">
        <f t="shared" si="53"/>
        <v>1</v>
      </c>
      <c r="V470" s="8">
        <f t="shared" si="54"/>
        <v>0</v>
      </c>
      <c r="W470" s="8" t="e">
        <f t="shared" si="55"/>
        <v>#VALUE!</v>
      </c>
    </row>
    <row r="471" spans="1:23" x14ac:dyDescent="0.2">
      <c r="A471" s="8" t="e">
        <f>VLOOKUP(D471,所有文本tfidf!$B$2:$D$191,3,FALSE)</f>
        <v>#N/A</v>
      </c>
      <c r="B471" s="8" t="e">
        <f>VLOOKUP(D471,所有文本tfidf!$B$2:$D$191,2,FALSE)</f>
        <v>#N/A</v>
      </c>
      <c r="C471" s="8">
        <v>470</v>
      </c>
      <c r="D471" s="12" t="s">
        <v>469</v>
      </c>
      <c r="E471" s="8">
        <v>6.3766574037136302E-3</v>
      </c>
      <c r="F471" s="8">
        <v>3.95444827448056E-3</v>
      </c>
      <c r="G471" s="8">
        <v>3.6430208277032998E-3</v>
      </c>
      <c r="H471" s="8">
        <v>6.3544063695339997E-3</v>
      </c>
      <c r="I471" s="8">
        <v>5.6933236409283704E-3</v>
      </c>
      <c r="J471" s="8">
        <v>5.9988758747428102E-3</v>
      </c>
      <c r="K471" s="8">
        <v>5.5186563463398702E-3</v>
      </c>
      <c r="L471" s="8">
        <v>5.13886088944781E-3</v>
      </c>
      <c r="M471" s="8">
        <v>4.2500339806809898E-3</v>
      </c>
      <c r="N471" s="8">
        <v>6.5755559505071004E-3</v>
      </c>
      <c r="O471" s="8">
        <v>1.0260027882792899E-2</v>
      </c>
      <c r="P471" s="8">
        <v>1.06049034540111E-2</v>
      </c>
      <c r="Q471" s="8">
        <f t="shared" si="49"/>
        <v>6.1973975745735375E-3</v>
      </c>
      <c r="R471" s="8">
        <f t="shared" si="50"/>
        <v>12</v>
      </c>
      <c r="S471" s="8">
        <f t="shared" si="51"/>
        <v>0.30997583811620377</v>
      </c>
      <c r="T471" s="8">
        <f t="shared" si="52"/>
        <v>1.4251197308862497E-2</v>
      </c>
      <c r="U471" s="8">
        <f t="shared" si="53"/>
        <v>1</v>
      </c>
      <c r="V471" s="8">
        <f t="shared" si="54"/>
        <v>0</v>
      </c>
      <c r="W471" s="8" t="e">
        <f t="shared" si="55"/>
        <v>#VALUE!</v>
      </c>
    </row>
    <row r="472" spans="1:23" x14ac:dyDescent="0.2">
      <c r="A472" s="8" t="e">
        <f>VLOOKUP(D472,所有文本tfidf!$B$2:$D$191,3,FALSE)</f>
        <v>#N/A</v>
      </c>
      <c r="B472" s="8" t="e">
        <f>VLOOKUP(D472,所有文本tfidf!$B$2:$D$191,2,FALSE)</f>
        <v>#N/A</v>
      </c>
      <c r="C472" s="8">
        <v>471</v>
      </c>
      <c r="D472" s="12" t="s">
        <v>470</v>
      </c>
      <c r="E472" s="8">
        <v>3.82599444222818E-3</v>
      </c>
      <c r="F472" s="8">
        <v>2.2814124660464801E-3</v>
      </c>
      <c r="G472" s="8">
        <v>8.1140009344300799E-3</v>
      </c>
      <c r="H472" s="8">
        <v>6.63068490733982E-3</v>
      </c>
      <c r="I472" s="8">
        <v>1.6510638558692298E-2</v>
      </c>
      <c r="J472" s="8">
        <v>4.9990632289523499E-3</v>
      </c>
      <c r="K472" s="8">
        <v>3.9418973902427597E-3</v>
      </c>
      <c r="L472" s="8">
        <v>1.1858909744879599E-3</v>
      </c>
      <c r="M472" s="8">
        <v>4.2500339806809898E-3</v>
      </c>
      <c r="N472" s="8">
        <v>3.0685927769033101E-3</v>
      </c>
      <c r="O472" s="8">
        <v>1.6672545309538399E-2</v>
      </c>
      <c r="P472" s="8">
        <v>2.8279742544029601E-3</v>
      </c>
      <c r="Q472" s="8">
        <f t="shared" si="49"/>
        <v>6.1923941019954645E-3</v>
      </c>
      <c r="R472" s="8">
        <f t="shared" si="50"/>
        <v>12</v>
      </c>
      <c r="S472" s="8">
        <f t="shared" si="51"/>
        <v>0.30996639413923871</v>
      </c>
      <c r="T472" s="8">
        <f t="shared" si="52"/>
        <v>1.423770591319809E-2</v>
      </c>
      <c r="U472" s="8">
        <f t="shared" si="53"/>
        <v>1</v>
      </c>
      <c r="V472" s="8">
        <f t="shared" si="54"/>
        <v>0</v>
      </c>
      <c r="W472" s="8" t="e">
        <f t="shared" si="55"/>
        <v>#VALUE!</v>
      </c>
    </row>
    <row r="473" spans="1:23" x14ac:dyDescent="0.2">
      <c r="A473" s="8" t="e">
        <f>VLOOKUP(D473,所有文本tfidf!$B$2:$D$191,3,FALSE)</f>
        <v>#N/A</v>
      </c>
      <c r="B473" s="8" t="e">
        <f>VLOOKUP(D473,所有文本tfidf!$B$2:$D$191,2,FALSE)</f>
        <v>#N/A</v>
      </c>
      <c r="C473" s="8">
        <v>472</v>
      </c>
      <c r="D473" s="12" t="s">
        <v>471</v>
      </c>
      <c r="E473" s="8">
        <v>6.4404239777507699E-3</v>
      </c>
      <c r="F473" s="8">
        <v>7.9088965489611095E-3</v>
      </c>
      <c r="G473" s="8">
        <v>3.6430208277032998E-3</v>
      </c>
      <c r="H473" s="8">
        <v>6.3544063695339997E-3</v>
      </c>
      <c r="I473" s="8">
        <v>1.1386647281856699E-2</v>
      </c>
      <c r="J473" s="8">
        <v>8.6650429301840699E-3</v>
      </c>
      <c r="K473" s="8">
        <v>4.7302768682913098E-3</v>
      </c>
      <c r="L473" s="8">
        <v>2.7670789404719001E-3</v>
      </c>
      <c r="M473" s="8">
        <v>4.60420347907108E-3</v>
      </c>
      <c r="N473" s="8">
        <v>6.5755559505071004E-3</v>
      </c>
      <c r="O473" s="8">
        <v>7.6950209120946397E-3</v>
      </c>
      <c r="P473" s="8">
        <v>3.5349678180036999E-3</v>
      </c>
      <c r="Q473" s="8">
        <f t="shared" si="49"/>
        <v>6.1921284920358069E-3</v>
      </c>
      <c r="R473" s="8">
        <f t="shared" si="50"/>
        <v>12</v>
      </c>
      <c r="S473" s="8">
        <f t="shared" si="51"/>
        <v>0.30996589280455533</v>
      </c>
      <c r="T473" s="8">
        <f t="shared" si="52"/>
        <v>1.4236989720793269E-2</v>
      </c>
      <c r="U473" s="8">
        <f t="shared" si="53"/>
        <v>1</v>
      </c>
      <c r="V473" s="8">
        <f t="shared" si="54"/>
        <v>0</v>
      </c>
      <c r="W473" s="8" t="e">
        <f t="shared" si="55"/>
        <v>#VALUE!</v>
      </c>
    </row>
    <row r="474" spans="1:23" x14ac:dyDescent="0.2">
      <c r="A474" s="8">
        <f>VLOOKUP(D474,所有文本tfidf!$B$2:$D$191,3,FALSE)</f>
        <v>58</v>
      </c>
      <c r="B474" s="8">
        <f>VLOOKUP(D474,所有文本tfidf!$B$2:$D$191,2,FALSE)</f>
        <v>5.553812260552176E-2</v>
      </c>
      <c r="C474" s="8">
        <v>473</v>
      </c>
      <c r="D474" s="12" t="s">
        <v>472</v>
      </c>
      <c r="E474" s="8">
        <v>6.5041905517879096E-3</v>
      </c>
      <c r="F474" s="8">
        <v>1.4448945618294301E-2</v>
      </c>
      <c r="G474" s="8">
        <v>1.8215104138516499E-3</v>
      </c>
      <c r="H474" s="8">
        <v>4.9730136805048704E-3</v>
      </c>
      <c r="I474" s="8">
        <v>6.2626560050211997E-3</v>
      </c>
      <c r="J474" s="8">
        <v>1.03313973398348E-2</v>
      </c>
      <c r="K474" s="8">
        <v>8.6721742585340808E-3</v>
      </c>
      <c r="L474" s="8">
        <v>4.34826690645584E-3</v>
      </c>
      <c r="M474" s="8">
        <v>4.9583729774611597E-3</v>
      </c>
      <c r="N474" s="8">
        <v>3.5069631736037799E-3</v>
      </c>
      <c r="O474" s="8">
        <v>1.28250348534911E-3</v>
      </c>
      <c r="P474" s="8">
        <v>7.0699356360073998E-3</v>
      </c>
      <c r="Q474" s="8">
        <f t="shared" si="49"/>
        <v>6.1816608372255088E-3</v>
      </c>
      <c r="R474" s="8">
        <f t="shared" si="50"/>
        <v>12</v>
      </c>
      <c r="S474" s="8">
        <f t="shared" si="51"/>
        <v>0.3099461352682914</v>
      </c>
      <c r="T474" s="8">
        <f t="shared" si="52"/>
        <v>1.420876466898764E-2</v>
      </c>
      <c r="U474" s="8">
        <f t="shared" si="53"/>
        <v>1</v>
      </c>
      <c r="V474" s="8">
        <f t="shared" si="54"/>
        <v>0</v>
      </c>
      <c r="W474" s="8" t="e">
        <f t="shared" si="55"/>
        <v>#VALUE!</v>
      </c>
    </row>
    <row r="475" spans="1:23" x14ac:dyDescent="0.2">
      <c r="A475" s="8">
        <f>VLOOKUP(D475,所有文本tfidf!$B$2:$D$191,3,FALSE)</f>
        <v>55</v>
      </c>
      <c r="B475" s="8">
        <f>VLOOKUP(D475,所有文本tfidf!$B$2:$D$191,2,FALSE)</f>
        <v>5.6175338070825448E-2</v>
      </c>
      <c r="C475" s="8">
        <v>474</v>
      </c>
      <c r="D475" s="12" t="s">
        <v>473</v>
      </c>
      <c r="E475" s="8">
        <v>1.2306948789167301E-2</v>
      </c>
      <c r="F475" s="8">
        <v>1.21675331522479E-2</v>
      </c>
      <c r="G475" s="8">
        <v>4.3053882509220803E-3</v>
      </c>
      <c r="H475" s="8">
        <v>2.48650684025243E-3</v>
      </c>
      <c r="I475" s="8">
        <v>1.9926632743249299E-3</v>
      </c>
      <c r="J475" s="8">
        <v>8.6650429301840699E-3</v>
      </c>
      <c r="K475" s="8">
        <v>7.0954153024369703E-3</v>
      </c>
      <c r="L475" s="8">
        <v>2.7670789404719001E-3</v>
      </c>
      <c r="M475" s="8">
        <v>4.2500339806809898E-3</v>
      </c>
      <c r="N475" s="8">
        <v>7.0139263472075702E-3</v>
      </c>
      <c r="O475" s="8">
        <v>3.8475104560473199E-3</v>
      </c>
      <c r="P475" s="8">
        <v>7.0699356360073998E-3</v>
      </c>
      <c r="Q475" s="8">
        <f t="shared" si="49"/>
        <v>6.1639986583292387E-3</v>
      </c>
      <c r="R475" s="8">
        <f t="shared" si="50"/>
        <v>12</v>
      </c>
      <c r="S475" s="8">
        <f t="shared" si="51"/>
        <v>0.30991279817929035</v>
      </c>
      <c r="T475" s="8">
        <f t="shared" si="52"/>
        <v>1.4161140256128985E-2</v>
      </c>
      <c r="U475" s="8">
        <f t="shared" si="53"/>
        <v>1</v>
      </c>
      <c r="V475" s="8">
        <f t="shared" si="54"/>
        <v>0</v>
      </c>
      <c r="W475" s="8" t="e">
        <f t="shared" si="55"/>
        <v>#VALUE!</v>
      </c>
    </row>
    <row r="476" spans="1:23" x14ac:dyDescent="0.2">
      <c r="A476" s="8" t="e">
        <f>VLOOKUP(D476,所有文本tfidf!$B$2:$D$191,3,FALSE)</f>
        <v>#N/A</v>
      </c>
      <c r="B476" s="8" t="e">
        <f>VLOOKUP(D476,所有文本tfidf!$B$2:$D$191,2,FALSE)</f>
        <v>#N/A</v>
      </c>
      <c r="C476" s="8">
        <v>475</v>
      </c>
      <c r="D476" s="12" t="s">
        <v>474</v>
      </c>
      <c r="E476" s="8">
        <v>1.21156490670559E-2</v>
      </c>
      <c r="F476" s="8">
        <v>1.33842864674727E-2</v>
      </c>
      <c r="G476" s="8">
        <v>4.8021638183361696E-3</v>
      </c>
      <c r="H476" s="8">
        <v>3.5916209914757398E-3</v>
      </c>
      <c r="I476" s="8">
        <v>8.5399854613925504E-4</v>
      </c>
      <c r="J476" s="8">
        <v>6.99868852053328E-3</v>
      </c>
      <c r="K476" s="8">
        <v>9.8547434756069002E-3</v>
      </c>
      <c r="L476" s="8">
        <v>1.5811879659839399E-3</v>
      </c>
      <c r="M476" s="8">
        <v>1.0625084951702501E-3</v>
      </c>
      <c r="N476" s="8">
        <v>7.4522967439080399E-3</v>
      </c>
      <c r="O476" s="8">
        <v>4.48876219872187E-3</v>
      </c>
      <c r="P476" s="8">
        <v>7.77692919960814E-3</v>
      </c>
      <c r="Q476" s="8">
        <f t="shared" si="49"/>
        <v>6.1635696241676809E-3</v>
      </c>
      <c r="R476" s="8">
        <f t="shared" si="50"/>
        <v>12</v>
      </c>
      <c r="S476" s="8">
        <f t="shared" si="51"/>
        <v>0.30991198838395806</v>
      </c>
      <c r="T476" s="8">
        <f t="shared" si="52"/>
        <v>1.4159983405654279E-2</v>
      </c>
      <c r="U476" s="8">
        <f t="shared" si="53"/>
        <v>1</v>
      </c>
      <c r="V476" s="8">
        <f t="shared" si="54"/>
        <v>0</v>
      </c>
      <c r="W476" s="8" t="e">
        <f t="shared" si="55"/>
        <v>#VALUE!</v>
      </c>
    </row>
    <row r="477" spans="1:23" x14ac:dyDescent="0.2">
      <c r="A477" s="8" t="e">
        <f>VLOOKUP(D477,所有文本tfidf!$B$2:$D$191,3,FALSE)</f>
        <v>#N/A</v>
      </c>
      <c r="B477" s="8" t="e">
        <f>VLOOKUP(D477,所有文本tfidf!$B$2:$D$191,2,FALSE)</f>
        <v>#N/A</v>
      </c>
      <c r="C477" s="8">
        <v>476</v>
      </c>
      <c r="D477" s="12" t="s">
        <v>475</v>
      </c>
      <c r="E477" s="8">
        <v>1.8492306470769501E-3</v>
      </c>
      <c r="F477" s="8">
        <v>6.0837665761239302E-4</v>
      </c>
      <c r="G477" s="8">
        <v>6.9548579437972097E-3</v>
      </c>
      <c r="H477" s="8">
        <v>3.31534245366991E-3</v>
      </c>
      <c r="I477" s="8">
        <v>2.7327953476456199E-2</v>
      </c>
      <c r="J477" s="8">
        <v>1.3330835277206301E-3</v>
      </c>
      <c r="K477" s="8">
        <v>1.9709486951213799E-3</v>
      </c>
      <c r="L477" s="8">
        <v>3.9529699149598601E-4</v>
      </c>
      <c r="M477" s="8">
        <v>7.0833899678016598E-4</v>
      </c>
      <c r="N477" s="8">
        <v>8.7674079340094595E-4</v>
      </c>
      <c r="O477" s="8">
        <v>2.7573824935005799E-2</v>
      </c>
      <c r="P477" s="8">
        <v>7.0699356360074002E-4</v>
      </c>
      <c r="Q477" s="8">
        <f t="shared" si="49"/>
        <v>6.1350823901448583E-3</v>
      </c>
      <c r="R477" s="8">
        <f t="shared" si="50"/>
        <v>12</v>
      </c>
      <c r="S477" s="8">
        <f t="shared" si="51"/>
        <v>0.30985821917113382</v>
      </c>
      <c r="T477" s="8">
        <f t="shared" si="52"/>
        <v>1.4083170244476837E-2</v>
      </c>
      <c r="U477" s="8">
        <f t="shared" si="53"/>
        <v>1</v>
      </c>
      <c r="V477" s="8">
        <f t="shared" si="54"/>
        <v>0</v>
      </c>
      <c r="W477" s="8" t="e">
        <f t="shared" si="55"/>
        <v>#VALUE!</v>
      </c>
    </row>
    <row r="478" spans="1:23" x14ac:dyDescent="0.2">
      <c r="A478" s="8" t="e">
        <f>VLOOKUP(D478,所有文本tfidf!$B$2:$D$191,3,FALSE)</f>
        <v>#N/A</v>
      </c>
      <c r="B478" s="8" t="e">
        <f>VLOOKUP(D478,所有文本tfidf!$B$2:$D$191,2,FALSE)</f>
        <v>#N/A</v>
      </c>
      <c r="C478" s="8">
        <v>477</v>
      </c>
      <c r="D478" s="12" t="s">
        <v>476</v>
      </c>
      <c r="E478" s="8">
        <v>6.8230234219735899E-3</v>
      </c>
      <c r="F478" s="8">
        <v>5.1712015897053404E-3</v>
      </c>
      <c r="G478" s="8">
        <v>2.9806534044845199E-3</v>
      </c>
      <c r="H478" s="8">
        <v>6.3544063695339997E-3</v>
      </c>
      <c r="I478" s="8">
        <v>5.9779898229747903E-3</v>
      </c>
      <c r="J478" s="8">
        <v>6.3321467566729702E-3</v>
      </c>
      <c r="K478" s="8">
        <v>5.5186563463398702E-3</v>
      </c>
      <c r="L478" s="8">
        <v>2.7670789404719001E-3</v>
      </c>
      <c r="M478" s="8">
        <v>3.5416949839008299E-3</v>
      </c>
      <c r="N478" s="8">
        <v>5.2604447604056798E-3</v>
      </c>
      <c r="O478" s="8">
        <v>4.48876219872187E-3</v>
      </c>
      <c r="P478" s="8">
        <v>1.8381832653619201E-2</v>
      </c>
      <c r="Q478" s="8">
        <f t="shared" si="49"/>
        <v>6.1331576040670466E-3</v>
      </c>
      <c r="R478" s="8">
        <f t="shared" si="50"/>
        <v>12</v>
      </c>
      <c r="S478" s="8">
        <f t="shared" si="51"/>
        <v>0.30985458616723544</v>
      </c>
      <c r="T478" s="8">
        <f t="shared" si="52"/>
        <v>1.4077980238907726E-2</v>
      </c>
      <c r="U478" s="8">
        <f t="shared" si="53"/>
        <v>1</v>
      </c>
      <c r="V478" s="8">
        <f t="shared" si="54"/>
        <v>0</v>
      </c>
      <c r="W478" s="8" t="e">
        <f t="shared" si="55"/>
        <v>#VALUE!</v>
      </c>
    </row>
    <row r="479" spans="1:23" x14ac:dyDescent="0.2">
      <c r="A479" s="8" t="e">
        <f>VLOOKUP(D479,所有文本tfidf!$B$2:$D$191,3,FALSE)</f>
        <v>#N/A</v>
      </c>
      <c r="B479" s="8" t="e">
        <f>VLOOKUP(D479,所有文本tfidf!$B$2:$D$191,2,FALSE)</f>
        <v>#N/A</v>
      </c>
      <c r="C479" s="8">
        <v>478</v>
      </c>
      <c r="D479" s="12" t="s">
        <v>477</v>
      </c>
      <c r="E479" s="8">
        <v>7.6519888844563599E-3</v>
      </c>
      <c r="F479" s="8">
        <v>6.5400490693332302E-3</v>
      </c>
      <c r="G479" s="8">
        <v>2.1526941254610401E-3</v>
      </c>
      <c r="H479" s="8">
        <v>5.8018492939223504E-3</v>
      </c>
      <c r="I479" s="8">
        <v>8.2553192793461301E-3</v>
      </c>
      <c r="J479" s="8">
        <v>1.29975643952761E-2</v>
      </c>
      <c r="K479" s="8">
        <v>5.9128460853641396E-3</v>
      </c>
      <c r="L479" s="8">
        <v>1.5811879659839399E-3</v>
      </c>
      <c r="M479" s="8">
        <v>8.1458984629719094E-3</v>
      </c>
      <c r="N479" s="8">
        <v>6.1371855538066202E-3</v>
      </c>
      <c r="O479" s="8">
        <v>1.9237552280236599E-3</v>
      </c>
      <c r="P479" s="8">
        <v>6.3629420724066604E-3</v>
      </c>
      <c r="Q479" s="8">
        <f t="shared" si="49"/>
        <v>6.1219400346960101E-3</v>
      </c>
      <c r="R479" s="8">
        <f t="shared" si="50"/>
        <v>12</v>
      </c>
      <c r="S479" s="8">
        <f t="shared" si="51"/>
        <v>0.30983341317885765</v>
      </c>
      <c r="T479" s="8">
        <f t="shared" si="52"/>
        <v>1.404773311265369E-2</v>
      </c>
      <c r="U479" s="8">
        <f t="shared" si="53"/>
        <v>1</v>
      </c>
      <c r="V479" s="8">
        <f t="shared" si="54"/>
        <v>0</v>
      </c>
      <c r="W479" s="8" t="e">
        <f t="shared" si="55"/>
        <v>#VALUE!</v>
      </c>
    </row>
    <row r="480" spans="1:23" x14ac:dyDescent="0.2">
      <c r="A480" s="8">
        <f>VLOOKUP(D480,所有文本tfidf!$B$2:$D$191,3,FALSE)</f>
        <v>52</v>
      </c>
      <c r="B480" s="8">
        <f>VLOOKUP(D480,所有文本tfidf!$B$2:$D$191,2,FALSE)</f>
        <v>5.7725759295069817E-2</v>
      </c>
      <c r="C480" s="8">
        <v>479</v>
      </c>
      <c r="D480" s="12" t="s">
        <v>478</v>
      </c>
      <c r="E480" s="8">
        <v>1.17330496228331E-2</v>
      </c>
      <c r="F480" s="8">
        <v>7.1484257269456199E-3</v>
      </c>
      <c r="G480" s="8">
        <v>1.07634706273052E-2</v>
      </c>
      <c r="H480" s="8">
        <v>4.6967351426990397E-3</v>
      </c>
      <c r="I480" s="8">
        <v>1.42333091023209E-3</v>
      </c>
      <c r="J480" s="8">
        <v>1.1664480867555499E-2</v>
      </c>
      <c r="K480" s="8">
        <v>4.7302768682913098E-3</v>
      </c>
      <c r="L480" s="8">
        <v>3.9529699149598601E-4</v>
      </c>
      <c r="M480" s="8">
        <v>4.60420347907108E-3</v>
      </c>
      <c r="N480" s="8">
        <v>1.3151111901014199E-3</v>
      </c>
      <c r="O480" s="8">
        <v>1.09012796254674E-2</v>
      </c>
      <c r="P480" s="8">
        <v>3.5349678180036999E-3</v>
      </c>
      <c r="Q480" s="8">
        <f t="shared" si="49"/>
        <v>6.0758857391667873E-3</v>
      </c>
      <c r="R480" s="8">
        <f t="shared" si="50"/>
        <v>12</v>
      </c>
      <c r="S480" s="8">
        <f t="shared" si="51"/>
        <v>0.30974648640963193</v>
      </c>
      <c r="T480" s="8">
        <f t="shared" si="52"/>
        <v>1.3923552013759864E-2</v>
      </c>
      <c r="U480" s="8">
        <f t="shared" si="53"/>
        <v>1</v>
      </c>
      <c r="V480" s="8">
        <f t="shared" si="54"/>
        <v>0</v>
      </c>
      <c r="W480" s="8" t="e">
        <f t="shared" si="55"/>
        <v>#VALUE!</v>
      </c>
    </row>
    <row r="481" spans="1:23" x14ac:dyDescent="0.2">
      <c r="A481" s="8" t="e">
        <f>VLOOKUP(D481,所有文本tfidf!$B$2:$D$191,3,FALSE)</f>
        <v>#N/A</v>
      </c>
      <c r="B481" s="8" t="e">
        <f>VLOOKUP(D481,所有文本tfidf!$B$2:$D$191,2,FALSE)</f>
        <v>#N/A</v>
      </c>
      <c r="C481" s="8">
        <v>480</v>
      </c>
      <c r="D481" s="12" t="s">
        <v>479</v>
      </c>
      <c r="E481" s="8">
        <v>1.05214847161275E-2</v>
      </c>
      <c r="F481" s="8">
        <v>1.1711250659038599E-2</v>
      </c>
      <c r="G481" s="8">
        <v>4.4709801067267796E-3</v>
      </c>
      <c r="H481" s="8">
        <v>4.6967351426990397E-3</v>
      </c>
      <c r="I481" s="8">
        <v>4.2699927306962798E-3</v>
      </c>
      <c r="J481" s="8">
        <v>4.9990632289523499E-3</v>
      </c>
      <c r="K481" s="8">
        <v>7.0954153024369703E-3</v>
      </c>
      <c r="L481" s="8">
        <v>1.0673018770391601E-2</v>
      </c>
      <c r="M481" s="8">
        <v>3.5416949839008299E-4</v>
      </c>
      <c r="N481" s="8">
        <v>4.3837039670047298E-3</v>
      </c>
      <c r="O481" s="8">
        <v>2.5650069706982101E-3</v>
      </c>
      <c r="P481" s="8">
        <v>7.0699356360073998E-3</v>
      </c>
      <c r="Q481" s="8">
        <f t="shared" si="49"/>
        <v>6.0675630607641279E-3</v>
      </c>
      <c r="R481" s="8">
        <f t="shared" si="50"/>
        <v>12</v>
      </c>
      <c r="S481" s="8">
        <f t="shared" si="51"/>
        <v>0.30973077748310218</v>
      </c>
      <c r="T481" s="8">
        <f t="shared" si="52"/>
        <v>1.3901110690145949E-2</v>
      </c>
      <c r="U481" s="8">
        <f t="shared" si="53"/>
        <v>1</v>
      </c>
      <c r="V481" s="8">
        <f t="shared" si="54"/>
        <v>0</v>
      </c>
      <c r="W481" s="8" t="e">
        <f t="shared" si="55"/>
        <v>#VALUE!</v>
      </c>
    </row>
    <row r="482" spans="1:23" x14ac:dyDescent="0.2">
      <c r="A482" s="8" t="e">
        <f>VLOOKUP(D482,所有文本tfidf!$B$2:$D$191,3,FALSE)</f>
        <v>#N/A</v>
      </c>
      <c r="B482" s="8" t="e">
        <f>VLOOKUP(D482,所有文本tfidf!$B$2:$D$191,2,FALSE)</f>
        <v>#N/A</v>
      </c>
      <c r="C482" s="8">
        <v>481</v>
      </c>
      <c r="D482" s="12" t="s">
        <v>480</v>
      </c>
      <c r="E482" s="8">
        <v>1.13504501786103E-2</v>
      </c>
      <c r="F482" s="8">
        <v>1.03424031794107E-2</v>
      </c>
      <c r="G482" s="8">
        <v>1.4903267022422599E-3</v>
      </c>
      <c r="H482" s="8">
        <v>2.7627853780582599E-3</v>
      </c>
      <c r="I482" s="8">
        <v>4.8393250947891099E-3</v>
      </c>
      <c r="J482" s="8">
        <v>1.43306479229967E-2</v>
      </c>
      <c r="K482" s="8">
        <v>9.46055373658263E-3</v>
      </c>
      <c r="L482" s="8">
        <v>4.7435638979518302E-3</v>
      </c>
      <c r="M482" s="8">
        <v>5.3125424758512403E-3</v>
      </c>
      <c r="N482" s="8">
        <v>2.1918519835023701E-3</v>
      </c>
      <c r="O482" s="8">
        <v>2.5650069706982101E-3</v>
      </c>
      <c r="P482" s="8">
        <v>2.8279742544029601E-3</v>
      </c>
      <c r="Q482" s="8">
        <f t="shared" si="49"/>
        <v>6.0181193145913804E-3</v>
      </c>
      <c r="R482" s="8">
        <f t="shared" si="50"/>
        <v>12</v>
      </c>
      <c r="S482" s="8">
        <f t="shared" si="51"/>
        <v>0.30963745317830454</v>
      </c>
      <c r="T482" s="8">
        <f t="shared" si="52"/>
        <v>1.3767790254720698E-2</v>
      </c>
      <c r="U482" s="8">
        <f t="shared" si="53"/>
        <v>1</v>
      </c>
      <c r="V482" s="8">
        <f t="shared" si="54"/>
        <v>0</v>
      </c>
      <c r="W482" s="8" t="e">
        <f t="shared" si="55"/>
        <v>#VALUE!</v>
      </c>
    </row>
    <row r="483" spans="1:23" x14ac:dyDescent="0.2">
      <c r="A483" s="8" t="e">
        <f>VLOOKUP(D483,所有文本tfidf!$B$2:$D$191,3,FALSE)</f>
        <v>#N/A</v>
      </c>
      <c r="B483" s="8" t="e">
        <f>VLOOKUP(D483,所有文本tfidf!$B$2:$D$191,2,FALSE)</f>
        <v>#N/A</v>
      </c>
      <c r="C483" s="8">
        <v>482</v>
      </c>
      <c r="D483" s="12" t="s">
        <v>481</v>
      </c>
      <c r="E483" s="8">
        <v>7.26938944023354E-3</v>
      </c>
      <c r="F483" s="8">
        <v>5.47538991851154E-3</v>
      </c>
      <c r="G483" s="8">
        <v>3.6430208277032998E-3</v>
      </c>
      <c r="H483" s="8">
        <v>5.8018492939223504E-3</v>
      </c>
      <c r="I483" s="8">
        <v>4.5546589127426901E-3</v>
      </c>
      <c r="J483" s="8">
        <v>3.9992505831618801E-3</v>
      </c>
      <c r="K483" s="8">
        <v>9.46055373658263E-3</v>
      </c>
      <c r="L483" s="8">
        <v>7.1153458469277401E-3</v>
      </c>
      <c r="M483" s="8">
        <v>3.8958644822909101E-3</v>
      </c>
      <c r="N483" s="8">
        <v>5.2604447604056798E-3</v>
      </c>
      <c r="O483" s="8">
        <v>8.9775243974437504E-3</v>
      </c>
      <c r="P483" s="8">
        <v>6.3629420724066604E-3</v>
      </c>
      <c r="Q483" s="8">
        <f t="shared" si="49"/>
        <v>5.984686189361055E-3</v>
      </c>
      <c r="R483" s="8">
        <f t="shared" si="50"/>
        <v>12</v>
      </c>
      <c r="S483" s="8">
        <f t="shared" si="51"/>
        <v>0.30957434867245998</v>
      </c>
      <c r="T483" s="8">
        <f t="shared" si="52"/>
        <v>1.3677640960657078E-2</v>
      </c>
      <c r="U483" s="8">
        <f t="shared" si="53"/>
        <v>1</v>
      </c>
      <c r="V483" s="8">
        <f t="shared" si="54"/>
        <v>0</v>
      </c>
      <c r="W483" s="8" t="e">
        <f t="shared" si="55"/>
        <v>#VALUE!</v>
      </c>
    </row>
    <row r="484" spans="1:23" x14ac:dyDescent="0.2">
      <c r="A484" s="8" t="e">
        <f>VLOOKUP(D484,所有文本tfidf!$B$2:$D$191,3,FALSE)</f>
        <v>#N/A</v>
      </c>
      <c r="B484" s="8" t="e">
        <f>VLOOKUP(D484,所有文本tfidf!$B$2:$D$191,2,FALSE)</f>
        <v>#N/A</v>
      </c>
      <c r="C484" s="8">
        <v>483</v>
      </c>
      <c r="D484" s="12" t="s">
        <v>482</v>
      </c>
      <c r="E484" s="8">
        <v>8.6722540690505404E-3</v>
      </c>
      <c r="F484" s="8">
        <v>4.4107307676898499E-3</v>
      </c>
      <c r="G484" s="8">
        <v>5.1333475299455596E-3</v>
      </c>
      <c r="H484" s="8">
        <v>1.13274200500389E-2</v>
      </c>
      <c r="I484" s="8">
        <v>5.6933236409283702E-4</v>
      </c>
      <c r="J484" s="8">
        <v>8.6650429301840699E-3</v>
      </c>
      <c r="K484" s="8">
        <v>9.46055373658263E-3</v>
      </c>
      <c r="L484" s="8">
        <v>1.9764849574799301E-3</v>
      </c>
      <c r="M484" s="8">
        <v>4.9583729774611597E-3</v>
      </c>
      <c r="N484" s="8">
        <v>8.7674079340094595E-4</v>
      </c>
      <c r="O484" s="8">
        <v>1.28250348534911E-2</v>
      </c>
      <c r="P484" s="8">
        <v>2.8279742544029601E-3</v>
      </c>
      <c r="Q484" s="8">
        <f t="shared" si="49"/>
        <v>5.9752741069850389E-3</v>
      </c>
      <c r="R484" s="8">
        <f t="shared" si="50"/>
        <v>12</v>
      </c>
      <c r="S484" s="8">
        <f t="shared" si="51"/>
        <v>0.30955658351281023</v>
      </c>
      <c r="T484" s="8">
        <f t="shared" si="52"/>
        <v>1.3652262161157447E-2</v>
      </c>
      <c r="U484" s="8">
        <f t="shared" si="53"/>
        <v>1</v>
      </c>
      <c r="V484" s="8">
        <f t="shared" si="54"/>
        <v>0</v>
      </c>
      <c r="W484" s="8" t="e">
        <f t="shared" si="55"/>
        <v>#VALUE!</v>
      </c>
    </row>
    <row r="485" spans="1:23" x14ac:dyDescent="0.2">
      <c r="A485" s="8" t="e">
        <f>VLOOKUP(D485,所有文本tfidf!$B$2:$D$191,3,FALSE)</f>
        <v>#N/A</v>
      </c>
      <c r="B485" s="8" t="e">
        <f>VLOOKUP(D485,所有文本tfidf!$B$2:$D$191,2,FALSE)</f>
        <v>#N/A</v>
      </c>
      <c r="C485" s="8">
        <v>484</v>
      </c>
      <c r="D485" s="12" t="s">
        <v>483</v>
      </c>
      <c r="E485" s="8">
        <v>4.5274267566366797E-3</v>
      </c>
      <c r="F485" s="8">
        <v>7.1484257269456199E-3</v>
      </c>
      <c r="G485" s="8">
        <v>4.8021638183361696E-3</v>
      </c>
      <c r="H485" s="8">
        <v>1.35376483524855E-2</v>
      </c>
      <c r="I485" s="8">
        <v>2.2773294563713498E-3</v>
      </c>
      <c r="J485" s="8">
        <v>5.3323341108824996E-3</v>
      </c>
      <c r="K485" s="8">
        <v>7.4896050414612501E-3</v>
      </c>
      <c r="L485" s="8">
        <v>2.7670789404719001E-3</v>
      </c>
      <c r="M485" s="8">
        <v>6.0208814726314102E-3</v>
      </c>
      <c r="N485" s="8">
        <v>7.0139263472075702E-3</v>
      </c>
      <c r="O485" s="8">
        <v>7.0537691694200896E-3</v>
      </c>
      <c r="P485" s="8">
        <v>3.5349678180036999E-3</v>
      </c>
      <c r="Q485" s="8">
        <f t="shared" si="49"/>
        <v>5.9587964175711458E-3</v>
      </c>
      <c r="R485" s="8">
        <f t="shared" si="50"/>
        <v>12</v>
      </c>
      <c r="S485" s="8">
        <f t="shared" si="51"/>
        <v>0.30952548212935416</v>
      </c>
      <c r="T485" s="8">
        <f t="shared" si="52"/>
        <v>1.360783161336305E-2</v>
      </c>
      <c r="U485" s="8">
        <f t="shared" si="53"/>
        <v>1</v>
      </c>
      <c r="V485" s="8">
        <f t="shared" si="54"/>
        <v>0</v>
      </c>
      <c r="W485" s="8" t="e">
        <f t="shared" si="55"/>
        <v>#VALUE!</v>
      </c>
    </row>
    <row r="486" spans="1:23" x14ac:dyDescent="0.2">
      <c r="A486" s="8" t="e">
        <f>VLOOKUP(D486,所有文本tfidf!$B$2:$D$191,3,FALSE)</f>
        <v>#N/A</v>
      </c>
      <c r="B486" s="8" t="e">
        <f>VLOOKUP(D486,所有文本tfidf!$B$2:$D$191,2,FALSE)</f>
        <v>#N/A</v>
      </c>
      <c r="C486" s="8">
        <v>485</v>
      </c>
      <c r="D486" s="12" t="s">
        <v>484</v>
      </c>
      <c r="E486" s="8">
        <v>7.9708217546420393E-3</v>
      </c>
      <c r="F486" s="8">
        <v>9.1256498641858995E-3</v>
      </c>
      <c r="G486" s="8">
        <v>1.1591429906328699E-3</v>
      </c>
      <c r="H486" s="8">
        <v>2.48650684025243E-3</v>
      </c>
      <c r="I486" s="8">
        <v>1.42333091023209E-3</v>
      </c>
      <c r="J486" s="8">
        <v>6.3321467566729702E-3</v>
      </c>
      <c r="K486" s="8">
        <v>1.34024511268254E-2</v>
      </c>
      <c r="L486" s="8">
        <v>7.1153458469277401E-3</v>
      </c>
      <c r="M486" s="8">
        <v>7.0833899678016598E-3</v>
      </c>
      <c r="N486" s="8">
        <v>7.0139263472075702E-3</v>
      </c>
      <c r="O486" s="8">
        <v>1.28250348534911E-3</v>
      </c>
      <c r="P486" s="8">
        <v>7.0699356360073998E-3</v>
      </c>
      <c r="Q486" s="8">
        <f t="shared" si="49"/>
        <v>5.9554292938947652E-3</v>
      </c>
      <c r="R486" s="8">
        <f t="shared" si="50"/>
        <v>12</v>
      </c>
      <c r="S486" s="8">
        <f t="shared" si="51"/>
        <v>0.30951912673558674</v>
      </c>
      <c r="T486" s="8">
        <f t="shared" si="52"/>
        <v>1.359875247940954E-2</v>
      </c>
      <c r="U486" s="8">
        <f t="shared" si="53"/>
        <v>1</v>
      </c>
      <c r="V486" s="8">
        <f t="shared" si="54"/>
        <v>0</v>
      </c>
      <c r="W486" s="8" t="e">
        <f t="shared" si="55"/>
        <v>#VALUE!</v>
      </c>
    </row>
    <row r="487" spans="1:23" x14ac:dyDescent="0.2">
      <c r="A487" s="8" t="e">
        <f>VLOOKUP(D487,所有文本tfidf!$B$2:$D$191,3,FALSE)</f>
        <v>#N/A</v>
      </c>
      <c r="B487" s="8" t="e">
        <f>VLOOKUP(D487,所有文本tfidf!$B$2:$D$191,2,FALSE)</f>
        <v>#N/A</v>
      </c>
      <c r="C487" s="8">
        <v>486</v>
      </c>
      <c r="D487" s="12" t="s">
        <v>485</v>
      </c>
      <c r="E487" s="8">
        <v>8.1621214767534506E-3</v>
      </c>
      <c r="F487" s="8">
        <v>1.0494497343813801E-2</v>
      </c>
      <c r="G487" s="8">
        <v>1.4903267022422599E-3</v>
      </c>
      <c r="H487" s="8">
        <v>5.2492922183106899E-3</v>
      </c>
      <c r="I487" s="8">
        <v>5.4086574588819497E-3</v>
      </c>
      <c r="J487" s="8">
        <v>7.9985011663237498E-3</v>
      </c>
      <c r="K487" s="8">
        <v>9.8547434756069002E-3</v>
      </c>
      <c r="L487" s="8">
        <v>8.3012368214156994E-3</v>
      </c>
      <c r="M487" s="8">
        <v>7.0833899678016598E-3</v>
      </c>
      <c r="N487" s="8">
        <v>2.6302223802028399E-3</v>
      </c>
      <c r="O487" s="8">
        <v>1.9237552280236599E-3</v>
      </c>
      <c r="P487" s="8">
        <v>2.8279742544029601E-3</v>
      </c>
      <c r="Q487" s="8">
        <f t="shared" si="49"/>
        <v>5.9520598744816347E-3</v>
      </c>
      <c r="R487" s="8">
        <f t="shared" si="50"/>
        <v>12</v>
      </c>
      <c r="S487" s="8">
        <f t="shared" si="51"/>
        <v>0.30951276700865171</v>
      </c>
      <c r="T487" s="8">
        <f t="shared" si="52"/>
        <v>1.358966715521668E-2</v>
      </c>
      <c r="U487" s="8">
        <f t="shared" si="53"/>
        <v>1</v>
      </c>
      <c r="V487" s="8">
        <f t="shared" si="54"/>
        <v>0</v>
      </c>
      <c r="W487" s="8" t="e">
        <f t="shared" si="55"/>
        <v>#VALUE!</v>
      </c>
    </row>
    <row r="488" spans="1:23" x14ac:dyDescent="0.2">
      <c r="A488" s="8" t="e">
        <f>VLOOKUP(D488,所有文本tfidf!$B$2:$D$191,3,FALSE)</f>
        <v>#N/A</v>
      </c>
      <c r="B488" s="8" t="e">
        <f>VLOOKUP(D488,所有文本tfidf!$B$2:$D$191,2,FALSE)</f>
        <v>#N/A</v>
      </c>
      <c r="C488" s="8">
        <v>487</v>
      </c>
      <c r="D488" s="12" t="s">
        <v>486</v>
      </c>
      <c r="E488" s="8">
        <v>7.9708217546420393E-3</v>
      </c>
      <c r="F488" s="8">
        <v>5.3232957541084402E-3</v>
      </c>
      <c r="G488" s="8">
        <v>1.4903267022422599E-3</v>
      </c>
      <c r="H488" s="8">
        <v>4.1441780670873904E-3</v>
      </c>
      <c r="I488" s="8">
        <v>7.9706530972997094E-3</v>
      </c>
      <c r="J488" s="8">
        <v>1.2664293513345901E-2</v>
      </c>
      <c r="K488" s="8">
        <v>6.7012255634126897E-3</v>
      </c>
      <c r="L488" s="8">
        <v>2.3717819489759099E-3</v>
      </c>
      <c r="M488" s="8">
        <v>7.7917289645818202E-3</v>
      </c>
      <c r="N488" s="8">
        <v>3.5069631736037799E-3</v>
      </c>
      <c r="O488" s="8">
        <v>5.7712656840709798E-3</v>
      </c>
      <c r="P488" s="8">
        <v>4.94895494520518E-3</v>
      </c>
      <c r="Q488" s="8">
        <f t="shared" si="49"/>
        <v>5.887957430714675E-3</v>
      </c>
      <c r="R488" s="8">
        <f t="shared" si="50"/>
        <v>12</v>
      </c>
      <c r="S488" s="8">
        <f t="shared" si="51"/>
        <v>0.30939177463927336</v>
      </c>
      <c r="T488" s="8">
        <f t="shared" si="52"/>
        <v>1.3416820913247574E-2</v>
      </c>
      <c r="U488" s="8">
        <f t="shared" si="53"/>
        <v>1</v>
      </c>
      <c r="V488" s="8">
        <f t="shared" si="54"/>
        <v>0</v>
      </c>
      <c r="W488" s="8" t="e">
        <f t="shared" si="55"/>
        <v>#VALUE!</v>
      </c>
    </row>
    <row r="489" spans="1:23" x14ac:dyDescent="0.2">
      <c r="A489" s="8">
        <f>VLOOKUP(D489,所有文本tfidf!$B$2:$D$191,3,FALSE)</f>
        <v>69</v>
      </c>
      <c r="B489" s="8">
        <f>VLOOKUP(D489,所有文本tfidf!$B$2:$D$191,2,FALSE)</f>
        <v>5.1629200490543418E-2</v>
      </c>
      <c r="C489" s="8">
        <v>488</v>
      </c>
      <c r="D489" s="12" t="s">
        <v>487</v>
      </c>
      <c r="E489" s="8">
        <v>9.8200524017189993E-3</v>
      </c>
      <c r="F489" s="8">
        <v>3.95444827448056E-3</v>
      </c>
      <c r="G489" s="8">
        <v>1.67247774362742E-2</v>
      </c>
      <c r="H489" s="8">
        <v>1.9339497646407801E-3</v>
      </c>
      <c r="I489" s="8">
        <v>2.84666182046418E-3</v>
      </c>
      <c r="J489" s="8">
        <v>4.6657923470221898E-3</v>
      </c>
      <c r="K489" s="8">
        <v>1.5767589560971001E-3</v>
      </c>
      <c r="L489" s="8">
        <v>2.7670789404719001E-3</v>
      </c>
      <c r="M489" s="8">
        <v>4.9583729774611597E-3</v>
      </c>
      <c r="N489" s="8">
        <v>1.6658075074618001E-2</v>
      </c>
      <c r="O489" s="8">
        <v>2.5650069706982101E-3</v>
      </c>
      <c r="P489" s="8">
        <v>2.1209806908022199E-3</v>
      </c>
      <c r="Q489" s="8">
        <f t="shared" si="49"/>
        <v>5.8826629712291252E-3</v>
      </c>
      <c r="R489" s="8">
        <f t="shared" si="50"/>
        <v>12</v>
      </c>
      <c r="S489" s="8">
        <f t="shared" si="51"/>
        <v>0.30938178142902906</v>
      </c>
      <c r="T489" s="8">
        <f t="shared" si="52"/>
        <v>1.3402544898612907E-2</v>
      </c>
      <c r="U489" s="8">
        <f t="shared" si="53"/>
        <v>1</v>
      </c>
      <c r="V489" s="8">
        <f t="shared" si="54"/>
        <v>0</v>
      </c>
      <c r="W489" s="8" t="e">
        <f t="shared" si="55"/>
        <v>#VALUE!</v>
      </c>
    </row>
    <row r="490" spans="1:23" x14ac:dyDescent="0.2">
      <c r="A490" s="8" t="e">
        <f>VLOOKUP(D490,所有文本tfidf!$B$2:$D$191,3,FALSE)</f>
        <v>#N/A</v>
      </c>
      <c r="B490" s="8" t="e">
        <f>VLOOKUP(D490,所有文本tfidf!$B$2:$D$191,2,FALSE)</f>
        <v>#N/A</v>
      </c>
      <c r="C490" s="8">
        <v>489</v>
      </c>
      <c r="D490" s="12" t="s">
        <v>488</v>
      </c>
      <c r="E490" s="8">
        <v>7.7795220325306298E-3</v>
      </c>
      <c r="F490" s="8">
        <v>7.4526140557518196E-3</v>
      </c>
      <c r="G490" s="8">
        <v>1.1591429906328699E-3</v>
      </c>
      <c r="H490" s="8">
        <v>3.8678995292815601E-3</v>
      </c>
      <c r="I490" s="8">
        <v>5.6933236409283702E-4</v>
      </c>
      <c r="J490" s="8">
        <v>1.56637314507173E-2</v>
      </c>
      <c r="K490" s="8">
        <v>7.8837947804855195E-3</v>
      </c>
      <c r="L490" s="8">
        <v>1.0673018770391601E-2</v>
      </c>
      <c r="M490" s="8">
        <v>3.8958644822909101E-3</v>
      </c>
      <c r="N490" s="8">
        <v>1.3151111901014199E-3</v>
      </c>
      <c r="O490" s="8">
        <v>3.2062587133727702E-3</v>
      </c>
      <c r="P490" s="8">
        <v>7.0699356360073998E-3</v>
      </c>
      <c r="Q490" s="8">
        <f t="shared" si="49"/>
        <v>5.8780188329713859E-3</v>
      </c>
      <c r="R490" s="8">
        <f t="shared" si="50"/>
        <v>12</v>
      </c>
      <c r="S490" s="8">
        <f t="shared" si="51"/>
        <v>0.30937301569002595</v>
      </c>
      <c r="T490" s="8">
        <f t="shared" si="52"/>
        <v>1.3390022414322708E-2</v>
      </c>
      <c r="U490" s="8">
        <f t="shared" si="53"/>
        <v>1</v>
      </c>
      <c r="V490" s="8">
        <f t="shared" si="54"/>
        <v>0</v>
      </c>
      <c r="W490" s="8" t="e">
        <f t="shared" si="55"/>
        <v>#VALUE!</v>
      </c>
    </row>
    <row r="491" spans="1:23" x14ac:dyDescent="0.2">
      <c r="A491" s="8" t="e">
        <f>VLOOKUP(D491,所有文本tfidf!$B$2:$D$191,3,FALSE)</f>
        <v>#N/A</v>
      </c>
      <c r="B491" s="8" t="e">
        <f>VLOOKUP(D491,所有文本tfidf!$B$2:$D$191,2,FALSE)</f>
        <v>#N/A</v>
      </c>
      <c r="C491" s="8">
        <v>490</v>
      </c>
      <c r="D491" s="12" t="s">
        <v>489</v>
      </c>
      <c r="E491" s="8">
        <v>5.6114585152679999E-3</v>
      </c>
      <c r="F491" s="8">
        <v>5.7795782473177397E-3</v>
      </c>
      <c r="G491" s="8">
        <v>9.93551134828173E-4</v>
      </c>
      <c r="H491" s="8">
        <v>4.1441780670873904E-3</v>
      </c>
      <c r="I491" s="8">
        <v>3.1313280025105999E-3</v>
      </c>
      <c r="J491" s="8">
        <v>7.3319594024634401E-3</v>
      </c>
      <c r="K491" s="8">
        <v>7.0954153024369703E-3</v>
      </c>
      <c r="L491" s="8">
        <v>1.9764849574799301E-3</v>
      </c>
      <c r="M491" s="8">
        <v>3.8958644822909101E-3</v>
      </c>
      <c r="N491" s="8">
        <v>8.3290375373089899E-3</v>
      </c>
      <c r="O491" s="8">
        <v>3.8475104560473199E-3</v>
      </c>
      <c r="P491" s="8">
        <v>1.8381832653619201E-2</v>
      </c>
      <c r="Q491" s="8">
        <f t="shared" si="49"/>
        <v>5.8765165632215554E-3</v>
      </c>
      <c r="R491" s="8">
        <f t="shared" si="50"/>
        <v>12</v>
      </c>
      <c r="S491" s="8">
        <f t="shared" si="51"/>
        <v>0.30937018017914997</v>
      </c>
      <c r="T491" s="8">
        <f t="shared" si="52"/>
        <v>1.3385971684499893E-2</v>
      </c>
      <c r="U491" s="8">
        <f t="shared" si="53"/>
        <v>1</v>
      </c>
      <c r="V491" s="8">
        <f t="shared" si="54"/>
        <v>0</v>
      </c>
      <c r="W491" s="8" t="e">
        <f t="shared" si="55"/>
        <v>#VALUE!</v>
      </c>
    </row>
    <row r="492" spans="1:23" x14ac:dyDescent="0.2">
      <c r="A492" s="8" t="e">
        <f>VLOOKUP(D492,所有文本tfidf!$B$2:$D$191,3,FALSE)</f>
        <v>#N/A</v>
      </c>
      <c r="B492" s="8" t="e">
        <f>VLOOKUP(D492,所有文本tfidf!$B$2:$D$191,2,FALSE)</f>
        <v>#N/A</v>
      </c>
      <c r="C492" s="8">
        <v>491</v>
      </c>
      <c r="D492" s="12" t="s">
        <v>490</v>
      </c>
      <c r="E492" s="8">
        <v>6.5679571258250398E-3</v>
      </c>
      <c r="F492" s="8">
        <v>8.3651790421704099E-3</v>
      </c>
      <c r="G492" s="8">
        <v>4.4709801067267796E-3</v>
      </c>
      <c r="H492" s="8">
        <v>1.07748629744272E-2</v>
      </c>
      <c r="I492" s="8">
        <v>7.6859869152532999E-3</v>
      </c>
      <c r="J492" s="8">
        <v>6.99868852053328E-3</v>
      </c>
      <c r="K492" s="8">
        <v>5.5186563463398702E-3</v>
      </c>
      <c r="L492" s="8">
        <v>2.7670789404719001E-3</v>
      </c>
      <c r="M492" s="8">
        <v>4.60420347907108E-3</v>
      </c>
      <c r="N492" s="8">
        <v>2.1918519835023701E-3</v>
      </c>
      <c r="O492" s="8">
        <v>8.3362726547691907E-3</v>
      </c>
      <c r="P492" s="8">
        <v>2.1209806908022199E-3</v>
      </c>
      <c r="Q492" s="8">
        <f t="shared" si="49"/>
        <v>5.8668915649910539E-3</v>
      </c>
      <c r="R492" s="8">
        <f t="shared" si="50"/>
        <v>12</v>
      </c>
      <c r="S492" s="8">
        <f t="shared" si="51"/>
        <v>0.30935201314412392</v>
      </c>
      <c r="T492" s="8">
        <f t="shared" si="52"/>
        <v>1.3360018777319793E-2</v>
      </c>
      <c r="U492" s="8">
        <f t="shared" si="53"/>
        <v>1</v>
      </c>
      <c r="V492" s="8">
        <f t="shared" si="54"/>
        <v>0</v>
      </c>
      <c r="W492" s="8" t="e">
        <f t="shared" si="55"/>
        <v>#VALUE!</v>
      </c>
    </row>
    <row r="493" spans="1:23" x14ac:dyDescent="0.2">
      <c r="A493" s="8" t="e">
        <f>VLOOKUP(D493,所有文本tfidf!$B$2:$D$191,3,FALSE)</f>
        <v>#N/A</v>
      </c>
      <c r="B493" s="8" t="e">
        <f>VLOOKUP(D493,所有文本tfidf!$B$2:$D$191,2,FALSE)</f>
        <v>#N/A</v>
      </c>
      <c r="C493" s="8">
        <v>492</v>
      </c>
      <c r="D493" s="12" t="s">
        <v>491</v>
      </c>
      <c r="E493" s="8">
        <v>5.1013259229709101E-3</v>
      </c>
      <c r="F493" s="8">
        <v>5.9316724117208404E-3</v>
      </c>
      <c r="G493" s="8">
        <v>7.4516335112112999E-3</v>
      </c>
      <c r="H493" s="8">
        <v>6.9069634451456498E-3</v>
      </c>
      <c r="I493" s="8">
        <v>9.9633163716246406E-3</v>
      </c>
      <c r="J493" s="8">
        <v>2.6661670554412498E-3</v>
      </c>
      <c r="K493" s="8">
        <v>3.5477076512184899E-3</v>
      </c>
      <c r="L493" s="8">
        <v>4.7435638979518302E-3</v>
      </c>
      <c r="M493" s="8">
        <v>4.60420347907108E-3</v>
      </c>
      <c r="N493" s="8">
        <v>2.6302223802028399E-3</v>
      </c>
      <c r="O493" s="8">
        <v>1.53900418241893E-2</v>
      </c>
      <c r="P493" s="8">
        <v>1.41398712720148E-3</v>
      </c>
      <c r="Q493" s="8">
        <f t="shared" si="49"/>
        <v>5.8625670898291354E-3</v>
      </c>
      <c r="R493" s="8">
        <f t="shared" si="50"/>
        <v>12</v>
      </c>
      <c r="S493" s="8">
        <f t="shared" si="51"/>
        <v>0.30934385076426113</v>
      </c>
      <c r="T493" s="8">
        <f t="shared" si="52"/>
        <v>1.3348358234658679E-2</v>
      </c>
      <c r="U493" s="8">
        <f t="shared" si="53"/>
        <v>1</v>
      </c>
      <c r="V493" s="8">
        <f t="shared" si="54"/>
        <v>0</v>
      </c>
      <c r="W493" s="8" t="e">
        <f t="shared" si="55"/>
        <v>#VALUE!</v>
      </c>
    </row>
    <row r="494" spans="1:23" x14ac:dyDescent="0.2">
      <c r="A494" s="8" t="e">
        <f>VLOOKUP(D494,所有文本tfidf!$B$2:$D$191,3,FALSE)</f>
        <v>#N/A</v>
      </c>
      <c r="B494" s="8" t="e">
        <f>VLOOKUP(D494,所有文本tfidf!$B$2:$D$191,2,FALSE)</f>
        <v>#N/A</v>
      </c>
      <c r="C494" s="8">
        <v>493</v>
      </c>
      <c r="D494" s="12" t="s">
        <v>492</v>
      </c>
      <c r="E494" s="8">
        <v>9.5649861055704492E-3</v>
      </c>
      <c r="F494" s="8">
        <v>9.1256498641858995E-3</v>
      </c>
      <c r="G494" s="8">
        <v>3.808612683508E-3</v>
      </c>
      <c r="H494" s="8">
        <v>2.48650684025243E-3</v>
      </c>
      <c r="I494" s="8">
        <v>2.84666182046418E-3</v>
      </c>
      <c r="J494" s="8">
        <v>1.23310226314158E-2</v>
      </c>
      <c r="K494" s="8">
        <v>4.3360871292670404E-3</v>
      </c>
      <c r="L494" s="8">
        <v>3.1623759319678898E-3</v>
      </c>
      <c r="M494" s="8">
        <v>1.2395932443652899E-2</v>
      </c>
      <c r="N494" s="8">
        <v>2.6302223802028399E-3</v>
      </c>
      <c r="O494" s="8">
        <v>1.28250348534911E-3</v>
      </c>
      <c r="P494" s="8">
        <v>6.3629420724066604E-3</v>
      </c>
      <c r="Q494" s="8">
        <f t="shared" si="49"/>
        <v>5.8611252823535997E-3</v>
      </c>
      <c r="R494" s="8">
        <f t="shared" si="50"/>
        <v>12</v>
      </c>
      <c r="S494" s="8">
        <f t="shared" si="51"/>
        <v>0.30934112937499103</v>
      </c>
      <c r="T494" s="8">
        <f t="shared" si="52"/>
        <v>1.3344470535701439E-2</v>
      </c>
      <c r="U494" s="8">
        <f t="shared" si="53"/>
        <v>1</v>
      </c>
      <c r="V494" s="8">
        <f t="shared" si="54"/>
        <v>0</v>
      </c>
      <c r="W494" s="8" t="e">
        <f t="shared" si="55"/>
        <v>#VALUE!</v>
      </c>
    </row>
    <row r="495" spans="1:23" x14ac:dyDescent="0.2">
      <c r="A495" s="8" t="e">
        <f>VLOOKUP(D495,所有文本tfidf!$B$2:$D$191,3,FALSE)</f>
        <v>#N/A</v>
      </c>
      <c r="B495" s="8" t="e">
        <f>VLOOKUP(D495,所有文本tfidf!$B$2:$D$191,2,FALSE)</f>
        <v>#N/A</v>
      </c>
      <c r="C495" s="8">
        <v>494</v>
      </c>
      <c r="D495" s="12" t="s">
        <v>493</v>
      </c>
      <c r="E495" s="8">
        <v>7.5882223104192202E-3</v>
      </c>
      <c r="F495" s="8">
        <v>6.8442373981394298E-3</v>
      </c>
      <c r="G495" s="8">
        <v>6.1268986647737399E-3</v>
      </c>
      <c r="H495" s="8">
        <v>5.5255707561165197E-3</v>
      </c>
      <c r="I495" s="8">
        <v>5.9779898229747903E-3</v>
      </c>
      <c r="J495" s="8">
        <v>1.0664668221764999E-2</v>
      </c>
      <c r="K495" s="8">
        <v>3.1535179121942101E-3</v>
      </c>
      <c r="L495" s="8">
        <v>3.9529699149598602E-3</v>
      </c>
      <c r="M495" s="8">
        <v>7.0833899678016598E-3</v>
      </c>
      <c r="N495" s="8">
        <v>2.6302223802028399E-3</v>
      </c>
      <c r="O495" s="8">
        <v>5.7712656840709798E-3</v>
      </c>
      <c r="P495" s="8">
        <v>4.94895494520518E-3</v>
      </c>
      <c r="Q495" s="8">
        <f t="shared" si="49"/>
        <v>5.8556589982186194E-3</v>
      </c>
      <c r="R495" s="8">
        <f t="shared" si="50"/>
        <v>12</v>
      </c>
      <c r="S495" s="8">
        <f t="shared" si="51"/>
        <v>0.30933081184838329</v>
      </c>
      <c r="T495" s="8">
        <f t="shared" si="52"/>
        <v>1.3329731211976097E-2</v>
      </c>
      <c r="U495" s="8">
        <f t="shared" si="53"/>
        <v>1</v>
      </c>
      <c r="V495" s="8">
        <f t="shared" si="54"/>
        <v>0</v>
      </c>
      <c r="W495" s="8" t="e">
        <f t="shared" si="55"/>
        <v>#VALUE!</v>
      </c>
    </row>
    <row r="496" spans="1:23" x14ac:dyDescent="0.2">
      <c r="A496" s="8" t="e">
        <f>VLOOKUP(D496,所有文本tfidf!$B$2:$D$191,3,FALSE)</f>
        <v>#N/A</v>
      </c>
      <c r="B496" s="8" t="e">
        <f>VLOOKUP(D496,所有文本tfidf!$B$2:$D$191,2,FALSE)</f>
        <v>#N/A</v>
      </c>
      <c r="C496" s="8">
        <v>495</v>
      </c>
      <c r="D496" s="12" t="s">
        <v>494</v>
      </c>
      <c r="E496" s="8">
        <v>7.7157554584934996E-3</v>
      </c>
      <c r="F496" s="8">
        <v>7.3005198913487198E-3</v>
      </c>
      <c r="G496" s="8">
        <v>9.93551134828173E-4</v>
      </c>
      <c r="H496" s="8">
        <v>3.8678995292815601E-3</v>
      </c>
      <c r="I496" s="8">
        <v>5.4086574588819497E-3</v>
      </c>
      <c r="J496" s="8">
        <v>8.3317720482539107E-3</v>
      </c>
      <c r="K496" s="8">
        <v>4.7302768682913098E-3</v>
      </c>
      <c r="L496" s="8">
        <v>5.13886088944781E-3</v>
      </c>
      <c r="M496" s="8">
        <v>7.0833899678016598E-3</v>
      </c>
      <c r="N496" s="8">
        <v>8.7674079340094597E-3</v>
      </c>
      <c r="O496" s="8">
        <v>3.8475104560473199E-3</v>
      </c>
      <c r="P496" s="8">
        <v>7.0699356360073998E-3</v>
      </c>
      <c r="Q496" s="8">
        <f t="shared" si="49"/>
        <v>5.8546281060577318E-3</v>
      </c>
      <c r="R496" s="8">
        <f t="shared" si="50"/>
        <v>12</v>
      </c>
      <c r="S496" s="8">
        <f t="shared" si="51"/>
        <v>0.30932886605540272</v>
      </c>
      <c r="T496" s="8">
        <f t="shared" si="52"/>
        <v>1.3326951507718135E-2</v>
      </c>
      <c r="U496" s="8">
        <f t="shared" si="53"/>
        <v>1</v>
      </c>
      <c r="V496" s="8">
        <f t="shared" si="54"/>
        <v>0</v>
      </c>
      <c r="W496" s="8" t="e">
        <f t="shared" si="55"/>
        <v>#VALUE!</v>
      </c>
    </row>
    <row r="497" spans="1:23" x14ac:dyDescent="0.2">
      <c r="A497" s="8" t="e">
        <f>VLOOKUP(D497,所有文本tfidf!$B$2:$D$191,3,FALSE)</f>
        <v>#N/A</v>
      </c>
      <c r="B497" s="8" t="e">
        <f>VLOOKUP(D497,所有文本tfidf!$B$2:$D$191,2,FALSE)</f>
        <v>#N/A</v>
      </c>
      <c r="C497" s="8">
        <v>496</v>
      </c>
      <c r="D497" s="12" t="s">
        <v>495</v>
      </c>
      <c r="E497" s="8">
        <v>7.4606891623449504E-3</v>
      </c>
      <c r="F497" s="8">
        <v>7.1484257269456199E-3</v>
      </c>
      <c r="G497" s="8">
        <v>3.9742045393126903E-3</v>
      </c>
      <c r="H497" s="8">
        <v>3.0390639158640901E-3</v>
      </c>
      <c r="I497" s="8">
        <v>9.9633163716246406E-3</v>
      </c>
      <c r="J497" s="8">
        <v>7.3319594024634401E-3</v>
      </c>
      <c r="K497" s="8">
        <v>4.7302768682913098E-3</v>
      </c>
      <c r="L497" s="8">
        <v>8.3012368214156994E-3</v>
      </c>
      <c r="M497" s="8">
        <v>2.83335598712066E-3</v>
      </c>
      <c r="N497" s="8">
        <v>2.6302223802028399E-3</v>
      </c>
      <c r="O497" s="8">
        <v>7.0537691694200896E-3</v>
      </c>
      <c r="P497" s="8">
        <v>5.6559485088059202E-3</v>
      </c>
      <c r="Q497" s="8">
        <f t="shared" si="49"/>
        <v>5.8435390711509966E-3</v>
      </c>
      <c r="R497" s="8">
        <f t="shared" si="50"/>
        <v>12</v>
      </c>
      <c r="S497" s="8">
        <f t="shared" si="51"/>
        <v>0.30930793567383469</v>
      </c>
      <c r="T497" s="8">
        <f t="shared" si="52"/>
        <v>1.3297050962620955E-2</v>
      </c>
      <c r="U497" s="8">
        <f t="shared" si="53"/>
        <v>1</v>
      </c>
      <c r="V497" s="8">
        <f t="shared" si="54"/>
        <v>0</v>
      </c>
      <c r="W497" s="8" t="e">
        <f t="shared" si="55"/>
        <v>#VALUE!</v>
      </c>
    </row>
    <row r="498" spans="1:23" x14ac:dyDescent="0.2">
      <c r="A498" s="8" t="e">
        <f>VLOOKUP(D498,所有文本tfidf!$B$2:$D$191,3,FALSE)</f>
        <v>#N/A</v>
      </c>
      <c r="B498" s="8" t="e">
        <f>VLOOKUP(D498,所有文本tfidf!$B$2:$D$191,2,FALSE)</f>
        <v>#N/A</v>
      </c>
      <c r="C498" s="8">
        <v>497</v>
      </c>
      <c r="D498" s="12" t="s">
        <v>496</v>
      </c>
      <c r="E498" s="8">
        <v>1.3263447399724401E-2</v>
      </c>
      <c r="F498" s="8">
        <v>6.5400490693332302E-3</v>
      </c>
      <c r="G498" s="8">
        <v>1.65591855804696E-4</v>
      </c>
      <c r="H498" s="8">
        <v>1.65767122683496E-3</v>
      </c>
      <c r="I498" s="8">
        <v>1.7079970922785101E-3</v>
      </c>
      <c r="J498" s="8">
        <v>6.3321467566729702E-3</v>
      </c>
      <c r="K498" s="8">
        <v>1.1431502431704E-2</v>
      </c>
      <c r="L498" s="8">
        <v>5.5341578809438002E-3</v>
      </c>
      <c r="M498" s="8">
        <v>4.2500339806809898E-3</v>
      </c>
      <c r="N498" s="8">
        <v>1.40278526944151E-2</v>
      </c>
      <c r="O498" s="8">
        <v>6.4125174267455295E-4</v>
      </c>
      <c r="P498" s="8">
        <v>4.2419613816044397E-3</v>
      </c>
      <c r="Q498" s="8">
        <f t="shared" si="49"/>
        <v>5.816138626055972E-3</v>
      </c>
      <c r="R498" s="8">
        <f t="shared" si="50"/>
        <v>12</v>
      </c>
      <c r="S498" s="8">
        <f t="shared" si="51"/>
        <v>0.30925621775827256</v>
      </c>
      <c r="T498" s="8">
        <f t="shared" si="52"/>
        <v>1.3223168226103553E-2</v>
      </c>
      <c r="U498" s="8">
        <f t="shared" si="53"/>
        <v>1</v>
      </c>
      <c r="V498" s="8">
        <f t="shared" si="54"/>
        <v>0</v>
      </c>
      <c r="W498" s="8" t="e">
        <f t="shared" si="55"/>
        <v>#VALUE!</v>
      </c>
    </row>
    <row r="499" spans="1:23" x14ac:dyDescent="0.2">
      <c r="A499" s="8" t="e">
        <f>VLOOKUP(D499,所有文本tfidf!$B$2:$D$191,3,FALSE)</f>
        <v>#N/A</v>
      </c>
      <c r="B499" s="8" t="e">
        <f>VLOOKUP(D499,所有文本tfidf!$B$2:$D$191,2,FALSE)</f>
        <v>#N/A</v>
      </c>
      <c r="C499" s="8">
        <v>498</v>
      </c>
      <c r="D499" s="12" t="s">
        <v>497</v>
      </c>
      <c r="E499" s="8">
        <v>7.1418562921592701E-3</v>
      </c>
      <c r="F499" s="8">
        <v>6.2358607405270296E-3</v>
      </c>
      <c r="G499" s="8">
        <v>2.4838778370704301E-3</v>
      </c>
      <c r="H499" s="8">
        <v>2.48650684025243E-3</v>
      </c>
      <c r="I499" s="8">
        <v>1.39486429202745E-2</v>
      </c>
      <c r="J499" s="8">
        <v>3.9992505831618801E-3</v>
      </c>
      <c r="K499" s="8">
        <v>5.9128460853641396E-3</v>
      </c>
      <c r="L499" s="8">
        <v>2.7670789404719001E-3</v>
      </c>
      <c r="M499" s="8">
        <v>4.9583729774611597E-3</v>
      </c>
      <c r="N499" s="8">
        <v>8.7674079340094597E-3</v>
      </c>
      <c r="O499" s="8">
        <v>5.7712656840709798E-3</v>
      </c>
      <c r="P499" s="8">
        <v>4.94895494520518E-3</v>
      </c>
      <c r="Q499" s="8">
        <f t="shared" si="49"/>
        <v>5.7851601483356963E-3</v>
      </c>
      <c r="R499" s="8">
        <f t="shared" si="50"/>
        <v>12</v>
      </c>
      <c r="S499" s="8">
        <f t="shared" si="51"/>
        <v>0.30919774636156983</v>
      </c>
      <c r="T499" s="8">
        <f t="shared" si="52"/>
        <v>1.3139637659385389E-2</v>
      </c>
      <c r="U499" s="8">
        <f t="shared" si="53"/>
        <v>1</v>
      </c>
      <c r="V499" s="8">
        <f t="shared" si="54"/>
        <v>0</v>
      </c>
      <c r="W499" s="8" t="e">
        <f t="shared" si="55"/>
        <v>#VALUE!</v>
      </c>
    </row>
    <row r="500" spans="1:23" x14ac:dyDescent="0.2">
      <c r="A500" s="8" t="e">
        <f>VLOOKUP(D500,所有文本tfidf!$B$2:$D$191,3,FALSE)</f>
        <v>#N/A</v>
      </c>
      <c r="B500" s="8" t="e">
        <f>VLOOKUP(D500,所有文本tfidf!$B$2:$D$191,2,FALSE)</f>
        <v>#N/A</v>
      </c>
      <c r="C500" s="8">
        <v>499</v>
      </c>
      <c r="D500" s="12" t="s">
        <v>498</v>
      </c>
      <c r="E500" s="8">
        <v>5.9302913854536801E-3</v>
      </c>
      <c r="F500" s="8">
        <v>6.69214323373633E-3</v>
      </c>
      <c r="G500" s="8">
        <v>1.32473484643756E-3</v>
      </c>
      <c r="H500" s="8">
        <v>2.2102283024466101E-3</v>
      </c>
      <c r="I500" s="8">
        <v>2.8466618204641802E-4</v>
      </c>
      <c r="J500" s="8">
        <v>3.36603590749458E-2</v>
      </c>
      <c r="K500" s="8">
        <v>5.1244666073155896E-3</v>
      </c>
      <c r="L500" s="8">
        <v>3.9529699149598601E-4</v>
      </c>
      <c r="M500" s="8">
        <v>3.8958644822909101E-3</v>
      </c>
      <c r="N500" s="8">
        <v>3.0685927769033101E-3</v>
      </c>
      <c r="O500" s="8">
        <v>3.2062587133727702E-3</v>
      </c>
      <c r="P500" s="8">
        <v>3.5349678180036999E-3</v>
      </c>
      <c r="Q500" s="8">
        <f t="shared" si="49"/>
        <v>5.7773225345373888E-3</v>
      </c>
      <c r="R500" s="8">
        <f t="shared" si="50"/>
        <v>12</v>
      </c>
      <c r="S500" s="8">
        <f t="shared" si="51"/>
        <v>0.30918295298696497</v>
      </c>
      <c r="T500" s="8">
        <f t="shared" si="52"/>
        <v>1.3118504267092771E-2</v>
      </c>
      <c r="U500" s="8">
        <f t="shared" si="53"/>
        <v>1</v>
      </c>
      <c r="V500" s="8">
        <f t="shared" si="54"/>
        <v>0</v>
      </c>
      <c r="W500" s="8" t="e">
        <f t="shared" si="55"/>
        <v>#VALUE!</v>
      </c>
    </row>
    <row r="501" spans="1:23" x14ac:dyDescent="0.2">
      <c r="A501" s="8" t="e">
        <f>VLOOKUP(D501,所有文本tfidf!$B$2:$D$191,3,FALSE)</f>
        <v>#N/A</v>
      </c>
      <c r="B501" s="8" t="e">
        <f>VLOOKUP(D501,所有文本tfidf!$B$2:$D$191,2,FALSE)</f>
        <v>#N/A</v>
      </c>
      <c r="C501" s="8">
        <v>500</v>
      </c>
      <c r="D501" s="12" t="s">
        <v>499</v>
      </c>
      <c r="E501" s="8">
        <v>6.1215911075650897E-3</v>
      </c>
      <c r="F501" s="8">
        <v>4.1065424388836598E-3</v>
      </c>
      <c r="G501" s="8">
        <v>3.4774289718986101E-3</v>
      </c>
      <c r="H501" s="8">
        <v>9.6697488232039101E-3</v>
      </c>
      <c r="I501" s="8">
        <v>1.1386647281856699E-2</v>
      </c>
      <c r="J501" s="8">
        <v>4.3325214650920298E-3</v>
      </c>
      <c r="K501" s="8">
        <v>1.5767589560971001E-3</v>
      </c>
      <c r="L501" s="8">
        <v>5.9294548724397799E-3</v>
      </c>
      <c r="M501" s="8">
        <v>7.7917289645818202E-3</v>
      </c>
      <c r="N501" s="8">
        <v>4.3837039670047298E-3</v>
      </c>
      <c r="O501" s="8">
        <v>7.6950209120946397E-3</v>
      </c>
      <c r="P501" s="8">
        <v>2.8279742544029601E-3</v>
      </c>
      <c r="Q501" s="8">
        <f t="shared" si="49"/>
        <v>5.7749268345934192E-3</v>
      </c>
      <c r="R501" s="8">
        <f t="shared" si="50"/>
        <v>12</v>
      </c>
      <c r="S501" s="8">
        <f t="shared" si="51"/>
        <v>0.3091784311404408</v>
      </c>
      <c r="T501" s="8">
        <f t="shared" si="52"/>
        <v>1.3112044486343911E-2</v>
      </c>
      <c r="U501" s="8">
        <f t="shared" si="53"/>
        <v>1</v>
      </c>
      <c r="V501" s="8">
        <f t="shared" si="54"/>
        <v>0</v>
      </c>
      <c r="W501" s="8" t="e">
        <f t="shared" si="55"/>
        <v>#VALUE!</v>
      </c>
    </row>
    <row r="502" spans="1:23" x14ac:dyDescent="0.2">
      <c r="A502" s="8" t="e">
        <f>VLOOKUP(D502,所有文本tfidf!$B$2:$D$191,3,FALSE)</f>
        <v>#N/A</v>
      </c>
      <c r="B502" s="8" t="e">
        <f>VLOOKUP(D502,所有文本tfidf!$B$2:$D$191,2,FALSE)</f>
        <v>#N/A</v>
      </c>
      <c r="C502" s="8">
        <v>501</v>
      </c>
      <c r="D502" s="12" t="s">
        <v>500</v>
      </c>
      <c r="E502" s="8">
        <v>5.67522508930513E-3</v>
      </c>
      <c r="F502" s="8">
        <v>5.6274840829146399E-3</v>
      </c>
      <c r="G502" s="8">
        <v>6.1268986647737399E-3</v>
      </c>
      <c r="H502" s="8">
        <v>1.9339497646407799E-2</v>
      </c>
      <c r="I502" s="8">
        <v>3.70066036660344E-3</v>
      </c>
      <c r="J502" s="8">
        <v>4.3325214650920298E-3</v>
      </c>
      <c r="K502" s="8">
        <v>3.1535179121942101E-3</v>
      </c>
      <c r="L502" s="8">
        <v>1.5811879659839399E-3</v>
      </c>
      <c r="M502" s="8">
        <v>3.8958644822909101E-3</v>
      </c>
      <c r="N502" s="8">
        <v>1.09592599175118E-2</v>
      </c>
      <c r="O502" s="8">
        <v>3.2062587133727702E-3</v>
      </c>
      <c r="P502" s="8">
        <v>1.41398712720148E-3</v>
      </c>
      <c r="Q502" s="8">
        <f t="shared" si="49"/>
        <v>5.751030286137656E-3</v>
      </c>
      <c r="R502" s="8">
        <f t="shared" si="50"/>
        <v>12</v>
      </c>
      <c r="S502" s="8">
        <f t="shared" si="51"/>
        <v>0.30913332677549427</v>
      </c>
      <c r="T502" s="8">
        <f t="shared" si="52"/>
        <v>1.3047609679277471E-2</v>
      </c>
      <c r="U502" s="8">
        <f t="shared" si="53"/>
        <v>1</v>
      </c>
      <c r="V502" s="8">
        <f t="shared" si="54"/>
        <v>0</v>
      </c>
      <c r="W502" s="8" t="e">
        <f t="shared" si="55"/>
        <v>#VALUE!</v>
      </c>
    </row>
    <row r="503" spans="1:23" x14ac:dyDescent="0.2">
      <c r="A503" s="8" t="e">
        <f>VLOOKUP(D503,所有文本tfidf!$B$2:$D$191,3,FALSE)</f>
        <v>#N/A</v>
      </c>
      <c r="B503" s="8" t="e">
        <f>VLOOKUP(D503,所有文本tfidf!$B$2:$D$191,2,FALSE)</f>
        <v>#N/A</v>
      </c>
      <c r="C503" s="8">
        <v>502</v>
      </c>
      <c r="D503" s="12" t="s">
        <v>501</v>
      </c>
      <c r="E503" s="8">
        <v>1.2562015085315899E-2</v>
      </c>
      <c r="F503" s="8">
        <v>2.0076429701209E-2</v>
      </c>
      <c r="G503" s="8">
        <v>5.2989393857502598E-3</v>
      </c>
      <c r="H503" s="8">
        <v>1.9339497646407801E-3</v>
      </c>
      <c r="I503" s="8">
        <v>1.1386647281856699E-3</v>
      </c>
      <c r="J503" s="8">
        <v>3.9992505831618801E-3</v>
      </c>
      <c r="K503" s="8">
        <v>5.9128460853641396E-3</v>
      </c>
      <c r="L503" s="8">
        <v>2.7670789404719001E-3</v>
      </c>
      <c r="M503" s="8">
        <v>2.1250169903405001E-3</v>
      </c>
      <c r="N503" s="8">
        <v>4.8220743637051996E-3</v>
      </c>
      <c r="O503" s="8">
        <v>1.28250348534911E-3</v>
      </c>
      <c r="P503" s="8">
        <v>7.0699356360073998E-3</v>
      </c>
      <c r="Q503" s="8">
        <f t="shared" si="49"/>
        <v>5.7490587291251461E-3</v>
      </c>
      <c r="R503" s="8">
        <f t="shared" si="50"/>
        <v>12</v>
      </c>
      <c r="S503" s="8">
        <f t="shared" si="51"/>
        <v>0.30912960549218133</v>
      </c>
      <c r="T503" s="8">
        <f t="shared" si="52"/>
        <v>1.3042293560258997E-2</v>
      </c>
      <c r="U503" s="8">
        <f t="shared" si="53"/>
        <v>1</v>
      </c>
      <c r="V503" s="8">
        <f t="shared" si="54"/>
        <v>0</v>
      </c>
      <c r="W503" s="8" t="e">
        <f t="shared" si="55"/>
        <v>#VALUE!</v>
      </c>
    </row>
    <row r="504" spans="1:23" x14ac:dyDescent="0.2">
      <c r="A504" s="8" t="e">
        <f>VLOOKUP(D504,所有文本tfidf!$B$2:$D$191,3,FALSE)</f>
        <v>#N/A</v>
      </c>
      <c r="B504" s="8" t="e">
        <f>VLOOKUP(D504,所有文本tfidf!$B$2:$D$191,2,FALSE)</f>
        <v>#N/A</v>
      </c>
      <c r="C504" s="8">
        <v>503</v>
      </c>
      <c r="D504" s="12" t="s">
        <v>502</v>
      </c>
      <c r="E504" s="8">
        <v>5.67522508930513E-3</v>
      </c>
      <c r="F504" s="8">
        <v>5.3232957541084402E-3</v>
      </c>
      <c r="G504" s="8">
        <v>3.9742045393126903E-3</v>
      </c>
      <c r="H504" s="8">
        <v>8.5646346719805994E-3</v>
      </c>
      <c r="I504" s="8">
        <v>9.6786501895782303E-3</v>
      </c>
      <c r="J504" s="8">
        <v>5.9988758747428102E-3</v>
      </c>
      <c r="K504" s="8">
        <v>3.5477076512184899E-3</v>
      </c>
      <c r="L504" s="8">
        <v>4.7435638979518302E-3</v>
      </c>
      <c r="M504" s="8">
        <v>5.6667119742413296E-3</v>
      </c>
      <c r="N504" s="8">
        <v>5.2604447604056798E-3</v>
      </c>
      <c r="O504" s="8">
        <v>7.6950209120946397E-3</v>
      </c>
      <c r="P504" s="8">
        <v>2.8279742544029601E-3</v>
      </c>
      <c r="Q504" s="8">
        <f t="shared" si="49"/>
        <v>5.7463591307785689E-3</v>
      </c>
      <c r="R504" s="8">
        <f t="shared" si="50"/>
        <v>12</v>
      </c>
      <c r="S504" s="8">
        <f t="shared" si="51"/>
        <v>0.30912451004213093</v>
      </c>
      <c r="T504" s="8">
        <f t="shared" si="52"/>
        <v>1.3035014345901302E-2</v>
      </c>
      <c r="U504" s="8">
        <f t="shared" si="53"/>
        <v>1</v>
      </c>
      <c r="V504" s="8">
        <f t="shared" si="54"/>
        <v>0</v>
      </c>
      <c r="W504" s="8" t="e">
        <f t="shared" si="55"/>
        <v>#VALUE!</v>
      </c>
    </row>
    <row r="505" spans="1:23" x14ac:dyDescent="0.2">
      <c r="A505" s="8" t="e">
        <f>VLOOKUP(D505,所有文本tfidf!$B$2:$D$191,3,FALSE)</f>
        <v>#N/A</v>
      </c>
      <c r="B505" s="8" t="e">
        <f>VLOOKUP(D505,所有文本tfidf!$B$2:$D$191,2,FALSE)</f>
        <v>#N/A</v>
      </c>
      <c r="C505" s="8">
        <v>504</v>
      </c>
      <c r="D505" s="12" t="s">
        <v>503</v>
      </c>
      <c r="E505" s="8">
        <v>6.5041905517879096E-3</v>
      </c>
      <c r="F505" s="8">
        <v>8.9735556997828005E-3</v>
      </c>
      <c r="G505" s="8">
        <v>3.808612683508E-3</v>
      </c>
      <c r="H505" s="8">
        <v>7.7357990585631298E-3</v>
      </c>
      <c r="I505" s="8">
        <v>2.2773294563713498E-3</v>
      </c>
      <c r="J505" s="8">
        <v>5.9988758747428102E-3</v>
      </c>
      <c r="K505" s="8">
        <v>5.1244666073155896E-3</v>
      </c>
      <c r="L505" s="8">
        <v>3.1623759319678898E-3</v>
      </c>
      <c r="M505" s="8">
        <v>6.0208814726314102E-3</v>
      </c>
      <c r="N505" s="8">
        <v>3.5069631736037799E-3</v>
      </c>
      <c r="O505" s="8">
        <v>4.48876219872187E-3</v>
      </c>
      <c r="P505" s="8">
        <v>1.13118970176118E-2</v>
      </c>
      <c r="Q505" s="8">
        <f t="shared" si="49"/>
        <v>5.7428091438840277E-3</v>
      </c>
      <c r="R505" s="8">
        <f t="shared" si="50"/>
        <v>12</v>
      </c>
      <c r="S505" s="8">
        <f t="shared" si="51"/>
        <v>0.30911780949687256</v>
      </c>
      <c r="T505" s="8">
        <f t="shared" si="52"/>
        <v>1.3025442138389342E-2</v>
      </c>
      <c r="U505" s="8">
        <f t="shared" si="53"/>
        <v>1</v>
      </c>
      <c r="V505" s="8">
        <f t="shared" si="54"/>
        <v>0</v>
      </c>
      <c r="W505" s="8" t="e">
        <f t="shared" si="55"/>
        <v>#VALUE!</v>
      </c>
    </row>
    <row r="506" spans="1:23" x14ac:dyDescent="0.2">
      <c r="A506" s="8" t="e">
        <f>VLOOKUP(D506,所有文本tfidf!$B$2:$D$191,3,FALSE)</f>
        <v>#N/A</v>
      </c>
      <c r="B506" s="8" t="e">
        <f>VLOOKUP(D506,所有文本tfidf!$B$2:$D$191,2,FALSE)</f>
        <v>#N/A</v>
      </c>
      <c r="C506" s="8">
        <v>505</v>
      </c>
      <c r="D506" s="12" t="s">
        <v>504</v>
      </c>
      <c r="E506" s="8">
        <v>5.9302913854536801E-3</v>
      </c>
      <c r="F506" s="8">
        <v>4.8670132608991503E-3</v>
      </c>
      <c r="G506" s="8">
        <v>4.3053882509220803E-3</v>
      </c>
      <c r="H506" s="8">
        <v>5.2492922183106899E-3</v>
      </c>
      <c r="I506" s="8">
        <v>8.2553192793461301E-3</v>
      </c>
      <c r="J506" s="8">
        <v>5.9988758747428102E-3</v>
      </c>
      <c r="K506" s="8">
        <v>6.3070358243884203E-3</v>
      </c>
      <c r="L506" s="8">
        <v>7.9059398299197101E-3</v>
      </c>
      <c r="M506" s="8">
        <v>6.0208814726314102E-3</v>
      </c>
      <c r="N506" s="8">
        <v>2.6302223802028399E-3</v>
      </c>
      <c r="O506" s="8">
        <v>5.7712656840709798E-3</v>
      </c>
      <c r="P506" s="8">
        <v>5.6559485088059202E-3</v>
      </c>
      <c r="Q506" s="8">
        <f t="shared" si="49"/>
        <v>5.7414561641411519E-3</v>
      </c>
      <c r="R506" s="8">
        <f t="shared" si="50"/>
        <v>12</v>
      </c>
      <c r="S506" s="8">
        <f t="shared" si="51"/>
        <v>0.30911525576857157</v>
      </c>
      <c r="T506" s="8">
        <f t="shared" si="52"/>
        <v>1.3021793955102187E-2</v>
      </c>
      <c r="U506" s="8">
        <f t="shared" si="53"/>
        <v>1</v>
      </c>
      <c r="V506" s="8">
        <f t="shared" si="54"/>
        <v>0</v>
      </c>
      <c r="W506" s="8" t="e">
        <f t="shared" si="55"/>
        <v>#VALUE!</v>
      </c>
    </row>
    <row r="507" spans="1:23" x14ac:dyDescent="0.2">
      <c r="A507" s="8" t="e">
        <f>VLOOKUP(D507,所有文本tfidf!$B$2:$D$191,3,FALSE)</f>
        <v>#N/A</v>
      </c>
      <c r="B507" s="8" t="e">
        <f>VLOOKUP(D507,所有文本tfidf!$B$2:$D$191,2,FALSE)</f>
        <v>#N/A</v>
      </c>
      <c r="C507" s="8">
        <v>506</v>
      </c>
      <c r="D507" s="12" t="s">
        <v>505</v>
      </c>
      <c r="E507" s="8">
        <v>6.5679571258250398E-3</v>
      </c>
      <c r="F507" s="8">
        <v>6.0837665761239298E-3</v>
      </c>
      <c r="G507" s="8">
        <v>3.3118371160939099E-3</v>
      </c>
      <c r="H507" s="8">
        <v>5.5255707561165197E-3</v>
      </c>
      <c r="I507" s="8">
        <v>1.0817314917763899E-2</v>
      </c>
      <c r="J507" s="8">
        <v>8.6650429301840699E-3</v>
      </c>
      <c r="K507" s="8">
        <v>5.5186563463398702E-3</v>
      </c>
      <c r="L507" s="8">
        <v>2.3717819489759099E-3</v>
      </c>
      <c r="M507" s="8">
        <v>5.3125424758512403E-3</v>
      </c>
      <c r="N507" s="8">
        <v>8.7674079340094595E-4</v>
      </c>
      <c r="O507" s="8">
        <v>4.48876219872187E-3</v>
      </c>
      <c r="P507" s="8">
        <v>9.1909163268096197E-3</v>
      </c>
      <c r="Q507" s="8">
        <f t="shared" si="49"/>
        <v>5.7275741260172349E-3</v>
      </c>
      <c r="R507" s="8">
        <f t="shared" si="50"/>
        <v>12</v>
      </c>
      <c r="S507" s="8">
        <f t="shared" si="51"/>
        <v>0.30908905363670713</v>
      </c>
      <c r="T507" s="8">
        <f t="shared" si="52"/>
        <v>1.2984362338153012E-2</v>
      </c>
      <c r="U507" s="8">
        <f t="shared" si="53"/>
        <v>1</v>
      </c>
      <c r="V507" s="8">
        <f t="shared" si="54"/>
        <v>0</v>
      </c>
      <c r="W507" s="8" t="e">
        <f t="shared" si="55"/>
        <v>#VALUE!</v>
      </c>
    </row>
    <row r="508" spans="1:23" x14ac:dyDescent="0.2">
      <c r="A508" s="8" t="e">
        <f>VLOOKUP(D508,所有文本tfidf!$B$2:$D$191,3,FALSE)</f>
        <v>#N/A</v>
      </c>
      <c r="B508" s="8" t="e">
        <f>VLOOKUP(D508,所有文本tfidf!$B$2:$D$191,2,FALSE)</f>
        <v>#N/A</v>
      </c>
      <c r="C508" s="8">
        <v>507</v>
      </c>
      <c r="D508" s="12" t="s">
        <v>506</v>
      </c>
      <c r="E508" s="8">
        <v>6.88678999601072E-3</v>
      </c>
      <c r="F508" s="8">
        <v>6.3879549049301303E-3</v>
      </c>
      <c r="G508" s="8">
        <v>2.6494696928751299E-3</v>
      </c>
      <c r="H508" s="8">
        <v>2.48650684025243E-3</v>
      </c>
      <c r="I508" s="8">
        <v>5.6933236409283704E-3</v>
      </c>
      <c r="J508" s="8">
        <v>6.3321467566729702E-3</v>
      </c>
      <c r="K508" s="8">
        <v>5.5186563463398702E-3</v>
      </c>
      <c r="L508" s="8">
        <v>1.4230691693855499E-2</v>
      </c>
      <c r="M508" s="8">
        <v>4.60420347907108E-3</v>
      </c>
      <c r="N508" s="8">
        <v>2.1918519835023701E-3</v>
      </c>
      <c r="O508" s="8">
        <v>7.6950209120946397E-3</v>
      </c>
      <c r="P508" s="8">
        <v>3.5349678180036999E-3</v>
      </c>
      <c r="Q508" s="8">
        <f t="shared" si="49"/>
        <v>5.6842986720447427E-3</v>
      </c>
      <c r="R508" s="8">
        <f t="shared" si="50"/>
        <v>12</v>
      </c>
      <c r="S508" s="8">
        <f t="shared" si="51"/>
        <v>0.3090073718878632</v>
      </c>
      <c r="T508" s="8">
        <f t="shared" si="52"/>
        <v>1.2867674125518789E-2</v>
      </c>
      <c r="U508" s="8">
        <f t="shared" si="53"/>
        <v>1</v>
      </c>
      <c r="V508" s="8">
        <f t="shared" si="54"/>
        <v>0</v>
      </c>
      <c r="W508" s="8" t="e">
        <f t="shared" si="55"/>
        <v>#VALUE!</v>
      </c>
    </row>
    <row r="509" spans="1:23" x14ac:dyDescent="0.2">
      <c r="A509" s="8" t="e">
        <f>VLOOKUP(D509,所有文本tfidf!$B$2:$D$191,3,FALSE)</f>
        <v>#N/A</v>
      </c>
      <c r="B509" s="8" t="e">
        <f>VLOOKUP(D509,所有文本tfidf!$B$2:$D$191,2,FALSE)</f>
        <v>#N/A</v>
      </c>
      <c r="C509" s="8">
        <v>508</v>
      </c>
      <c r="D509" s="12" t="s">
        <v>507</v>
      </c>
      <c r="E509" s="8">
        <v>5.9940579594908198E-3</v>
      </c>
      <c r="F509" s="8">
        <v>5.47538991851154E-3</v>
      </c>
      <c r="G509" s="8">
        <v>2.1526941254610401E-3</v>
      </c>
      <c r="H509" s="8">
        <v>1.9339497646407801E-3</v>
      </c>
      <c r="I509" s="8">
        <v>5.6933236409283702E-4</v>
      </c>
      <c r="J509" s="8">
        <v>9.3315846940443797E-3</v>
      </c>
      <c r="K509" s="8">
        <v>6.7012255634126897E-3</v>
      </c>
      <c r="L509" s="8">
        <v>1.22542067363756E-2</v>
      </c>
      <c r="M509" s="8">
        <v>1.06250849517025E-2</v>
      </c>
      <c r="N509" s="8">
        <v>3.0685927769033101E-3</v>
      </c>
      <c r="O509" s="8">
        <v>3.8475104560473199E-3</v>
      </c>
      <c r="P509" s="8">
        <v>5.6559485088059202E-3</v>
      </c>
      <c r="Q509" s="8">
        <f t="shared" si="49"/>
        <v>5.6341314849573942E-3</v>
      </c>
      <c r="R509" s="8">
        <f t="shared" si="50"/>
        <v>12</v>
      </c>
      <c r="S509" s="8">
        <f t="shared" si="51"/>
        <v>0.30891268209954853</v>
      </c>
      <c r="T509" s="8">
        <f t="shared" si="52"/>
        <v>1.2732402999354974E-2</v>
      </c>
      <c r="U509" s="8">
        <f t="shared" si="53"/>
        <v>1</v>
      </c>
      <c r="V509" s="8">
        <f t="shared" si="54"/>
        <v>0</v>
      </c>
      <c r="W509" s="8" t="e">
        <f t="shared" si="55"/>
        <v>#VALUE!</v>
      </c>
    </row>
    <row r="510" spans="1:23" x14ac:dyDescent="0.2">
      <c r="A510" s="8" t="e">
        <f>VLOOKUP(D510,所有文本tfidf!$B$2:$D$191,3,FALSE)</f>
        <v>#N/A</v>
      </c>
      <c r="B510" s="8" t="e">
        <f>VLOOKUP(D510,所有文本tfidf!$B$2:$D$191,2,FALSE)</f>
        <v>#N/A</v>
      </c>
      <c r="C510" s="8">
        <v>509</v>
      </c>
      <c r="D510" s="12" t="s">
        <v>508</v>
      </c>
      <c r="E510" s="8">
        <v>7.0780897181221304E-3</v>
      </c>
      <c r="F510" s="8">
        <v>1.0950779837023099E-2</v>
      </c>
      <c r="G510" s="8">
        <v>1.0432286915695799E-2</v>
      </c>
      <c r="H510" s="8">
        <v>3.5916209914757398E-3</v>
      </c>
      <c r="I510" s="8">
        <v>5.6933236409283702E-4</v>
      </c>
      <c r="J510" s="8">
        <v>4.6657923470221898E-3</v>
      </c>
      <c r="K510" s="8">
        <v>6.7012255634126897E-3</v>
      </c>
      <c r="L510" s="8">
        <v>3.55767292346387E-3</v>
      </c>
      <c r="M510" s="8">
        <v>4.9583729774611597E-3</v>
      </c>
      <c r="N510" s="8">
        <v>3.5069631736037799E-3</v>
      </c>
      <c r="O510" s="8">
        <v>7.6950209120946397E-3</v>
      </c>
      <c r="P510" s="8">
        <v>3.5349678180036999E-3</v>
      </c>
      <c r="Q510" s="8">
        <f t="shared" si="49"/>
        <v>5.6035104617893038E-3</v>
      </c>
      <c r="R510" s="8">
        <f t="shared" si="50"/>
        <v>12</v>
      </c>
      <c r="S510" s="8">
        <f t="shared" si="51"/>
        <v>0.3088548853927745</v>
      </c>
      <c r="T510" s="8">
        <f t="shared" si="52"/>
        <v>1.2649836275392082E-2</v>
      </c>
      <c r="U510" s="8">
        <f t="shared" si="53"/>
        <v>1</v>
      </c>
      <c r="V510" s="8">
        <f t="shared" si="54"/>
        <v>0</v>
      </c>
      <c r="W510" s="8" t="e">
        <f t="shared" si="55"/>
        <v>#VALUE!</v>
      </c>
    </row>
    <row r="511" spans="1:23" x14ac:dyDescent="0.2">
      <c r="A511" s="8" t="e">
        <f>VLOOKUP(D511,所有文本tfidf!$B$2:$D$191,3,FALSE)</f>
        <v>#N/A</v>
      </c>
      <c r="B511" s="8" t="e">
        <f>VLOOKUP(D511,所有文本tfidf!$B$2:$D$191,2,FALSE)</f>
        <v>#N/A</v>
      </c>
      <c r="C511" s="8">
        <v>510</v>
      </c>
      <c r="D511" s="12" t="s">
        <v>509</v>
      </c>
      <c r="E511" s="8">
        <v>5.3563922191194498E-3</v>
      </c>
      <c r="F511" s="8">
        <v>4.2586366032867501E-3</v>
      </c>
      <c r="G511" s="8">
        <v>3.3118371160939102E-4</v>
      </c>
      <c r="H511" s="8">
        <v>3.31534245366991E-3</v>
      </c>
      <c r="I511" s="8">
        <v>1.9926632743249299E-3</v>
      </c>
      <c r="J511" s="8">
        <v>9.3315846940443797E-3</v>
      </c>
      <c r="K511" s="8">
        <v>3.5477076512184899E-3</v>
      </c>
      <c r="L511" s="8">
        <v>7.9059398299197101E-3</v>
      </c>
      <c r="M511" s="8">
        <v>1.4166779935603301E-2</v>
      </c>
      <c r="N511" s="8">
        <v>4.3837039670047298E-3</v>
      </c>
      <c r="O511" s="8">
        <v>1.28250348534911E-3</v>
      </c>
      <c r="P511" s="8">
        <v>1.13118970176118E-2</v>
      </c>
      <c r="Q511" s="8">
        <f t="shared" si="49"/>
        <v>5.5986945702301621E-3</v>
      </c>
      <c r="R511" s="8">
        <f t="shared" si="50"/>
        <v>12</v>
      </c>
      <c r="S511" s="8">
        <f t="shared" si="51"/>
        <v>0.30884579547207619</v>
      </c>
      <c r="T511" s="8">
        <f t="shared" si="52"/>
        <v>1.2636850674394488E-2</v>
      </c>
      <c r="U511" s="8">
        <f t="shared" si="53"/>
        <v>1</v>
      </c>
      <c r="V511" s="8">
        <f t="shared" si="54"/>
        <v>0</v>
      </c>
      <c r="W511" s="8" t="e">
        <f t="shared" si="55"/>
        <v>#VALUE!</v>
      </c>
    </row>
    <row r="512" spans="1:23" x14ac:dyDescent="0.2">
      <c r="A512" s="8" t="e">
        <f>VLOOKUP(D512,所有文本tfidf!$B$2:$D$191,3,FALSE)</f>
        <v>#N/A</v>
      </c>
      <c r="B512" s="8" t="e">
        <f>VLOOKUP(D512,所有文本tfidf!$B$2:$D$191,2,FALSE)</f>
        <v>#N/A</v>
      </c>
      <c r="C512" s="8">
        <v>511</v>
      </c>
      <c r="D512" s="12" t="s">
        <v>510</v>
      </c>
      <c r="E512" s="8">
        <v>4.2723604604881296E-3</v>
      </c>
      <c r="F512" s="8">
        <v>7.1484257269456199E-3</v>
      </c>
      <c r="G512" s="8">
        <v>1.8215104138516499E-3</v>
      </c>
      <c r="H512" s="8">
        <v>4.6967351426990397E-3</v>
      </c>
      <c r="I512" s="8">
        <v>1.7649303286877902E-2</v>
      </c>
      <c r="J512" s="8">
        <v>3.9992505831618801E-3</v>
      </c>
      <c r="K512" s="8">
        <v>7.0954153024369703E-3</v>
      </c>
      <c r="L512" s="8">
        <v>4.7435638979518302E-3</v>
      </c>
      <c r="M512" s="8">
        <v>5.6667119742413296E-3</v>
      </c>
      <c r="N512" s="8">
        <v>2.6302223802028399E-3</v>
      </c>
      <c r="O512" s="8">
        <v>3.8475104560473199E-3</v>
      </c>
      <c r="P512" s="8">
        <v>3.5349678180036999E-3</v>
      </c>
      <c r="Q512" s="8">
        <f t="shared" si="49"/>
        <v>5.5921647869090181E-3</v>
      </c>
      <c r="R512" s="8">
        <f t="shared" si="50"/>
        <v>12</v>
      </c>
      <c r="S512" s="8">
        <f t="shared" si="51"/>
        <v>0.30883347060723287</v>
      </c>
      <c r="T512" s="8">
        <f t="shared" si="52"/>
        <v>1.2619243724618354E-2</v>
      </c>
      <c r="U512" s="8">
        <f t="shared" si="53"/>
        <v>1</v>
      </c>
      <c r="V512" s="8">
        <f t="shared" si="54"/>
        <v>0</v>
      </c>
      <c r="W512" s="8" t="e">
        <f t="shared" si="55"/>
        <v>#VALUE!</v>
      </c>
    </row>
    <row r="513" spans="1:23" x14ac:dyDescent="0.2">
      <c r="A513" s="8" t="e">
        <f>VLOOKUP(D513,所有文本tfidf!$B$2:$D$191,3,FALSE)</f>
        <v>#N/A</v>
      </c>
      <c r="B513" s="8" t="e">
        <f>VLOOKUP(D513,所有文本tfidf!$B$2:$D$191,2,FALSE)</f>
        <v>#N/A</v>
      </c>
      <c r="C513" s="8">
        <v>512</v>
      </c>
      <c r="D513" s="12" t="s">
        <v>511</v>
      </c>
      <c r="E513" s="8">
        <v>7.3969225883078202E-3</v>
      </c>
      <c r="F513" s="8">
        <v>6.8442373981394298E-3</v>
      </c>
      <c r="G513" s="8">
        <v>2.1526941254610401E-3</v>
      </c>
      <c r="H513" s="8">
        <v>4.6967351426990397E-3</v>
      </c>
      <c r="I513" s="8">
        <v>4.2699927306962798E-3</v>
      </c>
      <c r="J513" s="8">
        <v>5.6656049928126596E-3</v>
      </c>
      <c r="K513" s="8">
        <v>9.46055373658263E-3</v>
      </c>
      <c r="L513" s="8">
        <v>1.14636127533836E-2</v>
      </c>
      <c r="M513" s="8">
        <v>4.2500339806809898E-3</v>
      </c>
      <c r="N513" s="8">
        <v>3.0685927769033101E-3</v>
      </c>
      <c r="O513" s="8">
        <v>3.2062587133727702E-3</v>
      </c>
      <c r="P513" s="8">
        <v>4.2419613816044397E-3</v>
      </c>
      <c r="Q513" s="8">
        <f t="shared" si="49"/>
        <v>5.5597666933870004E-3</v>
      </c>
      <c r="R513" s="8">
        <f t="shared" si="50"/>
        <v>12</v>
      </c>
      <c r="S513" s="8">
        <f t="shared" si="51"/>
        <v>0.30877231970770053</v>
      </c>
      <c r="T513" s="8">
        <f t="shared" si="52"/>
        <v>1.2531885296715006E-2</v>
      </c>
      <c r="U513" s="8">
        <f t="shared" si="53"/>
        <v>1</v>
      </c>
      <c r="V513" s="8">
        <f t="shared" si="54"/>
        <v>0</v>
      </c>
      <c r="W513" s="8" t="e">
        <f t="shared" si="55"/>
        <v>#VALUE!</v>
      </c>
    </row>
    <row r="514" spans="1:23" x14ac:dyDescent="0.2">
      <c r="A514" s="8" t="e">
        <f>VLOOKUP(D514,所有文本tfidf!$B$2:$D$191,3,FALSE)</f>
        <v>#N/A</v>
      </c>
      <c r="B514" s="8" t="e">
        <f>VLOOKUP(D514,所有文本tfidf!$B$2:$D$191,2,FALSE)</f>
        <v>#N/A</v>
      </c>
      <c r="C514" s="8">
        <v>513</v>
      </c>
      <c r="D514" s="12" t="s">
        <v>512</v>
      </c>
      <c r="E514" s="8">
        <v>7.0143231440850003E-3</v>
      </c>
      <c r="F514" s="8">
        <v>4.1065424388836598E-3</v>
      </c>
      <c r="G514" s="8">
        <v>4.4709801067267796E-3</v>
      </c>
      <c r="H514" s="8">
        <v>7.4595205207573E-3</v>
      </c>
      <c r="I514" s="8">
        <v>1.19559796459496E-2</v>
      </c>
      <c r="J514" s="8">
        <v>6.3321467566729702E-3</v>
      </c>
      <c r="K514" s="8">
        <v>4.7302768682913098E-3</v>
      </c>
      <c r="L514" s="8">
        <v>1.5811879659839399E-3</v>
      </c>
      <c r="M514" s="8">
        <v>7.0833899678016598E-3</v>
      </c>
      <c r="N514" s="8">
        <v>1.7534815868018899E-3</v>
      </c>
      <c r="O514" s="8">
        <v>5.1300139413964297E-3</v>
      </c>
      <c r="P514" s="8">
        <v>4.94895494520518E-3</v>
      </c>
      <c r="Q514" s="8">
        <f t="shared" ref="Q514:Q577" si="56">AVERAGEIF(E514:P514,"&lt;&gt;0")</f>
        <v>5.5472331573796435E-3</v>
      </c>
      <c r="R514" s="8">
        <f t="shared" ref="R514:R577" si="57">COUNTIF(E514:P514,"&lt;&gt;0")</f>
        <v>12</v>
      </c>
      <c r="S514" s="8">
        <f t="shared" ref="S514:S577" si="58">T514*$W$1+U514*(1-$W$1)</f>
        <v>0.30874866285268682</v>
      </c>
      <c r="T514" s="8">
        <f t="shared" ref="T514:T577" si="59">(Q514-$U$3541)/($T$3541-$U$3541)</f>
        <v>1.2498089789552566E-2</v>
      </c>
      <c r="U514" s="8">
        <f t="shared" ref="U514:U577" si="60">(R514-$U$3542)/($T$3542-$U$3542)</f>
        <v>1</v>
      </c>
      <c r="V514" s="8">
        <f t="shared" si="54"/>
        <v>0</v>
      </c>
      <c r="W514" s="8" t="e">
        <f t="shared" si="55"/>
        <v>#VALUE!</v>
      </c>
    </row>
    <row r="515" spans="1:23" x14ac:dyDescent="0.2">
      <c r="A515" s="8" t="e">
        <f>VLOOKUP(D515,所有文本tfidf!$B$2:$D$191,3,FALSE)</f>
        <v>#N/A</v>
      </c>
      <c r="B515" s="8" t="e">
        <f>VLOOKUP(D515,所有文本tfidf!$B$2:$D$191,2,FALSE)</f>
        <v>#N/A</v>
      </c>
      <c r="C515" s="8">
        <v>514</v>
      </c>
      <c r="D515" s="12" t="s">
        <v>513</v>
      </c>
      <c r="E515" s="8">
        <v>5.8027582373794103E-3</v>
      </c>
      <c r="F515" s="8">
        <v>6.69214323373633E-3</v>
      </c>
      <c r="G515" s="8">
        <v>2.1526941254610401E-3</v>
      </c>
      <c r="H515" s="8">
        <v>4.6967351426990397E-3</v>
      </c>
      <c r="I515" s="8">
        <v>1.9926632743249299E-3</v>
      </c>
      <c r="J515" s="8">
        <v>9.6648555759745406E-3</v>
      </c>
      <c r="K515" s="8">
        <v>5.1244666073155896E-3</v>
      </c>
      <c r="L515" s="8">
        <v>1.1858909744879599E-3</v>
      </c>
      <c r="M515" s="8">
        <v>7.0833899678016598E-3</v>
      </c>
      <c r="N515" s="8">
        <v>5.2604447604056798E-3</v>
      </c>
      <c r="O515" s="8">
        <v>7.6950209120946397E-3</v>
      </c>
      <c r="P515" s="8">
        <v>9.1909163268096197E-3</v>
      </c>
      <c r="Q515" s="8">
        <f t="shared" si="56"/>
        <v>5.545164928207536E-3</v>
      </c>
      <c r="R515" s="8">
        <f t="shared" si="57"/>
        <v>12</v>
      </c>
      <c r="S515" s="8">
        <f t="shared" si="58"/>
        <v>0.30874475910217053</v>
      </c>
      <c r="T515" s="8">
        <f t="shared" si="59"/>
        <v>1.2492513003100723E-2</v>
      </c>
      <c r="U515" s="8">
        <f t="shared" si="60"/>
        <v>1</v>
      </c>
      <c r="V515" s="8">
        <f t="shared" ref="V515:V578" si="61">IF(D515=D514,"del",)</f>
        <v>0</v>
      </c>
      <c r="W515" s="8" t="e">
        <f t="shared" ref="W515:W578" si="62">_xlfn.FILTERXML(_xlfn.WEBSERVICE("http://fanyi.youdao.com/translate?&amp;i="&amp;D515&amp;"&amp;doctype=xml&amp;version"),"//translation")</f>
        <v>#VALUE!</v>
      </c>
    </row>
    <row r="516" spans="1:23" x14ac:dyDescent="0.2">
      <c r="A516" s="8" t="e">
        <f>VLOOKUP(D516,所有文本tfidf!$B$2:$D$191,3,FALSE)</f>
        <v>#N/A</v>
      </c>
      <c r="B516" s="8" t="e">
        <f>VLOOKUP(D516,所有文本tfidf!$B$2:$D$191,2,FALSE)</f>
        <v>#N/A</v>
      </c>
      <c r="C516" s="8">
        <v>515</v>
      </c>
      <c r="D516" s="12" t="s">
        <v>514</v>
      </c>
      <c r="E516" s="8">
        <v>1.0967850734387399E-2</v>
      </c>
      <c r="F516" s="8">
        <v>7.6047082201549203E-3</v>
      </c>
      <c r="G516" s="8">
        <v>2.3182859812657399E-3</v>
      </c>
      <c r="H516" s="8">
        <v>1.9339497646407801E-3</v>
      </c>
      <c r="I516" s="8">
        <v>5.6933236409283702E-4</v>
      </c>
      <c r="J516" s="8">
        <v>6.99868852053328E-3</v>
      </c>
      <c r="K516" s="8">
        <v>1.1037312692679701E-2</v>
      </c>
      <c r="L516" s="8">
        <v>3.9529699149598601E-4</v>
      </c>
      <c r="M516" s="8">
        <v>8.1458984629719094E-3</v>
      </c>
      <c r="N516" s="8">
        <v>8.7674079340094597E-3</v>
      </c>
      <c r="O516" s="8">
        <v>6.4125174267455295E-4</v>
      </c>
      <c r="P516" s="8">
        <v>7.0699356360073998E-3</v>
      </c>
      <c r="Q516" s="8">
        <f t="shared" si="56"/>
        <v>5.5374932537428307E-3</v>
      </c>
      <c r="R516" s="8">
        <f t="shared" si="57"/>
        <v>12</v>
      </c>
      <c r="S516" s="8">
        <f t="shared" si="58"/>
        <v>0.30873027893548677</v>
      </c>
      <c r="T516" s="8">
        <f t="shared" si="59"/>
        <v>1.24718270506953E-2</v>
      </c>
      <c r="U516" s="8">
        <f t="shared" si="60"/>
        <v>1</v>
      </c>
      <c r="V516" s="8">
        <f t="shared" si="61"/>
        <v>0</v>
      </c>
      <c r="W516" s="8" t="e">
        <f t="shared" si="62"/>
        <v>#VALUE!</v>
      </c>
    </row>
    <row r="517" spans="1:23" x14ac:dyDescent="0.2">
      <c r="A517" s="8" t="e">
        <f>VLOOKUP(D517,所有文本tfidf!$B$2:$D$191,3,FALSE)</f>
        <v>#N/A</v>
      </c>
      <c r="B517" s="8" t="e">
        <f>VLOOKUP(D517,所有文本tfidf!$B$2:$D$191,2,FALSE)</f>
        <v>#N/A</v>
      </c>
      <c r="C517" s="8">
        <v>516</v>
      </c>
      <c r="D517" s="12" t="s">
        <v>515</v>
      </c>
      <c r="E517" s="8">
        <v>3.3796284239682299E-3</v>
      </c>
      <c r="F517" s="8">
        <v>3.6502599456743599E-3</v>
      </c>
      <c r="G517" s="8">
        <v>5.7957149531643404E-3</v>
      </c>
      <c r="H517" s="8">
        <v>1.60241551927379E-2</v>
      </c>
      <c r="I517" s="8">
        <v>2.5619956384177701E-3</v>
      </c>
      <c r="J517" s="8">
        <v>4.9990632289523499E-3</v>
      </c>
      <c r="K517" s="8">
        <v>3.5477076512184899E-3</v>
      </c>
      <c r="L517" s="8">
        <v>3.1623759319678898E-3</v>
      </c>
      <c r="M517" s="8">
        <v>3.5416949839008299E-3</v>
      </c>
      <c r="N517" s="8">
        <v>1.7534815868018899E-3</v>
      </c>
      <c r="O517" s="8">
        <v>1.7313797052212899E-2</v>
      </c>
      <c r="P517" s="8">
        <v>7.0699356360074002E-4</v>
      </c>
      <c r="Q517" s="8">
        <f t="shared" si="56"/>
        <v>5.5364056793848065E-3</v>
      </c>
      <c r="R517" s="8">
        <f t="shared" si="57"/>
        <v>12</v>
      </c>
      <c r="S517" s="8">
        <f t="shared" si="58"/>
        <v>0.30872822615573736</v>
      </c>
      <c r="T517" s="8">
        <f t="shared" si="59"/>
        <v>1.2468894508196143E-2</v>
      </c>
      <c r="U517" s="8">
        <f t="shared" si="60"/>
        <v>1</v>
      </c>
      <c r="V517" s="8">
        <f t="shared" si="61"/>
        <v>0</v>
      </c>
      <c r="W517" s="8" t="e">
        <f t="shared" si="62"/>
        <v>#VALUE!</v>
      </c>
    </row>
    <row r="518" spans="1:23" x14ac:dyDescent="0.2">
      <c r="A518" s="8" t="e">
        <f>VLOOKUP(D518,所有文本tfidf!$B$2:$D$191,3,FALSE)</f>
        <v>#N/A</v>
      </c>
      <c r="B518" s="8" t="e">
        <f>VLOOKUP(D518,所有文本tfidf!$B$2:$D$191,2,FALSE)</f>
        <v>#N/A</v>
      </c>
      <c r="C518" s="8">
        <v>517</v>
      </c>
      <c r="D518" s="12" t="s">
        <v>516</v>
      </c>
      <c r="E518" s="8">
        <v>5.6114585152679999E-3</v>
      </c>
      <c r="F518" s="8">
        <v>5.6274840829146399E-3</v>
      </c>
      <c r="G518" s="8">
        <v>6.6236742321878204E-4</v>
      </c>
      <c r="H518" s="8">
        <v>2.2102283024466101E-3</v>
      </c>
      <c r="I518" s="8">
        <v>3.9853265486498599E-3</v>
      </c>
      <c r="J518" s="8">
        <v>7.9985011663237498E-3</v>
      </c>
      <c r="K518" s="8">
        <v>7.4896050414612501E-3</v>
      </c>
      <c r="L518" s="8">
        <v>7.9059398299197101E-3</v>
      </c>
      <c r="M518" s="8">
        <v>4.2500339806809898E-3</v>
      </c>
      <c r="N518" s="8">
        <v>7.4522967439080399E-3</v>
      </c>
      <c r="O518" s="8">
        <v>3.2062587133727702E-3</v>
      </c>
      <c r="P518" s="8">
        <v>9.8979098904103599E-3</v>
      </c>
      <c r="Q518" s="8">
        <f t="shared" si="56"/>
        <v>5.5247841865478957E-3</v>
      </c>
      <c r="R518" s="8">
        <f t="shared" si="57"/>
        <v>12</v>
      </c>
      <c r="S518" s="8">
        <f t="shared" si="58"/>
        <v>0.30870629076807626</v>
      </c>
      <c r="T518" s="8">
        <f t="shared" si="59"/>
        <v>1.2437558240108866E-2</v>
      </c>
      <c r="U518" s="8">
        <f t="shared" si="60"/>
        <v>1</v>
      </c>
      <c r="V518" s="8">
        <f t="shared" si="61"/>
        <v>0</v>
      </c>
      <c r="W518" s="8" t="e">
        <f t="shared" si="62"/>
        <v>#VALUE!</v>
      </c>
    </row>
    <row r="519" spans="1:23" x14ac:dyDescent="0.2">
      <c r="A519" s="8" t="e">
        <f>VLOOKUP(D519,所有文本tfidf!$B$2:$D$191,3,FALSE)</f>
        <v>#N/A</v>
      </c>
      <c r="B519" s="8" t="e">
        <f>VLOOKUP(D519,所有文本tfidf!$B$2:$D$191,2,FALSE)</f>
        <v>#N/A</v>
      </c>
      <c r="C519" s="8">
        <v>518</v>
      </c>
      <c r="D519" s="12" t="s">
        <v>517</v>
      </c>
      <c r="E519" s="8">
        <v>6.6317236998621803E-3</v>
      </c>
      <c r="F519" s="8">
        <v>3.8023541100774601E-3</v>
      </c>
      <c r="G519" s="8">
        <v>2.3182859812657399E-3</v>
      </c>
      <c r="H519" s="8">
        <v>1.65767122683496E-3</v>
      </c>
      <c r="I519" s="8">
        <v>1.36639767382281E-2</v>
      </c>
      <c r="J519" s="8">
        <v>7.3319594024634401E-3</v>
      </c>
      <c r="K519" s="8">
        <v>9.46055373658263E-3</v>
      </c>
      <c r="L519" s="8">
        <v>5.5341578809438002E-3</v>
      </c>
      <c r="M519" s="8">
        <v>2.4791864887305799E-3</v>
      </c>
      <c r="N519" s="8">
        <v>7.4522967439080399E-3</v>
      </c>
      <c r="O519" s="8">
        <v>4.48876219872187E-3</v>
      </c>
      <c r="P519" s="8">
        <v>1.41398712720148E-3</v>
      </c>
      <c r="Q519" s="8">
        <f t="shared" si="56"/>
        <v>5.5195762779016895E-3</v>
      </c>
      <c r="R519" s="8">
        <f t="shared" si="57"/>
        <v>12</v>
      </c>
      <c r="S519" s="8">
        <f t="shared" si="58"/>
        <v>0.30869646092120018</v>
      </c>
      <c r="T519" s="8">
        <f t="shared" si="59"/>
        <v>1.2423515601714492E-2</v>
      </c>
      <c r="U519" s="8">
        <f t="shared" si="60"/>
        <v>1</v>
      </c>
      <c r="V519" s="8">
        <f t="shared" si="61"/>
        <v>0</v>
      </c>
      <c r="W519" s="8" t="e">
        <f t="shared" si="62"/>
        <v>#VALUE!</v>
      </c>
    </row>
    <row r="520" spans="1:23" x14ac:dyDescent="0.2">
      <c r="A520" s="8" t="e">
        <f>VLOOKUP(D520,所有文本tfidf!$B$2:$D$191,3,FALSE)</f>
        <v>#N/A</v>
      </c>
      <c r="B520" s="8" t="e">
        <f>VLOOKUP(D520,所有文本tfidf!$B$2:$D$191,2,FALSE)</f>
        <v>#N/A</v>
      </c>
      <c r="C520" s="8">
        <v>519</v>
      </c>
      <c r="D520" s="12" t="s">
        <v>518</v>
      </c>
      <c r="E520" s="8">
        <v>6.2491242556393604E-3</v>
      </c>
      <c r="F520" s="8">
        <v>5.0191074253022501E-3</v>
      </c>
      <c r="G520" s="8">
        <v>8.2795927902347801E-4</v>
      </c>
      <c r="H520" s="8">
        <v>3.8678995292815601E-3</v>
      </c>
      <c r="I520" s="8">
        <v>8.8246516434389698E-3</v>
      </c>
      <c r="J520" s="8">
        <v>3.9992505831618801E-3</v>
      </c>
      <c r="K520" s="8">
        <v>7.4896050414612501E-3</v>
      </c>
      <c r="L520" s="8">
        <v>1.10683157618876E-2</v>
      </c>
      <c r="M520" s="8">
        <v>1.06250849517025E-2</v>
      </c>
      <c r="N520" s="8">
        <v>3.5069631736037799E-3</v>
      </c>
      <c r="O520" s="8">
        <v>1.9237552280236599E-3</v>
      </c>
      <c r="P520" s="8">
        <v>2.8279742544029601E-3</v>
      </c>
      <c r="Q520" s="8">
        <f t="shared" si="56"/>
        <v>5.5191409272441032E-3</v>
      </c>
      <c r="R520" s="8">
        <f t="shared" si="57"/>
        <v>12</v>
      </c>
      <c r="S520" s="8">
        <f t="shared" si="58"/>
        <v>0.30869563920357951</v>
      </c>
      <c r="T520" s="8">
        <f t="shared" si="59"/>
        <v>1.2422341719399238E-2</v>
      </c>
      <c r="U520" s="8">
        <f t="shared" si="60"/>
        <v>1</v>
      </c>
      <c r="V520" s="8">
        <f t="shared" si="61"/>
        <v>0</v>
      </c>
      <c r="W520" s="8" t="e">
        <f t="shared" si="62"/>
        <v>#VALUE!</v>
      </c>
    </row>
    <row r="521" spans="1:23" x14ac:dyDescent="0.2">
      <c r="A521" s="8" t="e">
        <f>VLOOKUP(D521,所有文本tfidf!$B$2:$D$191,3,FALSE)</f>
        <v>#N/A</v>
      </c>
      <c r="B521" s="8" t="e">
        <f>VLOOKUP(D521,所有文本tfidf!$B$2:$D$191,2,FALSE)</f>
        <v>#N/A</v>
      </c>
      <c r="C521" s="8">
        <v>520</v>
      </c>
      <c r="D521" s="12" t="s">
        <v>519</v>
      </c>
      <c r="E521" s="8">
        <v>7.6519888844563599E-3</v>
      </c>
      <c r="F521" s="8">
        <v>7.3005198913487198E-3</v>
      </c>
      <c r="G521" s="8">
        <v>5.9613068089690397E-3</v>
      </c>
      <c r="H521" s="8">
        <v>3.8678995292815601E-3</v>
      </c>
      <c r="I521" s="8">
        <v>7.9706530972997094E-3</v>
      </c>
      <c r="J521" s="8">
        <v>5.3323341108824996E-3</v>
      </c>
      <c r="K521" s="8">
        <v>5.5186563463398702E-3</v>
      </c>
      <c r="L521" s="8">
        <v>4.7435638979518302E-3</v>
      </c>
      <c r="M521" s="8">
        <v>1.0625084951702501E-3</v>
      </c>
      <c r="N521" s="8">
        <v>1.3151111901014199E-3</v>
      </c>
      <c r="O521" s="8">
        <v>8.3362726547691907E-3</v>
      </c>
      <c r="P521" s="8">
        <v>7.0699356360073998E-3</v>
      </c>
      <c r="Q521" s="8">
        <f t="shared" si="56"/>
        <v>5.5108958785481535E-3</v>
      </c>
      <c r="R521" s="8">
        <f t="shared" si="57"/>
        <v>12</v>
      </c>
      <c r="S521" s="8">
        <f t="shared" si="58"/>
        <v>0.30868007680191833</v>
      </c>
      <c r="T521" s="8">
        <f t="shared" si="59"/>
        <v>1.240010971702616E-2</v>
      </c>
      <c r="U521" s="8">
        <f t="shared" si="60"/>
        <v>1</v>
      </c>
      <c r="V521" s="8">
        <f t="shared" si="61"/>
        <v>0</v>
      </c>
      <c r="W521" s="8" t="e">
        <f t="shared" si="62"/>
        <v>#VALUE!</v>
      </c>
    </row>
    <row r="522" spans="1:23" x14ac:dyDescent="0.2">
      <c r="A522" s="8" t="e">
        <f>VLOOKUP(D522,所有文本tfidf!$B$2:$D$191,3,FALSE)</f>
        <v>#N/A</v>
      </c>
      <c r="B522" s="8" t="e">
        <f>VLOOKUP(D522,所有文本tfidf!$B$2:$D$191,2,FALSE)</f>
        <v>#N/A</v>
      </c>
      <c r="C522" s="8">
        <v>521</v>
      </c>
      <c r="D522" s="12" t="s">
        <v>520</v>
      </c>
      <c r="E522" s="8">
        <v>5.6114585152679999E-3</v>
      </c>
      <c r="F522" s="8">
        <v>6.9963315625425201E-3</v>
      </c>
      <c r="G522" s="8">
        <v>1.4903267022422599E-3</v>
      </c>
      <c r="H522" s="8">
        <v>2.48650684025243E-3</v>
      </c>
      <c r="I522" s="8">
        <v>1.39486429202745E-2</v>
      </c>
      <c r="J522" s="8">
        <v>7.3319594024634401E-3</v>
      </c>
      <c r="K522" s="8">
        <v>4.7302768682913098E-3</v>
      </c>
      <c r="L522" s="8">
        <v>6.3247518639357701E-3</v>
      </c>
      <c r="M522" s="8">
        <v>6.0208814726314102E-3</v>
      </c>
      <c r="N522" s="8">
        <v>3.9453335703042601E-3</v>
      </c>
      <c r="O522" s="8">
        <v>5.7712656840709798E-3</v>
      </c>
      <c r="P522" s="8">
        <v>1.41398712720148E-3</v>
      </c>
      <c r="Q522" s="8">
        <f t="shared" si="56"/>
        <v>5.5059768774565294E-3</v>
      </c>
      <c r="R522" s="8">
        <f t="shared" si="57"/>
        <v>12</v>
      </c>
      <c r="S522" s="8">
        <f t="shared" si="58"/>
        <v>0.30867079226357508</v>
      </c>
      <c r="T522" s="8">
        <f t="shared" si="59"/>
        <v>1.2386846090821517E-2</v>
      </c>
      <c r="U522" s="8">
        <f t="shared" si="60"/>
        <v>1</v>
      </c>
      <c r="V522" s="8">
        <f t="shared" si="61"/>
        <v>0</v>
      </c>
      <c r="W522" s="8" t="e">
        <f t="shared" si="62"/>
        <v>#VALUE!</v>
      </c>
    </row>
    <row r="523" spans="1:23" x14ac:dyDescent="0.2">
      <c r="A523" s="8" t="e">
        <f>VLOOKUP(D523,所有文本tfidf!$B$2:$D$191,3,FALSE)</f>
        <v>#N/A</v>
      </c>
      <c r="B523" s="8" t="e">
        <f>VLOOKUP(D523,所有文本tfidf!$B$2:$D$191,2,FALSE)</f>
        <v>#N/A</v>
      </c>
      <c r="C523" s="8">
        <v>522</v>
      </c>
      <c r="D523" s="12" t="s">
        <v>521</v>
      </c>
      <c r="E523" s="8">
        <v>3.82599444222818E-3</v>
      </c>
      <c r="F523" s="8">
        <v>5.0191074253022501E-3</v>
      </c>
      <c r="G523" s="8">
        <v>1.47376751666179E-2</v>
      </c>
      <c r="H523" s="8">
        <v>8.2883561341747804E-4</v>
      </c>
      <c r="I523" s="8">
        <v>3.1313280025105999E-3</v>
      </c>
      <c r="J523" s="8">
        <v>1.03313973398348E-2</v>
      </c>
      <c r="K523" s="8">
        <v>3.94189739024276E-4</v>
      </c>
      <c r="L523" s="8">
        <v>3.9529699149598602E-3</v>
      </c>
      <c r="M523" s="8">
        <v>7.4375594661917404E-3</v>
      </c>
      <c r="N523" s="8">
        <v>7.8906671406085097E-3</v>
      </c>
      <c r="O523" s="8">
        <v>2.5650069706982101E-3</v>
      </c>
      <c r="P523" s="8">
        <v>5.6559485088059202E-3</v>
      </c>
      <c r="Q523" s="8">
        <f t="shared" si="56"/>
        <v>5.4808899775166432E-3</v>
      </c>
      <c r="R523" s="8">
        <f t="shared" si="57"/>
        <v>12</v>
      </c>
      <c r="S523" s="8">
        <f t="shared" si="58"/>
        <v>0.30862344112864615</v>
      </c>
      <c r="T523" s="8">
        <f t="shared" si="59"/>
        <v>1.2319201612351581E-2</v>
      </c>
      <c r="U523" s="8">
        <f t="shared" si="60"/>
        <v>1</v>
      </c>
      <c r="V523" s="8">
        <f t="shared" si="61"/>
        <v>0</v>
      </c>
      <c r="W523" s="8" t="e">
        <f t="shared" si="62"/>
        <v>#VALUE!</v>
      </c>
    </row>
    <row r="524" spans="1:23" x14ac:dyDescent="0.2">
      <c r="A524" s="8" t="e">
        <f>VLOOKUP(D524,所有文本tfidf!$B$2:$D$191,3,FALSE)</f>
        <v>#N/A</v>
      </c>
      <c r="B524" s="8" t="e">
        <f>VLOOKUP(D524,所有文本tfidf!$B$2:$D$191,2,FALSE)</f>
        <v>#N/A</v>
      </c>
      <c r="C524" s="8">
        <v>523</v>
      </c>
      <c r="D524" s="12" t="s">
        <v>522</v>
      </c>
      <c r="E524" s="8">
        <v>6.7592568479364502E-3</v>
      </c>
      <c r="F524" s="8">
        <v>7.1484257269456199E-3</v>
      </c>
      <c r="G524" s="8">
        <v>3.3118371160939099E-3</v>
      </c>
      <c r="H524" s="8">
        <v>6.0781278317281699E-3</v>
      </c>
      <c r="I524" s="8">
        <v>1.7079970922785101E-3</v>
      </c>
      <c r="J524" s="8">
        <v>5.6656049928126596E-3</v>
      </c>
      <c r="K524" s="8">
        <v>3.9418973902427597E-3</v>
      </c>
      <c r="L524" s="8">
        <v>3.55767292346387E-3</v>
      </c>
      <c r="M524" s="8">
        <v>2.83335598712066E-3</v>
      </c>
      <c r="N524" s="8">
        <v>3.9453335703042601E-3</v>
      </c>
      <c r="O524" s="8">
        <v>5.7712656840709798E-3</v>
      </c>
      <c r="P524" s="8">
        <v>1.48468648356155E-2</v>
      </c>
      <c r="Q524" s="8">
        <f t="shared" si="56"/>
        <v>5.4639699998844452E-3</v>
      </c>
      <c r="R524" s="8">
        <f t="shared" si="57"/>
        <v>12</v>
      </c>
      <c r="S524" s="8">
        <f t="shared" si="58"/>
        <v>0.30859150493303106</v>
      </c>
      <c r="T524" s="8">
        <f t="shared" si="59"/>
        <v>1.2273578475758554E-2</v>
      </c>
      <c r="U524" s="8">
        <f t="shared" si="60"/>
        <v>1</v>
      </c>
      <c r="V524" s="8">
        <f t="shared" si="61"/>
        <v>0</v>
      </c>
      <c r="W524" s="8" t="e">
        <f t="shared" si="62"/>
        <v>#VALUE!</v>
      </c>
    </row>
    <row r="525" spans="1:23" x14ac:dyDescent="0.2">
      <c r="A525" s="8" t="e">
        <f>VLOOKUP(D525,所有文本tfidf!$B$2:$D$191,3,FALSE)</f>
        <v>#N/A</v>
      </c>
      <c r="B525" s="8" t="e">
        <f>VLOOKUP(D525,所有文本tfidf!$B$2:$D$191,2,FALSE)</f>
        <v>#N/A</v>
      </c>
      <c r="C525" s="8">
        <v>524</v>
      </c>
      <c r="D525" s="12" t="s">
        <v>523</v>
      </c>
      <c r="E525" s="8">
        <v>6.2491242556393604E-3</v>
      </c>
      <c r="F525" s="8">
        <v>5.3232957541084402E-3</v>
      </c>
      <c r="G525" s="8">
        <v>2.1526941254610401E-3</v>
      </c>
      <c r="H525" s="8">
        <v>4.1441780670873904E-3</v>
      </c>
      <c r="I525" s="8">
        <v>1.1386647281856699E-3</v>
      </c>
      <c r="J525" s="8">
        <v>7.9985011663237498E-3</v>
      </c>
      <c r="K525" s="8">
        <v>4.7302768682913098E-3</v>
      </c>
      <c r="L525" s="8">
        <v>4.34826690645584E-3</v>
      </c>
      <c r="M525" s="8">
        <v>9.9167459549223194E-3</v>
      </c>
      <c r="N525" s="8">
        <v>4.3837039670047298E-3</v>
      </c>
      <c r="O525" s="8">
        <v>1.9237552280236599E-3</v>
      </c>
      <c r="P525" s="8">
        <v>1.27258841448133E-2</v>
      </c>
      <c r="Q525" s="8">
        <f t="shared" si="56"/>
        <v>5.4195909305264009E-3</v>
      </c>
      <c r="R525" s="8">
        <f t="shared" si="57"/>
        <v>12</v>
      </c>
      <c r="S525" s="8">
        <f t="shared" si="58"/>
        <v>0.30850774012724674</v>
      </c>
      <c r="T525" s="8">
        <f t="shared" si="59"/>
        <v>1.2153914467495301E-2</v>
      </c>
      <c r="U525" s="8">
        <f t="shared" si="60"/>
        <v>1</v>
      </c>
      <c r="V525" s="8">
        <f t="shared" si="61"/>
        <v>0</v>
      </c>
      <c r="W525" s="8" t="e">
        <f t="shared" si="62"/>
        <v>#VALUE!</v>
      </c>
    </row>
    <row r="526" spans="1:23" x14ac:dyDescent="0.2">
      <c r="A526" s="8" t="e">
        <f>VLOOKUP(D526,所有文本tfidf!$B$2:$D$191,3,FALSE)</f>
        <v>#N/A</v>
      </c>
      <c r="B526" s="8" t="e">
        <f>VLOOKUP(D526,所有文本tfidf!$B$2:$D$191,2,FALSE)</f>
        <v>#N/A</v>
      </c>
      <c r="C526" s="8">
        <v>525</v>
      </c>
      <c r="D526" s="12" t="s">
        <v>524</v>
      </c>
      <c r="E526" s="8">
        <v>1.0967850734387399E-2</v>
      </c>
      <c r="F526" s="8">
        <v>7.1484257269456199E-3</v>
      </c>
      <c r="G526" s="8">
        <v>1.4903267022422599E-3</v>
      </c>
      <c r="H526" s="8">
        <v>2.7627853780582599E-3</v>
      </c>
      <c r="I526" s="8">
        <v>3.4159941845570202E-3</v>
      </c>
      <c r="J526" s="8">
        <v>1.03313973398348E-2</v>
      </c>
      <c r="K526" s="8">
        <v>1.5767589560971001E-2</v>
      </c>
      <c r="L526" s="8">
        <v>2.3717819489759099E-3</v>
      </c>
      <c r="M526" s="8">
        <v>3.1875254855107502E-3</v>
      </c>
      <c r="N526" s="8">
        <v>3.5069631736037799E-3</v>
      </c>
      <c r="O526" s="8">
        <v>6.4125174267455295E-4</v>
      </c>
      <c r="P526" s="8">
        <v>2.8279742544029601E-3</v>
      </c>
      <c r="Q526" s="8">
        <f t="shared" si="56"/>
        <v>5.3683221860136923E-3</v>
      </c>
      <c r="R526" s="8">
        <f t="shared" si="57"/>
        <v>12</v>
      </c>
      <c r="S526" s="8">
        <f t="shared" si="58"/>
        <v>0.30841097116635974</v>
      </c>
      <c r="T526" s="8">
        <f t="shared" si="59"/>
        <v>1.2015673094799562E-2</v>
      </c>
      <c r="U526" s="8">
        <f t="shared" si="60"/>
        <v>1</v>
      </c>
      <c r="V526" s="8">
        <f t="shared" si="61"/>
        <v>0</v>
      </c>
      <c r="W526" s="8" t="e">
        <f t="shared" si="62"/>
        <v>#VALUE!</v>
      </c>
    </row>
    <row r="527" spans="1:23" x14ac:dyDescent="0.2">
      <c r="A527" s="8" t="e">
        <f>VLOOKUP(D527,所有文本tfidf!$B$2:$D$191,3,FALSE)</f>
        <v>#N/A</v>
      </c>
      <c r="B527" s="8" t="e">
        <f>VLOOKUP(D527,所有文本tfidf!$B$2:$D$191,2,FALSE)</f>
        <v>#N/A</v>
      </c>
      <c r="C527" s="8">
        <v>526</v>
      </c>
      <c r="D527" s="12" t="s">
        <v>525</v>
      </c>
      <c r="E527" s="8">
        <v>9.8838189757561295E-3</v>
      </c>
      <c r="F527" s="8">
        <v>5.6274840829146399E-3</v>
      </c>
      <c r="G527" s="8">
        <v>4.9677556741408704E-4</v>
      </c>
      <c r="H527" s="8">
        <v>4.1441780670873904E-3</v>
      </c>
      <c r="I527" s="8">
        <v>2.84666182046418E-3</v>
      </c>
      <c r="J527" s="8">
        <v>6.3321467566729702E-3</v>
      </c>
      <c r="K527" s="8">
        <v>1.30082613878011E-2</v>
      </c>
      <c r="L527" s="8">
        <v>7.1153458469277401E-3</v>
      </c>
      <c r="M527" s="8">
        <v>4.2500339806809898E-3</v>
      </c>
      <c r="N527" s="8">
        <v>8.7674079340094595E-4</v>
      </c>
      <c r="O527" s="8">
        <v>6.4125174267455295E-4</v>
      </c>
      <c r="P527" s="8">
        <v>9.1909163268096197E-3</v>
      </c>
      <c r="Q527" s="8">
        <f t="shared" si="56"/>
        <v>5.3678012790503611E-3</v>
      </c>
      <c r="R527" s="8">
        <f t="shared" si="57"/>
        <v>12</v>
      </c>
      <c r="S527" s="8">
        <f t="shared" si="58"/>
        <v>0.3084099879625376</v>
      </c>
      <c r="T527" s="8">
        <f t="shared" si="59"/>
        <v>1.2014268517910813E-2</v>
      </c>
      <c r="U527" s="8">
        <f t="shared" si="60"/>
        <v>1</v>
      </c>
      <c r="V527" s="8">
        <f t="shared" si="61"/>
        <v>0</v>
      </c>
      <c r="W527" s="8" t="e">
        <f t="shared" si="62"/>
        <v>#VALUE!</v>
      </c>
    </row>
    <row r="528" spans="1:23" x14ac:dyDescent="0.2">
      <c r="A528" s="8" t="e">
        <f>VLOOKUP(D528,所有文本tfidf!$B$2:$D$191,3,FALSE)</f>
        <v>#N/A</v>
      </c>
      <c r="B528" s="8" t="e">
        <f>VLOOKUP(D528,所有文本tfidf!$B$2:$D$191,2,FALSE)</f>
        <v>#N/A</v>
      </c>
      <c r="C528" s="8">
        <v>527</v>
      </c>
      <c r="D528" s="12" t="s">
        <v>526</v>
      </c>
      <c r="E528" s="8">
        <v>6.8230234219735899E-3</v>
      </c>
      <c r="F528" s="8">
        <v>7.4526140557518196E-3</v>
      </c>
      <c r="G528" s="8">
        <v>3.1462452602892201E-3</v>
      </c>
      <c r="H528" s="8">
        <v>4.4204566048932203E-3</v>
      </c>
      <c r="I528" s="8">
        <v>1.7079970922785101E-3</v>
      </c>
      <c r="J528" s="8">
        <v>4.9990632289523499E-3</v>
      </c>
      <c r="K528" s="8">
        <v>4.3360871292670404E-3</v>
      </c>
      <c r="L528" s="8">
        <v>4.7435638979518302E-3</v>
      </c>
      <c r="M528" s="8">
        <v>7.4375594661917404E-3</v>
      </c>
      <c r="N528" s="8">
        <v>7.0139263472075702E-3</v>
      </c>
      <c r="O528" s="8">
        <v>3.8475104560473199E-3</v>
      </c>
      <c r="P528" s="8">
        <v>8.4839227632088794E-3</v>
      </c>
      <c r="Q528" s="8">
        <f t="shared" si="56"/>
        <v>5.3676641436677568E-3</v>
      </c>
      <c r="R528" s="8">
        <f t="shared" si="57"/>
        <v>12</v>
      </c>
      <c r="S528" s="8">
        <f t="shared" si="58"/>
        <v>0.30840972912162778</v>
      </c>
      <c r="T528" s="8">
        <f t="shared" si="59"/>
        <v>1.2013898745182485E-2</v>
      </c>
      <c r="U528" s="8">
        <f t="shared" si="60"/>
        <v>1</v>
      </c>
      <c r="V528" s="8">
        <f t="shared" si="61"/>
        <v>0</v>
      </c>
      <c r="W528" s="8" t="e">
        <f t="shared" si="62"/>
        <v>#VALUE!</v>
      </c>
    </row>
    <row r="529" spans="1:23" x14ac:dyDescent="0.2">
      <c r="A529" s="8" t="e">
        <f>VLOOKUP(D529,所有文本tfidf!$B$2:$D$191,3,FALSE)</f>
        <v>#N/A</v>
      </c>
      <c r="B529" s="8" t="e">
        <f>VLOOKUP(D529,所有文本tfidf!$B$2:$D$191,2,FALSE)</f>
        <v>#N/A</v>
      </c>
      <c r="C529" s="8">
        <v>528</v>
      </c>
      <c r="D529" s="12" t="s">
        <v>527</v>
      </c>
      <c r="E529" s="8">
        <v>4.5911933306738203E-3</v>
      </c>
      <c r="F529" s="8">
        <v>6.5400490693332302E-3</v>
      </c>
      <c r="G529" s="8">
        <v>3.9742045393126903E-3</v>
      </c>
      <c r="H529" s="8">
        <v>1.18799771256505E-2</v>
      </c>
      <c r="I529" s="8">
        <v>1.42333091023209E-3</v>
      </c>
      <c r="J529" s="8">
        <v>6.3321467566729702E-3</v>
      </c>
      <c r="K529" s="8">
        <v>3.5477076512184899E-3</v>
      </c>
      <c r="L529" s="8">
        <v>1.5811879659839399E-3</v>
      </c>
      <c r="M529" s="8">
        <v>4.9583729774611597E-3</v>
      </c>
      <c r="N529" s="8">
        <v>4.3837039670047298E-3</v>
      </c>
      <c r="O529" s="8">
        <v>1.09012796254674E-2</v>
      </c>
      <c r="P529" s="8">
        <v>4.2419613816044397E-3</v>
      </c>
      <c r="Q529" s="8">
        <f t="shared" si="56"/>
        <v>5.3629262750512887E-3</v>
      </c>
      <c r="R529" s="8">
        <f t="shared" si="57"/>
        <v>12</v>
      </c>
      <c r="S529" s="8">
        <f t="shared" si="58"/>
        <v>0.30840078646802482</v>
      </c>
      <c r="T529" s="8">
        <f t="shared" si="59"/>
        <v>1.2001123525749714E-2</v>
      </c>
      <c r="U529" s="8">
        <f t="shared" si="60"/>
        <v>1</v>
      </c>
      <c r="V529" s="8">
        <f t="shared" si="61"/>
        <v>0</v>
      </c>
      <c r="W529" s="8" t="e">
        <f t="shared" si="62"/>
        <v>#VALUE!</v>
      </c>
    </row>
    <row r="530" spans="1:23" x14ac:dyDescent="0.2">
      <c r="A530" s="8" t="e">
        <f>VLOOKUP(D530,所有文本tfidf!$B$2:$D$191,3,FALSE)</f>
        <v>#N/A</v>
      </c>
      <c r="B530" s="8" t="e">
        <f>VLOOKUP(D530,所有文本tfidf!$B$2:$D$191,2,FALSE)</f>
        <v>#N/A</v>
      </c>
      <c r="C530" s="8">
        <v>529</v>
      </c>
      <c r="D530" s="12" t="s">
        <v>528</v>
      </c>
      <c r="E530" s="8">
        <v>1.6579309249655401E-3</v>
      </c>
      <c r="F530" s="8">
        <v>3.04188328806197E-4</v>
      </c>
      <c r="G530" s="8">
        <v>4.3053882509220803E-3</v>
      </c>
      <c r="H530" s="8">
        <v>2.48650684025243E-3</v>
      </c>
      <c r="I530" s="8">
        <v>4.5546589127426901E-2</v>
      </c>
      <c r="J530" s="8">
        <v>9.9981264579046894E-4</v>
      </c>
      <c r="K530" s="8">
        <v>2.7593281731699299E-3</v>
      </c>
      <c r="L530" s="8">
        <v>7.9059398299197105E-4</v>
      </c>
      <c r="M530" s="8">
        <v>7.0833899678016598E-4</v>
      </c>
      <c r="N530" s="8">
        <v>4.3837039670047297E-4</v>
      </c>
      <c r="O530" s="8">
        <v>3.2062587133727702E-3</v>
      </c>
      <c r="P530" s="8">
        <v>7.0699356360074002E-4</v>
      </c>
      <c r="Q530" s="8">
        <f t="shared" si="56"/>
        <v>5.3258583287316393E-3</v>
      </c>
      <c r="R530" s="8">
        <f t="shared" si="57"/>
        <v>12</v>
      </c>
      <c r="S530" s="8">
        <f t="shared" si="58"/>
        <v>0.30833082129369377</v>
      </c>
      <c r="T530" s="8">
        <f t="shared" si="59"/>
        <v>1.1901173276705286E-2</v>
      </c>
      <c r="U530" s="8">
        <f t="shared" si="60"/>
        <v>1</v>
      </c>
      <c r="V530" s="8">
        <f t="shared" si="61"/>
        <v>0</v>
      </c>
      <c r="W530" s="8" t="e">
        <f t="shared" si="62"/>
        <v>#VALUE!</v>
      </c>
    </row>
    <row r="531" spans="1:23" x14ac:dyDescent="0.2">
      <c r="A531" s="8" t="e">
        <f>VLOOKUP(D531,所有文本tfidf!$B$2:$D$191,3,FALSE)</f>
        <v>#N/A</v>
      </c>
      <c r="B531" s="8" t="e">
        <f>VLOOKUP(D531,所有文本tfidf!$B$2:$D$191,2,FALSE)</f>
        <v>#N/A</v>
      </c>
      <c r="C531" s="8">
        <v>530</v>
      </c>
      <c r="D531" s="12" t="s">
        <v>529</v>
      </c>
      <c r="E531" s="8">
        <v>8.4809543469391308E-3</v>
      </c>
      <c r="F531" s="8">
        <v>3.6502599456743599E-3</v>
      </c>
      <c r="G531" s="8">
        <v>1.6559185580469599E-3</v>
      </c>
      <c r="H531" s="8">
        <v>4.1441780670873904E-3</v>
      </c>
      <c r="I531" s="8">
        <v>9.6786501895782303E-3</v>
      </c>
      <c r="J531" s="8">
        <v>1.09979391036952E-2</v>
      </c>
      <c r="K531" s="8">
        <v>5.5186563463398702E-3</v>
      </c>
      <c r="L531" s="8">
        <v>3.55767292346387E-3</v>
      </c>
      <c r="M531" s="8">
        <v>3.5416949839008299E-3</v>
      </c>
      <c r="N531" s="8">
        <v>2.6302223802028399E-3</v>
      </c>
      <c r="O531" s="8">
        <v>7.0537691694200896E-3</v>
      </c>
      <c r="P531" s="8">
        <v>2.8279742544029601E-3</v>
      </c>
      <c r="Q531" s="8">
        <f t="shared" si="56"/>
        <v>5.3114908557293115E-3</v>
      </c>
      <c r="R531" s="8">
        <f t="shared" si="57"/>
        <v>12</v>
      </c>
      <c r="S531" s="8">
        <f t="shared" si="58"/>
        <v>0.30830370291101789</v>
      </c>
      <c r="T531" s="8">
        <f t="shared" si="59"/>
        <v>1.1862432730025459E-2</v>
      </c>
      <c r="U531" s="8">
        <f t="shared" si="60"/>
        <v>1</v>
      </c>
      <c r="V531" s="8">
        <f t="shared" si="61"/>
        <v>0</v>
      </c>
      <c r="W531" s="8" t="e">
        <f t="shared" si="62"/>
        <v>#VALUE!</v>
      </c>
    </row>
    <row r="532" spans="1:23" x14ac:dyDescent="0.2">
      <c r="A532" s="8" t="e">
        <f>VLOOKUP(D532,所有文本tfidf!$B$2:$D$191,3,FALSE)</f>
        <v>#N/A</v>
      </c>
      <c r="B532" s="8" t="e">
        <f>VLOOKUP(D532,所有文本tfidf!$B$2:$D$191,2,FALSE)</f>
        <v>#N/A</v>
      </c>
      <c r="C532" s="8">
        <v>531</v>
      </c>
      <c r="D532" s="12" t="s">
        <v>530</v>
      </c>
      <c r="E532" s="8">
        <v>6.7592568479364502E-3</v>
      </c>
      <c r="F532" s="8">
        <v>3.3460716168681598E-3</v>
      </c>
      <c r="G532" s="8">
        <v>9.93551134828173E-4</v>
      </c>
      <c r="H532" s="8">
        <v>3.0390639158640901E-3</v>
      </c>
      <c r="I532" s="8">
        <v>1.16713134639032E-2</v>
      </c>
      <c r="J532" s="8">
        <v>6.6654176386031303E-3</v>
      </c>
      <c r="K532" s="8">
        <v>6.3070358243884203E-3</v>
      </c>
      <c r="L532" s="8">
        <v>7.9059398299197101E-3</v>
      </c>
      <c r="M532" s="8">
        <v>6.7292204694115697E-3</v>
      </c>
      <c r="N532" s="8">
        <v>4.3837039670047298E-3</v>
      </c>
      <c r="O532" s="8">
        <v>5.1300139413964297E-3</v>
      </c>
      <c r="P532" s="8">
        <v>7.0699356360074002E-4</v>
      </c>
      <c r="Q532" s="8">
        <f t="shared" si="56"/>
        <v>5.3031318511437345E-3</v>
      </c>
      <c r="R532" s="8">
        <f t="shared" si="57"/>
        <v>12</v>
      </c>
      <c r="S532" s="8">
        <f t="shared" si="58"/>
        <v>0.30828792541938072</v>
      </c>
      <c r="T532" s="8">
        <f t="shared" si="59"/>
        <v>1.1839893456258112E-2</v>
      </c>
      <c r="U532" s="8">
        <f t="shared" si="60"/>
        <v>1</v>
      </c>
      <c r="V532" s="8">
        <f t="shared" si="61"/>
        <v>0</v>
      </c>
      <c r="W532" s="8" t="e">
        <f t="shared" si="62"/>
        <v>#VALUE!</v>
      </c>
    </row>
    <row r="533" spans="1:23" x14ac:dyDescent="0.2">
      <c r="A533" s="8" t="e">
        <f>VLOOKUP(D533,所有文本tfidf!$B$2:$D$191,3,FALSE)</f>
        <v>#N/A</v>
      </c>
      <c r="B533" s="8" t="e">
        <f>VLOOKUP(D533,所有文本tfidf!$B$2:$D$191,2,FALSE)</f>
        <v>#N/A</v>
      </c>
      <c r="C533" s="8">
        <v>532</v>
      </c>
      <c r="D533" s="12" t="s">
        <v>531</v>
      </c>
      <c r="E533" s="8">
        <v>5.1650924970080402E-3</v>
      </c>
      <c r="F533" s="8">
        <v>6.69214323373633E-3</v>
      </c>
      <c r="G533" s="8">
        <v>6.6236742321878204E-4</v>
      </c>
      <c r="H533" s="8">
        <v>8.2883561341747804E-4</v>
      </c>
      <c r="I533" s="8">
        <v>3.1313280025105999E-3</v>
      </c>
      <c r="J533" s="8">
        <v>5.3323341108824996E-3</v>
      </c>
      <c r="K533" s="8">
        <v>1.2614071648776801E-2</v>
      </c>
      <c r="L533" s="8">
        <v>5.13886088944781E-3</v>
      </c>
      <c r="M533" s="8">
        <v>2.83335598712066E-3</v>
      </c>
      <c r="N533" s="8">
        <v>1.18360007109128E-2</v>
      </c>
      <c r="O533" s="8">
        <v>5.1300139413964297E-3</v>
      </c>
      <c r="P533" s="8">
        <v>4.2419613816044397E-3</v>
      </c>
      <c r="Q533" s="8">
        <f t="shared" si="56"/>
        <v>5.3005304533360565E-3</v>
      </c>
      <c r="R533" s="8">
        <f t="shared" si="57"/>
        <v>12</v>
      </c>
      <c r="S533" s="8">
        <f t="shared" si="58"/>
        <v>0.30828301532132596</v>
      </c>
      <c r="T533" s="8">
        <f t="shared" si="59"/>
        <v>1.183287903046557E-2</v>
      </c>
      <c r="U533" s="8">
        <f t="shared" si="60"/>
        <v>1</v>
      </c>
      <c r="V533" s="8">
        <f t="shared" si="61"/>
        <v>0</v>
      </c>
      <c r="W533" s="8" t="e">
        <f t="shared" si="62"/>
        <v>#VALUE!</v>
      </c>
    </row>
    <row r="534" spans="1:23" x14ac:dyDescent="0.2">
      <c r="A534" s="8" t="e">
        <f>VLOOKUP(D534,所有文本tfidf!$B$2:$D$191,3,FALSE)</f>
        <v>#N/A</v>
      </c>
      <c r="B534" s="8" t="e">
        <f>VLOOKUP(D534,所有文本tfidf!$B$2:$D$191,2,FALSE)</f>
        <v>#N/A</v>
      </c>
      <c r="C534" s="8">
        <v>533</v>
      </c>
      <c r="D534" s="12" t="s">
        <v>532</v>
      </c>
      <c r="E534" s="8">
        <v>5.6114585152679999E-3</v>
      </c>
      <c r="F534" s="8">
        <v>7.9088965489611095E-3</v>
      </c>
      <c r="G534" s="8">
        <v>4.9677556741408698E-3</v>
      </c>
      <c r="H534" s="8">
        <v>9.6697488232039101E-3</v>
      </c>
      <c r="I534" s="8">
        <v>1.1386647281856699E-3</v>
      </c>
      <c r="J534" s="8">
        <v>6.3321467566729702E-3</v>
      </c>
      <c r="K534" s="8">
        <v>6.3070358243884203E-3</v>
      </c>
      <c r="L534" s="8">
        <v>2.3717819489759099E-3</v>
      </c>
      <c r="M534" s="8">
        <v>1.0625084951702501E-3</v>
      </c>
      <c r="N534" s="8">
        <v>3.0685927769033101E-3</v>
      </c>
      <c r="O534" s="8">
        <v>5.1300139413964297E-3</v>
      </c>
      <c r="P534" s="8">
        <v>9.8979098904103599E-3</v>
      </c>
      <c r="Q534" s="8">
        <f t="shared" si="56"/>
        <v>5.2888761603064327E-3</v>
      </c>
      <c r="R534" s="8">
        <f t="shared" si="57"/>
        <v>12</v>
      </c>
      <c r="S534" s="8">
        <f t="shared" si="58"/>
        <v>0.30826101802380934</v>
      </c>
      <c r="T534" s="8">
        <f t="shared" si="59"/>
        <v>1.1801454319727546E-2</v>
      </c>
      <c r="U534" s="8">
        <f t="shared" si="60"/>
        <v>1</v>
      </c>
      <c r="V534" s="8">
        <f t="shared" si="61"/>
        <v>0</v>
      </c>
      <c r="W534" s="8" t="e">
        <f t="shared" si="62"/>
        <v>#VALUE!</v>
      </c>
    </row>
    <row r="535" spans="1:23" x14ac:dyDescent="0.2">
      <c r="A535" s="8" t="e">
        <f>VLOOKUP(D535,所有文本tfidf!$B$2:$D$191,3,FALSE)</f>
        <v>#N/A</v>
      </c>
      <c r="B535" s="8" t="e">
        <f>VLOOKUP(D535,所有文本tfidf!$B$2:$D$191,2,FALSE)</f>
        <v>#N/A</v>
      </c>
      <c r="C535" s="8">
        <v>534</v>
      </c>
      <c r="D535" s="12" t="s">
        <v>533</v>
      </c>
      <c r="E535" s="8">
        <v>7.5882223104192202E-3</v>
      </c>
      <c r="F535" s="8">
        <v>5.3232957541084402E-3</v>
      </c>
      <c r="G535" s="8">
        <v>5.7957149531643404E-3</v>
      </c>
      <c r="H535" s="8">
        <v>3.5916209914757398E-3</v>
      </c>
      <c r="I535" s="8">
        <v>7.6859869152532999E-3</v>
      </c>
      <c r="J535" s="8">
        <v>4.9990632289523499E-3</v>
      </c>
      <c r="K535" s="8">
        <v>3.5477076512184899E-3</v>
      </c>
      <c r="L535" s="8">
        <v>5.5341578809438002E-3</v>
      </c>
      <c r="M535" s="8">
        <v>2.83335598712066E-3</v>
      </c>
      <c r="N535" s="8">
        <v>2.6302223802028399E-3</v>
      </c>
      <c r="O535" s="8">
        <v>9.6187761401182997E-3</v>
      </c>
      <c r="P535" s="8">
        <v>4.2419613816044397E-3</v>
      </c>
      <c r="Q535" s="8">
        <f t="shared" si="56"/>
        <v>5.2825071312151599E-3</v>
      </c>
      <c r="R535" s="8">
        <f t="shared" si="57"/>
        <v>12</v>
      </c>
      <c r="S535" s="8">
        <f t="shared" si="58"/>
        <v>0.30824899658008409</v>
      </c>
      <c r="T535" s="8">
        <f t="shared" si="59"/>
        <v>1.1784280828691533E-2</v>
      </c>
      <c r="U535" s="8">
        <f t="shared" si="60"/>
        <v>1</v>
      </c>
      <c r="V535" s="8">
        <f t="shared" si="61"/>
        <v>0</v>
      </c>
      <c r="W535" s="8" t="e">
        <f t="shared" si="62"/>
        <v>#VALUE!</v>
      </c>
    </row>
    <row r="536" spans="1:23" x14ac:dyDescent="0.2">
      <c r="A536" s="8" t="e">
        <f>VLOOKUP(D536,所有文本tfidf!$B$2:$D$191,3,FALSE)</f>
        <v>#N/A</v>
      </c>
      <c r="B536" s="8" t="e">
        <f>VLOOKUP(D536,所有文本tfidf!$B$2:$D$191,2,FALSE)</f>
        <v>#N/A</v>
      </c>
      <c r="C536" s="8">
        <v>535</v>
      </c>
      <c r="D536" s="12" t="s">
        <v>534</v>
      </c>
      <c r="E536" s="8">
        <v>7.1418562921592701E-3</v>
      </c>
      <c r="F536" s="8">
        <v>4.8670132608991503E-3</v>
      </c>
      <c r="G536" s="8">
        <v>2.4838778370704301E-3</v>
      </c>
      <c r="H536" s="8">
        <v>4.1441780670873904E-3</v>
      </c>
      <c r="I536" s="8">
        <v>6.5473221870676196E-3</v>
      </c>
      <c r="J536" s="8">
        <v>3.66597970123172E-3</v>
      </c>
      <c r="K536" s="8">
        <v>6.7012255634126897E-3</v>
      </c>
      <c r="L536" s="8">
        <v>4.34826690645584E-3</v>
      </c>
      <c r="M536" s="8">
        <v>7.7917289645818202E-3</v>
      </c>
      <c r="N536" s="8">
        <v>7.0139263472075702E-3</v>
      </c>
      <c r="O536" s="8">
        <v>1.9237552280236599E-3</v>
      </c>
      <c r="P536" s="8">
        <v>6.3629420724066604E-3</v>
      </c>
      <c r="Q536" s="8">
        <f t="shared" si="56"/>
        <v>5.249339368966985E-3</v>
      </c>
      <c r="R536" s="8">
        <f t="shared" si="57"/>
        <v>12</v>
      </c>
      <c r="S536" s="8">
        <f t="shared" si="58"/>
        <v>0.30818639294275674</v>
      </c>
      <c r="T536" s="8">
        <f t="shared" si="59"/>
        <v>1.1694847061080996E-2</v>
      </c>
      <c r="U536" s="8">
        <f t="shared" si="60"/>
        <v>1</v>
      </c>
      <c r="V536" s="8">
        <f t="shared" si="61"/>
        <v>0</v>
      </c>
      <c r="W536" s="8" t="e">
        <f t="shared" si="62"/>
        <v>#VALUE!</v>
      </c>
    </row>
    <row r="537" spans="1:23" x14ac:dyDescent="0.2">
      <c r="A537" s="8" t="e">
        <f>VLOOKUP(D537,所有文本tfidf!$B$2:$D$191,3,FALSE)</f>
        <v>#N/A</v>
      </c>
      <c r="B537" s="8" t="e">
        <f>VLOOKUP(D537,所有文本tfidf!$B$2:$D$191,2,FALSE)</f>
        <v>#N/A</v>
      </c>
      <c r="C537" s="8">
        <v>536</v>
      </c>
      <c r="D537" s="12" t="s">
        <v>535</v>
      </c>
      <c r="E537" s="8">
        <v>5.0375593489337704E-3</v>
      </c>
      <c r="F537" s="8">
        <v>6.0837665761239298E-3</v>
      </c>
      <c r="G537" s="8">
        <v>4.9677556741408698E-3</v>
      </c>
      <c r="H537" s="8">
        <v>6.9069634451456498E-3</v>
      </c>
      <c r="I537" s="8">
        <v>7.6859869152532999E-3</v>
      </c>
      <c r="J537" s="8">
        <v>5.3323341108824996E-3</v>
      </c>
      <c r="K537" s="8">
        <v>4.7302768682913098E-3</v>
      </c>
      <c r="L537" s="8">
        <v>7.1153458469277401E-3</v>
      </c>
      <c r="M537" s="8">
        <v>7.4375594661917404E-3</v>
      </c>
      <c r="N537" s="8">
        <v>2.6302223802028399E-3</v>
      </c>
      <c r="O537" s="8">
        <v>2.5650069706982101E-3</v>
      </c>
      <c r="P537" s="8">
        <v>2.1209806908022199E-3</v>
      </c>
      <c r="Q537" s="8">
        <f t="shared" si="56"/>
        <v>5.2178131911328404E-3</v>
      </c>
      <c r="R537" s="8">
        <f t="shared" si="57"/>
        <v>12</v>
      </c>
      <c r="S537" s="8">
        <f t="shared" si="58"/>
        <v>0.3081268877705754</v>
      </c>
      <c r="T537" s="8">
        <f t="shared" si="59"/>
        <v>1.1609839672250519E-2</v>
      </c>
      <c r="U537" s="8">
        <f t="shared" si="60"/>
        <v>1</v>
      </c>
      <c r="V537" s="8">
        <f t="shared" si="61"/>
        <v>0</v>
      </c>
      <c r="W537" s="8" t="e">
        <f t="shared" si="62"/>
        <v>#VALUE!</v>
      </c>
    </row>
    <row r="538" spans="1:23" x14ac:dyDescent="0.2">
      <c r="A538" s="8">
        <f>VLOOKUP(D538,所有文本tfidf!$B$2:$D$191,3,FALSE)</f>
        <v>56</v>
      </c>
      <c r="B538" s="8">
        <f>VLOOKUP(D538,所有文本tfidf!$B$2:$D$191,2,FALSE)</f>
        <v>5.607516927716049E-2</v>
      </c>
      <c r="C538" s="8">
        <v>537</v>
      </c>
      <c r="D538" s="12" t="s">
        <v>536</v>
      </c>
      <c r="E538" s="8">
        <v>6.5041905517879096E-3</v>
      </c>
      <c r="F538" s="8">
        <v>5.3232957541084402E-3</v>
      </c>
      <c r="G538" s="8">
        <v>1.1591429906328699E-3</v>
      </c>
      <c r="H538" s="8">
        <v>3.5916209914757398E-3</v>
      </c>
      <c r="I538" s="8">
        <v>5.9779898229747903E-3</v>
      </c>
      <c r="J538" s="8">
        <v>7.6652302843936001E-3</v>
      </c>
      <c r="K538" s="8">
        <v>7.0954153024369703E-3</v>
      </c>
      <c r="L538" s="8">
        <v>4.7435638979518302E-3</v>
      </c>
      <c r="M538" s="8">
        <v>9.5625764565322405E-3</v>
      </c>
      <c r="N538" s="8">
        <v>6.1371855538066202E-3</v>
      </c>
      <c r="O538" s="8">
        <v>3.2062587133727702E-3</v>
      </c>
      <c r="P538" s="8">
        <v>1.41398712720148E-3</v>
      </c>
      <c r="Q538" s="8">
        <f t="shared" si="56"/>
        <v>5.198371453889605E-3</v>
      </c>
      <c r="R538" s="8">
        <f t="shared" si="57"/>
        <v>12</v>
      </c>
      <c r="S538" s="8">
        <f t="shared" si="58"/>
        <v>0.3080901917927677</v>
      </c>
      <c r="T538" s="8">
        <f t="shared" si="59"/>
        <v>1.1557416846810966E-2</v>
      </c>
      <c r="U538" s="8">
        <f t="shared" si="60"/>
        <v>1</v>
      </c>
      <c r="V538" s="8">
        <f t="shared" si="61"/>
        <v>0</v>
      </c>
      <c r="W538" s="8" t="e">
        <f t="shared" si="62"/>
        <v>#VALUE!</v>
      </c>
    </row>
    <row r="539" spans="1:23" x14ac:dyDescent="0.2">
      <c r="A539" s="8" t="e">
        <f>VLOOKUP(D539,所有文本tfidf!$B$2:$D$191,3,FALSE)</f>
        <v>#N/A</v>
      </c>
      <c r="B539" s="8" t="e">
        <f>VLOOKUP(D539,所有文本tfidf!$B$2:$D$191,2,FALSE)</f>
        <v>#N/A</v>
      </c>
      <c r="C539" s="8">
        <v>538</v>
      </c>
      <c r="D539" s="12" t="s">
        <v>537</v>
      </c>
      <c r="E539" s="8">
        <v>7.1418562921592701E-3</v>
      </c>
      <c r="F539" s="8">
        <v>7.3005198913487198E-3</v>
      </c>
      <c r="G539" s="8">
        <v>4.9677556741408698E-3</v>
      </c>
      <c r="H539" s="8">
        <v>7.1832419829514797E-3</v>
      </c>
      <c r="I539" s="8">
        <v>4.8393250947891099E-3</v>
      </c>
      <c r="J539" s="8">
        <v>3.33270881930156E-3</v>
      </c>
      <c r="K539" s="8">
        <v>3.9418973902427597E-3</v>
      </c>
      <c r="L539" s="8">
        <v>2.3717819489759099E-3</v>
      </c>
      <c r="M539" s="8">
        <v>2.1250169903405001E-3</v>
      </c>
      <c r="N539" s="8">
        <v>3.9453335703042601E-3</v>
      </c>
      <c r="O539" s="8">
        <v>1.09012796254674E-2</v>
      </c>
      <c r="P539" s="8">
        <v>4.2419613816044397E-3</v>
      </c>
      <c r="Q539" s="8">
        <f t="shared" si="56"/>
        <v>5.1910565551355229E-3</v>
      </c>
      <c r="R539" s="8">
        <f t="shared" si="57"/>
        <v>12</v>
      </c>
      <c r="S539" s="8">
        <f t="shared" si="58"/>
        <v>0.30807638503470969</v>
      </c>
      <c r="T539" s="8">
        <f t="shared" si="59"/>
        <v>1.1537692906728058E-2</v>
      </c>
      <c r="U539" s="8">
        <f t="shared" si="60"/>
        <v>1</v>
      </c>
      <c r="V539" s="8">
        <f t="shared" si="61"/>
        <v>0</v>
      </c>
      <c r="W539" s="8" t="e">
        <f t="shared" si="62"/>
        <v>#VALUE!</v>
      </c>
    </row>
    <row r="540" spans="1:23" x14ac:dyDescent="0.2">
      <c r="A540" s="8" t="e">
        <f>VLOOKUP(D540,所有文本tfidf!$B$2:$D$191,3,FALSE)</f>
        <v>#N/A</v>
      </c>
      <c r="B540" s="8" t="e">
        <f>VLOOKUP(D540,所有文本tfidf!$B$2:$D$191,2,FALSE)</f>
        <v>#N/A</v>
      </c>
      <c r="C540" s="8">
        <v>539</v>
      </c>
      <c r="D540" s="12" t="s">
        <v>538</v>
      </c>
      <c r="E540" s="8">
        <v>6.05782453352795E-3</v>
      </c>
      <c r="F540" s="8">
        <v>4.5628249320929497E-3</v>
      </c>
      <c r="G540" s="8">
        <v>6.6236742321878197E-3</v>
      </c>
      <c r="H540" s="8">
        <v>1.21562556634563E-2</v>
      </c>
      <c r="I540" s="8">
        <v>1.42333091023209E-3</v>
      </c>
      <c r="J540" s="8">
        <v>1.66635440965078E-3</v>
      </c>
      <c r="K540" s="8">
        <v>1.9709486951213799E-3</v>
      </c>
      <c r="L540" s="8">
        <v>3.9529699149598602E-3</v>
      </c>
      <c r="M540" s="8">
        <v>6.3750509710214899E-3</v>
      </c>
      <c r="N540" s="8">
        <v>4.3837039670047298E-3</v>
      </c>
      <c r="O540" s="8">
        <v>1.0260027882792899E-2</v>
      </c>
      <c r="P540" s="8">
        <v>2.8279742544029601E-3</v>
      </c>
      <c r="Q540" s="8">
        <f t="shared" si="56"/>
        <v>5.1884116972042678E-3</v>
      </c>
      <c r="R540" s="8">
        <f t="shared" si="57"/>
        <v>12</v>
      </c>
      <c r="S540" s="8">
        <f t="shared" si="58"/>
        <v>0.30807139290634505</v>
      </c>
      <c r="T540" s="8">
        <f t="shared" si="59"/>
        <v>1.1530561294778573E-2</v>
      </c>
      <c r="U540" s="8">
        <f t="shared" si="60"/>
        <v>1</v>
      </c>
      <c r="V540" s="8">
        <f t="shared" si="61"/>
        <v>0</v>
      </c>
      <c r="W540" s="8" t="e">
        <f t="shared" si="62"/>
        <v>#VALUE!</v>
      </c>
    </row>
    <row r="541" spans="1:23" x14ac:dyDescent="0.2">
      <c r="A541" s="8" t="e">
        <f>VLOOKUP(D541,所有文本tfidf!$B$2:$D$191,3,FALSE)</f>
        <v>#N/A</v>
      </c>
      <c r="B541" s="8" t="e">
        <f>VLOOKUP(D541,所有文本tfidf!$B$2:$D$191,2,FALSE)</f>
        <v>#N/A</v>
      </c>
      <c r="C541" s="8">
        <v>540</v>
      </c>
      <c r="D541" s="12" t="s">
        <v>539</v>
      </c>
      <c r="E541" s="8">
        <v>1.1031617308424601E-2</v>
      </c>
      <c r="F541" s="8">
        <v>8.3651790421704099E-3</v>
      </c>
      <c r="G541" s="8">
        <v>6.6236742321878204E-4</v>
      </c>
      <c r="H541" s="8">
        <v>4.4204566048932203E-3</v>
      </c>
      <c r="I541" s="8">
        <v>5.6933236409283702E-4</v>
      </c>
      <c r="J541" s="8">
        <v>6.99868852053328E-3</v>
      </c>
      <c r="K541" s="8">
        <v>1.18256921707283E-2</v>
      </c>
      <c r="L541" s="8">
        <v>4.7435638979518302E-3</v>
      </c>
      <c r="M541" s="8">
        <v>2.4791864887305799E-3</v>
      </c>
      <c r="N541" s="8">
        <v>3.0685927769033101E-3</v>
      </c>
      <c r="O541" s="8">
        <v>3.8475104560473199E-3</v>
      </c>
      <c r="P541" s="8">
        <v>4.2419613816044397E-3</v>
      </c>
      <c r="Q541" s="8">
        <f t="shared" si="56"/>
        <v>5.1878457029415756E-3</v>
      </c>
      <c r="R541" s="8">
        <f t="shared" si="57"/>
        <v>12</v>
      </c>
      <c r="S541" s="8">
        <f t="shared" si="58"/>
        <v>0.30807032460094397</v>
      </c>
      <c r="T541" s="8">
        <f t="shared" si="59"/>
        <v>1.1529035144205623E-2</v>
      </c>
      <c r="U541" s="8">
        <f t="shared" si="60"/>
        <v>1</v>
      </c>
      <c r="V541" s="8">
        <f t="shared" si="61"/>
        <v>0</v>
      </c>
      <c r="W541" s="8" t="e">
        <f t="shared" si="62"/>
        <v>#VALUE!</v>
      </c>
    </row>
    <row r="542" spans="1:23" x14ac:dyDescent="0.2">
      <c r="A542" s="8" t="e">
        <f>VLOOKUP(D542,所有文本tfidf!$B$2:$D$191,3,FALSE)</f>
        <v>#N/A</v>
      </c>
      <c r="B542" s="8" t="e">
        <f>VLOOKUP(D542,所有文本tfidf!$B$2:$D$191,2,FALSE)</f>
        <v>#N/A</v>
      </c>
      <c r="C542" s="8">
        <v>541</v>
      </c>
      <c r="D542" s="12" t="s">
        <v>540</v>
      </c>
      <c r="E542" s="8">
        <v>6.5041905517879096E-3</v>
      </c>
      <c r="F542" s="8">
        <v>5.6274840829146399E-3</v>
      </c>
      <c r="G542" s="8">
        <v>3.1462452602892201E-3</v>
      </c>
      <c r="H542" s="8">
        <v>5.5255707561165197E-3</v>
      </c>
      <c r="I542" s="8">
        <v>2.2773294563713498E-3</v>
      </c>
      <c r="J542" s="8">
        <v>6.99868852053328E-3</v>
      </c>
      <c r="K542" s="8">
        <v>1.9709486951213799E-3</v>
      </c>
      <c r="L542" s="8">
        <v>7.5106428384237303E-3</v>
      </c>
      <c r="M542" s="8">
        <v>3.5416949839008299E-3</v>
      </c>
      <c r="N542" s="8">
        <v>3.5069631736037799E-3</v>
      </c>
      <c r="O542" s="8">
        <v>6.4125174267455299E-3</v>
      </c>
      <c r="P542" s="8">
        <v>9.1909163268096197E-3</v>
      </c>
      <c r="Q542" s="8">
        <f t="shared" si="56"/>
        <v>5.1844326727181487E-3</v>
      </c>
      <c r="R542" s="8">
        <f t="shared" si="57"/>
        <v>12</v>
      </c>
      <c r="S542" s="8">
        <f t="shared" si="58"/>
        <v>0.30806388255928024</v>
      </c>
      <c r="T542" s="8">
        <f t="shared" si="59"/>
        <v>1.1519832227543179E-2</v>
      </c>
      <c r="U542" s="8">
        <f t="shared" si="60"/>
        <v>1</v>
      </c>
      <c r="V542" s="8">
        <f t="shared" si="61"/>
        <v>0</v>
      </c>
      <c r="W542" s="8" t="e">
        <f t="shared" si="62"/>
        <v>#VALUE!</v>
      </c>
    </row>
    <row r="543" spans="1:23" x14ac:dyDescent="0.2">
      <c r="A543" s="8" t="e">
        <f>VLOOKUP(D543,所有文本tfidf!$B$2:$D$191,3,FALSE)</f>
        <v>#N/A</v>
      </c>
      <c r="B543" s="8" t="e">
        <f>VLOOKUP(D543,所有文本tfidf!$B$2:$D$191,2,FALSE)</f>
        <v>#N/A</v>
      </c>
      <c r="C543" s="8">
        <v>542</v>
      </c>
      <c r="D543" s="12" t="s">
        <v>541</v>
      </c>
      <c r="E543" s="8">
        <v>8.4171877729020007E-3</v>
      </c>
      <c r="F543" s="8">
        <v>6.2358607405270296E-3</v>
      </c>
      <c r="G543" s="8">
        <v>3.3118371160939102E-4</v>
      </c>
      <c r="H543" s="8">
        <v>2.7627853780582599E-3</v>
      </c>
      <c r="I543" s="8">
        <v>4.2699927306962798E-3</v>
      </c>
      <c r="J543" s="8">
        <v>5.6656049928126596E-3</v>
      </c>
      <c r="K543" s="8">
        <v>7.0954153024369703E-3</v>
      </c>
      <c r="L543" s="8">
        <v>1.26495037278715E-2</v>
      </c>
      <c r="M543" s="8">
        <v>2.83335598712066E-3</v>
      </c>
      <c r="N543" s="8">
        <v>5.6988151571061496E-3</v>
      </c>
      <c r="O543" s="8">
        <v>3.2062587133727702E-3</v>
      </c>
      <c r="P543" s="8">
        <v>2.8279742544029601E-3</v>
      </c>
      <c r="Q543" s="8">
        <f t="shared" si="56"/>
        <v>5.1661615390763858E-3</v>
      </c>
      <c r="R543" s="8">
        <f t="shared" si="57"/>
        <v>12</v>
      </c>
      <c r="S543" s="8">
        <f t="shared" si="58"/>
        <v>0.30802939607763252</v>
      </c>
      <c r="T543" s="8">
        <f t="shared" si="59"/>
        <v>1.1470565825189237E-2</v>
      </c>
      <c r="U543" s="8">
        <f t="shared" si="60"/>
        <v>1</v>
      </c>
      <c r="V543" s="8">
        <f t="shared" si="61"/>
        <v>0</v>
      </c>
      <c r="W543" s="8" t="e">
        <f t="shared" si="62"/>
        <v>#VALUE!</v>
      </c>
    </row>
    <row r="544" spans="1:23" x14ac:dyDescent="0.2">
      <c r="A544" s="8" t="e">
        <f>VLOOKUP(D544,所有文本tfidf!$B$2:$D$191,3,FALSE)</f>
        <v>#N/A</v>
      </c>
      <c r="B544" s="8" t="e">
        <f>VLOOKUP(D544,所有文本tfidf!$B$2:$D$191,2,FALSE)</f>
        <v>#N/A</v>
      </c>
      <c r="C544" s="8">
        <v>543</v>
      </c>
      <c r="D544" s="12" t="s">
        <v>542</v>
      </c>
      <c r="E544" s="8">
        <v>5.2288590710451799E-3</v>
      </c>
      <c r="F544" s="8">
        <v>7.3005198913487198E-3</v>
      </c>
      <c r="G544" s="8">
        <v>3.9742045393126903E-3</v>
      </c>
      <c r="H544" s="8">
        <v>7.4595205207573E-3</v>
      </c>
      <c r="I544" s="8">
        <v>2.2773294563713498E-3</v>
      </c>
      <c r="J544" s="8">
        <v>8.6650429301840699E-3</v>
      </c>
      <c r="K544" s="8">
        <v>4.3360871292670404E-3</v>
      </c>
      <c r="L544" s="8">
        <v>4.34826690645584E-3</v>
      </c>
      <c r="M544" s="8">
        <v>2.4791864887305799E-3</v>
      </c>
      <c r="N544" s="8">
        <v>1.3151111901014199E-3</v>
      </c>
      <c r="O544" s="8">
        <v>1.0260027882792899E-2</v>
      </c>
      <c r="P544" s="8">
        <v>4.2419613816044397E-3</v>
      </c>
      <c r="Q544" s="8">
        <f t="shared" si="56"/>
        <v>5.1571764489976276E-3</v>
      </c>
      <c r="R544" s="8">
        <f t="shared" si="57"/>
        <v>12</v>
      </c>
      <c r="S544" s="8">
        <f t="shared" si="58"/>
        <v>0.30801243685932783</v>
      </c>
      <c r="T544" s="8">
        <f t="shared" si="59"/>
        <v>1.1446338370468271E-2</v>
      </c>
      <c r="U544" s="8">
        <f t="shared" si="60"/>
        <v>1</v>
      </c>
      <c r="V544" s="8">
        <f t="shared" si="61"/>
        <v>0</v>
      </c>
      <c r="W544" s="8" t="e">
        <f t="shared" si="62"/>
        <v>#VALUE!</v>
      </c>
    </row>
    <row r="545" spans="1:23" x14ac:dyDescent="0.2">
      <c r="A545" s="8" t="e">
        <f>VLOOKUP(D545,所有文本tfidf!$B$2:$D$191,3,FALSE)</f>
        <v>#N/A</v>
      </c>
      <c r="B545" s="8" t="e">
        <f>VLOOKUP(D545,所有文本tfidf!$B$2:$D$191,2,FALSE)</f>
        <v>#N/A</v>
      </c>
      <c r="C545" s="8">
        <v>544</v>
      </c>
      <c r="D545" s="12" t="s">
        <v>543</v>
      </c>
      <c r="E545" s="8">
        <v>3.25209527589395E-3</v>
      </c>
      <c r="F545" s="8">
        <v>3.6502599456743599E-3</v>
      </c>
      <c r="G545" s="8">
        <v>6.7892660879925199E-3</v>
      </c>
      <c r="H545" s="8">
        <v>1.54715981171263E-2</v>
      </c>
      <c r="I545" s="8">
        <v>1.42333091023209E-3</v>
      </c>
      <c r="J545" s="8">
        <v>2.6661670554412498E-3</v>
      </c>
      <c r="K545" s="8">
        <v>2.3651384341456601E-3</v>
      </c>
      <c r="L545" s="8">
        <v>1.1858909744879599E-3</v>
      </c>
      <c r="M545" s="8">
        <v>3.1875254855107502E-3</v>
      </c>
      <c r="N545" s="8">
        <v>8.7674079340094595E-4</v>
      </c>
      <c r="O545" s="8">
        <v>1.6672545309538399E-2</v>
      </c>
      <c r="P545" s="8">
        <v>4.2419613816044397E-3</v>
      </c>
      <c r="Q545" s="8">
        <f t="shared" si="56"/>
        <v>5.1485433142540518E-3</v>
      </c>
      <c r="R545" s="8">
        <f t="shared" si="57"/>
        <v>12</v>
      </c>
      <c r="S545" s="8">
        <f t="shared" si="58"/>
        <v>0.30799614195126496</v>
      </c>
      <c r="T545" s="8">
        <f t="shared" si="59"/>
        <v>1.1423059930378454E-2</v>
      </c>
      <c r="U545" s="8">
        <f t="shared" si="60"/>
        <v>1</v>
      </c>
      <c r="V545" s="8">
        <f t="shared" si="61"/>
        <v>0</v>
      </c>
      <c r="W545" s="8" t="e">
        <f t="shared" si="62"/>
        <v>#VALUE!</v>
      </c>
    </row>
    <row r="546" spans="1:23" x14ac:dyDescent="0.2">
      <c r="A546" s="8" t="e">
        <f>VLOOKUP(D546,所有文本tfidf!$B$2:$D$191,3,FALSE)</f>
        <v>#N/A</v>
      </c>
      <c r="B546" s="8" t="e">
        <f>VLOOKUP(D546,所有文本tfidf!$B$2:$D$191,2,FALSE)</f>
        <v>#N/A</v>
      </c>
      <c r="C546" s="8">
        <v>545</v>
      </c>
      <c r="D546" s="12" t="s">
        <v>544</v>
      </c>
      <c r="E546" s="8">
        <v>6.2491242556393604E-3</v>
      </c>
      <c r="F546" s="8">
        <v>3.6502599456743599E-3</v>
      </c>
      <c r="G546" s="8">
        <v>1.8215104138516499E-3</v>
      </c>
      <c r="H546" s="8">
        <v>4.6967351426990397E-3</v>
      </c>
      <c r="I546" s="8">
        <v>5.1239912768355298E-3</v>
      </c>
      <c r="J546" s="8">
        <v>4.9990632289523499E-3</v>
      </c>
      <c r="K546" s="8">
        <v>6.7012255634126897E-3</v>
      </c>
      <c r="L546" s="8">
        <v>2.7670789404719001E-3</v>
      </c>
      <c r="M546" s="8">
        <v>1.06250849517025E-2</v>
      </c>
      <c r="N546" s="8">
        <v>5.6988151571061496E-3</v>
      </c>
      <c r="O546" s="8">
        <v>5.1300139413964297E-3</v>
      </c>
      <c r="P546" s="8">
        <v>4.2419613816044397E-3</v>
      </c>
      <c r="Q546" s="8">
        <f t="shared" si="56"/>
        <v>5.1420720166121996E-3</v>
      </c>
      <c r="R546" s="8">
        <f t="shared" si="57"/>
        <v>12</v>
      </c>
      <c r="S546" s="8">
        <f t="shared" si="58"/>
        <v>0.30798392747723513</v>
      </c>
      <c r="T546" s="8">
        <f t="shared" si="59"/>
        <v>1.1405610681764407E-2</v>
      </c>
      <c r="U546" s="8">
        <f t="shared" si="60"/>
        <v>1</v>
      </c>
      <c r="V546" s="8">
        <f t="shared" si="61"/>
        <v>0</v>
      </c>
      <c r="W546" s="8" t="e">
        <f t="shared" si="62"/>
        <v>#VALUE!</v>
      </c>
    </row>
    <row r="547" spans="1:23" x14ac:dyDescent="0.2">
      <c r="A547" s="8" t="e">
        <f>VLOOKUP(D547,所有文本tfidf!$B$2:$D$191,3,FALSE)</f>
        <v>#N/A</v>
      </c>
      <c r="B547" s="8" t="e">
        <f>VLOOKUP(D547,所有文本tfidf!$B$2:$D$191,2,FALSE)</f>
        <v>#N/A</v>
      </c>
      <c r="C547" s="8">
        <v>546</v>
      </c>
      <c r="D547" s="12" t="s">
        <v>545</v>
      </c>
      <c r="E547" s="8">
        <v>4.7187264787480901E-3</v>
      </c>
      <c r="F547" s="8">
        <v>5.0191074253022501E-3</v>
      </c>
      <c r="G547" s="8">
        <v>2.1526941254610401E-3</v>
      </c>
      <c r="H547" s="8">
        <v>3.8678995292815601E-3</v>
      </c>
      <c r="I547" s="8">
        <v>4.2699927306962798E-3</v>
      </c>
      <c r="J547" s="8">
        <v>3.9992505831618801E-3</v>
      </c>
      <c r="K547" s="8">
        <v>4.3360871292670404E-3</v>
      </c>
      <c r="L547" s="8">
        <v>7.9059398299197101E-3</v>
      </c>
      <c r="M547" s="8">
        <v>7.7917289645818202E-3</v>
      </c>
      <c r="N547" s="8">
        <v>1.3151111901014199E-3</v>
      </c>
      <c r="O547" s="8">
        <v>7.0537691694200896E-3</v>
      </c>
      <c r="P547" s="8">
        <v>9.1909163268096197E-3</v>
      </c>
      <c r="Q547" s="8">
        <f t="shared" si="56"/>
        <v>5.1351019568959006E-3</v>
      </c>
      <c r="R547" s="8">
        <f t="shared" si="57"/>
        <v>12</v>
      </c>
      <c r="S547" s="8">
        <f t="shared" si="58"/>
        <v>0.30797077159751785</v>
      </c>
      <c r="T547" s="8">
        <f t="shared" si="59"/>
        <v>1.1386816567882534E-2</v>
      </c>
      <c r="U547" s="8">
        <f t="shared" si="60"/>
        <v>1</v>
      </c>
      <c r="V547" s="8">
        <f t="shared" si="61"/>
        <v>0</v>
      </c>
      <c r="W547" s="8" t="e">
        <f t="shared" si="62"/>
        <v>#VALUE!</v>
      </c>
    </row>
    <row r="548" spans="1:23" x14ac:dyDescent="0.2">
      <c r="A548" s="8" t="e">
        <f>VLOOKUP(D548,所有文本tfidf!$B$2:$D$191,3,FALSE)</f>
        <v>#N/A</v>
      </c>
      <c r="B548" s="8" t="e">
        <f>VLOOKUP(D548,所有文本tfidf!$B$2:$D$191,2,FALSE)</f>
        <v>#N/A</v>
      </c>
      <c r="C548" s="8">
        <v>547</v>
      </c>
      <c r="D548" s="12" t="s">
        <v>546</v>
      </c>
      <c r="E548" s="8">
        <v>4.3998936085624099E-3</v>
      </c>
      <c r="F548" s="8">
        <v>1.5209416440309801E-3</v>
      </c>
      <c r="G548" s="8">
        <v>1.65591855804696E-4</v>
      </c>
      <c r="H548" s="8">
        <v>6.3544063695339997E-3</v>
      </c>
      <c r="I548" s="8">
        <v>2.8466618204641802E-4</v>
      </c>
      <c r="J548" s="8">
        <v>1.3330835277206301E-3</v>
      </c>
      <c r="K548" s="8">
        <v>1.18256921707283E-3</v>
      </c>
      <c r="L548" s="8">
        <v>1.22542067363756E-2</v>
      </c>
      <c r="M548" s="8">
        <v>2.79793903728165E-2</v>
      </c>
      <c r="N548" s="8">
        <v>3.5069631736037799E-3</v>
      </c>
      <c r="O548" s="8">
        <v>1.9237552280236599E-3</v>
      </c>
      <c r="P548" s="8">
        <v>7.0699356360074002E-4</v>
      </c>
      <c r="Q548" s="8">
        <f t="shared" si="56"/>
        <v>5.1343717899326865E-3</v>
      </c>
      <c r="R548" s="8">
        <f t="shared" si="57"/>
        <v>12</v>
      </c>
      <c r="S548" s="8">
        <f t="shared" si="58"/>
        <v>0.30796939341868829</v>
      </c>
      <c r="T548" s="8">
        <f t="shared" si="59"/>
        <v>1.1384847740983198E-2</v>
      </c>
      <c r="U548" s="8">
        <f t="shared" si="60"/>
        <v>1</v>
      </c>
      <c r="V548" s="8">
        <f t="shared" si="61"/>
        <v>0</v>
      </c>
      <c r="W548" s="8" t="e">
        <f t="shared" si="62"/>
        <v>#VALUE!</v>
      </c>
    </row>
    <row r="549" spans="1:23" x14ac:dyDescent="0.2">
      <c r="A549" s="8" t="e">
        <f>VLOOKUP(D549,所有文本tfidf!$B$2:$D$191,3,FALSE)</f>
        <v>#N/A</v>
      </c>
      <c r="B549" s="8" t="e">
        <f>VLOOKUP(D549,所有文本tfidf!$B$2:$D$191,2,FALSE)</f>
        <v>#N/A</v>
      </c>
      <c r="C549" s="8">
        <v>548</v>
      </c>
      <c r="D549" s="12" t="s">
        <v>547</v>
      </c>
      <c r="E549" s="8">
        <v>7.5882223104192202E-3</v>
      </c>
      <c r="F549" s="8">
        <v>1.2319627316651E-2</v>
      </c>
      <c r="G549" s="8">
        <v>4.3053882509220803E-3</v>
      </c>
      <c r="H549" s="8">
        <v>5.5255707561165197E-3</v>
      </c>
      <c r="I549" s="8">
        <v>3.1313280025105999E-3</v>
      </c>
      <c r="J549" s="8">
        <v>8.9983138121142205E-3</v>
      </c>
      <c r="K549" s="8">
        <v>3.1535179121942101E-3</v>
      </c>
      <c r="L549" s="8">
        <v>1.1858909744879599E-3</v>
      </c>
      <c r="M549" s="8">
        <v>7.0833899678016598E-4</v>
      </c>
      <c r="N549" s="8">
        <v>4.3837039670047297E-4</v>
      </c>
      <c r="O549" s="8">
        <v>6.4125174267455299E-3</v>
      </c>
      <c r="P549" s="8">
        <v>7.77692919960814E-3</v>
      </c>
      <c r="Q549" s="8">
        <f t="shared" si="56"/>
        <v>5.1286679462708437E-3</v>
      </c>
      <c r="R549" s="8">
        <f t="shared" si="57"/>
        <v>12</v>
      </c>
      <c r="S549" s="8">
        <f t="shared" si="58"/>
        <v>0.30795862750215447</v>
      </c>
      <c r="T549" s="8">
        <f t="shared" si="59"/>
        <v>1.1369467860220571E-2</v>
      </c>
      <c r="U549" s="8">
        <f t="shared" si="60"/>
        <v>1</v>
      </c>
      <c r="V549" s="8">
        <f t="shared" si="61"/>
        <v>0</v>
      </c>
      <c r="W549" s="8" t="e">
        <f t="shared" si="62"/>
        <v>#VALUE!</v>
      </c>
    </row>
    <row r="550" spans="1:23" x14ac:dyDescent="0.2">
      <c r="A550" s="8" t="e">
        <f>VLOOKUP(D550,所有文本tfidf!$B$2:$D$191,3,FALSE)</f>
        <v>#N/A</v>
      </c>
      <c r="B550" s="8" t="e">
        <f>VLOOKUP(D550,所有文本tfidf!$B$2:$D$191,2,FALSE)</f>
        <v>#N/A</v>
      </c>
      <c r="C550" s="8">
        <v>549</v>
      </c>
      <c r="D550" s="12" t="s">
        <v>548</v>
      </c>
      <c r="E550" s="8">
        <v>5.4201587931565903E-3</v>
      </c>
      <c r="F550" s="8">
        <v>5.9316724117208404E-3</v>
      </c>
      <c r="G550" s="8">
        <v>2.1526941254610401E-3</v>
      </c>
      <c r="H550" s="8">
        <v>4.1441780670873904E-3</v>
      </c>
      <c r="I550" s="8">
        <v>1.0532648735717499E-2</v>
      </c>
      <c r="J550" s="8">
        <v>6.3321467566729702E-3</v>
      </c>
      <c r="K550" s="8">
        <v>4.7302768682913098E-3</v>
      </c>
      <c r="L550" s="8">
        <v>1.1858909744879599E-3</v>
      </c>
      <c r="M550" s="8">
        <v>3.5416949839008299E-3</v>
      </c>
      <c r="N550" s="8">
        <v>5.2604447604056798E-3</v>
      </c>
      <c r="O550" s="8">
        <v>6.4125174267455299E-3</v>
      </c>
      <c r="P550" s="8">
        <v>5.6559485088059202E-3</v>
      </c>
      <c r="Q550" s="8">
        <f t="shared" si="56"/>
        <v>5.1083560343711297E-3</v>
      </c>
      <c r="R550" s="8">
        <f t="shared" si="57"/>
        <v>12</v>
      </c>
      <c r="S550" s="8">
        <f t="shared" si="58"/>
        <v>0.30792028908316554</v>
      </c>
      <c r="T550" s="8">
        <f t="shared" si="59"/>
        <v>1.1314698690236404E-2</v>
      </c>
      <c r="U550" s="8">
        <f t="shared" si="60"/>
        <v>1</v>
      </c>
      <c r="V550" s="8">
        <f t="shared" si="61"/>
        <v>0</v>
      </c>
      <c r="W550" s="8" t="e">
        <f t="shared" si="62"/>
        <v>#VALUE!</v>
      </c>
    </row>
    <row r="551" spans="1:23" x14ac:dyDescent="0.2">
      <c r="A551" s="8" t="e">
        <f>VLOOKUP(D551,所有文本tfidf!$B$2:$D$191,3,FALSE)</f>
        <v>#N/A</v>
      </c>
      <c r="B551" s="8" t="e">
        <f>VLOOKUP(D551,所有文本tfidf!$B$2:$D$191,2,FALSE)</f>
        <v>#N/A</v>
      </c>
      <c r="C551" s="8">
        <v>550</v>
      </c>
      <c r="D551" s="12" t="s">
        <v>549</v>
      </c>
      <c r="E551" s="8">
        <v>6.3766574037136302E-3</v>
      </c>
      <c r="F551" s="8">
        <v>6.0837665761239298E-3</v>
      </c>
      <c r="G551" s="8">
        <v>8.2795927902347801E-4</v>
      </c>
      <c r="H551" s="8">
        <v>3.0390639158640901E-3</v>
      </c>
      <c r="I551" s="8">
        <v>4.5546589127426901E-3</v>
      </c>
      <c r="J551" s="8">
        <v>1.1664480867555499E-2</v>
      </c>
      <c r="K551" s="8">
        <v>7.0954153024369703E-3</v>
      </c>
      <c r="L551" s="8">
        <v>3.55767292346387E-3</v>
      </c>
      <c r="M551" s="8">
        <v>3.5416949839008299E-3</v>
      </c>
      <c r="N551" s="8">
        <v>5.2604447604056798E-3</v>
      </c>
      <c r="O551" s="8">
        <v>1.9237552280236599E-3</v>
      </c>
      <c r="P551" s="8">
        <v>7.0699356360073998E-3</v>
      </c>
      <c r="Q551" s="8">
        <f t="shared" si="56"/>
        <v>5.0829588157718106E-3</v>
      </c>
      <c r="R551" s="8">
        <f t="shared" si="57"/>
        <v>12</v>
      </c>
      <c r="S551" s="8">
        <f t="shared" si="58"/>
        <v>0.30787235222657511</v>
      </c>
      <c r="T551" s="8">
        <f t="shared" si="59"/>
        <v>1.1246217466535806E-2</v>
      </c>
      <c r="U551" s="8">
        <f t="shared" si="60"/>
        <v>1</v>
      </c>
      <c r="V551" s="8">
        <f t="shared" si="61"/>
        <v>0</v>
      </c>
      <c r="W551" s="8" t="e">
        <f t="shared" si="62"/>
        <v>#VALUE!</v>
      </c>
    </row>
    <row r="552" spans="1:23" x14ac:dyDescent="0.2">
      <c r="A552" s="8" t="e">
        <f>VLOOKUP(D552,所有文本tfidf!$B$2:$D$191,3,FALSE)</f>
        <v>#N/A</v>
      </c>
      <c r="B552" s="8" t="e">
        <f>VLOOKUP(D552,所有文本tfidf!$B$2:$D$191,2,FALSE)</f>
        <v>#N/A</v>
      </c>
      <c r="C552" s="8">
        <v>551</v>
      </c>
      <c r="D552" s="12" t="s">
        <v>550</v>
      </c>
      <c r="E552" s="8">
        <v>3.3796284239682299E-3</v>
      </c>
      <c r="F552" s="8">
        <v>4.8670132608991503E-3</v>
      </c>
      <c r="G552" s="8">
        <v>3.1462452602892201E-3</v>
      </c>
      <c r="H552" s="8">
        <v>1.07748629744272E-2</v>
      </c>
      <c r="I552" s="8">
        <v>5.6933236409283704E-3</v>
      </c>
      <c r="J552" s="8">
        <v>6.99868852053328E-3</v>
      </c>
      <c r="K552" s="8">
        <v>3.5477076512184899E-3</v>
      </c>
      <c r="L552" s="8">
        <v>3.1623759319678898E-3</v>
      </c>
      <c r="M552" s="8">
        <v>6.0208814726314102E-3</v>
      </c>
      <c r="N552" s="8">
        <v>5.2604447604056798E-3</v>
      </c>
      <c r="O552" s="8">
        <v>3.8475104560473199E-3</v>
      </c>
      <c r="P552" s="8">
        <v>4.2419613816044397E-3</v>
      </c>
      <c r="Q552" s="8">
        <f t="shared" si="56"/>
        <v>5.0783869779100566E-3</v>
      </c>
      <c r="R552" s="8">
        <f t="shared" si="57"/>
        <v>12</v>
      </c>
      <c r="S552" s="8">
        <f t="shared" si="58"/>
        <v>0.30786372295344916</v>
      </c>
      <c r="T552" s="8">
        <f t="shared" si="59"/>
        <v>1.1233889933498702E-2</v>
      </c>
      <c r="U552" s="8">
        <f t="shared" si="60"/>
        <v>1</v>
      </c>
      <c r="V552" s="8">
        <f t="shared" si="61"/>
        <v>0</v>
      </c>
      <c r="W552" s="8" t="e">
        <f t="shared" si="62"/>
        <v>#VALUE!</v>
      </c>
    </row>
    <row r="553" spans="1:23" x14ac:dyDescent="0.2">
      <c r="A553" s="8" t="e">
        <f>VLOOKUP(D553,所有文本tfidf!$B$2:$D$191,3,FALSE)</f>
        <v>#N/A</v>
      </c>
      <c r="B553" s="8" t="e">
        <f>VLOOKUP(D553,所有文本tfidf!$B$2:$D$191,2,FALSE)</f>
        <v>#N/A</v>
      </c>
      <c r="C553" s="8">
        <v>552</v>
      </c>
      <c r="D553" s="12" t="s">
        <v>551</v>
      </c>
      <c r="E553" s="8">
        <v>5.8665248114165404E-3</v>
      </c>
      <c r="F553" s="8">
        <v>5.3232957541084402E-3</v>
      </c>
      <c r="G553" s="8">
        <v>3.808612683508E-3</v>
      </c>
      <c r="H553" s="8">
        <v>3.8678995292815601E-3</v>
      </c>
      <c r="I553" s="8">
        <v>2.2773294563713498E-3</v>
      </c>
      <c r="J553" s="8">
        <v>5.9988758747428102E-3</v>
      </c>
      <c r="K553" s="8">
        <v>5.1244666073155896E-3</v>
      </c>
      <c r="L553" s="8">
        <v>7.9059398299197101E-3</v>
      </c>
      <c r="M553" s="8">
        <v>3.8958644822909101E-3</v>
      </c>
      <c r="N553" s="8">
        <v>5.2604447604056798E-3</v>
      </c>
      <c r="O553" s="8">
        <v>5.7712656840709798E-3</v>
      </c>
      <c r="P553" s="8">
        <v>5.6559485088059202E-3</v>
      </c>
      <c r="Q553" s="8">
        <f t="shared" si="56"/>
        <v>5.0630389985197909E-3</v>
      </c>
      <c r="R553" s="8">
        <f t="shared" si="57"/>
        <v>12</v>
      </c>
      <c r="S553" s="8">
        <f t="shared" si="58"/>
        <v>0.30783475388015841</v>
      </c>
      <c r="T553" s="8">
        <f t="shared" si="59"/>
        <v>1.1192505543083401E-2</v>
      </c>
      <c r="U553" s="8">
        <f t="shared" si="60"/>
        <v>1</v>
      </c>
      <c r="V553" s="8">
        <f t="shared" si="61"/>
        <v>0</v>
      </c>
      <c r="W553" s="8" t="e">
        <f t="shared" si="62"/>
        <v>#VALUE!</v>
      </c>
    </row>
    <row r="554" spans="1:23" x14ac:dyDescent="0.2">
      <c r="A554" s="8" t="e">
        <f>VLOOKUP(D554,所有文本tfidf!$B$2:$D$191,3,FALSE)</f>
        <v>#N/A</v>
      </c>
      <c r="B554" s="8" t="e">
        <f>VLOOKUP(D554,所有文本tfidf!$B$2:$D$191,2,FALSE)</f>
        <v>#N/A</v>
      </c>
      <c r="C554" s="8">
        <v>553</v>
      </c>
      <c r="D554" s="12" t="s">
        <v>552</v>
      </c>
      <c r="E554" s="8">
        <v>7.4606891623449504E-3</v>
      </c>
      <c r="F554" s="8">
        <v>6.69214323373633E-3</v>
      </c>
      <c r="G554" s="8">
        <v>4.8021638183361696E-3</v>
      </c>
      <c r="H554" s="8">
        <v>6.3544063695339997E-3</v>
      </c>
      <c r="I554" s="8">
        <v>1.42333091023209E-3</v>
      </c>
      <c r="J554" s="8">
        <v>1.03313973398348E-2</v>
      </c>
      <c r="K554" s="8">
        <v>5.1244666073155896E-3</v>
      </c>
      <c r="L554" s="8">
        <v>6.7200488554317603E-3</v>
      </c>
      <c r="M554" s="8">
        <v>2.83335598712066E-3</v>
      </c>
      <c r="N554" s="8">
        <v>4.3837039670047297E-4</v>
      </c>
      <c r="O554" s="8">
        <v>5.1300139413964297E-3</v>
      </c>
      <c r="P554" s="8">
        <v>2.8279742544029601E-3</v>
      </c>
      <c r="Q554" s="8">
        <f t="shared" si="56"/>
        <v>5.0115300730321838E-3</v>
      </c>
      <c r="R554" s="8">
        <f t="shared" si="57"/>
        <v>12</v>
      </c>
      <c r="S554" s="8">
        <f t="shared" si="58"/>
        <v>0.30773753158140277</v>
      </c>
      <c r="T554" s="8">
        <f t="shared" si="59"/>
        <v>1.105361654486102E-2</v>
      </c>
      <c r="U554" s="8">
        <f t="shared" si="60"/>
        <v>1</v>
      </c>
      <c r="V554" s="8">
        <f t="shared" si="61"/>
        <v>0</v>
      </c>
      <c r="W554" s="8" t="e">
        <f t="shared" si="62"/>
        <v>#VALUE!</v>
      </c>
    </row>
    <row r="555" spans="1:23" x14ac:dyDescent="0.2">
      <c r="A555" s="8" t="e">
        <f>VLOOKUP(D555,所有文本tfidf!$B$2:$D$191,3,FALSE)</f>
        <v>#N/A</v>
      </c>
      <c r="B555" s="8" t="e">
        <f>VLOOKUP(D555,所有文本tfidf!$B$2:$D$191,2,FALSE)</f>
        <v>#N/A</v>
      </c>
      <c r="C555" s="8">
        <v>554</v>
      </c>
      <c r="D555" s="12" t="s">
        <v>553</v>
      </c>
      <c r="E555" s="8">
        <v>5.8027582373794103E-3</v>
      </c>
      <c r="F555" s="8">
        <v>5.7795782473177397E-3</v>
      </c>
      <c r="G555" s="8">
        <v>9.93551134828173E-4</v>
      </c>
      <c r="H555" s="8">
        <v>3.5916209914757398E-3</v>
      </c>
      <c r="I555" s="8">
        <v>1.42333091023209E-3</v>
      </c>
      <c r="J555" s="8">
        <v>7.9985011663237498E-3</v>
      </c>
      <c r="K555" s="8">
        <v>7.8837947804855195E-3</v>
      </c>
      <c r="L555" s="8">
        <v>7.1153458469277401E-3</v>
      </c>
      <c r="M555" s="8">
        <v>8.1458984629719094E-3</v>
      </c>
      <c r="N555" s="8">
        <v>3.0685927769033101E-3</v>
      </c>
      <c r="O555" s="8">
        <v>3.8475104560473199E-3</v>
      </c>
      <c r="P555" s="8">
        <v>4.2419613816044397E-3</v>
      </c>
      <c r="Q555" s="8">
        <f t="shared" si="56"/>
        <v>4.9910370327080952E-3</v>
      </c>
      <c r="R555" s="8">
        <f t="shared" si="57"/>
        <v>12</v>
      </c>
      <c r="S555" s="8">
        <f t="shared" si="58"/>
        <v>0.30769885128531932</v>
      </c>
      <c r="T555" s="8">
        <f t="shared" si="59"/>
        <v>1.0998358979027534E-2</v>
      </c>
      <c r="U555" s="8">
        <f t="shared" si="60"/>
        <v>1</v>
      </c>
      <c r="V555" s="8">
        <f t="shared" si="61"/>
        <v>0</v>
      </c>
      <c r="W555" s="8" t="e">
        <f t="shared" si="62"/>
        <v>#VALUE!</v>
      </c>
    </row>
    <row r="556" spans="1:23" x14ac:dyDescent="0.2">
      <c r="A556" s="8" t="e">
        <f>VLOOKUP(D556,所有文本tfidf!$B$2:$D$191,3,FALSE)</f>
        <v>#N/A</v>
      </c>
      <c r="B556" s="8" t="e">
        <f>VLOOKUP(D556,所有文本tfidf!$B$2:$D$191,2,FALSE)</f>
        <v>#N/A</v>
      </c>
      <c r="C556" s="8">
        <v>555</v>
      </c>
      <c r="D556" s="12" t="s">
        <v>554</v>
      </c>
      <c r="E556" s="8">
        <v>6.4404239777507699E-3</v>
      </c>
      <c r="F556" s="8">
        <v>1.0190309015007599E-2</v>
      </c>
      <c r="G556" s="8">
        <v>1.8215104138516499E-3</v>
      </c>
      <c r="H556" s="8">
        <v>4.1441780670873904E-3</v>
      </c>
      <c r="I556" s="8">
        <v>1.1386647281856699E-3</v>
      </c>
      <c r="J556" s="8">
        <v>6.99868852053328E-3</v>
      </c>
      <c r="K556" s="8">
        <v>3.1535179121942101E-3</v>
      </c>
      <c r="L556" s="8">
        <v>2.3717819489759099E-3</v>
      </c>
      <c r="M556" s="8">
        <v>3.8958644822909101E-3</v>
      </c>
      <c r="N556" s="8">
        <v>3.9453335703042601E-3</v>
      </c>
      <c r="O556" s="8">
        <v>5.1300139413964297E-3</v>
      </c>
      <c r="P556" s="8">
        <v>1.06049034540111E-2</v>
      </c>
      <c r="Q556" s="8">
        <f t="shared" si="56"/>
        <v>4.9862658359657638E-3</v>
      </c>
      <c r="R556" s="8">
        <f t="shared" si="57"/>
        <v>12</v>
      </c>
      <c r="S556" s="8">
        <f t="shared" si="58"/>
        <v>0.30768984572539521</v>
      </c>
      <c r="T556" s="8">
        <f t="shared" si="59"/>
        <v>1.0985493893421667E-2</v>
      </c>
      <c r="U556" s="8">
        <f t="shared" si="60"/>
        <v>1</v>
      </c>
      <c r="V556" s="8">
        <f t="shared" si="61"/>
        <v>0</v>
      </c>
      <c r="W556" s="8" t="e">
        <f t="shared" si="62"/>
        <v>#VALUE!</v>
      </c>
    </row>
    <row r="557" spans="1:23" x14ac:dyDescent="0.2">
      <c r="A557" s="8" t="e">
        <f>VLOOKUP(D557,所有文本tfidf!$B$2:$D$191,3,FALSE)</f>
        <v>#N/A</v>
      </c>
      <c r="B557" s="8" t="e">
        <f>VLOOKUP(D557,所有文本tfidf!$B$2:$D$191,2,FALSE)</f>
        <v>#N/A</v>
      </c>
      <c r="C557" s="8">
        <v>556</v>
      </c>
      <c r="D557" s="12" t="s">
        <v>555</v>
      </c>
      <c r="E557" s="8">
        <v>4.9100262008594997E-3</v>
      </c>
      <c r="F557" s="8">
        <v>6.2358607405270296E-3</v>
      </c>
      <c r="G557" s="8">
        <v>1.8215104138516499E-3</v>
      </c>
      <c r="H557" s="8">
        <v>5.2492922183106899E-3</v>
      </c>
      <c r="I557" s="8">
        <v>9.6786501895782303E-3</v>
      </c>
      <c r="J557" s="8">
        <v>4.6657923470221898E-3</v>
      </c>
      <c r="K557" s="8">
        <v>6.3070358243884203E-3</v>
      </c>
      <c r="L557" s="8">
        <v>6.3247518639357701E-3</v>
      </c>
      <c r="M557" s="8">
        <v>2.83335598712066E-3</v>
      </c>
      <c r="N557" s="8">
        <v>4.8220743637051996E-3</v>
      </c>
      <c r="O557" s="8">
        <v>3.2062587133727702E-3</v>
      </c>
      <c r="P557" s="8">
        <v>3.5349678180036999E-3</v>
      </c>
      <c r="Q557" s="8">
        <f t="shared" si="56"/>
        <v>4.9657980567229835E-3</v>
      </c>
      <c r="R557" s="8">
        <f t="shared" si="57"/>
        <v>12</v>
      </c>
      <c r="S557" s="8">
        <f t="shared" si="58"/>
        <v>0.30765121310921134</v>
      </c>
      <c r="T557" s="8">
        <f t="shared" si="59"/>
        <v>1.0930304441730414E-2</v>
      </c>
      <c r="U557" s="8">
        <f t="shared" si="60"/>
        <v>1</v>
      </c>
      <c r="V557" s="8">
        <f t="shared" si="61"/>
        <v>0</v>
      </c>
      <c r="W557" s="8" t="e">
        <f t="shared" si="62"/>
        <v>#VALUE!</v>
      </c>
    </row>
    <row r="558" spans="1:23" x14ac:dyDescent="0.2">
      <c r="A558" s="8" t="e">
        <f>VLOOKUP(D558,所有文本tfidf!$B$2:$D$191,3,FALSE)</f>
        <v>#N/A</v>
      </c>
      <c r="B558" s="8" t="e">
        <f>VLOOKUP(D558,所有文本tfidf!$B$2:$D$191,2,FALSE)</f>
        <v>#N/A</v>
      </c>
      <c r="C558" s="8">
        <v>557</v>
      </c>
      <c r="D558" s="12" t="s">
        <v>556</v>
      </c>
      <c r="E558" s="8">
        <v>5.0375593489337704E-3</v>
      </c>
      <c r="F558" s="8">
        <v>6.5400490693332302E-3</v>
      </c>
      <c r="G558" s="8">
        <v>4.6365719625314798E-3</v>
      </c>
      <c r="H558" s="8">
        <v>4.6967351426990397E-3</v>
      </c>
      <c r="I558" s="8">
        <v>8.8246516434389698E-3</v>
      </c>
      <c r="J558" s="8">
        <v>4.6657923470221898E-3</v>
      </c>
      <c r="K558" s="8">
        <v>6.7012255634126897E-3</v>
      </c>
      <c r="L558" s="8">
        <v>3.1623759319678898E-3</v>
      </c>
      <c r="M558" s="8">
        <v>2.1250169903405001E-3</v>
      </c>
      <c r="N558" s="8">
        <v>5.6988151571061496E-3</v>
      </c>
      <c r="O558" s="8">
        <v>4.48876219872187E-3</v>
      </c>
      <c r="P558" s="8">
        <v>2.8279742544029601E-3</v>
      </c>
      <c r="Q558" s="8">
        <f t="shared" si="56"/>
        <v>4.9504608008258946E-3</v>
      </c>
      <c r="R558" s="8">
        <f t="shared" si="57"/>
        <v>12</v>
      </c>
      <c r="S558" s="8">
        <f t="shared" si="58"/>
        <v>0.30762226427634787</v>
      </c>
      <c r="T558" s="8">
        <f t="shared" si="59"/>
        <v>1.0888948966211138E-2</v>
      </c>
      <c r="U558" s="8">
        <f t="shared" si="60"/>
        <v>1</v>
      </c>
      <c r="V558" s="8">
        <f t="shared" si="61"/>
        <v>0</v>
      </c>
      <c r="W558" s="8" t="e">
        <f t="shared" si="62"/>
        <v>#VALUE!</v>
      </c>
    </row>
    <row r="559" spans="1:23" x14ac:dyDescent="0.2">
      <c r="A559" s="8" t="e">
        <f>VLOOKUP(D559,所有文本tfidf!$B$2:$D$191,3,FALSE)</f>
        <v>#N/A</v>
      </c>
      <c r="B559" s="8" t="e">
        <f>VLOOKUP(D559,所有文本tfidf!$B$2:$D$191,2,FALSE)</f>
        <v>#N/A</v>
      </c>
      <c r="C559" s="8">
        <v>558</v>
      </c>
      <c r="D559" s="12" t="s">
        <v>557</v>
      </c>
      <c r="E559" s="8">
        <v>5.7389916633422697E-3</v>
      </c>
      <c r="F559" s="8">
        <v>7.1484257269456199E-3</v>
      </c>
      <c r="G559" s="8">
        <v>1.32473484643756E-3</v>
      </c>
      <c r="H559" s="8">
        <v>2.2102283024466101E-3</v>
      </c>
      <c r="I559" s="8">
        <v>3.9853265486498599E-3</v>
      </c>
      <c r="J559" s="8">
        <v>1.19977517494856E-2</v>
      </c>
      <c r="K559" s="8">
        <v>8.6721742585340808E-3</v>
      </c>
      <c r="L559" s="8">
        <v>6.3247518639357701E-3</v>
      </c>
      <c r="M559" s="8">
        <v>3.5416949839008299E-3</v>
      </c>
      <c r="N559" s="8">
        <v>4.8220743637051996E-3</v>
      </c>
      <c r="O559" s="8">
        <v>6.4125174267455295E-4</v>
      </c>
      <c r="P559" s="8">
        <v>2.8279742544029601E-3</v>
      </c>
      <c r="Q559" s="8">
        <f t="shared" si="56"/>
        <v>4.9362816920384099E-3</v>
      </c>
      <c r="R559" s="8">
        <f t="shared" si="57"/>
        <v>12</v>
      </c>
      <c r="S559" s="8">
        <f t="shared" si="58"/>
        <v>0.30759550142820885</v>
      </c>
      <c r="T559" s="8">
        <f t="shared" si="59"/>
        <v>1.085071632601262E-2</v>
      </c>
      <c r="U559" s="8">
        <f t="shared" si="60"/>
        <v>1</v>
      </c>
      <c r="V559" s="8">
        <f t="shared" si="61"/>
        <v>0</v>
      </c>
      <c r="W559" s="8" t="e">
        <f t="shared" si="62"/>
        <v>#VALUE!</v>
      </c>
    </row>
    <row r="560" spans="1:23" x14ac:dyDescent="0.2">
      <c r="A560" s="8" t="e">
        <f>VLOOKUP(D560,所有文本tfidf!$B$2:$D$191,3,FALSE)</f>
        <v>#N/A</v>
      </c>
      <c r="B560" s="8" t="e">
        <f>VLOOKUP(D560,所有文本tfidf!$B$2:$D$191,2,FALSE)</f>
        <v>#N/A</v>
      </c>
      <c r="C560" s="8">
        <v>559</v>
      </c>
      <c r="D560" s="12" t="s">
        <v>558</v>
      </c>
      <c r="E560" s="8">
        <v>8.3534211988648601E-3</v>
      </c>
      <c r="F560" s="8">
        <v>1.0950779837023099E-2</v>
      </c>
      <c r="G560" s="8">
        <v>1.4903267022422599E-3</v>
      </c>
      <c r="H560" s="8">
        <v>1.65767122683496E-3</v>
      </c>
      <c r="I560" s="8">
        <v>2.2773294563713498E-3</v>
      </c>
      <c r="J560" s="8">
        <v>1.1664480867555499E-2</v>
      </c>
      <c r="K560" s="8">
        <v>8.2779845195098001E-3</v>
      </c>
      <c r="L560" s="8">
        <v>1.5811879659839399E-3</v>
      </c>
      <c r="M560" s="8">
        <v>1.0625084951702501E-3</v>
      </c>
      <c r="N560" s="8">
        <v>9.2057783307099295E-3</v>
      </c>
      <c r="O560" s="8">
        <v>1.28250348534911E-3</v>
      </c>
      <c r="P560" s="8">
        <v>1.41398712720148E-3</v>
      </c>
      <c r="Q560" s="8">
        <f t="shared" si="56"/>
        <v>4.9348299344013783E-3</v>
      </c>
      <c r="R560" s="8">
        <f t="shared" si="57"/>
        <v>12</v>
      </c>
      <c r="S560" s="8">
        <f t="shared" si="58"/>
        <v>0.30759276125816315</v>
      </c>
      <c r="T560" s="8">
        <f t="shared" si="59"/>
        <v>1.0846801797375879E-2</v>
      </c>
      <c r="U560" s="8">
        <f t="shared" si="60"/>
        <v>1</v>
      </c>
      <c r="V560" s="8">
        <f t="shared" si="61"/>
        <v>0</v>
      </c>
      <c r="W560" s="8" t="e">
        <f t="shared" si="62"/>
        <v>#VALUE!</v>
      </c>
    </row>
    <row r="561" spans="1:23" x14ac:dyDescent="0.2">
      <c r="A561" s="8" t="e">
        <f>VLOOKUP(D561,所有文本tfidf!$B$2:$D$191,3,FALSE)</f>
        <v>#N/A</v>
      </c>
      <c r="B561" s="8" t="e">
        <f>VLOOKUP(D561,所有文本tfidf!$B$2:$D$191,2,FALSE)</f>
        <v>#N/A</v>
      </c>
      <c r="C561" s="8">
        <v>560</v>
      </c>
      <c r="D561" s="12" t="s">
        <v>559</v>
      </c>
      <c r="E561" s="8">
        <v>4.84625962682236E-3</v>
      </c>
      <c r="F561" s="8">
        <v>8.0609907133642102E-3</v>
      </c>
      <c r="G561" s="8">
        <v>5.7957149531643404E-3</v>
      </c>
      <c r="H561" s="8">
        <v>3.0390639158640901E-3</v>
      </c>
      <c r="I561" s="8">
        <v>5.4086574588819497E-3</v>
      </c>
      <c r="J561" s="8">
        <v>5.9988758747428102E-3</v>
      </c>
      <c r="K561" s="8">
        <v>5.1244666073155896E-3</v>
      </c>
      <c r="L561" s="8">
        <v>4.34826690645584E-3</v>
      </c>
      <c r="M561" s="8">
        <v>1.0625084951702501E-3</v>
      </c>
      <c r="N561" s="8">
        <v>1.3151111901014199E-3</v>
      </c>
      <c r="O561" s="8">
        <v>1.09012796254674E-2</v>
      </c>
      <c r="P561" s="8">
        <v>2.8279742544029601E-3</v>
      </c>
      <c r="Q561" s="8">
        <f t="shared" si="56"/>
        <v>4.894097468479435E-3</v>
      </c>
      <c r="R561" s="8">
        <f t="shared" si="57"/>
        <v>12</v>
      </c>
      <c r="S561" s="8">
        <f t="shared" si="58"/>
        <v>0.30751587935986241</v>
      </c>
      <c r="T561" s="8">
        <f t="shared" si="59"/>
        <v>1.0736970514089117E-2</v>
      </c>
      <c r="U561" s="8">
        <f t="shared" si="60"/>
        <v>1</v>
      </c>
      <c r="V561" s="8">
        <f t="shared" si="61"/>
        <v>0</v>
      </c>
      <c r="W561" s="8" t="e">
        <f t="shared" si="62"/>
        <v>#VALUE!</v>
      </c>
    </row>
    <row r="562" spans="1:23" x14ac:dyDescent="0.2">
      <c r="A562" s="8" t="e">
        <f>VLOOKUP(D562,所有文本tfidf!$B$2:$D$191,3,FALSE)</f>
        <v>#N/A</v>
      </c>
      <c r="B562" s="8" t="e">
        <f>VLOOKUP(D562,所有文本tfidf!$B$2:$D$191,2,FALSE)</f>
        <v>#N/A</v>
      </c>
      <c r="C562" s="8">
        <v>561</v>
      </c>
      <c r="D562" s="12" t="s">
        <v>560</v>
      </c>
      <c r="E562" s="8">
        <v>4.2723604604881296E-3</v>
      </c>
      <c r="F562" s="8">
        <v>5.9316724117208404E-3</v>
      </c>
      <c r="G562" s="8">
        <v>2.9806534044845199E-3</v>
      </c>
      <c r="H562" s="8">
        <v>4.9730136805048704E-3</v>
      </c>
      <c r="I562" s="8">
        <v>9.9633163716246406E-3</v>
      </c>
      <c r="J562" s="8">
        <v>7.3319594024634401E-3</v>
      </c>
      <c r="K562" s="8">
        <v>5.1244666073155896E-3</v>
      </c>
      <c r="L562" s="8">
        <v>5.13886088944781E-3</v>
      </c>
      <c r="M562" s="8">
        <v>2.83335598712066E-3</v>
      </c>
      <c r="N562" s="8">
        <v>2.1918519835023701E-3</v>
      </c>
      <c r="O562" s="8">
        <v>5.7712656840709798E-3</v>
      </c>
      <c r="P562" s="8">
        <v>2.1209806908022199E-3</v>
      </c>
      <c r="Q562" s="8">
        <f t="shared" si="56"/>
        <v>4.8861464644621728E-3</v>
      </c>
      <c r="R562" s="8">
        <f t="shared" si="57"/>
        <v>12</v>
      </c>
      <c r="S562" s="8">
        <f t="shared" si="58"/>
        <v>0.30750087196297621</v>
      </c>
      <c r="T562" s="8">
        <f t="shared" si="59"/>
        <v>1.0715531375680272E-2</v>
      </c>
      <c r="U562" s="8">
        <f t="shared" si="60"/>
        <v>1</v>
      </c>
      <c r="V562" s="8">
        <f t="shared" si="61"/>
        <v>0</v>
      </c>
      <c r="W562" s="8" t="e">
        <f t="shared" si="62"/>
        <v>#VALUE!</v>
      </c>
    </row>
    <row r="563" spans="1:23" x14ac:dyDescent="0.2">
      <c r="A563" s="8" t="e">
        <f>VLOOKUP(D563,所有文本tfidf!$B$2:$D$191,3,FALSE)</f>
        <v>#N/A</v>
      </c>
      <c r="B563" s="8" t="e">
        <f>VLOOKUP(D563,所有文本tfidf!$B$2:$D$191,2,FALSE)</f>
        <v>#N/A</v>
      </c>
      <c r="C563" s="8">
        <v>562</v>
      </c>
      <c r="D563" s="12" t="s">
        <v>561</v>
      </c>
      <c r="E563" s="8">
        <v>6.7592568479364502E-3</v>
      </c>
      <c r="F563" s="8">
        <v>1.00382148506045E-2</v>
      </c>
      <c r="G563" s="8">
        <v>5.6301230973596498E-3</v>
      </c>
      <c r="H563" s="8">
        <v>3.0390639158640901E-3</v>
      </c>
      <c r="I563" s="8">
        <v>5.6933236409283702E-4</v>
      </c>
      <c r="J563" s="8">
        <v>4.3325214650920298E-3</v>
      </c>
      <c r="K563" s="8">
        <v>8.6721742585340808E-3</v>
      </c>
      <c r="L563" s="8">
        <v>2.7670789404719001E-3</v>
      </c>
      <c r="M563" s="8">
        <v>2.1250169903405001E-3</v>
      </c>
      <c r="N563" s="8">
        <v>2.1918519835023701E-3</v>
      </c>
      <c r="O563" s="8">
        <v>7.6950209120946397E-3</v>
      </c>
      <c r="P563" s="8">
        <v>4.2419613816044397E-3</v>
      </c>
      <c r="Q563" s="8">
        <f t="shared" si="56"/>
        <v>4.8384680839581237E-3</v>
      </c>
      <c r="R563" s="8">
        <f t="shared" si="57"/>
        <v>12</v>
      </c>
      <c r="S563" s="8">
        <f t="shared" si="58"/>
        <v>0.30741087975852488</v>
      </c>
      <c r="T563" s="8">
        <f t="shared" si="59"/>
        <v>1.0586971083606889E-2</v>
      </c>
      <c r="U563" s="8">
        <f t="shared" si="60"/>
        <v>1</v>
      </c>
      <c r="V563" s="8">
        <f t="shared" si="61"/>
        <v>0</v>
      </c>
      <c r="W563" s="8" t="e">
        <f t="shared" si="62"/>
        <v>#VALUE!</v>
      </c>
    </row>
    <row r="564" spans="1:23" x14ac:dyDescent="0.2">
      <c r="A564" s="8" t="e">
        <f>VLOOKUP(D564,所有文本tfidf!$B$2:$D$191,3,FALSE)</f>
        <v>#N/A</v>
      </c>
      <c r="B564" s="8" t="e">
        <f>VLOOKUP(D564,所有文本tfidf!$B$2:$D$191,2,FALSE)</f>
        <v>#N/A</v>
      </c>
      <c r="C564" s="8">
        <v>563</v>
      </c>
      <c r="D564" s="12" t="s">
        <v>562</v>
      </c>
      <c r="E564" s="8">
        <v>5.3563922191194498E-3</v>
      </c>
      <c r="F564" s="8">
        <v>4.8670132608991503E-3</v>
      </c>
      <c r="G564" s="8">
        <v>5.9613068089690397E-3</v>
      </c>
      <c r="H564" s="8">
        <v>1.07748629744272E-2</v>
      </c>
      <c r="I564" s="8">
        <v>2.8466618204641802E-4</v>
      </c>
      <c r="J564" s="8">
        <v>2.9994379373714099E-3</v>
      </c>
      <c r="K564" s="8">
        <v>3.9418973902427597E-3</v>
      </c>
      <c r="L564" s="8">
        <v>4.7435638979518302E-3</v>
      </c>
      <c r="M564" s="8">
        <v>4.2500339806809898E-3</v>
      </c>
      <c r="N564" s="8">
        <v>3.0685927769033101E-3</v>
      </c>
      <c r="O564" s="8">
        <v>8.9775243974437504E-3</v>
      </c>
      <c r="P564" s="8">
        <v>2.8279742544029601E-3</v>
      </c>
      <c r="Q564" s="8">
        <f t="shared" si="56"/>
        <v>4.8377721733715217E-3</v>
      </c>
      <c r="R564" s="8">
        <f t="shared" si="57"/>
        <v>12</v>
      </c>
      <c r="S564" s="8">
        <f t="shared" si="58"/>
        <v>0.30740956623807542</v>
      </c>
      <c r="T564" s="8">
        <f t="shared" si="59"/>
        <v>1.0585094625821941E-2</v>
      </c>
      <c r="U564" s="8">
        <f t="shared" si="60"/>
        <v>1</v>
      </c>
      <c r="V564" s="8">
        <f t="shared" si="61"/>
        <v>0</v>
      </c>
      <c r="W564" s="8" t="e">
        <f t="shared" si="62"/>
        <v>#VALUE!</v>
      </c>
    </row>
    <row r="565" spans="1:23" x14ac:dyDescent="0.2">
      <c r="A565" s="8" t="e">
        <f>VLOOKUP(D565,所有文本tfidf!$B$2:$D$191,3,FALSE)</f>
        <v>#N/A</v>
      </c>
      <c r="B565" s="8" t="e">
        <f>VLOOKUP(D565,所有文本tfidf!$B$2:$D$191,2,FALSE)</f>
        <v>#N/A</v>
      </c>
      <c r="C565" s="8">
        <v>564</v>
      </c>
      <c r="D565" s="12" t="s">
        <v>563</v>
      </c>
      <c r="E565" s="8">
        <v>3.5071615720425001E-3</v>
      </c>
      <c r="F565" s="8">
        <v>5.6274840829146399E-3</v>
      </c>
      <c r="G565" s="8">
        <v>1.9871022696563499E-3</v>
      </c>
      <c r="H565" s="8">
        <v>1.1051141512233001E-3</v>
      </c>
      <c r="I565" s="8">
        <v>2.4765957838038401E-2</v>
      </c>
      <c r="J565" s="8">
        <v>1.66635440965078E-3</v>
      </c>
      <c r="K565" s="8">
        <v>1.9709486951213799E-3</v>
      </c>
      <c r="L565" s="8">
        <v>7.9059398299197101E-3</v>
      </c>
      <c r="M565" s="8">
        <v>2.4791864887305799E-3</v>
      </c>
      <c r="N565" s="8">
        <v>1.7534815868018899E-3</v>
      </c>
      <c r="O565" s="8">
        <v>3.8475104560473199E-3</v>
      </c>
      <c r="P565" s="8">
        <v>1.41398712720148E-3</v>
      </c>
      <c r="Q565" s="8">
        <f t="shared" si="56"/>
        <v>4.8358523756123614E-3</v>
      </c>
      <c r="R565" s="8">
        <f t="shared" si="57"/>
        <v>12</v>
      </c>
      <c r="S565" s="8">
        <f t="shared" si="58"/>
        <v>0.30740594264955118</v>
      </c>
      <c r="T565" s="8">
        <f t="shared" si="59"/>
        <v>1.0579918070787349E-2</v>
      </c>
      <c r="U565" s="8">
        <f t="shared" si="60"/>
        <v>1</v>
      </c>
      <c r="V565" s="8">
        <f t="shared" si="61"/>
        <v>0</v>
      </c>
      <c r="W565" s="8" t="e">
        <f t="shared" si="62"/>
        <v>#VALUE!</v>
      </c>
    </row>
    <row r="566" spans="1:23" x14ac:dyDescent="0.2">
      <c r="A566" s="8" t="e">
        <f>VLOOKUP(D566,所有文本tfidf!$B$2:$D$191,3,FALSE)</f>
        <v>#N/A</v>
      </c>
      <c r="B566" s="8" t="e">
        <f>VLOOKUP(D566,所有文本tfidf!$B$2:$D$191,2,FALSE)</f>
        <v>#N/A</v>
      </c>
      <c r="C566" s="8">
        <v>565</v>
      </c>
      <c r="D566" s="12" t="s">
        <v>564</v>
      </c>
      <c r="E566" s="8">
        <v>4.5911933306738203E-3</v>
      </c>
      <c r="F566" s="8">
        <v>3.3460716168681598E-3</v>
      </c>
      <c r="G566" s="8">
        <v>3.808612683508E-3</v>
      </c>
      <c r="H566" s="8">
        <v>3.5916209914757398E-3</v>
      </c>
      <c r="I566" s="8">
        <v>2.4765957838038401E-2</v>
      </c>
      <c r="J566" s="8">
        <v>2.3328961735110901E-3</v>
      </c>
      <c r="K566" s="8">
        <v>5.1244666073155896E-3</v>
      </c>
      <c r="L566" s="8">
        <v>1.5811879659839399E-3</v>
      </c>
      <c r="M566" s="8">
        <v>1.77084749195041E-3</v>
      </c>
      <c r="N566" s="8">
        <v>2.1918519835023701E-3</v>
      </c>
      <c r="O566" s="8">
        <v>1.28250348534911E-3</v>
      </c>
      <c r="P566" s="8">
        <v>3.5349678180036999E-3</v>
      </c>
      <c r="Q566" s="8">
        <f t="shared" si="56"/>
        <v>4.8268481655150278E-3</v>
      </c>
      <c r="R566" s="8">
        <f t="shared" si="57"/>
        <v>12</v>
      </c>
      <c r="S566" s="8">
        <f t="shared" si="58"/>
        <v>0.30738894734250771</v>
      </c>
      <c r="T566" s="8">
        <f t="shared" si="59"/>
        <v>1.0555639060725231E-2</v>
      </c>
      <c r="U566" s="8">
        <f t="shared" si="60"/>
        <v>1</v>
      </c>
      <c r="V566" s="8">
        <f t="shared" si="61"/>
        <v>0</v>
      </c>
      <c r="W566" s="8" t="e">
        <f t="shared" si="62"/>
        <v>#VALUE!</v>
      </c>
    </row>
    <row r="567" spans="1:23" x14ac:dyDescent="0.2">
      <c r="A567" s="8" t="e">
        <f>VLOOKUP(D567,所有文本tfidf!$B$2:$D$191,3,FALSE)</f>
        <v>#N/A</v>
      </c>
      <c r="B567" s="8" t="e">
        <f>VLOOKUP(D567,所有文本tfidf!$B$2:$D$191,2,FALSE)</f>
        <v>#N/A</v>
      </c>
      <c r="C567" s="8">
        <v>566</v>
      </c>
      <c r="D567" s="12" t="s">
        <v>565</v>
      </c>
      <c r="E567" s="8">
        <v>4.84625962682236E-3</v>
      </c>
      <c r="F567" s="8">
        <v>3.1939774524650699E-3</v>
      </c>
      <c r="G567" s="8">
        <v>4.9677556741408704E-4</v>
      </c>
      <c r="H567" s="8">
        <v>3.0390639158640901E-3</v>
      </c>
      <c r="I567" s="8">
        <v>5.9779898229747903E-3</v>
      </c>
      <c r="J567" s="8">
        <v>4.3325214650920298E-3</v>
      </c>
      <c r="K567" s="8">
        <v>7.8837947804855195E-3</v>
      </c>
      <c r="L567" s="8">
        <v>1.34400977108635E-2</v>
      </c>
      <c r="M567" s="8">
        <v>9.2084069581421495E-3</v>
      </c>
      <c r="N567" s="8">
        <v>3.5069631736037799E-3</v>
      </c>
      <c r="O567" s="8">
        <v>1.28250348534911E-3</v>
      </c>
      <c r="P567" s="8">
        <v>7.0699356360074002E-4</v>
      </c>
      <c r="Q567" s="8">
        <f t="shared" si="56"/>
        <v>4.8262789602231022E-3</v>
      </c>
      <c r="R567" s="8">
        <f t="shared" si="57"/>
        <v>12</v>
      </c>
      <c r="S567" s="8">
        <f t="shared" si="58"/>
        <v>0.30738787297633874</v>
      </c>
      <c r="T567" s="8">
        <f t="shared" si="59"/>
        <v>1.0554104251912388E-2</v>
      </c>
      <c r="U567" s="8">
        <f t="shared" si="60"/>
        <v>1</v>
      </c>
      <c r="V567" s="8">
        <f t="shared" si="61"/>
        <v>0</v>
      </c>
      <c r="W567" s="8" t="e">
        <f t="shared" si="62"/>
        <v>#VALUE!</v>
      </c>
    </row>
    <row r="568" spans="1:23" x14ac:dyDescent="0.2">
      <c r="A568" s="8" t="e">
        <f>VLOOKUP(D568,所有文本tfidf!$B$2:$D$191,3,FALSE)</f>
        <v>#N/A</v>
      </c>
      <c r="B568" s="8" t="e">
        <f>VLOOKUP(D568,所有文本tfidf!$B$2:$D$191,2,FALSE)</f>
        <v>#N/A</v>
      </c>
      <c r="C568" s="8">
        <v>567</v>
      </c>
      <c r="D568" s="12" t="s">
        <v>566</v>
      </c>
      <c r="E568" s="8">
        <v>4.46366018259954E-3</v>
      </c>
      <c r="F568" s="8">
        <v>5.1712015897053404E-3</v>
      </c>
      <c r="G568" s="8">
        <v>6.9548579437972097E-3</v>
      </c>
      <c r="H568" s="8">
        <v>1.0498584436621401E-2</v>
      </c>
      <c r="I568" s="8">
        <v>4.2699927306962798E-3</v>
      </c>
      <c r="J568" s="8">
        <v>2.9994379373714099E-3</v>
      </c>
      <c r="K568" s="8">
        <v>2.3651384341456601E-3</v>
      </c>
      <c r="L568" s="8">
        <v>5.13886088944781E-3</v>
      </c>
      <c r="M568" s="8">
        <v>1.77084749195041E-3</v>
      </c>
      <c r="N568" s="8">
        <v>3.0685927769033101E-3</v>
      </c>
      <c r="O568" s="8">
        <v>4.48876219872187E-3</v>
      </c>
      <c r="P568" s="8">
        <v>6.3629420724066604E-3</v>
      </c>
      <c r="Q568" s="8">
        <f t="shared" si="56"/>
        <v>4.7960732236972418E-3</v>
      </c>
      <c r="R568" s="8">
        <f t="shared" si="57"/>
        <v>12</v>
      </c>
      <c r="S568" s="8">
        <f t="shared" si="58"/>
        <v>0.30733086011666727</v>
      </c>
      <c r="T568" s="8">
        <f t="shared" si="59"/>
        <v>1.04726573095246E-2</v>
      </c>
      <c r="U568" s="8">
        <f t="shared" si="60"/>
        <v>1</v>
      </c>
      <c r="V568" s="8">
        <f t="shared" si="61"/>
        <v>0</v>
      </c>
      <c r="W568" s="8" t="e">
        <f t="shared" si="62"/>
        <v>#VALUE!</v>
      </c>
    </row>
    <row r="569" spans="1:23" x14ac:dyDescent="0.2">
      <c r="A569" s="8" t="e">
        <f>VLOOKUP(D569,所有文本tfidf!$B$2:$D$191,3,FALSE)</f>
        <v>#N/A</v>
      </c>
      <c r="B569" s="8" t="e">
        <f>VLOOKUP(D569,所有文本tfidf!$B$2:$D$191,2,FALSE)</f>
        <v>#N/A</v>
      </c>
      <c r="C569" s="8">
        <v>568</v>
      </c>
      <c r="D569" s="12" t="s">
        <v>567</v>
      </c>
      <c r="E569" s="8">
        <v>3.9535275903024502E-3</v>
      </c>
      <c r="F569" s="8">
        <v>3.4981657812712601E-3</v>
      </c>
      <c r="G569" s="8">
        <v>3.3118371160939099E-3</v>
      </c>
      <c r="H569" s="8">
        <v>7.7357990585631298E-3</v>
      </c>
      <c r="I569" s="8">
        <v>3.4159941845570202E-3</v>
      </c>
      <c r="J569" s="8">
        <v>4.6657923470221898E-3</v>
      </c>
      <c r="K569" s="8">
        <v>4.3360871292670404E-3</v>
      </c>
      <c r="L569" s="8">
        <v>1.9764849574799301E-3</v>
      </c>
      <c r="M569" s="8">
        <v>3.5416949839008299E-3</v>
      </c>
      <c r="N569" s="8">
        <v>3.5069631736037799E-3</v>
      </c>
      <c r="O569" s="8">
        <v>7.6950209120946397E-3</v>
      </c>
      <c r="P569" s="8">
        <v>9.8979098904103599E-3</v>
      </c>
      <c r="Q569" s="8">
        <f t="shared" si="56"/>
        <v>4.7946064270472117E-3</v>
      </c>
      <c r="R569" s="8">
        <f t="shared" si="57"/>
        <v>12</v>
      </c>
      <c r="S569" s="8">
        <f t="shared" si="58"/>
        <v>0.30732809156071755</v>
      </c>
      <c r="T569" s="8">
        <f t="shared" si="59"/>
        <v>1.0468702229596411E-2</v>
      </c>
      <c r="U569" s="8">
        <f t="shared" si="60"/>
        <v>1</v>
      </c>
      <c r="V569" s="8">
        <f t="shared" si="61"/>
        <v>0</v>
      </c>
      <c r="W569" s="8" t="e">
        <f t="shared" si="62"/>
        <v>#VALUE!</v>
      </c>
    </row>
    <row r="570" spans="1:23" x14ac:dyDescent="0.2">
      <c r="A570" s="8" t="e">
        <f>VLOOKUP(D570,所有文本tfidf!$B$2:$D$191,3,FALSE)</f>
        <v>#N/A</v>
      </c>
      <c r="B570" s="8" t="e">
        <f>VLOOKUP(D570,所有文本tfidf!$B$2:$D$191,2,FALSE)</f>
        <v>#N/A</v>
      </c>
      <c r="C570" s="8">
        <v>569</v>
      </c>
      <c r="D570" s="12" t="s">
        <v>568</v>
      </c>
      <c r="E570" s="8">
        <v>3.44339499800536E-3</v>
      </c>
      <c r="F570" s="8">
        <v>3.0418832880619701E-3</v>
      </c>
      <c r="G570" s="8">
        <v>2.8150615486798201E-3</v>
      </c>
      <c r="H570" s="8">
        <v>6.9069634451456498E-3</v>
      </c>
      <c r="I570" s="8">
        <v>1.1386647281856699E-3</v>
      </c>
      <c r="J570" s="8">
        <v>4.9990632289523499E-3</v>
      </c>
      <c r="K570" s="8">
        <v>7.8837947804855195E-3</v>
      </c>
      <c r="L570" s="8">
        <v>5.9294548724397799E-3</v>
      </c>
      <c r="M570" s="8">
        <v>3.5416949839008299E-4</v>
      </c>
      <c r="N570" s="8">
        <v>1.2274371107613201E-2</v>
      </c>
      <c r="O570" s="8">
        <v>4.48876219872187E-3</v>
      </c>
      <c r="P570" s="8">
        <v>4.2419613816044397E-3</v>
      </c>
      <c r="Q570" s="8">
        <f t="shared" si="56"/>
        <v>4.7931287563571425E-3</v>
      </c>
      <c r="R570" s="8">
        <f t="shared" si="57"/>
        <v>12</v>
      </c>
      <c r="S570" s="8">
        <f t="shared" si="58"/>
        <v>0.30732530248018569</v>
      </c>
      <c r="T570" s="8">
        <f t="shared" si="59"/>
        <v>1.046471782883667E-2</v>
      </c>
      <c r="U570" s="8">
        <f t="shared" si="60"/>
        <v>1</v>
      </c>
      <c r="V570" s="8">
        <f t="shared" si="61"/>
        <v>0</v>
      </c>
      <c r="W570" s="8" t="e">
        <f t="shared" si="62"/>
        <v>#VALUE!</v>
      </c>
    </row>
    <row r="571" spans="1:23" x14ac:dyDescent="0.2">
      <c r="A571" s="8" t="e">
        <f>VLOOKUP(D571,所有文本tfidf!$B$2:$D$191,3,FALSE)</f>
        <v>#N/A</v>
      </c>
      <c r="B571" s="8" t="e">
        <f>VLOOKUP(D571,所有文本tfidf!$B$2:$D$191,2,FALSE)</f>
        <v>#N/A</v>
      </c>
      <c r="C571" s="8">
        <v>570</v>
      </c>
      <c r="D571" s="12" t="s">
        <v>569</v>
      </c>
      <c r="E571" s="8">
        <v>3.1883287018568199E-3</v>
      </c>
      <c r="F571" s="8">
        <v>1.5209416440309801E-3</v>
      </c>
      <c r="G571" s="8">
        <v>3.3118371160939099E-3</v>
      </c>
      <c r="H571" s="8">
        <v>1.18799771256505E-2</v>
      </c>
      <c r="I571" s="8">
        <v>2.8466618204641802E-4</v>
      </c>
      <c r="J571" s="8">
        <v>2.9994379373714099E-3</v>
      </c>
      <c r="K571" s="8">
        <v>3.1535179121942101E-3</v>
      </c>
      <c r="L571" s="8">
        <v>3.1623759319678898E-3</v>
      </c>
      <c r="M571" s="8">
        <v>2.1250169903405001E-3</v>
      </c>
      <c r="N571" s="8">
        <v>5.6988151571061496E-3</v>
      </c>
      <c r="O571" s="8">
        <v>1.1542531368141999E-2</v>
      </c>
      <c r="P571" s="8">
        <v>8.4839227632088794E-3</v>
      </c>
      <c r="Q571" s="8">
        <f t="shared" si="56"/>
        <v>4.7792807358341396E-3</v>
      </c>
      <c r="R571" s="8">
        <f t="shared" si="57"/>
        <v>12</v>
      </c>
      <c r="S571" s="8">
        <f t="shared" si="58"/>
        <v>0.30729916455601591</v>
      </c>
      <c r="T571" s="8">
        <f t="shared" si="59"/>
        <v>1.0427377937165553E-2</v>
      </c>
      <c r="U571" s="8">
        <f t="shared" si="60"/>
        <v>1</v>
      </c>
      <c r="V571" s="8">
        <f t="shared" si="61"/>
        <v>0</v>
      </c>
      <c r="W571" s="8" t="e">
        <f t="shared" si="62"/>
        <v>#VALUE!</v>
      </c>
    </row>
    <row r="572" spans="1:23" x14ac:dyDescent="0.2">
      <c r="A572" s="8" t="e">
        <f>VLOOKUP(D572,所有文本tfidf!$B$2:$D$191,3,FALSE)</f>
        <v>#N/A</v>
      </c>
      <c r="B572" s="8" t="e">
        <f>VLOOKUP(D572,所有文本tfidf!$B$2:$D$191,2,FALSE)</f>
        <v>#N/A</v>
      </c>
      <c r="C572" s="8">
        <v>571</v>
      </c>
      <c r="D572" s="12" t="s">
        <v>570</v>
      </c>
      <c r="E572" s="8">
        <v>4.3361270345252702E-3</v>
      </c>
      <c r="F572" s="8">
        <v>4.1065424388836598E-3</v>
      </c>
      <c r="G572" s="8">
        <v>2.9806534044845199E-3</v>
      </c>
      <c r="H572" s="8">
        <v>7.4595205207573E-3</v>
      </c>
      <c r="I572" s="8">
        <v>5.1239912768355298E-3</v>
      </c>
      <c r="J572" s="8">
        <v>5.9988758747428102E-3</v>
      </c>
      <c r="K572" s="8">
        <v>5.1244666073155896E-3</v>
      </c>
      <c r="L572" s="8">
        <v>2.3717819489759099E-3</v>
      </c>
      <c r="M572" s="8">
        <v>7.0833899678016598E-3</v>
      </c>
      <c r="N572" s="8">
        <v>3.9453335703042601E-3</v>
      </c>
      <c r="O572" s="8">
        <v>5.7712656840709798E-3</v>
      </c>
      <c r="P572" s="8">
        <v>2.8279742544029601E-3</v>
      </c>
      <c r="Q572" s="8">
        <f t="shared" si="56"/>
        <v>4.7608268819250375E-3</v>
      </c>
      <c r="R572" s="8">
        <f t="shared" si="57"/>
        <v>12</v>
      </c>
      <c r="S572" s="8">
        <f t="shared" si="58"/>
        <v>0.30726433319269469</v>
      </c>
      <c r="T572" s="8">
        <f t="shared" si="59"/>
        <v>1.0377618846706677E-2</v>
      </c>
      <c r="U572" s="8">
        <f t="shared" si="60"/>
        <v>1</v>
      </c>
      <c r="V572" s="8">
        <f t="shared" si="61"/>
        <v>0</v>
      </c>
      <c r="W572" s="8" t="e">
        <f t="shared" si="62"/>
        <v>#VALUE!</v>
      </c>
    </row>
    <row r="573" spans="1:23" x14ac:dyDescent="0.2">
      <c r="A573" s="8" t="e">
        <f>VLOOKUP(D573,所有文本tfidf!$B$2:$D$191,3,FALSE)</f>
        <v>#N/A</v>
      </c>
      <c r="B573" s="8" t="e">
        <f>VLOOKUP(D573,所有文本tfidf!$B$2:$D$191,2,FALSE)</f>
        <v>#N/A</v>
      </c>
      <c r="C573" s="8">
        <v>572</v>
      </c>
      <c r="D573" s="12" t="s">
        <v>571</v>
      </c>
      <c r="E573" s="8">
        <v>7.0143231440850003E-3</v>
      </c>
      <c r="F573" s="8">
        <v>4.5628249320929497E-3</v>
      </c>
      <c r="G573" s="8">
        <v>6.6236742321878204E-4</v>
      </c>
      <c r="H573" s="8">
        <v>2.7627853780582599E-3</v>
      </c>
      <c r="I573" s="8">
        <v>3.1313280025105999E-3</v>
      </c>
      <c r="J573" s="8">
        <v>5.3323341108824996E-3</v>
      </c>
      <c r="K573" s="8">
        <v>5.1244666073155896E-3</v>
      </c>
      <c r="L573" s="8">
        <v>4.34826690645584E-3</v>
      </c>
      <c r="M573" s="8">
        <v>6.0208814726314102E-3</v>
      </c>
      <c r="N573" s="8">
        <v>8.3290375373089899E-3</v>
      </c>
      <c r="O573" s="8">
        <v>1.28250348534911E-3</v>
      </c>
      <c r="P573" s="8">
        <v>8.4839227632088794E-3</v>
      </c>
      <c r="Q573" s="8">
        <f t="shared" si="56"/>
        <v>4.7545868135931589E-3</v>
      </c>
      <c r="R573" s="8">
        <f t="shared" si="57"/>
        <v>12</v>
      </c>
      <c r="S573" s="8">
        <f t="shared" si="58"/>
        <v>0.30725255516040467</v>
      </c>
      <c r="T573" s="8">
        <f t="shared" si="59"/>
        <v>1.036079308629235E-2</v>
      </c>
      <c r="U573" s="8">
        <f t="shared" si="60"/>
        <v>1</v>
      </c>
      <c r="V573" s="8">
        <f t="shared" si="61"/>
        <v>0</v>
      </c>
      <c r="W573" s="8" t="e">
        <f t="shared" si="62"/>
        <v>#VALUE!</v>
      </c>
    </row>
    <row r="574" spans="1:23" x14ac:dyDescent="0.2">
      <c r="A574" s="8" t="e">
        <f>VLOOKUP(D574,所有文本tfidf!$B$2:$D$191,3,FALSE)</f>
        <v>#N/A</v>
      </c>
      <c r="B574" s="8" t="e">
        <f>VLOOKUP(D574,所有文本tfidf!$B$2:$D$191,2,FALSE)</f>
        <v>#N/A</v>
      </c>
      <c r="C574" s="8">
        <v>573</v>
      </c>
      <c r="D574" s="12" t="s">
        <v>572</v>
      </c>
      <c r="E574" s="8">
        <v>6.88678999601072E-3</v>
      </c>
      <c r="F574" s="8">
        <v>4.8670132608991503E-3</v>
      </c>
      <c r="G574" s="8">
        <v>5.7957149531643404E-3</v>
      </c>
      <c r="H574" s="8">
        <v>1.5195319579320399E-2</v>
      </c>
      <c r="I574" s="8">
        <v>5.9779898229747903E-3</v>
      </c>
      <c r="J574" s="8">
        <v>9.9981264579046894E-4</v>
      </c>
      <c r="K574" s="8">
        <v>5.5186563463398702E-3</v>
      </c>
      <c r="L574" s="8">
        <v>3.9529699149598601E-4</v>
      </c>
      <c r="M574" s="8">
        <v>7.0833899678016598E-4</v>
      </c>
      <c r="N574" s="8">
        <v>3.9453335703042601E-3</v>
      </c>
      <c r="O574" s="8">
        <v>3.8475104560473199E-3</v>
      </c>
      <c r="P574" s="8">
        <v>2.8279742544029601E-3</v>
      </c>
      <c r="Q574" s="8">
        <f t="shared" si="56"/>
        <v>4.7471459061275362E-3</v>
      </c>
      <c r="R574" s="8">
        <f t="shared" si="57"/>
        <v>12</v>
      </c>
      <c r="S574" s="8">
        <f t="shared" si="58"/>
        <v>0.30723851056285606</v>
      </c>
      <c r="T574" s="8">
        <f t="shared" si="59"/>
        <v>1.0340729375508588E-2</v>
      </c>
      <c r="U574" s="8">
        <f t="shared" si="60"/>
        <v>1</v>
      </c>
      <c r="V574" s="8">
        <f t="shared" si="61"/>
        <v>0</v>
      </c>
      <c r="W574" s="8" t="e">
        <f t="shared" si="62"/>
        <v>#VALUE!</v>
      </c>
    </row>
    <row r="575" spans="1:23" x14ac:dyDescent="0.2">
      <c r="A575" s="8" t="e">
        <f>VLOOKUP(D575,所有文本tfidf!$B$2:$D$191,3,FALSE)</f>
        <v>#N/A</v>
      </c>
      <c r="B575" s="8" t="e">
        <f>VLOOKUP(D575,所有文本tfidf!$B$2:$D$191,2,FALSE)</f>
        <v>#N/A</v>
      </c>
      <c r="C575" s="8">
        <v>574</v>
      </c>
      <c r="D575" s="12" t="s">
        <v>573</v>
      </c>
      <c r="E575" s="8">
        <v>5.5476919412308602E-3</v>
      </c>
      <c r="F575" s="8">
        <v>3.1939774524650699E-3</v>
      </c>
      <c r="G575" s="8">
        <v>3.1462452602892201E-3</v>
      </c>
      <c r="H575" s="8">
        <v>4.1441780670873904E-3</v>
      </c>
      <c r="I575" s="8">
        <v>2.2773294563713498E-3</v>
      </c>
      <c r="J575" s="8">
        <v>4.3325214650920298E-3</v>
      </c>
      <c r="K575" s="8">
        <v>1.9709486951213799E-3</v>
      </c>
      <c r="L575" s="8">
        <v>9.4871277959036604E-3</v>
      </c>
      <c r="M575" s="8">
        <v>4.9583729774611597E-3</v>
      </c>
      <c r="N575" s="8">
        <v>4.8220743637051996E-3</v>
      </c>
      <c r="O575" s="8">
        <v>4.48876219872187E-3</v>
      </c>
      <c r="P575" s="8">
        <v>8.4839227632088794E-3</v>
      </c>
      <c r="Q575" s="8">
        <f t="shared" si="56"/>
        <v>4.7377627030548396E-3</v>
      </c>
      <c r="R575" s="8">
        <f t="shared" si="57"/>
        <v>12</v>
      </c>
      <c r="S575" s="8">
        <f t="shared" si="58"/>
        <v>0.30722079991244389</v>
      </c>
      <c r="T575" s="8">
        <f t="shared" si="59"/>
        <v>1.0315428446348309E-2</v>
      </c>
      <c r="U575" s="8">
        <f t="shared" si="60"/>
        <v>1</v>
      </c>
      <c r="V575" s="8">
        <f t="shared" si="61"/>
        <v>0</v>
      </c>
      <c r="W575" s="8" t="e">
        <f t="shared" si="62"/>
        <v>#VALUE!</v>
      </c>
    </row>
    <row r="576" spans="1:23" x14ac:dyDescent="0.2">
      <c r="A576" s="8" t="e">
        <f>VLOOKUP(D576,所有文本tfidf!$B$2:$D$191,3,FALSE)</f>
        <v>#N/A</v>
      </c>
      <c r="B576" s="8" t="e">
        <f>VLOOKUP(D576,所有文本tfidf!$B$2:$D$191,2,FALSE)</f>
        <v>#N/A</v>
      </c>
      <c r="C576" s="8">
        <v>575</v>
      </c>
      <c r="D576" s="12" t="s">
        <v>574</v>
      </c>
      <c r="E576" s="8">
        <v>6.3128908296765001E-3</v>
      </c>
      <c r="F576" s="8">
        <v>3.0418832880619701E-3</v>
      </c>
      <c r="G576" s="8">
        <v>3.3118371160939099E-3</v>
      </c>
      <c r="H576" s="8">
        <v>4.9730136805048704E-3</v>
      </c>
      <c r="I576" s="8">
        <v>4.8393250947891099E-3</v>
      </c>
      <c r="J576" s="8">
        <v>4.3325214650920298E-3</v>
      </c>
      <c r="K576" s="8">
        <v>3.5477076512184899E-3</v>
      </c>
      <c r="L576" s="8">
        <v>3.55767292346387E-3</v>
      </c>
      <c r="M576" s="8">
        <v>2.83335598712066E-3</v>
      </c>
      <c r="N576" s="8">
        <v>4.8220743637051996E-3</v>
      </c>
      <c r="O576" s="8">
        <v>5.1300139413964297E-3</v>
      </c>
      <c r="P576" s="8">
        <v>9.8979098904103599E-3</v>
      </c>
      <c r="Q576" s="8">
        <f t="shared" si="56"/>
        <v>4.7166838526277828E-3</v>
      </c>
      <c r="R576" s="8">
        <f t="shared" si="57"/>
        <v>12</v>
      </c>
      <c r="S576" s="8">
        <f t="shared" si="58"/>
        <v>0.30718101390886787</v>
      </c>
      <c r="T576" s="8">
        <f t="shared" si="59"/>
        <v>1.0258591298382608E-2</v>
      </c>
      <c r="U576" s="8">
        <f t="shared" si="60"/>
        <v>1</v>
      </c>
      <c r="V576" s="8">
        <f t="shared" si="61"/>
        <v>0</v>
      </c>
      <c r="W576" s="8" t="e">
        <f t="shared" si="62"/>
        <v>#VALUE!</v>
      </c>
    </row>
    <row r="577" spans="1:23" x14ac:dyDescent="0.2">
      <c r="A577" s="8" t="e">
        <f>VLOOKUP(D577,所有文本tfidf!$B$2:$D$191,3,FALSE)</f>
        <v>#N/A</v>
      </c>
      <c r="B577" s="8" t="e">
        <f>VLOOKUP(D577,所有文本tfidf!$B$2:$D$191,2,FALSE)</f>
        <v>#N/A</v>
      </c>
      <c r="C577" s="8">
        <v>576</v>
      </c>
      <c r="D577" s="12" t="s">
        <v>575</v>
      </c>
      <c r="E577" s="8">
        <v>3.5071615720425001E-3</v>
      </c>
      <c r="F577" s="8">
        <v>3.1939774524650699E-3</v>
      </c>
      <c r="G577" s="8">
        <v>6.1268986647737399E-3</v>
      </c>
      <c r="H577" s="8">
        <v>3.0390639158640901E-3</v>
      </c>
      <c r="I577" s="8">
        <v>1.9926632743249299E-3</v>
      </c>
      <c r="J577" s="8">
        <v>3.66597970123172E-3</v>
      </c>
      <c r="K577" s="8">
        <v>5.5186563463398702E-3</v>
      </c>
      <c r="L577" s="8">
        <v>1.18589097448796E-2</v>
      </c>
      <c r="M577" s="8">
        <v>3.8958644822909101E-3</v>
      </c>
      <c r="N577" s="8">
        <v>1.7534815868018899E-3</v>
      </c>
      <c r="O577" s="8">
        <v>9.6187761401182997E-3</v>
      </c>
      <c r="P577" s="8">
        <v>2.1209806908022199E-3</v>
      </c>
      <c r="Q577" s="8">
        <f t="shared" si="56"/>
        <v>4.6910344643279036E-3</v>
      </c>
      <c r="R577" s="8">
        <f t="shared" si="57"/>
        <v>12</v>
      </c>
      <c r="S577" s="8">
        <f t="shared" si="58"/>
        <v>0.30713260108587487</v>
      </c>
      <c r="T577" s="8">
        <f t="shared" si="59"/>
        <v>1.0189430122678327E-2</v>
      </c>
      <c r="U577" s="8">
        <f t="shared" si="60"/>
        <v>1</v>
      </c>
      <c r="V577" s="8">
        <f t="shared" si="61"/>
        <v>0</v>
      </c>
      <c r="W577" s="8" t="e">
        <f t="shared" si="62"/>
        <v>#VALUE!</v>
      </c>
    </row>
    <row r="578" spans="1:23" x14ac:dyDescent="0.2">
      <c r="A578" s="8" t="e">
        <f>VLOOKUP(D578,所有文本tfidf!$B$2:$D$191,3,FALSE)</f>
        <v>#N/A</v>
      </c>
      <c r="B578" s="8" t="e">
        <f>VLOOKUP(D578,所有文本tfidf!$B$2:$D$191,2,FALSE)</f>
        <v>#N/A</v>
      </c>
      <c r="C578" s="8">
        <v>577</v>
      </c>
      <c r="D578" s="12" t="s">
        <v>576</v>
      </c>
      <c r="E578" s="8">
        <v>2.61442953552259E-3</v>
      </c>
      <c r="F578" s="8">
        <v>2.73769495925577E-3</v>
      </c>
      <c r="G578" s="8">
        <v>3.3118371160939102E-4</v>
      </c>
      <c r="H578" s="8">
        <v>2.48650684025243E-3</v>
      </c>
      <c r="I578" s="8">
        <v>2.2773294563713499E-2</v>
      </c>
      <c r="J578" s="8">
        <v>5.6656049928126596E-3</v>
      </c>
      <c r="K578" s="8">
        <v>6.3070358243884203E-3</v>
      </c>
      <c r="L578" s="8">
        <v>3.1623759319678898E-3</v>
      </c>
      <c r="M578" s="8">
        <v>3.1875254855107502E-3</v>
      </c>
      <c r="N578" s="8">
        <v>4.3837039670047298E-3</v>
      </c>
      <c r="O578" s="8">
        <v>1.9237552280236599E-3</v>
      </c>
      <c r="P578" s="8">
        <v>7.0699356360074002E-4</v>
      </c>
      <c r="Q578" s="8">
        <f t="shared" ref="Q578:Q641" si="63">AVERAGEIF(E578:P578,"&lt;&gt;0")</f>
        <v>4.6900087169718776E-3</v>
      </c>
      <c r="R578" s="8">
        <f t="shared" ref="R578:R641" si="64">COUNTIF(E578:P578,"&lt;&gt;0")</f>
        <v>12</v>
      </c>
      <c r="S578" s="8">
        <f t="shared" ref="S578:S641" si="65">T578*$W$1+U578*(1-$W$1)</f>
        <v>0.30713066500363378</v>
      </c>
      <c r="T578" s="8">
        <f t="shared" ref="T578:T641" si="66">(Q578-$U$3541)/($T$3541-$U$3541)</f>
        <v>1.0186664290905308E-2</v>
      </c>
      <c r="U578" s="8">
        <f t="shared" ref="U578:U641" si="67">(R578-$U$3542)/($T$3542-$U$3542)</f>
        <v>1</v>
      </c>
      <c r="V578" s="8">
        <f t="shared" si="61"/>
        <v>0</v>
      </c>
      <c r="W578" s="8" t="e">
        <f t="shared" si="62"/>
        <v>#VALUE!</v>
      </c>
    </row>
    <row r="579" spans="1:23" x14ac:dyDescent="0.2">
      <c r="A579" s="8" t="e">
        <f>VLOOKUP(D579,所有文本tfidf!$B$2:$D$191,3,FALSE)</f>
        <v>#N/A</v>
      </c>
      <c r="B579" s="8" t="e">
        <f>VLOOKUP(D579,所有文本tfidf!$B$2:$D$191,2,FALSE)</f>
        <v>#N/A</v>
      </c>
      <c r="C579" s="8">
        <v>578</v>
      </c>
      <c r="D579" s="12" t="s">
        <v>577</v>
      </c>
      <c r="E579" s="8">
        <v>5.8665248114165404E-3</v>
      </c>
      <c r="F579" s="8">
        <v>5.47538991851154E-3</v>
      </c>
      <c r="G579" s="8">
        <v>7.1204497996019099E-3</v>
      </c>
      <c r="H579" s="8">
        <v>2.7627853780582599E-3</v>
      </c>
      <c r="I579" s="8">
        <v>2.5619956384177701E-3</v>
      </c>
      <c r="J579" s="8">
        <v>2.6661670554412498E-3</v>
      </c>
      <c r="K579" s="8">
        <v>2.3651384341456601E-3</v>
      </c>
      <c r="L579" s="8">
        <v>1.9764849574799301E-3</v>
      </c>
      <c r="M579" s="8">
        <v>6.7292204694115697E-3</v>
      </c>
      <c r="N579" s="8">
        <v>1.3151111901014199E-3</v>
      </c>
      <c r="O579" s="8">
        <v>9.6187761401182997E-3</v>
      </c>
      <c r="P579" s="8">
        <v>7.77692919960814E-3</v>
      </c>
      <c r="Q579" s="8">
        <f t="shared" si="63"/>
        <v>4.6862477493593577E-3</v>
      </c>
      <c r="R579" s="8">
        <f t="shared" si="64"/>
        <v>12</v>
      </c>
      <c r="S579" s="8">
        <f t="shared" si="65"/>
        <v>0.30712356623553921</v>
      </c>
      <c r="T579" s="8">
        <f t="shared" si="66"/>
        <v>1.0176523193627413E-2</v>
      </c>
      <c r="U579" s="8">
        <f t="shared" si="67"/>
        <v>1</v>
      </c>
      <c r="V579" s="8">
        <f t="shared" ref="V579:V642" si="68">IF(D579=D578,"del",)</f>
        <v>0</v>
      </c>
      <c r="W579" s="8" t="e">
        <f t="shared" ref="W579:W642" si="69">_xlfn.FILTERXML(_xlfn.WEBSERVICE("http://fanyi.youdao.com/translate?&amp;i="&amp;D579&amp;"&amp;doctype=xml&amp;version"),"//translation")</f>
        <v>#VALUE!</v>
      </c>
    </row>
    <row r="580" spans="1:23" x14ac:dyDescent="0.2">
      <c r="A580" s="8" t="e">
        <f>VLOOKUP(D580,所有文本tfidf!$B$2:$D$191,3,FALSE)</f>
        <v>#N/A</v>
      </c>
      <c r="B580" s="8" t="e">
        <f>VLOOKUP(D580,所有文本tfidf!$B$2:$D$191,2,FALSE)</f>
        <v>#N/A</v>
      </c>
      <c r="C580" s="8">
        <v>579</v>
      </c>
      <c r="D580" s="12" t="s">
        <v>578</v>
      </c>
      <c r="E580" s="8">
        <v>3.25209527589395E-3</v>
      </c>
      <c r="F580" s="8">
        <v>3.8023541100774601E-3</v>
      </c>
      <c r="G580" s="8">
        <v>1.1591429906328699E-3</v>
      </c>
      <c r="H580" s="8">
        <v>3.31534245366991E-3</v>
      </c>
      <c r="I580" s="8">
        <v>5.9779898229747903E-3</v>
      </c>
      <c r="J580" s="8">
        <v>8.9983138121142205E-3</v>
      </c>
      <c r="K580" s="8">
        <v>6.3070358243884203E-3</v>
      </c>
      <c r="L580" s="8">
        <v>4.34826690645584E-3</v>
      </c>
      <c r="M580" s="8">
        <v>7.4375594661917404E-3</v>
      </c>
      <c r="N580" s="8">
        <v>2.6302223802028399E-3</v>
      </c>
      <c r="O580" s="8">
        <v>3.2062587133727702E-3</v>
      </c>
      <c r="P580" s="8">
        <v>5.6559485088059202E-3</v>
      </c>
      <c r="Q580" s="8">
        <f t="shared" si="63"/>
        <v>4.6742108553983943E-3</v>
      </c>
      <c r="R580" s="8">
        <f t="shared" si="64"/>
        <v>12</v>
      </c>
      <c r="S580" s="8">
        <f t="shared" si="65"/>
        <v>0.3071008467846929</v>
      </c>
      <c r="T580" s="8">
        <f t="shared" si="66"/>
        <v>1.0144066835275509E-2</v>
      </c>
      <c r="U580" s="8">
        <f t="shared" si="67"/>
        <v>1</v>
      </c>
      <c r="V580" s="8">
        <f t="shared" si="68"/>
        <v>0</v>
      </c>
      <c r="W580" s="8" t="e">
        <f t="shared" si="69"/>
        <v>#VALUE!</v>
      </c>
    </row>
    <row r="581" spans="1:23" x14ac:dyDescent="0.2">
      <c r="A581" s="8" t="e">
        <f>VLOOKUP(D581,所有文本tfidf!$B$2:$D$191,3,FALSE)</f>
        <v>#N/A</v>
      </c>
      <c r="B581" s="8" t="e">
        <f>VLOOKUP(D581,所有文本tfidf!$B$2:$D$191,2,FALSE)</f>
        <v>#N/A</v>
      </c>
      <c r="C581" s="8">
        <v>580</v>
      </c>
      <c r="D581" s="12" t="s">
        <v>579</v>
      </c>
      <c r="E581" s="8">
        <v>4.84625962682236E-3</v>
      </c>
      <c r="F581" s="8">
        <v>3.8023541100774601E-3</v>
      </c>
      <c r="G581" s="8">
        <v>3.3118371160939099E-3</v>
      </c>
      <c r="H581" s="8">
        <v>4.1441780670873904E-3</v>
      </c>
      <c r="I581" s="8">
        <v>1.48026414664138E-2</v>
      </c>
      <c r="J581" s="8">
        <v>2.6661670554412498E-3</v>
      </c>
      <c r="K581" s="8">
        <v>3.1535179121942101E-3</v>
      </c>
      <c r="L581" s="8">
        <v>2.3717819489759099E-3</v>
      </c>
      <c r="M581" s="8">
        <v>7.0833899678016598E-4</v>
      </c>
      <c r="N581" s="8">
        <v>8.7674079340094595E-4</v>
      </c>
      <c r="O581" s="8">
        <v>1.28250348534911E-2</v>
      </c>
      <c r="P581" s="8">
        <v>2.1209806908022199E-3</v>
      </c>
      <c r="Q581" s="8">
        <f t="shared" si="63"/>
        <v>4.6358193864650598E-3</v>
      </c>
      <c r="R581" s="8">
        <f t="shared" si="64"/>
        <v>12</v>
      </c>
      <c r="S581" s="8">
        <f t="shared" si="65"/>
        <v>0.30702838348193573</v>
      </c>
      <c r="T581" s="8">
        <f t="shared" si="66"/>
        <v>1.0040547831336679E-2</v>
      </c>
      <c r="U581" s="8">
        <f t="shared" si="67"/>
        <v>1</v>
      </c>
      <c r="V581" s="8">
        <f t="shared" si="68"/>
        <v>0</v>
      </c>
      <c r="W581" s="8" t="e">
        <f t="shared" si="69"/>
        <v>#VALUE!</v>
      </c>
    </row>
    <row r="582" spans="1:23" x14ac:dyDescent="0.2">
      <c r="A582" s="8" t="e">
        <f>VLOOKUP(D582,所有文本tfidf!$B$2:$D$191,3,FALSE)</f>
        <v>#N/A</v>
      </c>
      <c r="B582" s="8" t="e">
        <f>VLOOKUP(D582,所有文本tfidf!$B$2:$D$191,2,FALSE)</f>
        <v>#N/A</v>
      </c>
      <c r="C582" s="8">
        <v>581</v>
      </c>
      <c r="D582" s="12" t="s">
        <v>580</v>
      </c>
      <c r="E582" s="8">
        <v>1.9767637951512299E-3</v>
      </c>
      <c r="F582" s="8">
        <v>1.8251299728371799E-3</v>
      </c>
      <c r="G582" s="8">
        <v>9.7699194924770402E-3</v>
      </c>
      <c r="H582" s="8">
        <v>1.38139268902913E-2</v>
      </c>
      <c r="I582" s="8">
        <v>1.7079970922785101E-3</v>
      </c>
      <c r="J582" s="8">
        <v>1.99962529158094E-3</v>
      </c>
      <c r="K582" s="8">
        <v>3.1535179121942101E-3</v>
      </c>
      <c r="L582" s="8">
        <v>4.7435638979518302E-3</v>
      </c>
      <c r="M582" s="8">
        <v>3.8958644822909101E-3</v>
      </c>
      <c r="N582" s="8">
        <v>4.3837039670047297E-4</v>
      </c>
      <c r="O582" s="8">
        <v>1.1542531368141999E-2</v>
      </c>
      <c r="P582" s="8">
        <v>7.0699356360074002E-4</v>
      </c>
      <c r="Q582" s="8">
        <f t="shared" si="63"/>
        <v>4.6311836796246965E-3</v>
      </c>
      <c r="R582" s="8">
        <f t="shared" si="64"/>
        <v>12</v>
      </c>
      <c r="S582" s="8">
        <f t="shared" si="65"/>
        <v>0.30701963365710222</v>
      </c>
      <c r="T582" s="8">
        <f t="shared" si="66"/>
        <v>1.0028048081574559E-2</v>
      </c>
      <c r="U582" s="8">
        <f t="shared" si="67"/>
        <v>1</v>
      </c>
      <c r="V582" s="8">
        <f t="shared" si="68"/>
        <v>0</v>
      </c>
      <c r="W582" s="8" t="e">
        <f t="shared" si="69"/>
        <v>#VALUE!</v>
      </c>
    </row>
    <row r="583" spans="1:23" x14ac:dyDescent="0.2">
      <c r="A583" s="8" t="e">
        <f>VLOOKUP(D583,所有文本tfidf!$B$2:$D$191,3,FALSE)</f>
        <v>#N/A</v>
      </c>
      <c r="B583" s="8" t="e">
        <f>VLOOKUP(D583,所有文本tfidf!$B$2:$D$191,2,FALSE)</f>
        <v>#N/A</v>
      </c>
      <c r="C583" s="8">
        <v>582</v>
      </c>
      <c r="D583" s="12" t="s">
        <v>581</v>
      </c>
      <c r="E583" s="8">
        <v>4.3361270345252702E-3</v>
      </c>
      <c r="F583" s="8">
        <v>1.00382148506045E-2</v>
      </c>
      <c r="G583" s="8">
        <v>9.93551134828173E-4</v>
      </c>
      <c r="H583" s="8">
        <v>3.0390639158640901E-3</v>
      </c>
      <c r="I583" s="8">
        <v>8.5399854613925504E-4</v>
      </c>
      <c r="J583" s="8">
        <v>1.99962529158094E-3</v>
      </c>
      <c r="K583" s="8">
        <v>4.3360871292670404E-3</v>
      </c>
      <c r="L583" s="8">
        <v>4.7435638979518302E-3</v>
      </c>
      <c r="M583" s="8">
        <v>4.2500339806809898E-3</v>
      </c>
      <c r="N583" s="8">
        <v>1.40278526944151E-2</v>
      </c>
      <c r="O583" s="8">
        <v>3.2062587133727702E-3</v>
      </c>
      <c r="P583" s="8">
        <v>3.5349678180036999E-3</v>
      </c>
      <c r="Q583" s="8">
        <f t="shared" si="63"/>
        <v>4.6132787506028049E-3</v>
      </c>
      <c r="R583" s="8">
        <f t="shared" si="64"/>
        <v>12</v>
      </c>
      <c r="S583" s="8">
        <f t="shared" si="65"/>
        <v>0.30698583838100035</v>
      </c>
      <c r="T583" s="8">
        <f t="shared" si="66"/>
        <v>9.9797691157147168E-3</v>
      </c>
      <c r="U583" s="8">
        <f t="shared" si="67"/>
        <v>1</v>
      </c>
      <c r="V583" s="8">
        <f t="shared" si="68"/>
        <v>0</v>
      </c>
      <c r="W583" s="8" t="e">
        <f t="shared" si="69"/>
        <v>#VALUE!</v>
      </c>
    </row>
    <row r="584" spans="1:23" x14ac:dyDescent="0.2">
      <c r="A584" s="8" t="e">
        <f>VLOOKUP(D584,所有文本tfidf!$B$2:$D$191,3,FALSE)</f>
        <v>#N/A</v>
      </c>
      <c r="B584" s="8" t="e">
        <f>VLOOKUP(D584,所有文本tfidf!$B$2:$D$191,2,FALSE)</f>
        <v>#N/A</v>
      </c>
      <c r="C584" s="8">
        <v>583</v>
      </c>
      <c r="D584" s="12" t="s">
        <v>582</v>
      </c>
      <c r="E584" s="8">
        <v>8.8635537911619499E-3</v>
      </c>
      <c r="F584" s="8">
        <v>4.7149190964960496E-3</v>
      </c>
      <c r="G584" s="8">
        <v>1.1591429906328699E-3</v>
      </c>
      <c r="H584" s="8">
        <v>1.1051141512233001E-3</v>
      </c>
      <c r="I584" s="8">
        <v>2.2773294563713498E-3</v>
      </c>
      <c r="J584" s="8">
        <v>1.23310226314158E-2</v>
      </c>
      <c r="K584" s="8">
        <v>4.7302768682913098E-3</v>
      </c>
      <c r="L584" s="8">
        <v>2.7670789404719001E-3</v>
      </c>
      <c r="M584" s="8">
        <v>4.60420347907108E-3</v>
      </c>
      <c r="N584" s="8">
        <v>3.5069631736037799E-3</v>
      </c>
      <c r="O584" s="8">
        <v>1.28250348534911E-3</v>
      </c>
      <c r="P584" s="8">
        <v>7.77692919960814E-3</v>
      </c>
      <c r="Q584" s="8">
        <f t="shared" si="63"/>
        <v>4.5932531053080533E-3</v>
      </c>
      <c r="R584" s="8">
        <f t="shared" si="64"/>
        <v>12</v>
      </c>
      <c r="S584" s="8">
        <f t="shared" si="65"/>
        <v>0.30694804028579276</v>
      </c>
      <c r="T584" s="8">
        <f t="shared" si="66"/>
        <v>9.9257718368467272E-3</v>
      </c>
      <c r="U584" s="8">
        <f t="shared" si="67"/>
        <v>1</v>
      </c>
      <c r="V584" s="8">
        <f t="shared" si="68"/>
        <v>0</v>
      </c>
      <c r="W584" s="8" t="e">
        <f t="shared" si="69"/>
        <v>#VALUE!</v>
      </c>
    </row>
    <row r="585" spans="1:23" x14ac:dyDescent="0.2">
      <c r="A585" s="8" t="e">
        <f>VLOOKUP(D585,所有文本tfidf!$B$2:$D$191,3,FALSE)</f>
        <v>#N/A</v>
      </c>
      <c r="B585" s="8" t="e">
        <f>VLOOKUP(D585,所有文本tfidf!$B$2:$D$191,2,FALSE)</f>
        <v>#N/A</v>
      </c>
      <c r="C585" s="8">
        <v>584</v>
      </c>
      <c r="D585" s="12" t="s">
        <v>583</v>
      </c>
      <c r="E585" s="8">
        <v>3.1245621278196802E-3</v>
      </c>
      <c r="F585" s="8">
        <v>2.73769495925577E-3</v>
      </c>
      <c r="G585" s="8">
        <v>6.6236742321878204E-4</v>
      </c>
      <c r="H585" s="8">
        <v>1.65767122683496E-3</v>
      </c>
      <c r="I585" s="8">
        <v>1.5941306194599401E-2</v>
      </c>
      <c r="J585" s="8">
        <v>4.6657923470221898E-3</v>
      </c>
      <c r="K585" s="8">
        <v>9.8547434756069002E-3</v>
      </c>
      <c r="L585" s="8">
        <v>2.7670789404719001E-3</v>
      </c>
      <c r="M585" s="8">
        <v>3.1875254855107502E-3</v>
      </c>
      <c r="N585" s="8">
        <v>4.3837039670047298E-3</v>
      </c>
      <c r="O585" s="8">
        <v>3.2062587133727702E-3</v>
      </c>
      <c r="P585" s="8">
        <v>2.8279742544029601E-3</v>
      </c>
      <c r="Q585" s="8">
        <f t="shared" si="63"/>
        <v>4.5847232595933995E-3</v>
      </c>
      <c r="R585" s="8">
        <f t="shared" si="64"/>
        <v>12</v>
      </c>
      <c r="S585" s="8">
        <f t="shared" si="65"/>
        <v>0.30693194033417159</v>
      </c>
      <c r="T585" s="8">
        <f t="shared" si="66"/>
        <v>9.9027719059593174E-3</v>
      </c>
      <c r="U585" s="8">
        <f t="shared" si="67"/>
        <v>1</v>
      </c>
      <c r="V585" s="8">
        <f t="shared" si="68"/>
        <v>0</v>
      </c>
      <c r="W585" s="8" t="e">
        <f t="shared" si="69"/>
        <v>#VALUE!</v>
      </c>
    </row>
    <row r="586" spans="1:23" x14ac:dyDescent="0.2">
      <c r="A586" s="8" t="e">
        <f>VLOOKUP(D586,所有文本tfidf!$B$2:$D$191,3,FALSE)</f>
        <v>#N/A</v>
      </c>
      <c r="B586" s="8" t="e">
        <f>VLOOKUP(D586,所有文本tfidf!$B$2:$D$191,2,FALSE)</f>
        <v>#N/A</v>
      </c>
      <c r="C586" s="8">
        <v>585</v>
      </c>
      <c r="D586" s="12" t="s">
        <v>584</v>
      </c>
      <c r="E586" s="8">
        <v>4.84625962682236E-3</v>
      </c>
      <c r="F586" s="8">
        <v>5.1712015897053404E-3</v>
      </c>
      <c r="G586" s="8">
        <v>6.6236742321878204E-4</v>
      </c>
      <c r="H586" s="8">
        <v>4.9730136805048704E-3</v>
      </c>
      <c r="I586" s="8">
        <v>4.5546589127426901E-3</v>
      </c>
      <c r="J586" s="8">
        <v>4.6657923470221898E-3</v>
      </c>
      <c r="K586" s="8">
        <v>6.7012255634126897E-3</v>
      </c>
      <c r="L586" s="8">
        <v>1.5811879659839399E-3</v>
      </c>
      <c r="M586" s="8">
        <v>1.20417629452628E-2</v>
      </c>
      <c r="N586" s="8">
        <v>2.6302223802028399E-3</v>
      </c>
      <c r="O586" s="8">
        <v>6.4125174267455299E-3</v>
      </c>
      <c r="P586" s="8">
        <v>7.0699356360074002E-4</v>
      </c>
      <c r="Q586" s="8">
        <f t="shared" si="63"/>
        <v>4.5789336187687301E-3</v>
      </c>
      <c r="R586" s="8">
        <f t="shared" si="64"/>
        <v>12</v>
      </c>
      <c r="S586" s="8">
        <f t="shared" si="65"/>
        <v>0.3069210124768223</v>
      </c>
      <c r="T586" s="8">
        <f t="shared" si="66"/>
        <v>9.8871606811746105E-3</v>
      </c>
      <c r="U586" s="8">
        <f t="shared" si="67"/>
        <v>1</v>
      </c>
      <c r="V586" s="8">
        <f t="shared" si="68"/>
        <v>0</v>
      </c>
      <c r="W586" s="8" t="e">
        <f t="shared" si="69"/>
        <v>#VALUE!</v>
      </c>
    </row>
    <row r="587" spans="1:23" x14ac:dyDescent="0.2">
      <c r="A587" s="8" t="e">
        <f>VLOOKUP(D587,所有文本tfidf!$B$2:$D$191,3,FALSE)</f>
        <v>#N/A</v>
      </c>
      <c r="B587" s="8" t="e">
        <f>VLOOKUP(D587,所有文本tfidf!$B$2:$D$191,2,FALSE)</f>
        <v>#N/A</v>
      </c>
      <c r="C587" s="8">
        <v>586</v>
      </c>
      <c r="D587" s="12" t="s">
        <v>585</v>
      </c>
      <c r="E587" s="8">
        <v>4.6549599047109504E-3</v>
      </c>
      <c r="F587" s="8">
        <v>4.4107307676898499E-3</v>
      </c>
      <c r="G587" s="8">
        <v>1.32473484643756E-3</v>
      </c>
      <c r="H587" s="8">
        <v>6.0781278317281699E-3</v>
      </c>
      <c r="I587" s="8">
        <v>5.1239912768355298E-3</v>
      </c>
      <c r="J587" s="8">
        <v>5.3323341108824996E-3</v>
      </c>
      <c r="K587" s="8">
        <v>5.5186563463398702E-3</v>
      </c>
      <c r="L587" s="8">
        <v>7.5106428384237303E-3</v>
      </c>
      <c r="M587" s="8">
        <v>1.77084749195041E-3</v>
      </c>
      <c r="N587" s="8">
        <v>3.0685927769033101E-3</v>
      </c>
      <c r="O587" s="8">
        <v>5.1300139413964297E-3</v>
      </c>
      <c r="P587" s="8">
        <v>4.94895494520518E-3</v>
      </c>
      <c r="Q587" s="8">
        <f t="shared" si="63"/>
        <v>4.5727155898752899E-3</v>
      </c>
      <c r="R587" s="8">
        <f t="shared" si="64"/>
        <v>12</v>
      </c>
      <c r="S587" s="8">
        <f t="shared" si="65"/>
        <v>0.30690927604363083</v>
      </c>
      <c r="T587" s="8">
        <f t="shared" si="66"/>
        <v>9.8703943480439472E-3</v>
      </c>
      <c r="U587" s="8">
        <f t="shared" si="67"/>
        <v>1</v>
      </c>
      <c r="V587" s="8">
        <f t="shared" si="68"/>
        <v>0</v>
      </c>
      <c r="W587" s="8" t="e">
        <f t="shared" si="69"/>
        <v>#VALUE!</v>
      </c>
    </row>
    <row r="588" spans="1:23" x14ac:dyDescent="0.2">
      <c r="A588" s="8" t="e">
        <f>VLOOKUP(D588,所有文本tfidf!$B$2:$D$191,3,FALSE)</f>
        <v>#N/A</v>
      </c>
      <c r="B588" s="8" t="e">
        <f>VLOOKUP(D588,所有文本tfidf!$B$2:$D$191,2,FALSE)</f>
        <v>#N/A</v>
      </c>
      <c r="C588" s="8">
        <v>587</v>
      </c>
      <c r="D588" s="12" t="s">
        <v>586</v>
      </c>
      <c r="E588" s="8">
        <v>8.3534211988648601E-3</v>
      </c>
      <c r="F588" s="8">
        <v>1.97722413724028E-3</v>
      </c>
      <c r="G588" s="8">
        <v>8.2795927902347801E-4</v>
      </c>
      <c r="H588" s="8">
        <v>3.0390639158640901E-3</v>
      </c>
      <c r="I588" s="8">
        <v>3.1313280025105999E-3</v>
      </c>
      <c r="J588" s="8">
        <v>5.3323341108824996E-3</v>
      </c>
      <c r="K588" s="8">
        <v>1.06431229536555E-2</v>
      </c>
      <c r="L588" s="8">
        <v>1.4625988685351501E-2</v>
      </c>
      <c r="M588" s="8">
        <v>2.83335598712066E-3</v>
      </c>
      <c r="N588" s="8">
        <v>1.3151111901014199E-3</v>
      </c>
      <c r="O588" s="8">
        <v>6.4125174267455295E-4</v>
      </c>
      <c r="P588" s="8">
        <v>2.1209806908022199E-3</v>
      </c>
      <c r="Q588" s="8">
        <f t="shared" si="63"/>
        <v>4.5700951578409726E-3</v>
      </c>
      <c r="R588" s="8">
        <f t="shared" si="64"/>
        <v>12</v>
      </c>
      <c r="S588" s="8">
        <f t="shared" si="65"/>
        <v>0.30690433001876816</v>
      </c>
      <c r="T588" s="8">
        <f t="shared" si="66"/>
        <v>9.8633285982401824E-3</v>
      </c>
      <c r="U588" s="8">
        <f t="shared" si="67"/>
        <v>1</v>
      </c>
      <c r="V588" s="8">
        <f t="shared" si="68"/>
        <v>0</v>
      </c>
      <c r="W588" s="8" t="e">
        <f t="shared" si="69"/>
        <v>#VALUE!</v>
      </c>
    </row>
    <row r="589" spans="1:23" x14ac:dyDescent="0.2">
      <c r="A589" s="8" t="e">
        <f>VLOOKUP(D589,所有文本tfidf!$B$2:$D$191,3,FALSE)</f>
        <v>#N/A</v>
      </c>
      <c r="B589" s="8" t="e">
        <f>VLOOKUP(D589,所有文本tfidf!$B$2:$D$191,2,FALSE)</f>
        <v>#N/A</v>
      </c>
      <c r="C589" s="8">
        <v>588</v>
      </c>
      <c r="D589" s="12" t="s">
        <v>587</v>
      </c>
      <c r="E589" s="8">
        <v>6.6954902738993096E-3</v>
      </c>
      <c r="F589" s="8">
        <v>1.0190309015007599E-2</v>
      </c>
      <c r="G589" s="8">
        <v>1.1591429906328699E-3</v>
      </c>
      <c r="H589" s="8">
        <v>2.2102283024466101E-3</v>
      </c>
      <c r="I589" s="8">
        <v>5.4086574588819497E-3</v>
      </c>
      <c r="J589" s="8">
        <v>2.3328961735110901E-3</v>
      </c>
      <c r="K589" s="8">
        <v>1.22198819097526E-2</v>
      </c>
      <c r="L589" s="8">
        <v>8.3012368214156994E-3</v>
      </c>
      <c r="M589" s="8">
        <v>1.41667799356033E-3</v>
      </c>
      <c r="N589" s="8">
        <v>2.1918519835023701E-3</v>
      </c>
      <c r="O589" s="8">
        <v>1.28250348534911E-3</v>
      </c>
      <c r="P589" s="8">
        <v>1.41398712720148E-3</v>
      </c>
      <c r="Q589" s="8">
        <f t="shared" si="63"/>
        <v>4.5685719612634183E-3</v>
      </c>
      <c r="R589" s="8">
        <f t="shared" si="64"/>
        <v>12</v>
      </c>
      <c r="S589" s="8">
        <f t="shared" si="65"/>
        <v>0.30690145500882915</v>
      </c>
      <c r="T589" s="8">
        <f t="shared" si="66"/>
        <v>9.8592214411843977E-3</v>
      </c>
      <c r="U589" s="8">
        <f t="shared" si="67"/>
        <v>1</v>
      </c>
      <c r="V589" s="8">
        <f t="shared" si="68"/>
        <v>0</v>
      </c>
      <c r="W589" s="8" t="e">
        <f t="shared" si="69"/>
        <v>#VALUE!</v>
      </c>
    </row>
    <row r="590" spans="1:23" x14ac:dyDescent="0.2">
      <c r="A590" s="8" t="e">
        <f>VLOOKUP(D590,所有文本tfidf!$B$2:$D$191,3,FALSE)</f>
        <v>#N/A</v>
      </c>
      <c r="B590" s="8" t="e">
        <f>VLOOKUP(D590,所有文本tfidf!$B$2:$D$191,2,FALSE)</f>
        <v>#N/A</v>
      </c>
      <c r="C590" s="8">
        <v>589</v>
      </c>
      <c r="D590" s="12" t="s">
        <v>588</v>
      </c>
      <c r="E590" s="8">
        <v>6.6954902738993096E-3</v>
      </c>
      <c r="F590" s="8">
        <v>3.3460716168681598E-3</v>
      </c>
      <c r="G590" s="8">
        <v>9.93551134828173E-4</v>
      </c>
      <c r="H590" s="8">
        <v>2.7627853780582599E-3</v>
      </c>
      <c r="I590" s="8">
        <v>9.9633163716246406E-3</v>
      </c>
      <c r="J590" s="8">
        <v>7.6652302843936001E-3</v>
      </c>
      <c r="K590" s="8">
        <v>5.5186563463398702E-3</v>
      </c>
      <c r="L590" s="8">
        <v>2.3717819489759099E-3</v>
      </c>
      <c r="M590" s="8">
        <v>2.83335598712066E-3</v>
      </c>
      <c r="N590" s="8">
        <v>5.2604447604056798E-3</v>
      </c>
      <c r="O590" s="8">
        <v>3.8475104560473199E-3</v>
      </c>
      <c r="P590" s="8">
        <v>3.5349678180036999E-3</v>
      </c>
      <c r="Q590" s="8">
        <f t="shared" si="63"/>
        <v>4.5660968647137732E-3</v>
      </c>
      <c r="R590" s="8">
        <f t="shared" si="64"/>
        <v>12</v>
      </c>
      <c r="S590" s="8">
        <f t="shared" si="65"/>
        <v>0.30689678330244191</v>
      </c>
      <c r="T590" s="8">
        <f t="shared" si="66"/>
        <v>9.8525475749169575E-3</v>
      </c>
      <c r="U590" s="8">
        <f t="shared" si="67"/>
        <v>1</v>
      </c>
      <c r="V590" s="8">
        <f t="shared" si="68"/>
        <v>0</v>
      </c>
      <c r="W590" s="8" t="e">
        <f t="shared" si="69"/>
        <v>#VALUE!</v>
      </c>
    </row>
    <row r="591" spans="1:23" x14ac:dyDescent="0.2">
      <c r="A591" s="8" t="e">
        <f>VLOOKUP(D591,所有文本tfidf!$B$2:$D$191,3,FALSE)</f>
        <v>#N/A</v>
      </c>
      <c r="B591" s="8" t="e">
        <f>VLOOKUP(D591,所有文本tfidf!$B$2:$D$191,2,FALSE)</f>
        <v>#N/A</v>
      </c>
      <c r="C591" s="8">
        <v>590</v>
      </c>
      <c r="D591" s="12" t="s">
        <v>589</v>
      </c>
      <c r="E591" s="8">
        <v>4.7187264787480901E-3</v>
      </c>
      <c r="F591" s="8">
        <v>3.95444827448056E-3</v>
      </c>
      <c r="G591" s="8">
        <v>8.9419602134535592E-3</v>
      </c>
      <c r="H591" s="8">
        <v>8.8409132097864301E-3</v>
      </c>
      <c r="I591" s="8">
        <v>3.1313280025105999E-3</v>
      </c>
      <c r="J591" s="8">
        <v>9.9981264579046894E-4</v>
      </c>
      <c r="K591" s="8">
        <v>3.1535179121942101E-3</v>
      </c>
      <c r="L591" s="8">
        <v>1.1858909744879599E-3</v>
      </c>
      <c r="M591" s="8">
        <v>7.0833899678016598E-4</v>
      </c>
      <c r="N591" s="8">
        <v>2.1918519835023701E-3</v>
      </c>
      <c r="O591" s="8">
        <v>1.0260027882792899E-2</v>
      </c>
      <c r="P591" s="8">
        <v>6.3629420724066604E-3</v>
      </c>
      <c r="Q591" s="8">
        <f t="shared" si="63"/>
        <v>4.537479887244498E-3</v>
      </c>
      <c r="R591" s="8">
        <f t="shared" si="64"/>
        <v>12</v>
      </c>
      <c r="S591" s="8">
        <f t="shared" si="65"/>
        <v>0.30684276920087283</v>
      </c>
      <c r="T591" s="8">
        <f t="shared" si="66"/>
        <v>9.7753845726754069E-3</v>
      </c>
      <c r="U591" s="8">
        <f t="shared" si="67"/>
        <v>1</v>
      </c>
      <c r="V591" s="8">
        <f t="shared" si="68"/>
        <v>0</v>
      </c>
      <c r="W591" s="8" t="e">
        <f t="shared" si="69"/>
        <v>#VALUE!</v>
      </c>
    </row>
    <row r="592" spans="1:23" x14ac:dyDescent="0.2">
      <c r="A592" s="8" t="e">
        <f>VLOOKUP(D592,所有文本tfidf!$B$2:$D$191,3,FALSE)</f>
        <v>#N/A</v>
      </c>
      <c r="B592" s="8" t="e">
        <f>VLOOKUP(D592,所有文本tfidf!$B$2:$D$191,2,FALSE)</f>
        <v>#N/A</v>
      </c>
      <c r="C592" s="8">
        <v>591</v>
      </c>
      <c r="D592" s="12" t="s">
        <v>590</v>
      </c>
      <c r="E592" s="8">
        <v>7.5882223104192202E-3</v>
      </c>
      <c r="F592" s="8">
        <v>6.0837665761239298E-3</v>
      </c>
      <c r="G592" s="8">
        <v>4.9677556741408704E-4</v>
      </c>
      <c r="H592" s="8">
        <v>3.31534245366991E-3</v>
      </c>
      <c r="I592" s="8">
        <v>1.42333091023209E-3</v>
      </c>
      <c r="J592" s="8">
        <v>5.3323341108824996E-3</v>
      </c>
      <c r="K592" s="8">
        <v>3.5477076512184899E-3</v>
      </c>
      <c r="L592" s="8">
        <v>1.1858909744879599E-3</v>
      </c>
      <c r="M592" s="8">
        <v>8.5000679613619901E-3</v>
      </c>
      <c r="N592" s="8">
        <v>1.0520889520811399E-2</v>
      </c>
      <c r="O592" s="8">
        <v>6.4125174267455295E-4</v>
      </c>
      <c r="P592" s="8">
        <v>5.6559485088059202E-3</v>
      </c>
      <c r="Q592" s="8">
        <f t="shared" si="63"/>
        <v>4.5242940240085051E-3</v>
      </c>
      <c r="R592" s="8">
        <f t="shared" si="64"/>
        <v>12</v>
      </c>
      <c r="S592" s="8">
        <f t="shared" si="65"/>
        <v>0.30681788108832253</v>
      </c>
      <c r="T592" s="8">
        <f t="shared" si="66"/>
        <v>9.7398301261749642E-3</v>
      </c>
      <c r="U592" s="8">
        <f t="shared" si="67"/>
        <v>1</v>
      </c>
      <c r="V592" s="8">
        <f t="shared" si="68"/>
        <v>0</v>
      </c>
      <c r="W592" s="8" t="e">
        <f t="shared" si="69"/>
        <v>#VALUE!</v>
      </c>
    </row>
    <row r="593" spans="1:23" x14ac:dyDescent="0.2">
      <c r="A593" s="8">
        <f>VLOOKUP(D593,所有文本tfidf!$B$2:$D$191,3,FALSE)</f>
        <v>51</v>
      </c>
      <c r="B593" s="8">
        <f>VLOOKUP(D593,所有文本tfidf!$B$2:$D$191,2,FALSE)</f>
        <v>5.813063164469244E-2</v>
      </c>
      <c r="C593" s="8">
        <v>592</v>
      </c>
      <c r="D593" s="12" t="s">
        <v>591</v>
      </c>
      <c r="E593" s="8">
        <v>4.84625962682236E-3</v>
      </c>
      <c r="F593" s="8">
        <v>2.2814124660464801E-3</v>
      </c>
      <c r="G593" s="8">
        <v>1.9871022696563499E-3</v>
      </c>
      <c r="H593" s="8">
        <v>4.4204566048932203E-3</v>
      </c>
      <c r="I593" s="8">
        <v>9.3939840075318096E-3</v>
      </c>
      <c r="J593" s="8">
        <v>5.6656049928126596E-3</v>
      </c>
      <c r="K593" s="8">
        <v>3.1535179121942101E-3</v>
      </c>
      <c r="L593" s="8">
        <v>1.9764849574799301E-3</v>
      </c>
      <c r="M593" s="8">
        <v>4.60420347907108E-3</v>
      </c>
      <c r="N593" s="8">
        <v>5.2604447604056798E-3</v>
      </c>
      <c r="O593" s="8">
        <v>6.4125174267455299E-3</v>
      </c>
      <c r="P593" s="8">
        <v>4.2419613816044397E-3</v>
      </c>
      <c r="Q593" s="8">
        <f t="shared" si="63"/>
        <v>4.5203291571053123E-3</v>
      </c>
      <c r="R593" s="8">
        <f t="shared" si="64"/>
        <v>12</v>
      </c>
      <c r="S593" s="8">
        <f t="shared" si="65"/>
        <v>0.30681039746347616</v>
      </c>
      <c r="T593" s="8">
        <f t="shared" si="66"/>
        <v>9.7291392335372984E-3</v>
      </c>
      <c r="U593" s="8">
        <f t="shared" si="67"/>
        <v>1</v>
      </c>
      <c r="V593" s="8">
        <f t="shared" si="68"/>
        <v>0</v>
      </c>
      <c r="W593" s="8" t="e">
        <f t="shared" si="69"/>
        <v>#VALUE!</v>
      </c>
    </row>
    <row r="594" spans="1:23" x14ac:dyDescent="0.2">
      <c r="A594" s="8" t="e">
        <f>VLOOKUP(D594,所有文本tfidf!$B$2:$D$191,3,FALSE)</f>
        <v>#N/A</v>
      </c>
      <c r="B594" s="8" t="e">
        <f>VLOOKUP(D594,所有文本tfidf!$B$2:$D$191,2,FALSE)</f>
        <v>#N/A</v>
      </c>
      <c r="C594" s="8">
        <v>593</v>
      </c>
      <c r="D594" s="12" t="s">
        <v>592</v>
      </c>
      <c r="E594" s="8">
        <v>7.26938944023354E-3</v>
      </c>
      <c r="F594" s="8">
        <v>4.1065424388836598E-3</v>
      </c>
      <c r="G594" s="8">
        <v>3.3118371160939099E-3</v>
      </c>
      <c r="H594" s="8">
        <v>1.1051141512233E-2</v>
      </c>
      <c r="I594" s="8">
        <v>3.70066036660344E-3</v>
      </c>
      <c r="J594" s="8">
        <v>1.66635440965078E-3</v>
      </c>
      <c r="K594" s="8">
        <v>7.4896050414612501E-3</v>
      </c>
      <c r="L594" s="8">
        <v>1.1858909744879599E-3</v>
      </c>
      <c r="M594" s="8">
        <v>4.9583729774611597E-3</v>
      </c>
      <c r="N594" s="8">
        <v>3.5069631736037799E-3</v>
      </c>
      <c r="O594" s="8">
        <v>3.8475104560473199E-3</v>
      </c>
      <c r="P594" s="8">
        <v>2.1209806908022199E-3</v>
      </c>
      <c r="Q594" s="8">
        <f t="shared" si="63"/>
        <v>4.5179373831301679E-3</v>
      </c>
      <c r="R594" s="8">
        <f t="shared" si="64"/>
        <v>12</v>
      </c>
      <c r="S594" s="8">
        <f t="shared" si="65"/>
        <v>0.30680588302715728</v>
      </c>
      <c r="T594" s="8">
        <f t="shared" si="66"/>
        <v>9.7226900387960471E-3</v>
      </c>
      <c r="U594" s="8">
        <f t="shared" si="67"/>
        <v>1</v>
      </c>
      <c r="V594" s="8">
        <f t="shared" si="68"/>
        <v>0</v>
      </c>
      <c r="W594" s="8" t="e">
        <f t="shared" si="69"/>
        <v>#VALUE!</v>
      </c>
    </row>
    <row r="595" spans="1:23" x14ac:dyDescent="0.2">
      <c r="A595" s="8" t="e">
        <f>VLOOKUP(D595,所有文本tfidf!$B$2:$D$191,3,FALSE)</f>
        <v>#N/A</v>
      </c>
      <c r="B595" s="8" t="e">
        <f>VLOOKUP(D595,所有文本tfidf!$B$2:$D$191,2,FALSE)</f>
        <v>#N/A</v>
      </c>
      <c r="C595" s="8">
        <v>594</v>
      </c>
      <c r="D595" s="12" t="s">
        <v>593</v>
      </c>
      <c r="E595" s="8">
        <v>4.5274267566366797E-3</v>
      </c>
      <c r="F595" s="8">
        <v>4.7149190964960496E-3</v>
      </c>
      <c r="G595" s="8">
        <v>5.1333475299455596E-3</v>
      </c>
      <c r="H595" s="8">
        <v>7.1832419829514797E-3</v>
      </c>
      <c r="I595" s="8">
        <v>3.1313280025105999E-3</v>
      </c>
      <c r="J595" s="8">
        <v>3.33270881930156E-3</v>
      </c>
      <c r="K595" s="8">
        <v>3.5477076512184899E-3</v>
      </c>
      <c r="L595" s="8">
        <v>4.7435638979518302E-3</v>
      </c>
      <c r="M595" s="8">
        <v>3.8958644822909101E-3</v>
      </c>
      <c r="N595" s="8">
        <v>2.6302223802028399E-3</v>
      </c>
      <c r="O595" s="8">
        <v>8.9775243974437504E-3</v>
      </c>
      <c r="P595" s="8">
        <v>2.1209806908022199E-3</v>
      </c>
      <c r="Q595" s="8">
        <f t="shared" si="63"/>
        <v>4.4949029739793315E-3</v>
      </c>
      <c r="R595" s="8">
        <f t="shared" si="64"/>
        <v>12</v>
      </c>
      <c r="S595" s="8">
        <f t="shared" si="65"/>
        <v>0.30676240593679044</v>
      </c>
      <c r="T595" s="8">
        <f t="shared" si="66"/>
        <v>9.6605799097005795E-3</v>
      </c>
      <c r="U595" s="8">
        <f t="shared" si="67"/>
        <v>1</v>
      </c>
      <c r="V595" s="8">
        <f t="shared" si="68"/>
        <v>0</v>
      </c>
      <c r="W595" s="8" t="e">
        <f t="shared" si="69"/>
        <v>#VALUE!</v>
      </c>
    </row>
    <row r="596" spans="1:23" x14ac:dyDescent="0.2">
      <c r="A596" s="8" t="e">
        <f>VLOOKUP(D596,所有文本tfidf!$B$2:$D$191,3,FALSE)</f>
        <v>#N/A</v>
      </c>
      <c r="B596" s="8" t="e">
        <f>VLOOKUP(D596,所有文本tfidf!$B$2:$D$191,2,FALSE)</f>
        <v>#N/A</v>
      </c>
      <c r="C596" s="8">
        <v>595</v>
      </c>
      <c r="D596" s="12" t="s">
        <v>594</v>
      </c>
      <c r="E596" s="8">
        <v>4.1448273124138598E-3</v>
      </c>
      <c r="F596" s="8">
        <v>4.1065424388836598E-3</v>
      </c>
      <c r="G596" s="8">
        <v>2.9806534044845199E-3</v>
      </c>
      <c r="H596" s="8">
        <v>6.63068490733982E-3</v>
      </c>
      <c r="I596" s="8">
        <v>3.4159941845570202E-3</v>
      </c>
      <c r="J596" s="8">
        <v>3.9992505831618801E-3</v>
      </c>
      <c r="K596" s="8">
        <v>2.3651384341456601E-3</v>
      </c>
      <c r="L596" s="8">
        <v>3.55767292346387E-3</v>
      </c>
      <c r="M596" s="8">
        <v>6.7292204694115697E-3</v>
      </c>
      <c r="N596" s="8">
        <v>5.2604447604056798E-3</v>
      </c>
      <c r="O596" s="8">
        <v>7.0537691694200896E-3</v>
      </c>
      <c r="P596" s="8">
        <v>3.5349678180036999E-3</v>
      </c>
      <c r="Q596" s="8">
        <f t="shared" si="63"/>
        <v>4.4815972004742773E-3</v>
      </c>
      <c r="R596" s="8">
        <f t="shared" si="64"/>
        <v>12</v>
      </c>
      <c r="S596" s="8">
        <f t="shared" si="65"/>
        <v>0.30673729149546525</v>
      </c>
      <c r="T596" s="8">
        <f t="shared" si="66"/>
        <v>9.6247021363788359E-3</v>
      </c>
      <c r="U596" s="8">
        <f t="shared" si="67"/>
        <v>1</v>
      </c>
      <c r="V596" s="8">
        <f t="shared" si="68"/>
        <v>0</v>
      </c>
      <c r="W596" s="8" t="e">
        <f t="shared" si="69"/>
        <v>#VALUE!</v>
      </c>
    </row>
    <row r="597" spans="1:23" x14ac:dyDescent="0.2">
      <c r="A597" s="8" t="e">
        <f>VLOOKUP(D597,所有文本tfidf!$B$2:$D$191,3,FALSE)</f>
        <v>#N/A</v>
      </c>
      <c r="B597" s="8" t="e">
        <f>VLOOKUP(D597,所有文本tfidf!$B$2:$D$191,2,FALSE)</f>
        <v>#N/A</v>
      </c>
      <c r="C597" s="8">
        <v>596</v>
      </c>
      <c r="D597" s="12" t="s">
        <v>595</v>
      </c>
      <c r="E597" s="8">
        <v>3.5709281460796299E-3</v>
      </c>
      <c r="F597" s="8">
        <v>3.3460716168681598E-3</v>
      </c>
      <c r="G597" s="8">
        <v>1.65591855804696E-4</v>
      </c>
      <c r="H597" s="8">
        <v>2.48650684025243E-3</v>
      </c>
      <c r="I597" s="8">
        <v>8.5399854613925504E-4</v>
      </c>
      <c r="J597" s="8">
        <v>6.99868852053328E-3</v>
      </c>
      <c r="K597" s="8">
        <v>4.7302768682913098E-3</v>
      </c>
      <c r="L597" s="8">
        <v>3.1623759319678898E-3</v>
      </c>
      <c r="M597" s="8">
        <v>1.1333423948482701E-2</v>
      </c>
      <c r="N597" s="8">
        <v>6.1371855538066202E-3</v>
      </c>
      <c r="O597" s="8">
        <v>3.2062587133727702E-3</v>
      </c>
      <c r="P597" s="8">
        <v>7.77692919960814E-3</v>
      </c>
      <c r="Q597" s="8">
        <f t="shared" si="63"/>
        <v>4.4806863117672398E-3</v>
      </c>
      <c r="R597" s="8">
        <f t="shared" si="64"/>
        <v>12</v>
      </c>
      <c r="S597" s="8">
        <f t="shared" si="65"/>
        <v>0.30673557220714442</v>
      </c>
      <c r="T597" s="8">
        <f t="shared" si="66"/>
        <v>9.6222460102062379E-3</v>
      </c>
      <c r="U597" s="8">
        <f t="shared" si="67"/>
        <v>1</v>
      </c>
      <c r="V597" s="8">
        <f t="shared" si="68"/>
        <v>0</v>
      </c>
      <c r="W597" s="8" t="e">
        <f t="shared" si="69"/>
        <v>#VALUE!</v>
      </c>
    </row>
    <row r="598" spans="1:23" x14ac:dyDescent="0.2">
      <c r="A598" s="8" t="e">
        <f>VLOOKUP(D598,所有文本tfidf!$B$2:$D$191,3,FALSE)</f>
        <v>#N/A</v>
      </c>
      <c r="B598" s="8" t="e">
        <f>VLOOKUP(D598,所有文本tfidf!$B$2:$D$191,2,FALSE)</f>
        <v>#N/A</v>
      </c>
      <c r="C598" s="8">
        <v>597</v>
      </c>
      <c r="D598" s="12" t="s">
        <v>596</v>
      </c>
      <c r="E598" s="8">
        <v>4.2723604604881296E-3</v>
      </c>
      <c r="F598" s="8">
        <v>2.73769495925577E-3</v>
      </c>
      <c r="G598" s="8">
        <v>2.8150615486798201E-3</v>
      </c>
      <c r="H598" s="8">
        <v>5.8018492939223504E-3</v>
      </c>
      <c r="I598" s="8">
        <v>6.8319883691140403E-3</v>
      </c>
      <c r="J598" s="8">
        <v>3.33270881930156E-3</v>
      </c>
      <c r="K598" s="8">
        <v>3.1535179121942101E-3</v>
      </c>
      <c r="L598" s="8">
        <v>3.9529699149598601E-4</v>
      </c>
      <c r="M598" s="8">
        <v>2.83335598712066E-3</v>
      </c>
      <c r="N598" s="8">
        <v>2.6302223802028399E-3</v>
      </c>
      <c r="O598" s="8">
        <v>1.53900418241893E-2</v>
      </c>
      <c r="P598" s="8">
        <v>3.5349678180036999E-3</v>
      </c>
      <c r="Q598" s="8">
        <f t="shared" si="63"/>
        <v>4.4774221969973637E-3</v>
      </c>
      <c r="R598" s="8">
        <f t="shared" si="64"/>
        <v>12</v>
      </c>
      <c r="S598" s="8">
        <f t="shared" si="65"/>
        <v>0.30672941124109193</v>
      </c>
      <c r="T598" s="8">
        <f t="shared" si="66"/>
        <v>9.6134446301312446E-3</v>
      </c>
      <c r="U598" s="8">
        <f t="shared" si="67"/>
        <v>1</v>
      </c>
      <c r="V598" s="8">
        <f t="shared" si="68"/>
        <v>0</v>
      </c>
      <c r="W598" s="8" t="e">
        <f t="shared" si="69"/>
        <v>#VALUE!</v>
      </c>
    </row>
    <row r="599" spans="1:23" x14ac:dyDescent="0.2">
      <c r="A599" s="8" t="e">
        <f>VLOOKUP(D599,所有文本tfidf!$B$2:$D$191,3,FALSE)</f>
        <v>#N/A</v>
      </c>
      <c r="B599" s="8" t="e">
        <f>VLOOKUP(D599,所有文本tfidf!$B$2:$D$191,2,FALSE)</f>
        <v>#N/A</v>
      </c>
      <c r="C599" s="8">
        <v>598</v>
      </c>
      <c r="D599" s="12" t="s">
        <v>597</v>
      </c>
      <c r="E599" s="8">
        <v>5.3563922191194498E-3</v>
      </c>
      <c r="F599" s="8">
        <v>6.2358607405270296E-3</v>
      </c>
      <c r="G599" s="8">
        <v>2.1526941254610401E-3</v>
      </c>
      <c r="H599" s="8">
        <v>3.31534245366991E-3</v>
      </c>
      <c r="I599" s="8">
        <v>4.8393250947891099E-3</v>
      </c>
      <c r="J599" s="8">
        <v>5.6656049928126596E-3</v>
      </c>
      <c r="K599" s="8">
        <v>7.8837947804855195E-3</v>
      </c>
      <c r="L599" s="8">
        <v>1.5811879659839399E-3</v>
      </c>
      <c r="M599" s="8">
        <v>2.4791864887305799E-3</v>
      </c>
      <c r="N599" s="8">
        <v>3.9453335703042601E-3</v>
      </c>
      <c r="O599" s="8">
        <v>4.48876219872187E-3</v>
      </c>
      <c r="P599" s="8">
        <v>5.6559485088059202E-3</v>
      </c>
      <c r="Q599" s="8">
        <f t="shared" si="63"/>
        <v>4.4666194282842733E-3</v>
      </c>
      <c r="R599" s="8">
        <f t="shared" si="64"/>
        <v>12</v>
      </c>
      <c r="S599" s="8">
        <f t="shared" si="65"/>
        <v>0.30670902118252885</v>
      </c>
      <c r="T599" s="8">
        <f t="shared" si="66"/>
        <v>9.5843159750411619E-3</v>
      </c>
      <c r="U599" s="8">
        <f t="shared" si="67"/>
        <v>1</v>
      </c>
      <c r="V599" s="8">
        <f t="shared" si="68"/>
        <v>0</v>
      </c>
      <c r="W599" s="8" t="e">
        <f t="shared" si="69"/>
        <v>#VALUE!</v>
      </c>
    </row>
    <row r="600" spans="1:23" x14ac:dyDescent="0.2">
      <c r="A600" s="8" t="e">
        <f>VLOOKUP(D600,所有文本tfidf!$B$2:$D$191,3,FALSE)</f>
        <v>#N/A</v>
      </c>
      <c r="B600" s="8" t="e">
        <f>VLOOKUP(D600,所有文本tfidf!$B$2:$D$191,2,FALSE)</f>
        <v>#N/A</v>
      </c>
      <c r="C600" s="8">
        <v>599</v>
      </c>
      <c r="D600" s="12" t="s">
        <v>598</v>
      </c>
      <c r="E600" s="8">
        <v>7.5244557363820901E-3</v>
      </c>
      <c r="F600" s="8">
        <v>6.69214323373633E-3</v>
      </c>
      <c r="G600" s="8">
        <v>2.3182859812657399E-3</v>
      </c>
      <c r="H600" s="8">
        <v>3.0390639158640901E-3</v>
      </c>
      <c r="I600" s="8">
        <v>1.1386647281856699E-3</v>
      </c>
      <c r="J600" s="8">
        <v>2.9994379373714099E-3</v>
      </c>
      <c r="K600" s="8">
        <v>2.7593281731699299E-3</v>
      </c>
      <c r="L600" s="8">
        <v>7.9059398299197101E-3</v>
      </c>
      <c r="M600" s="8">
        <v>6.7292204694115697E-3</v>
      </c>
      <c r="N600" s="8">
        <v>4.8220743637051996E-3</v>
      </c>
      <c r="O600" s="8">
        <v>2.5650069706982101E-3</v>
      </c>
      <c r="P600" s="8">
        <v>4.94895494520518E-3</v>
      </c>
      <c r="Q600" s="8">
        <f t="shared" si="63"/>
        <v>4.4535480237429285E-3</v>
      </c>
      <c r="R600" s="8">
        <f t="shared" si="64"/>
        <v>12</v>
      </c>
      <c r="S600" s="8">
        <f t="shared" si="65"/>
        <v>0.30668434910899123</v>
      </c>
      <c r="T600" s="8">
        <f t="shared" si="66"/>
        <v>9.549070155701684E-3</v>
      </c>
      <c r="U600" s="8">
        <f t="shared" si="67"/>
        <v>1</v>
      </c>
      <c r="V600" s="8">
        <f t="shared" si="68"/>
        <v>0</v>
      </c>
      <c r="W600" s="8" t="e">
        <f t="shared" si="69"/>
        <v>#VALUE!</v>
      </c>
    </row>
    <row r="601" spans="1:23" x14ac:dyDescent="0.2">
      <c r="A601" s="8" t="e">
        <f>VLOOKUP(D601,所有文本tfidf!$B$2:$D$191,3,FALSE)</f>
        <v>#N/A</v>
      </c>
      <c r="B601" s="8" t="e">
        <f>VLOOKUP(D601,所有文本tfidf!$B$2:$D$191,2,FALSE)</f>
        <v>#N/A</v>
      </c>
      <c r="C601" s="8">
        <v>600</v>
      </c>
      <c r="D601" s="12" t="s">
        <v>599</v>
      </c>
      <c r="E601" s="8">
        <v>7.2056228661964098E-3</v>
      </c>
      <c r="F601" s="8">
        <v>9.2777440285890002E-3</v>
      </c>
      <c r="G601" s="8">
        <v>2.6494696928751299E-3</v>
      </c>
      <c r="H601" s="8">
        <v>2.48650684025243E-3</v>
      </c>
      <c r="I601" s="8">
        <v>1.1386647281856699E-3</v>
      </c>
      <c r="J601" s="8">
        <v>8.9983138121142205E-3</v>
      </c>
      <c r="K601" s="8">
        <v>2.3651384341456601E-3</v>
      </c>
      <c r="L601" s="8">
        <v>1.5811879659839399E-3</v>
      </c>
      <c r="M601" s="8">
        <v>3.1875254855107502E-3</v>
      </c>
      <c r="N601" s="8">
        <v>4.3837039670047298E-3</v>
      </c>
      <c r="O601" s="8">
        <v>1.28250348534911E-3</v>
      </c>
      <c r="P601" s="8">
        <v>8.4839227632088794E-3</v>
      </c>
      <c r="Q601" s="8">
        <f t="shared" si="63"/>
        <v>4.4200253391179943E-3</v>
      </c>
      <c r="R601" s="8">
        <f t="shared" si="64"/>
        <v>12</v>
      </c>
      <c r="S601" s="8">
        <f t="shared" si="65"/>
        <v>0.30662107556117701</v>
      </c>
      <c r="T601" s="8">
        <f t="shared" si="66"/>
        <v>9.4586793731099919E-3</v>
      </c>
      <c r="U601" s="8">
        <f t="shared" si="67"/>
        <v>1</v>
      </c>
      <c r="V601" s="8">
        <f t="shared" si="68"/>
        <v>0</v>
      </c>
      <c r="W601" s="8" t="e">
        <f t="shared" si="69"/>
        <v>#VALUE!</v>
      </c>
    </row>
    <row r="602" spans="1:23" x14ac:dyDescent="0.2">
      <c r="A602" s="8" t="e">
        <f>VLOOKUP(D602,所有文本tfidf!$B$2:$D$191,3,FALSE)</f>
        <v>#N/A</v>
      </c>
      <c r="B602" s="8" t="e">
        <f>VLOOKUP(D602,所有文本tfidf!$B$2:$D$191,2,FALSE)</f>
        <v>#N/A</v>
      </c>
      <c r="C602" s="8">
        <v>601</v>
      </c>
      <c r="D602" s="12" t="s">
        <v>600</v>
      </c>
      <c r="E602" s="8">
        <v>5.2926256450823196E-3</v>
      </c>
      <c r="F602" s="8">
        <v>5.47538991851154E-3</v>
      </c>
      <c r="G602" s="8">
        <v>6.6236742321878204E-4</v>
      </c>
      <c r="H602" s="8">
        <v>8.2883561341747804E-4</v>
      </c>
      <c r="I602" s="8">
        <v>3.70066036660344E-3</v>
      </c>
      <c r="J602" s="8">
        <v>7.9985011663237498E-3</v>
      </c>
      <c r="K602" s="8">
        <v>2.3651384341456601E-3</v>
      </c>
      <c r="L602" s="8">
        <v>2.3717819489759099E-3</v>
      </c>
      <c r="M602" s="8">
        <v>1.77084749195041E-3</v>
      </c>
      <c r="N602" s="8">
        <v>1.3151111901014199E-3</v>
      </c>
      <c r="O602" s="8">
        <v>2.5650069706982101E-3</v>
      </c>
      <c r="P602" s="8">
        <v>1.8381832653619201E-2</v>
      </c>
      <c r="Q602" s="8">
        <f t="shared" si="63"/>
        <v>4.3940082352206767E-3</v>
      </c>
      <c r="R602" s="8">
        <f t="shared" si="64"/>
        <v>12</v>
      </c>
      <c r="S602" s="8">
        <f t="shared" si="65"/>
        <v>0.30657196868069142</v>
      </c>
      <c r="T602" s="8">
        <f t="shared" si="66"/>
        <v>9.3885266867019743E-3</v>
      </c>
      <c r="U602" s="8">
        <f t="shared" si="67"/>
        <v>1</v>
      </c>
      <c r="V602" s="8">
        <f t="shared" si="68"/>
        <v>0</v>
      </c>
      <c r="W602" s="8" t="e">
        <f t="shared" si="69"/>
        <v>#VALUE!</v>
      </c>
    </row>
    <row r="603" spans="1:23" x14ac:dyDescent="0.2">
      <c r="A603" s="8" t="e">
        <f>VLOOKUP(D603,所有文本tfidf!$B$2:$D$191,3,FALSE)</f>
        <v>#N/A</v>
      </c>
      <c r="B603" s="8" t="e">
        <f>VLOOKUP(D603,所有文本tfidf!$B$2:$D$191,2,FALSE)</f>
        <v>#N/A</v>
      </c>
      <c r="C603" s="8">
        <v>602</v>
      </c>
      <c r="D603" s="12" t="s">
        <v>601</v>
      </c>
      <c r="E603" s="8">
        <v>3.1883287018568199E-3</v>
      </c>
      <c r="F603" s="8">
        <v>2.5856007948526702E-3</v>
      </c>
      <c r="G603" s="8">
        <v>1.9871022696563499E-3</v>
      </c>
      <c r="H603" s="8">
        <v>1.5195319579320399E-2</v>
      </c>
      <c r="I603" s="8">
        <v>1.42333091023209E-3</v>
      </c>
      <c r="J603" s="8">
        <v>6.6654176386031303E-3</v>
      </c>
      <c r="K603" s="8">
        <v>1.9709486951213799E-3</v>
      </c>
      <c r="L603" s="8">
        <v>3.1623759319678898E-3</v>
      </c>
      <c r="M603" s="8">
        <v>1.0625084951702501E-3</v>
      </c>
      <c r="N603" s="8">
        <v>8.7674079340094595E-4</v>
      </c>
      <c r="O603" s="8">
        <v>9.6187761401182997E-3</v>
      </c>
      <c r="P603" s="8">
        <v>4.94895494520518E-3</v>
      </c>
      <c r="Q603" s="8">
        <f t="shared" si="63"/>
        <v>4.3904504079587828E-3</v>
      </c>
      <c r="R603" s="8">
        <f t="shared" si="64"/>
        <v>12</v>
      </c>
      <c r="S603" s="8">
        <f t="shared" si="65"/>
        <v>0.30656525333686113</v>
      </c>
      <c r="T603" s="8">
        <f t="shared" si="66"/>
        <v>9.3789333383730196E-3</v>
      </c>
      <c r="U603" s="8">
        <f t="shared" si="67"/>
        <v>1</v>
      </c>
      <c r="V603" s="8">
        <f t="shared" si="68"/>
        <v>0</v>
      </c>
      <c r="W603" s="8" t="e">
        <f t="shared" si="69"/>
        <v>#VALUE!</v>
      </c>
    </row>
    <row r="604" spans="1:23" x14ac:dyDescent="0.2">
      <c r="A604" s="8" t="e">
        <f>VLOOKUP(D604,所有文本tfidf!$B$2:$D$191,3,FALSE)</f>
        <v>#N/A</v>
      </c>
      <c r="B604" s="8" t="e">
        <f>VLOOKUP(D604,所有文本tfidf!$B$2:$D$191,2,FALSE)</f>
        <v>#N/A</v>
      </c>
      <c r="C604" s="8">
        <v>603</v>
      </c>
      <c r="D604" s="12" t="s">
        <v>602</v>
      </c>
      <c r="E604" s="8">
        <v>5.8665248114165404E-3</v>
      </c>
      <c r="F604" s="8">
        <v>8.8214615353797102E-3</v>
      </c>
      <c r="G604" s="8">
        <v>8.2795927902347801E-4</v>
      </c>
      <c r="H604" s="8">
        <v>8.2883561341747804E-4</v>
      </c>
      <c r="I604" s="8">
        <v>1.9926632743249299E-3</v>
      </c>
      <c r="J604" s="8">
        <v>9.3315846940443797E-3</v>
      </c>
      <c r="K604" s="8">
        <v>6.7012255634126897E-3</v>
      </c>
      <c r="L604" s="8">
        <v>5.13886088944781E-3</v>
      </c>
      <c r="M604" s="8">
        <v>2.4791864887305799E-3</v>
      </c>
      <c r="N604" s="8">
        <v>3.0685927769033101E-3</v>
      </c>
      <c r="O604" s="8">
        <v>1.9237552280236599E-3</v>
      </c>
      <c r="P604" s="8">
        <v>5.6559485088059202E-3</v>
      </c>
      <c r="Q604" s="8">
        <f t="shared" si="63"/>
        <v>4.3863832219108731E-3</v>
      </c>
      <c r="R604" s="8">
        <f t="shared" si="64"/>
        <v>12</v>
      </c>
      <c r="S604" s="8">
        <f t="shared" si="65"/>
        <v>0.30655757658621452</v>
      </c>
      <c r="T604" s="8">
        <f t="shared" si="66"/>
        <v>9.3679665517349617E-3</v>
      </c>
      <c r="U604" s="8">
        <f t="shared" si="67"/>
        <v>1</v>
      </c>
      <c r="V604" s="8">
        <f t="shared" si="68"/>
        <v>0</v>
      </c>
      <c r="W604" s="8" t="e">
        <f t="shared" si="69"/>
        <v>#VALUE!</v>
      </c>
    </row>
    <row r="605" spans="1:23" x14ac:dyDescent="0.2">
      <c r="A605" s="8" t="e">
        <f>VLOOKUP(D605,所有文本tfidf!$B$2:$D$191,3,FALSE)</f>
        <v>#N/A</v>
      </c>
      <c r="B605" s="8" t="e">
        <f>VLOOKUP(D605,所有文本tfidf!$B$2:$D$191,2,FALSE)</f>
        <v>#N/A</v>
      </c>
      <c r="C605" s="8">
        <v>604</v>
      </c>
      <c r="D605" s="12" t="s">
        <v>603</v>
      </c>
      <c r="E605" s="8">
        <v>2.8694958316711301E-3</v>
      </c>
      <c r="F605" s="8">
        <v>3.3460716168681598E-3</v>
      </c>
      <c r="G605" s="8">
        <v>5.2989393857502598E-3</v>
      </c>
      <c r="H605" s="8">
        <v>8.5646346719805994E-3</v>
      </c>
      <c r="I605" s="8">
        <v>1.42333091023209E-3</v>
      </c>
      <c r="J605" s="8">
        <v>4.6657923470221898E-3</v>
      </c>
      <c r="K605" s="8">
        <v>3.1535179121942101E-3</v>
      </c>
      <c r="L605" s="8">
        <v>1.9764849574799301E-3</v>
      </c>
      <c r="M605" s="8">
        <v>3.8958644822909101E-3</v>
      </c>
      <c r="N605" s="8">
        <v>1.7534815868018899E-3</v>
      </c>
      <c r="O605" s="8">
        <v>1.28250348534911E-2</v>
      </c>
      <c r="P605" s="8">
        <v>2.8279742544029601E-3</v>
      </c>
      <c r="Q605" s="8">
        <f t="shared" si="63"/>
        <v>4.3833852341821199E-3</v>
      </c>
      <c r="R605" s="8">
        <f t="shared" si="64"/>
        <v>12</v>
      </c>
      <c r="S605" s="8">
        <f t="shared" si="65"/>
        <v>0.30655191793082864</v>
      </c>
      <c r="T605" s="8">
        <f t="shared" si="66"/>
        <v>9.3598827583265803E-3</v>
      </c>
      <c r="U605" s="8">
        <f t="shared" si="67"/>
        <v>1</v>
      </c>
      <c r="V605" s="8">
        <f t="shared" si="68"/>
        <v>0</v>
      </c>
      <c r="W605" s="8" t="e">
        <f t="shared" si="69"/>
        <v>#VALUE!</v>
      </c>
    </row>
    <row r="606" spans="1:23" x14ac:dyDescent="0.2">
      <c r="A606" s="8" t="e">
        <f>VLOOKUP(D606,所有文本tfidf!$B$2:$D$191,3,FALSE)</f>
        <v>#N/A</v>
      </c>
      <c r="B606" s="8" t="e">
        <f>VLOOKUP(D606,所有文本tfidf!$B$2:$D$191,2,FALSE)</f>
        <v>#N/A</v>
      </c>
      <c r="C606" s="8">
        <v>605</v>
      </c>
      <c r="D606" s="12" t="s">
        <v>604</v>
      </c>
      <c r="E606" s="8">
        <v>6.5679571258250398E-3</v>
      </c>
      <c r="F606" s="8">
        <v>2.1293183016433798E-3</v>
      </c>
      <c r="G606" s="8">
        <v>1.65591855804696E-4</v>
      </c>
      <c r="H606" s="8">
        <v>2.48650684025243E-3</v>
      </c>
      <c r="I606" s="8">
        <v>5.4086574588819497E-3</v>
      </c>
      <c r="J606" s="8">
        <v>4.6657923470221898E-3</v>
      </c>
      <c r="K606" s="8">
        <v>6.7012255634126897E-3</v>
      </c>
      <c r="L606" s="8">
        <v>7.9059398299197105E-4</v>
      </c>
      <c r="M606" s="8">
        <v>6.7292204694115697E-3</v>
      </c>
      <c r="N606" s="8">
        <v>9.6441487274104096E-3</v>
      </c>
      <c r="O606" s="8">
        <v>1.9237552280236599E-3</v>
      </c>
      <c r="P606" s="8">
        <v>4.94895494520518E-3</v>
      </c>
      <c r="Q606" s="8">
        <f t="shared" si="63"/>
        <v>4.3468102371570965E-3</v>
      </c>
      <c r="R606" s="8">
        <f t="shared" si="64"/>
        <v>12</v>
      </c>
      <c r="S606" s="8">
        <f t="shared" si="65"/>
        <v>0.3064828831906532</v>
      </c>
      <c r="T606" s="8">
        <f t="shared" si="66"/>
        <v>9.2612617009330545E-3</v>
      </c>
      <c r="U606" s="8">
        <f t="shared" si="67"/>
        <v>1</v>
      </c>
      <c r="V606" s="8">
        <f t="shared" si="68"/>
        <v>0</v>
      </c>
      <c r="W606" s="8" t="e">
        <f t="shared" si="69"/>
        <v>#VALUE!</v>
      </c>
    </row>
    <row r="607" spans="1:23" x14ac:dyDescent="0.2">
      <c r="A607" s="8" t="e">
        <f>VLOOKUP(D607,所有文本tfidf!$B$2:$D$191,3,FALSE)</f>
        <v>#N/A</v>
      </c>
      <c r="B607" s="8" t="e">
        <f>VLOOKUP(D607,所有文本tfidf!$B$2:$D$191,2,FALSE)</f>
        <v>#N/A</v>
      </c>
      <c r="C607" s="8">
        <v>606</v>
      </c>
      <c r="D607" s="12" t="s">
        <v>605</v>
      </c>
      <c r="E607" s="8">
        <v>5.9940579594908198E-3</v>
      </c>
      <c r="F607" s="8">
        <v>3.0418832880619701E-3</v>
      </c>
      <c r="G607" s="8">
        <v>1.8215104138516499E-3</v>
      </c>
      <c r="H607" s="8">
        <v>1.65767122683496E-3</v>
      </c>
      <c r="I607" s="8">
        <v>3.4159941845570202E-3</v>
      </c>
      <c r="J607" s="8">
        <v>5.6656049928126596E-3</v>
      </c>
      <c r="K607" s="8">
        <v>5.9128460853641396E-3</v>
      </c>
      <c r="L607" s="8">
        <v>2.3717819489759099E-3</v>
      </c>
      <c r="M607" s="8">
        <v>3.8958644822909101E-3</v>
      </c>
      <c r="N607" s="8">
        <v>1.2274371107613201E-2</v>
      </c>
      <c r="O607" s="8">
        <v>3.2062587133727702E-3</v>
      </c>
      <c r="P607" s="8">
        <v>2.8279742544029601E-3</v>
      </c>
      <c r="Q607" s="8">
        <f t="shared" si="63"/>
        <v>4.3404848881357467E-3</v>
      </c>
      <c r="R607" s="8">
        <f t="shared" si="64"/>
        <v>12</v>
      </c>
      <c r="S607" s="8">
        <f t="shared" si="65"/>
        <v>0.30647094419238313</v>
      </c>
      <c r="T607" s="8">
        <f t="shared" si="66"/>
        <v>9.2442059891187298E-3</v>
      </c>
      <c r="U607" s="8">
        <f t="shared" si="67"/>
        <v>1</v>
      </c>
      <c r="V607" s="8">
        <f t="shared" si="68"/>
        <v>0</v>
      </c>
      <c r="W607" s="8" t="e">
        <f t="shared" si="69"/>
        <v>#VALUE!</v>
      </c>
    </row>
    <row r="608" spans="1:23" x14ac:dyDescent="0.2">
      <c r="A608" s="8" t="e">
        <f>VLOOKUP(D608,所有文本tfidf!$B$2:$D$191,3,FALSE)</f>
        <v>#N/A</v>
      </c>
      <c r="B608" s="8" t="e">
        <f>VLOOKUP(D608,所有文本tfidf!$B$2:$D$191,2,FALSE)</f>
        <v>#N/A</v>
      </c>
      <c r="C608" s="8">
        <v>607</v>
      </c>
      <c r="D608" s="12" t="s">
        <v>606</v>
      </c>
      <c r="E608" s="8">
        <v>7.2056228661964098E-3</v>
      </c>
      <c r="F608" s="8">
        <v>5.3232957541084402E-3</v>
      </c>
      <c r="G608" s="8">
        <v>4.8021638183361696E-3</v>
      </c>
      <c r="H608" s="8">
        <v>5.2492922183106899E-3</v>
      </c>
      <c r="I608" s="8">
        <v>2.8466618204641802E-4</v>
      </c>
      <c r="J608" s="8">
        <v>2.3328961735110901E-3</v>
      </c>
      <c r="K608" s="8">
        <v>7.4896050414612501E-3</v>
      </c>
      <c r="L608" s="8">
        <v>3.1623759319678898E-3</v>
      </c>
      <c r="M608" s="8">
        <v>1.77084749195041E-3</v>
      </c>
      <c r="N608" s="8">
        <v>8.7674079340094595E-4</v>
      </c>
      <c r="O608" s="8">
        <v>7.0537691694200896E-3</v>
      </c>
      <c r="P608" s="8">
        <v>6.3629420724066604E-3</v>
      </c>
      <c r="Q608" s="8">
        <f t="shared" si="63"/>
        <v>4.3261847927597045E-3</v>
      </c>
      <c r="R608" s="8">
        <f t="shared" si="64"/>
        <v>12</v>
      </c>
      <c r="S608" s="8">
        <f t="shared" si="65"/>
        <v>0.3064439529839329</v>
      </c>
      <c r="T608" s="8">
        <f t="shared" si="66"/>
        <v>9.2056471199040944E-3</v>
      </c>
      <c r="U608" s="8">
        <f t="shared" si="67"/>
        <v>1</v>
      </c>
      <c r="V608" s="8">
        <f t="shared" si="68"/>
        <v>0</v>
      </c>
      <c r="W608" s="8" t="e">
        <f t="shared" si="69"/>
        <v>#VALUE!</v>
      </c>
    </row>
    <row r="609" spans="1:23" x14ac:dyDescent="0.2">
      <c r="A609" s="8" t="e">
        <f>VLOOKUP(D609,所有文本tfidf!$B$2:$D$191,3,FALSE)</f>
        <v>#N/A</v>
      </c>
      <c r="B609" s="8" t="e">
        <f>VLOOKUP(D609,所有文本tfidf!$B$2:$D$191,2,FALSE)</f>
        <v>#N/A</v>
      </c>
      <c r="C609" s="8">
        <v>608</v>
      </c>
      <c r="D609" s="12" t="s">
        <v>607</v>
      </c>
      <c r="E609" s="8">
        <v>2.4868963874483201E-3</v>
      </c>
      <c r="F609" s="8">
        <v>3.1939774524650699E-3</v>
      </c>
      <c r="G609" s="8">
        <v>1.4903267022422599E-3</v>
      </c>
      <c r="H609" s="8">
        <v>2.48650684025243E-3</v>
      </c>
      <c r="I609" s="8">
        <v>8.5399854613925504E-4</v>
      </c>
      <c r="J609" s="8">
        <v>6.6654176386031303E-3</v>
      </c>
      <c r="K609" s="8">
        <v>6.7012255634126897E-3</v>
      </c>
      <c r="L609" s="8">
        <v>4.7435638979518302E-3</v>
      </c>
      <c r="M609" s="8">
        <v>5.6667119742413296E-3</v>
      </c>
      <c r="N609" s="8">
        <v>8.7674079340094597E-3</v>
      </c>
      <c r="O609" s="8">
        <v>5.1300139413964297E-3</v>
      </c>
      <c r="P609" s="8">
        <v>3.5349678180036999E-3</v>
      </c>
      <c r="Q609" s="8">
        <f t="shared" si="63"/>
        <v>4.3100845580138257E-3</v>
      </c>
      <c r="R609" s="8">
        <f t="shared" si="64"/>
        <v>12</v>
      </c>
      <c r="S609" s="8">
        <f t="shared" si="65"/>
        <v>0.30641356404031428</v>
      </c>
      <c r="T609" s="8">
        <f t="shared" si="66"/>
        <v>9.1622343433060208E-3</v>
      </c>
      <c r="U609" s="8">
        <f t="shared" si="67"/>
        <v>1</v>
      </c>
      <c r="V609" s="8">
        <f t="shared" si="68"/>
        <v>0</v>
      </c>
      <c r="W609" s="8" t="e">
        <f t="shared" si="69"/>
        <v>#VALUE!</v>
      </c>
    </row>
    <row r="610" spans="1:23" x14ac:dyDescent="0.2">
      <c r="A610" s="8" t="e">
        <f>VLOOKUP(D610,所有文本tfidf!$B$2:$D$191,3,FALSE)</f>
        <v>#N/A</v>
      </c>
      <c r="B610" s="8" t="e">
        <f>VLOOKUP(D610,所有文本tfidf!$B$2:$D$191,2,FALSE)</f>
        <v>#N/A</v>
      </c>
      <c r="C610" s="8">
        <v>609</v>
      </c>
      <c r="D610" s="12" t="s">
        <v>608</v>
      </c>
      <c r="E610" s="8">
        <v>5.4839253671937196E-3</v>
      </c>
      <c r="F610" s="8">
        <v>4.5628249320929497E-3</v>
      </c>
      <c r="G610" s="8">
        <v>4.9677556741408704E-4</v>
      </c>
      <c r="H610" s="8">
        <v>4.6967351426990397E-3</v>
      </c>
      <c r="I610" s="8">
        <v>2.8466618204641802E-4</v>
      </c>
      <c r="J610" s="8">
        <v>5.6656049928126596E-3</v>
      </c>
      <c r="K610" s="8">
        <v>2.3651384341456601E-3</v>
      </c>
      <c r="L610" s="8">
        <v>2.7670789404719001E-3</v>
      </c>
      <c r="M610" s="8">
        <v>4.60420347907108E-3</v>
      </c>
      <c r="N610" s="8">
        <v>7.4522967439080399E-3</v>
      </c>
      <c r="O610" s="8">
        <v>3.2062587133727702E-3</v>
      </c>
      <c r="P610" s="8">
        <v>9.8979098904103599E-3</v>
      </c>
      <c r="Q610" s="8">
        <f t="shared" si="63"/>
        <v>4.2902848654698894E-3</v>
      </c>
      <c r="R610" s="8">
        <f t="shared" si="64"/>
        <v>12</v>
      </c>
      <c r="S610" s="8">
        <f t="shared" si="65"/>
        <v>0.30637619242742281</v>
      </c>
      <c r="T610" s="8">
        <f t="shared" si="66"/>
        <v>9.1088463248896762E-3</v>
      </c>
      <c r="U610" s="8">
        <f t="shared" si="67"/>
        <v>1</v>
      </c>
      <c r="V610" s="8">
        <f t="shared" si="68"/>
        <v>0</v>
      </c>
      <c r="W610" s="8" t="e">
        <f t="shared" si="69"/>
        <v>#VALUE!</v>
      </c>
    </row>
    <row r="611" spans="1:23" x14ac:dyDescent="0.2">
      <c r="A611" s="8" t="e">
        <f>VLOOKUP(D611,所有文本tfidf!$B$2:$D$191,3,FALSE)</f>
        <v>#N/A</v>
      </c>
      <c r="B611" s="8" t="e">
        <f>VLOOKUP(D611,所有文本tfidf!$B$2:$D$191,2,FALSE)</f>
        <v>#N/A</v>
      </c>
      <c r="C611" s="8">
        <v>610</v>
      </c>
      <c r="D611" s="12" t="s">
        <v>609</v>
      </c>
      <c r="E611" s="8">
        <v>3.7622278681910398E-3</v>
      </c>
      <c r="F611" s="8">
        <v>5.9316724117208404E-3</v>
      </c>
      <c r="G611" s="8">
        <v>1.65591855804696E-4</v>
      </c>
      <c r="H611" s="8">
        <v>8.2883561341747804E-4</v>
      </c>
      <c r="I611" s="8">
        <v>1.36639767382281E-2</v>
      </c>
      <c r="J611" s="8">
        <v>1.66635440965078E-3</v>
      </c>
      <c r="K611" s="8">
        <v>5.5186563463398702E-3</v>
      </c>
      <c r="L611" s="8">
        <v>5.13886088944781E-3</v>
      </c>
      <c r="M611" s="8">
        <v>4.60420347907108E-3</v>
      </c>
      <c r="N611" s="8">
        <v>7.8906671406085097E-3</v>
      </c>
      <c r="O611" s="8">
        <v>6.4125174267455295E-4</v>
      </c>
      <c r="P611" s="8">
        <v>1.41398712720148E-3</v>
      </c>
      <c r="Q611" s="8">
        <f t="shared" si="63"/>
        <v>4.2688571351963533E-3</v>
      </c>
      <c r="R611" s="8">
        <f t="shared" si="64"/>
        <v>12</v>
      </c>
      <c r="S611" s="8">
        <f t="shared" si="65"/>
        <v>0.30633574791854229</v>
      </c>
      <c r="T611" s="8">
        <f t="shared" si="66"/>
        <v>9.0510684550603616E-3</v>
      </c>
      <c r="U611" s="8">
        <f t="shared" si="67"/>
        <v>1</v>
      </c>
      <c r="V611" s="8">
        <f t="shared" si="68"/>
        <v>0</v>
      </c>
      <c r="W611" s="8" t="e">
        <f t="shared" si="69"/>
        <v>#VALUE!</v>
      </c>
    </row>
    <row r="612" spans="1:23" x14ac:dyDescent="0.2">
      <c r="A612" s="8" t="e">
        <f>VLOOKUP(D612,所有文本tfidf!$B$2:$D$191,3,FALSE)</f>
        <v>#N/A</v>
      </c>
      <c r="B612" s="8" t="e">
        <f>VLOOKUP(D612,所有文本tfidf!$B$2:$D$191,2,FALSE)</f>
        <v>#N/A</v>
      </c>
      <c r="C612" s="8">
        <v>611</v>
      </c>
      <c r="D612" s="12" t="s">
        <v>610</v>
      </c>
      <c r="E612" s="8">
        <v>5.6114585152679999E-3</v>
      </c>
      <c r="F612" s="8">
        <v>8.3651790421704099E-3</v>
      </c>
      <c r="G612" s="8">
        <v>5.2989393857502598E-3</v>
      </c>
      <c r="H612" s="8">
        <v>3.31534245366991E-3</v>
      </c>
      <c r="I612" s="8">
        <v>3.4159941845570202E-3</v>
      </c>
      <c r="J612" s="8">
        <v>3.9992505831618801E-3</v>
      </c>
      <c r="K612" s="8">
        <v>7.0954153024369703E-3</v>
      </c>
      <c r="L612" s="8">
        <v>3.55767292346387E-3</v>
      </c>
      <c r="M612" s="8">
        <v>1.41667799356033E-3</v>
      </c>
      <c r="N612" s="8">
        <v>3.0685927769033101E-3</v>
      </c>
      <c r="O612" s="8">
        <v>3.8475104560473199E-3</v>
      </c>
      <c r="P612" s="8">
        <v>2.1209806908022199E-3</v>
      </c>
      <c r="Q612" s="8">
        <f t="shared" si="63"/>
        <v>4.2594178589826252E-3</v>
      </c>
      <c r="R612" s="8">
        <f t="shared" si="64"/>
        <v>12</v>
      </c>
      <c r="S612" s="8">
        <f t="shared" si="65"/>
        <v>0.30631793143094521</v>
      </c>
      <c r="T612" s="8">
        <f t="shared" si="66"/>
        <v>9.0256163299216909E-3</v>
      </c>
      <c r="U612" s="8">
        <f t="shared" si="67"/>
        <v>1</v>
      </c>
      <c r="V612" s="8">
        <f t="shared" si="68"/>
        <v>0</v>
      </c>
      <c r="W612" s="8" t="e">
        <f t="shared" si="69"/>
        <v>#VALUE!</v>
      </c>
    </row>
    <row r="613" spans="1:23" x14ac:dyDescent="0.2">
      <c r="A613" s="8" t="e">
        <f>VLOOKUP(D613,所有文本tfidf!$B$2:$D$191,3,FALSE)</f>
        <v>#N/A</v>
      </c>
      <c r="B613" s="8" t="e">
        <f>VLOOKUP(D613,所有文本tfidf!$B$2:$D$191,2,FALSE)</f>
        <v>#N/A</v>
      </c>
      <c r="C613" s="8">
        <v>612</v>
      </c>
      <c r="D613" s="12" t="s">
        <v>611</v>
      </c>
      <c r="E613" s="8">
        <v>3.1245621278196802E-3</v>
      </c>
      <c r="F613" s="8">
        <v>3.95444827448056E-3</v>
      </c>
      <c r="G613" s="8">
        <v>2.4838778370704301E-3</v>
      </c>
      <c r="H613" s="8">
        <v>2.7627853780582599E-3</v>
      </c>
      <c r="I613" s="8">
        <v>6.8319883691140403E-3</v>
      </c>
      <c r="J613" s="8">
        <v>5.6656049928126596E-3</v>
      </c>
      <c r="K613" s="8">
        <v>1.5767589560971001E-3</v>
      </c>
      <c r="L613" s="8">
        <v>2.7670789404719001E-3</v>
      </c>
      <c r="M613" s="8">
        <v>1.41667799356033E-3</v>
      </c>
      <c r="N613" s="8">
        <v>8.7674079340094595E-4</v>
      </c>
      <c r="O613" s="8">
        <v>1.53900418241893E-2</v>
      </c>
      <c r="P613" s="8">
        <v>4.2419613816044397E-3</v>
      </c>
      <c r="Q613" s="8">
        <f t="shared" si="63"/>
        <v>4.2577105723899701E-3</v>
      </c>
      <c r="R613" s="8">
        <f t="shared" si="64"/>
        <v>12</v>
      </c>
      <c r="S613" s="8">
        <f t="shared" si="65"/>
        <v>0.30631470895395507</v>
      </c>
      <c r="T613" s="8">
        <f t="shared" si="66"/>
        <v>9.0210127913642919E-3</v>
      </c>
      <c r="U613" s="8">
        <f t="shared" si="67"/>
        <v>1</v>
      </c>
      <c r="V613" s="8">
        <f t="shared" si="68"/>
        <v>0</v>
      </c>
      <c r="W613" s="8" t="e">
        <f t="shared" si="69"/>
        <v>#VALUE!</v>
      </c>
    </row>
    <row r="614" spans="1:23" x14ac:dyDescent="0.2">
      <c r="A614" s="8" t="e">
        <f>VLOOKUP(D614,所有文本tfidf!$B$2:$D$191,3,FALSE)</f>
        <v>#N/A</v>
      </c>
      <c r="B614" s="8" t="e">
        <f>VLOOKUP(D614,所有文本tfidf!$B$2:$D$191,2,FALSE)</f>
        <v>#N/A</v>
      </c>
      <c r="C614" s="8">
        <v>613</v>
      </c>
      <c r="D614" s="12" t="s">
        <v>612</v>
      </c>
      <c r="E614" s="8">
        <v>3.9535275903024502E-3</v>
      </c>
      <c r="F614" s="8">
        <v>3.3460716168681598E-3</v>
      </c>
      <c r="G614" s="8">
        <v>6.6236742321878204E-4</v>
      </c>
      <c r="H614" s="8">
        <v>2.76278537805826E-4</v>
      </c>
      <c r="I614" s="8">
        <v>6.8319883691140403E-3</v>
      </c>
      <c r="J614" s="8">
        <v>6.3321467566729702E-3</v>
      </c>
      <c r="K614" s="8">
        <v>5.1244666073155896E-3</v>
      </c>
      <c r="L614" s="8">
        <v>8.3012368214156994E-3</v>
      </c>
      <c r="M614" s="8">
        <v>6.0208814726314102E-3</v>
      </c>
      <c r="N614" s="8">
        <v>4.8220743637051996E-3</v>
      </c>
      <c r="O614" s="8">
        <v>2.5650069706982101E-3</v>
      </c>
      <c r="P614" s="8">
        <v>2.1209806908022199E-3</v>
      </c>
      <c r="Q614" s="8">
        <f t="shared" si="63"/>
        <v>4.1964189350458805E-3</v>
      </c>
      <c r="R614" s="8">
        <f t="shared" si="64"/>
        <v>12</v>
      </c>
      <c r="S614" s="8">
        <f t="shared" si="65"/>
        <v>0.30619902193814796</v>
      </c>
      <c r="T614" s="8">
        <f t="shared" si="66"/>
        <v>8.8557456259255908E-3</v>
      </c>
      <c r="U614" s="8">
        <f t="shared" si="67"/>
        <v>1</v>
      </c>
      <c r="V614" s="8">
        <f t="shared" si="68"/>
        <v>0</v>
      </c>
      <c r="W614" s="8" t="e">
        <f t="shared" si="69"/>
        <v>#VALUE!</v>
      </c>
    </row>
    <row r="615" spans="1:23" x14ac:dyDescent="0.2">
      <c r="A615" s="8" t="e">
        <f>VLOOKUP(D615,所有文本tfidf!$B$2:$D$191,3,FALSE)</f>
        <v>#N/A</v>
      </c>
      <c r="B615" s="8" t="e">
        <f>VLOOKUP(D615,所有文本tfidf!$B$2:$D$191,2,FALSE)</f>
        <v>#N/A</v>
      </c>
      <c r="C615" s="8">
        <v>614</v>
      </c>
      <c r="D615" s="12" t="s">
        <v>613</v>
      </c>
      <c r="E615" s="8">
        <v>5.1013259229709101E-3</v>
      </c>
      <c r="F615" s="8">
        <v>4.7149190964960496E-3</v>
      </c>
      <c r="G615" s="8">
        <v>4.9677556741408704E-4</v>
      </c>
      <c r="H615" s="8">
        <v>1.9339497646407801E-3</v>
      </c>
      <c r="I615" s="8">
        <v>3.70066036660344E-3</v>
      </c>
      <c r="J615" s="8">
        <v>5.9988758747428102E-3</v>
      </c>
      <c r="K615" s="8">
        <v>2.7593281731699299E-3</v>
      </c>
      <c r="L615" s="8">
        <v>7.5106428384237303E-3</v>
      </c>
      <c r="M615" s="8">
        <v>2.1250169903405001E-3</v>
      </c>
      <c r="N615" s="8">
        <v>6.1371855538066202E-3</v>
      </c>
      <c r="O615" s="8">
        <v>6.4125174267455295E-4</v>
      </c>
      <c r="P615" s="8">
        <v>9.1909163268096197E-3</v>
      </c>
      <c r="Q615" s="8">
        <f t="shared" si="63"/>
        <v>4.1925706848410862E-3</v>
      </c>
      <c r="R615" s="8">
        <f t="shared" si="64"/>
        <v>12</v>
      </c>
      <c r="S615" s="8">
        <f t="shared" si="65"/>
        <v>0.30619175842551288</v>
      </c>
      <c r="T615" s="8">
        <f t="shared" si="66"/>
        <v>8.8453691793040912E-3</v>
      </c>
      <c r="U615" s="8">
        <f t="shared" si="67"/>
        <v>1</v>
      </c>
      <c r="V615" s="8">
        <f t="shared" si="68"/>
        <v>0</v>
      </c>
      <c r="W615" s="8" t="e">
        <f t="shared" si="69"/>
        <v>#VALUE!</v>
      </c>
    </row>
    <row r="616" spans="1:23" x14ac:dyDescent="0.2">
      <c r="A616" s="8" t="e">
        <f>VLOOKUP(D616,所有文本tfidf!$B$2:$D$191,3,FALSE)</f>
        <v>#N/A</v>
      </c>
      <c r="B616" s="8" t="e">
        <f>VLOOKUP(D616,所有文本tfidf!$B$2:$D$191,2,FALSE)</f>
        <v>#N/A</v>
      </c>
      <c r="C616" s="8">
        <v>615</v>
      </c>
      <c r="D616" s="12" t="s">
        <v>614</v>
      </c>
      <c r="E616" s="8">
        <v>6.6954902738993096E-3</v>
      </c>
      <c r="F616" s="8">
        <v>5.47538991851154E-3</v>
      </c>
      <c r="G616" s="8">
        <v>4.4709801067267796E-3</v>
      </c>
      <c r="H616" s="8">
        <v>4.4204566048932203E-3</v>
      </c>
      <c r="I616" s="8">
        <v>8.5399854613925504E-4</v>
      </c>
      <c r="J616" s="8">
        <v>6.99868852053328E-3</v>
      </c>
      <c r="K616" s="8">
        <v>4.7302768682913098E-3</v>
      </c>
      <c r="L616" s="8">
        <v>3.9529699149598601E-4</v>
      </c>
      <c r="M616" s="8">
        <v>4.2500339806809898E-3</v>
      </c>
      <c r="N616" s="8">
        <v>4.3837039670047298E-3</v>
      </c>
      <c r="O616" s="8">
        <v>1.9237552280236599E-3</v>
      </c>
      <c r="P616" s="8">
        <v>5.6559485088059202E-3</v>
      </c>
      <c r="Q616" s="8">
        <f t="shared" si="63"/>
        <v>4.1878349595838313E-3</v>
      </c>
      <c r="R616" s="8">
        <f t="shared" si="64"/>
        <v>12</v>
      </c>
      <c r="S616" s="8">
        <f t="shared" si="65"/>
        <v>0.30618281981746726</v>
      </c>
      <c r="T616" s="8">
        <f t="shared" si="66"/>
        <v>8.8325997392388958E-3</v>
      </c>
      <c r="U616" s="8">
        <f t="shared" si="67"/>
        <v>1</v>
      </c>
      <c r="V616" s="8">
        <f t="shared" si="68"/>
        <v>0</v>
      </c>
      <c r="W616" s="8" t="e">
        <f t="shared" si="69"/>
        <v>#VALUE!</v>
      </c>
    </row>
    <row r="617" spans="1:23" x14ac:dyDescent="0.2">
      <c r="A617" s="8" t="e">
        <f>VLOOKUP(D617,所有文本tfidf!$B$2:$D$191,3,FALSE)</f>
        <v>#N/A</v>
      </c>
      <c r="B617" s="8" t="e">
        <f>VLOOKUP(D617,所有文本tfidf!$B$2:$D$191,2,FALSE)</f>
        <v>#N/A</v>
      </c>
      <c r="C617" s="8">
        <v>616</v>
      </c>
      <c r="D617" s="12" t="s">
        <v>615</v>
      </c>
      <c r="E617" s="8">
        <v>5.1013259229709101E-3</v>
      </c>
      <c r="F617" s="8">
        <v>5.7795782473177397E-3</v>
      </c>
      <c r="G617" s="8">
        <v>1.32473484643756E-3</v>
      </c>
      <c r="H617" s="8">
        <v>4.9730136805048704E-3</v>
      </c>
      <c r="I617" s="8">
        <v>5.6933236409283702E-4</v>
      </c>
      <c r="J617" s="8">
        <v>2.9994379373714099E-3</v>
      </c>
      <c r="K617" s="8">
        <v>6.7012255634126897E-3</v>
      </c>
      <c r="L617" s="8">
        <v>5.9294548724397799E-3</v>
      </c>
      <c r="M617" s="8">
        <v>4.2500339806809898E-3</v>
      </c>
      <c r="N617" s="8">
        <v>9.2057783307099295E-3</v>
      </c>
      <c r="O617" s="8">
        <v>1.9237552280236599E-3</v>
      </c>
      <c r="P617" s="8">
        <v>1.41398712720148E-3</v>
      </c>
      <c r="Q617" s="8">
        <f t="shared" si="63"/>
        <v>4.1809715084303216E-3</v>
      </c>
      <c r="R617" s="8">
        <f t="shared" si="64"/>
        <v>12</v>
      </c>
      <c r="S617" s="8">
        <f t="shared" si="65"/>
        <v>0.30616986515976041</v>
      </c>
      <c r="T617" s="8">
        <f t="shared" si="66"/>
        <v>8.8140930853719164E-3</v>
      </c>
      <c r="U617" s="8">
        <f t="shared" si="67"/>
        <v>1</v>
      </c>
      <c r="V617" s="8">
        <f t="shared" si="68"/>
        <v>0</v>
      </c>
      <c r="W617" s="8" t="e">
        <f t="shared" si="69"/>
        <v>#VALUE!</v>
      </c>
    </row>
    <row r="618" spans="1:23" x14ac:dyDescent="0.2">
      <c r="A618" s="8" t="e">
        <f>VLOOKUP(D618,所有文本tfidf!$B$2:$D$191,3,FALSE)</f>
        <v>#N/A</v>
      </c>
      <c r="B618" s="8" t="e">
        <f>VLOOKUP(D618,所有文本tfidf!$B$2:$D$191,2,FALSE)</f>
        <v>#N/A</v>
      </c>
      <c r="C618" s="8">
        <v>617</v>
      </c>
      <c r="D618" s="12" t="s">
        <v>616</v>
      </c>
      <c r="E618" s="8">
        <v>3.1245621278196802E-3</v>
      </c>
      <c r="F618" s="8">
        <v>3.3460716168681598E-3</v>
      </c>
      <c r="G618" s="8">
        <v>4.8021638183361696E-3</v>
      </c>
      <c r="H618" s="8">
        <v>6.9069634451456498E-3</v>
      </c>
      <c r="I618" s="8">
        <v>7.9706530972997094E-3</v>
      </c>
      <c r="J618" s="8">
        <v>1.99962529158094E-3</v>
      </c>
      <c r="K618" s="8">
        <v>3.5477076512184899E-3</v>
      </c>
      <c r="L618" s="8">
        <v>1.1858909744879599E-3</v>
      </c>
      <c r="M618" s="8">
        <v>1.77084749195041E-3</v>
      </c>
      <c r="N618" s="8">
        <v>3.5069631736037799E-3</v>
      </c>
      <c r="O618" s="8">
        <v>7.6950209120946397E-3</v>
      </c>
      <c r="P618" s="8">
        <v>4.2419613816044397E-3</v>
      </c>
      <c r="Q618" s="8">
        <f t="shared" si="63"/>
        <v>4.1748692485008357E-3</v>
      </c>
      <c r="R618" s="8">
        <f t="shared" si="64"/>
        <v>12</v>
      </c>
      <c r="S618" s="8">
        <f t="shared" si="65"/>
        <v>0.30615834723869462</v>
      </c>
      <c r="T618" s="8">
        <f t="shared" si="66"/>
        <v>8.7976389124208073E-3</v>
      </c>
      <c r="U618" s="8">
        <f t="shared" si="67"/>
        <v>1</v>
      </c>
      <c r="V618" s="8">
        <f t="shared" si="68"/>
        <v>0</v>
      </c>
      <c r="W618" s="8" t="e">
        <f t="shared" si="69"/>
        <v>#VALUE!</v>
      </c>
    </row>
    <row r="619" spans="1:23" x14ac:dyDescent="0.2">
      <c r="A619" s="8" t="e">
        <f>VLOOKUP(D619,所有文本tfidf!$B$2:$D$191,3,FALSE)</f>
        <v>#N/A</v>
      </c>
      <c r="B619" s="8" t="e">
        <f>VLOOKUP(D619,所有文本tfidf!$B$2:$D$191,2,FALSE)</f>
        <v>#N/A</v>
      </c>
      <c r="C619" s="8">
        <v>618</v>
      </c>
      <c r="D619" s="12" t="s">
        <v>617</v>
      </c>
      <c r="E619" s="8">
        <v>2.8694958316711301E-3</v>
      </c>
      <c r="F619" s="8">
        <v>3.3460716168681598E-3</v>
      </c>
      <c r="G619" s="8">
        <v>2.9806534044845199E-3</v>
      </c>
      <c r="H619" s="8">
        <v>4.1441780670873904E-3</v>
      </c>
      <c r="I619" s="8">
        <v>7.9706530972997094E-3</v>
      </c>
      <c r="J619" s="8">
        <v>7.9985011663237498E-3</v>
      </c>
      <c r="K619" s="8">
        <v>1.9709486951213799E-3</v>
      </c>
      <c r="L619" s="8">
        <v>3.55767292346387E-3</v>
      </c>
      <c r="M619" s="8">
        <v>3.5416949839008299E-3</v>
      </c>
      <c r="N619" s="8">
        <v>4.3837039670047298E-3</v>
      </c>
      <c r="O619" s="8">
        <v>4.48876219872187E-3</v>
      </c>
      <c r="P619" s="8">
        <v>2.8279742544029601E-3</v>
      </c>
      <c r="Q619" s="8">
        <f t="shared" si="63"/>
        <v>4.1733591838625248E-3</v>
      </c>
      <c r="R619" s="8">
        <f t="shared" si="64"/>
        <v>12</v>
      </c>
      <c r="S619" s="8">
        <f t="shared" si="65"/>
        <v>0.30615549701508743</v>
      </c>
      <c r="T619" s="8">
        <f t="shared" si="66"/>
        <v>8.7935671644105221E-3</v>
      </c>
      <c r="U619" s="8">
        <f t="shared" si="67"/>
        <v>1</v>
      </c>
      <c r="V619" s="8">
        <f t="shared" si="68"/>
        <v>0</v>
      </c>
      <c r="W619" s="8" t="e">
        <f t="shared" si="69"/>
        <v>#VALUE!</v>
      </c>
    </row>
    <row r="620" spans="1:23" x14ac:dyDescent="0.2">
      <c r="A620" s="8" t="e">
        <f>VLOOKUP(D620,所有文本tfidf!$B$2:$D$191,3,FALSE)</f>
        <v>#N/A</v>
      </c>
      <c r="B620" s="8" t="e">
        <f>VLOOKUP(D620,所有文本tfidf!$B$2:$D$191,2,FALSE)</f>
        <v>#N/A</v>
      </c>
      <c r="C620" s="8">
        <v>619</v>
      </c>
      <c r="D620" s="12" t="s">
        <v>618</v>
      </c>
      <c r="E620" s="8">
        <v>5.4839253671937196E-3</v>
      </c>
      <c r="F620" s="8">
        <v>4.5628249320929497E-3</v>
      </c>
      <c r="G620" s="8">
        <v>1.4903267022422599E-3</v>
      </c>
      <c r="H620" s="8">
        <v>3.8678995292815601E-3</v>
      </c>
      <c r="I620" s="8">
        <v>6.2626560050211997E-3</v>
      </c>
      <c r="J620" s="8">
        <v>3.33270881930156E-3</v>
      </c>
      <c r="K620" s="8">
        <v>9.0663639975583493E-3</v>
      </c>
      <c r="L620" s="8">
        <v>2.7670789404719001E-3</v>
      </c>
      <c r="M620" s="8">
        <v>3.1875254855107502E-3</v>
      </c>
      <c r="N620" s="8">
        <v>3.5069631736037799E-3</v>
      </c>
      <c r="O620" s="8">
        <v>5.1300139413964297E-3</v>
      </c>
      <c r="P620" s="8">
        <v>1.41398712720148E-3</v>
      </c>
      <c r="Q620" s="8">
        <f t="shared" si="63"/>
        <v>4.1726895017396614E-3</v>
      </c>
      <c r="R620" s="8">
        <f t="shared" si="64"/>
        <v>12</v>
      </c>
      <c r="S620" s="8">
        <f t="shared" si="65"/>
        <v>0.30615423300045685</v>
      </c>
      <c r="T620" s="8">
        <f t="shared" si="66"/>
        <v>8.7917614292240195E-3</v>
      </c>
      <c r="U620" s="8">
        <f t="shared" si="67"/>
        <v>1</v>
      </c>
      <c r="V620" s="8">
        <f t="shared" si="68"/>
        <v>0</v>
      </c>
      <c r="W620" s="8" t="e">
        <f t="shared" si="69"/>
        <v>#VALUE!</v>
      </c>
    </row>
    <row r="621" spans="1:23" x14ac:dyDescent="0.2">
      <c r="A621" s="8" t="e">
        <f>VLOOKUP(D621,所有文本tfidf!$B$2:$D$191,3,FALSE)</f>
        <v>#N/A</v>
      </c>
      <c r="B621" s="8" t="e">
        <f>VLOOKUP(D621,所有文本tfidf!$B$2:$D$191,2,FALSE)</f>
        <v>#N/A</v>
      </c>
      <c r="C621" s="8">
        <v>620</v>
      </c>
      <c r="D621" s="12" t="s">
        <v>619</v>
      </c>
      <c r="E621" s="8">
        <v>3.1245621278196802E-3</v>
      </c>
      <c r="F621" s="8">
        <v>3.95444827448056E-3</v>
      </c>
      <c r="G621" s="8">
        <v>7.4516335112112999E-3</v>
      </c>
      <c r="H621" s="8">
        <v>5.8018492939223504E-3</v>
      </c>
      <c r="I621" s="8">
        <v>8.5399854613925504E-4</v>
      </c>
      <c r="J621" s="8">
        <v>3.9992505831618801E-3</v>
      </c>
      <c r="K621" s="8">
        <v>4.7302768682913098E-3</v>
      </c>
      <c r="L621" s="8">
        <v>1.9764849574799301E-3</v>
      </c>
      <c r="M621" s="8">
        <v>2.83335598712066E-3</v>
      </c>
      <c r="N621" s="8">
        <v>3.0685927769033101E-3</v>
      </c>
      <c r="O621" s="8">
        <v>7.0537691694200896E-3</v>
      </c>
      <c r="P621" s="8">
        <v>4.94895494520518E-3</v>
      </c>
      <c r="Q621" s="8">
        <f t="shared" si="63"/>
        <v>4.1497647534296245E-3</v>
      </c>
      <c r="R621" s="8">
        <f t="shared" si="64"/>
        <v>12</v>
      </c>
      <c r="S621" s="8">
        <f t="shared" si="65"/>
        <v>0.30611096289322792</v>
      </c>
      <c r="T621" s="8">
        <f t="shared" si="66"/>
        <v>8.7299469903255149E-3</v>
      </c>
      <c r="U621" s="8">
        <f t="shared" si="67"/>
        <v>1</v>
      </c>
      <c r="V621" s="8">
        <f t="shared" si="68"/>
        <v>0</v>
      </c>
      <c r="W621" s="8" t="e">
        <f t="shared" si="69"/>
        <v>#VALUE!</v>
      </c>
    </row>
    <row r="622" spans="1:23" x14ac:dyDescent="0.2">
      <c r="A622" s="8" t="e">
        <f>VLOOKUP(D622,所有文本tfidf!$B$2:$D$191,3,FALSE)</f>
        <v>#N/A</v>
      </c>
      <c r="B622" s="8" t="e">
        <f>VLOOKUP(D622,所有文本tfidf!$B$2:$D$191,2,FALSE)</f>
        <v>#N/A</v>
      </c>
      <c r="C622" s="8">
        <v>621</v>
      </c>
      <c r="D622" s="12" t="s">
        <v>620</v>
      </c>
      <c r="E622" s="8">
        <v>5.2926256450823196E-3</v>
      </c>
      <c r="F622" s="8">
        <v>5.1712015897053404E-3</v>
      </c>
      <c r="G622" s="8">
        <v>2.3182859812657399E-3</v>
      </c>
      <c r="H622" s="8">
        <v>4.6967351426990397E-3</v>
      </c>
      <c r="I622" s="8">
        <v>2.2773294563713498E-3</v>
      </c>
      <c r="J622" s="8">
        <v>1.03313973398348E-2</v>
      </c>
      <c r="K622" s="8">
        <v>8.6721742585340808E-3</v>
      </c>
      <c r="L622" s="8">
        <v>2.3717819489759099E-3</v>
      </c>
      <c r="M622" s="8">
        <v>2.4791864887305799E-3</v>
      </c>
      <c r="N622" s="8">
        <v>1.3151111901014199E-3</v>
      </c>
      <c r="O622" s="8">
        <v>2.5650069706982101E-3</v>
      </c>
      <c r="P622" s="8">
        <v>2.1209806908022199E-3</v>
      </c>
      <c r="Q622" s="8">
        <f t="shared" si="63"/>
        <v>4.1343180585667509E-3</v>
      </c>
      <c r="R622" s="8">
        <f t="shared" si="64"/>
        <v>12</v>
      </c>
      <c r="S622" s="8">
        <f t="shared" si="65"/>
        <v>0.30608180749601221</v>
      </c>
      <c r="T622" s="8">
        <f t="shared" si="66"/>
        <v>8.6882964228744922E-3</v>
      </c>
      <c r="U622" s="8">
        <f t="shared" si="67"/>
        <v>1</v>
      </c>
      <c r="V622" s="8">
        <f t="shared" si="68"/>
        <v>0</v>
      </c>
      <c r="W622" s="8" t="e">
        <f t="shared" si="69"/>
        <v>#VALUE!</v>
      </c>
    </row>
    <row r="623" spans="1:23" x14ac:dyDescent="0.2">
      <c r="A623" s="8" t="e">
        <f>VLOOKUP(D623,所有文本tfidf!$B$2:$D$191,3,FALSE)</f>
        <v>#N/A</v>
      </c>
      <c r="B623" s="8" t="e">
        <f>VLOOKUP(D623,所有文本tfidf!$B$2:$D$191,2,FALSE)</f>
        <v>#N/A</v>
      </c>
      <c r="C623" s="8">
        <v>622</v>
      </c>
      <c r="D623" s="12" t="s">
        <v>621</v>
      </c>
      <c r="E623" s="8">
        <v>4.5274267566366797E-3</v>
      </c>
      <c r="F623" s="8">
        <v>4.2586366032867501E-3</v>
      </c>
      <c r="G623" s="8">
        <v>8.2795927902347801E-4</v>
      </c>
      <c r="H623" s="8">
        <v>1.9339497646407801E-3</v>
      </c>
      <c r="I623" s="8">
        <v>3.70066036660344E-3</v>
      </c>
      <c r="J623" s="8">
        <v>3.66597970123172E-3</v>
      </c>
      <c r="K623" s="8">
        <v>7.4896050414612501E-3</v>
      </c>
      <c r="L623" s="8">
        <v>1.9764849574799301E-3</v>
      </c>
      <c r="M623" s="8">
        <v>4.60420347907108E-3</v>
      </c>
      <c r="N623" s="8">
        <v>7.4522967439080399E-3</v>
      </c>
      <c r="O623" s="8">
        <v>1.28250348534911E-3</v>
      </c>
      <c r="P623" s="8">
        <v>7.77692919960814E-3</v>
      </c>
      <c r="Q623" s="8">
        <f t="shared" si="63"/>
        <v>4.1247196148583671E-3</v>
      </c>
      <c r="R623" s="8">
        <f t="shared" si="64"/>
        <v>12</v>
      </c>
      <c r="S623" s="8">
        <f t="shared" si="65"/>
        <v>0.30606369058223515</v>
      </c>
      <c r="T623" s="8">
        <f t="shared" si="66"/>
        <v>8.6624151174787486E-3</v>
      </c>
      <c r="U623" s="8">
        <f t="shared" si="67"/>
        <v>1</v>
      </c>
      <c r="V623" s="8">
        <f t="shared" si="68"/>
        <v>0</v>
      </c>
      <c r="W623" s="8" t="e">
        <f t="shared" si="69"/>
        <v>#VALUE!</v>
      </c>
    </row>
    <row r="624" spans="1:23" x14ac:dyDescent="0.2">
      <c r="A624" s="8" t="e">
        <f>VLOOKUP(D624,所有文本tfidf!$B$2:$D$191,3,FALSE)</f>
        <v>#N/A</v>
      </c>
      <c r="B624" s="8" t="e">
        <f>VLOOKUP(D624,所有文本tfidf!$B$2:$D$191,2,FALSE)</f>
        <v>#N/A</v>
      </c>
      <c r="C624" s="8">
        <v>623</v>
      </c>
      <c r="D624" s="12" t="s">
        <v>622</v>
      </c>
      <c r="E624" s="8">
        <v>7.1418562921592701E-3</v>
      </c>
      <c r="F624" s="8">
        <v>6.5400490693332302E-3</v>
      </c>
      <c r="G624" s="8">
        <v>2.3182859812657399E-3</v>
      </c>
      <c r="H624" s="8">
        <v>2.48650684025243E-3</v>
      </c>
      <c r="I624" s="8">
        <v>1.7079970922785101E-3</v>
      </c>
      <c r="J624" s="8">
        <v>3.9992505831618801E-3</v>
      </c>
      <c r="K624" s="8">
        <v>3.5477076512184899E-3</v>
      </c>
      <c r="L624" s="8">
        <v>3.55767292346387E-3</v>
      </c>
      <c r="M624" s="8">
        <v>3.8958644822909101E-3</v>
      </c>
      <c r="N624" s="8">
        <v>3.5069631736037799E-3</v>
      </c>
      <c r="O624" s="8">
        <v>5.1300139413964297E-3</v>
      </c>
      <c r="P624" s="8">
        <v>5.6559485088059202E-3</v>
      </c>
      <c r="Q624" s="8">
        <f t="shared" si="63"/>
        <v>4.1240097116025378E-3</v>
      </c>
      <c r="R624" s="8">
        <f t="shared" si="64"/>
        <v>12</v>
      </c>
      <c r="S624" s="8">
        <f t="shared" si="65"/>
        <v>0.30606235065083937</v>
      </c>
      <c r="T624" s="8">
        <f t="shared" si="66"/>
        <v>8.6605009297704323E-3</v>
      </c>
      <c r="U624" s="8">
        <f t="shared" si="67"/>
        <v>1</v>
      </c>
      <c r="V624" s="8">
        <f t="shared" si="68"/>
        <v>0</v>
      </c>
      <c r="W624" s="8" t="e">
        <f t="shared" si="69"/>
        <v>#VALUE!</v>
      </c>
    </row>
    <row r="625" spans="1:23" x14ac:dyDescent="0.2">
      <c r="A625" s="8" t="e">
        <f>VLOOKUP(D625,所有文本tfidf!$B$2:$D$191,3,FALSE)</f>
        <v>#N/A</v>
      </c>
      <c r="B625" s="8" t="e">
        <f>VLOOKUP(D625,所有文本tfidf!$B$2:$D$191,2,FALSE)</f>
        <v>#N/A</v>
      </c>
      <c r="C625" s="8">
        <v>624</v>
      </c>
      <c r="D625" s="12" t="s">
        <v>623</v>
      </c>
      <c r="E625" s="8">
        <v>5.4201587931565903E-3</v>
      </c>
      <c r="F625" s="8">
        <v>3.8023541100774601E-3</v>
      </c>
      <c r="G625" s="8">
        <v>4.6365719625314798E-3</v>
      </c>
      <c r="H625" s="8">
        <v>8.5646346719805994E-3</v>
      </c>
      <c r="I625" s="8">
        <v>2.84666182046418E-3</v>
      </c>
      <c r="J625" s="8">
        <v>2.9994379373714099E-3</v>
      </c>
      <c r="K625" s="8">
        <v>2.7593281731699299E-3</v>
      </c>
      <c r="L625" s="8">
        <v>2.7670789404719001E-3</v>
      </c>
      <c r="M625" s="8">
        <v>3.5416949839008299E-3</v>
      </c>
      <c r="N625" s="8">
        <v>3.9453335703042601E-3</v>
      </c>
      <c r="O625" s="8">
        <v>4.48876219872187E-3</v>
      </c>
      <c r="P625" s="8">
        <v>3.5349678180036999E-3</v>
      </c>
      <c r="Q625" s="8">
        <f t="shared" si="63"/>
        <v>4.1089154150128508E-3</v>
      </c>
      <c r="R625" s="8">
        <f t="shared" si="64"/>
        <v>12</v>
      </c>
      <c r="S625" s="8">
        <f t="shared" si="65"/>
        <v>0.30603386039990405</v>
      </c>
      <c r="T625" s="8">
        <f t="shared" si="66"/>
        <v>8.6198005712914434E-3</v>
      </c>
      <c r="U625" s="8">
        <f t="shared" si="67"/>
        <v>1</v>
      </c>
      <c r="V625" s="8">
        <f t="shared" si="68"/>
        <v>0</v>
      </c>
      <c r="W625" s="8" t="e">
        <f t="shared" si="69"/>
        <v>#VALUE!</v>
      </c>
    </row>
    <row r="626" spans="1:23" x14ac:dyDescent="0.2">
      <c r="A626" s="8" t="e">
        <f>VLOOKUP(D626,所有文本tfidf!$B$2:$D$191,3,FALSE)</f>
        <v>#N/A</v>
      </c>
      <c r="B626" s="8" t="e">
        <f>VLOOKUP(D626,所有文本tfidf!$B$2:$D$191,2,FALSE)</f>
        <v>#N/A</v>
      </c>
      <c r="C626" s="8">
        <v>625</v>
      </c>
      <c r="D626" s="12" t="s">
        <v>624</v>
      </c>
      <c r="E626" s="8">
        <v>4.9100262008594997E-3</v>
      </c>
      <c r="F626" s="8">
        <v>3.8023541100774601E-3</v>
      </c>
      <c r="G626" s="8">
        <v>2.9806534044845199E-3</v>
      </c>
      <c r="H626" s="8">
        <v>1.1051141512233001E-3</v>
      </c>
      <c r="I626" s="8">
        <v>1.1101981099810299E-2</v>
      </c>
      <c r="J626" s="8">
        <v>1.23310226314158E-2</v>
      </c>
      <c r="K626" s="8">
        <v>2.7593281731699299E-3</v>
      </c>
      <c r="L626" s="8">
        <v>1.1858909744879599E-3</v>
      </c>
      <c r="M626" s="8">
        <v>3.1875254855107502E-3</v>
      </c>
      <c r="N626" s="8">
        <v>1.7534815868018899E-3</v>
      </c>
      <c r="O626" s="8">
        <v>6.4125174267455295E-4</v>
      </c>
      <c r="P626" s="8">
        <v>3.5349678180036999E-3</v>
      </c>
      <c r="Q626" s="8">
        <f t="shared" si="63"/>
        <v>4.1077997815433054E-3</v>
      </c>
      <c r="R626" s="8">
        <f t="shared" si="64"/>
        <v>12</v>
      </c>
      <c r="S626" s="8">
        <f t="shared" si="65"/>
        <v>0.30603175465901639</v>
      </c>
      <c r="T626" s="8">
        <f t="shared" si="66"/>
        <v>8.6167923700233781E-3</v>
      </c>
      <c r="U626" s="8">
        <f t="shared" si="67"/>
        <v>1</v>
      </c>
      <c r="V626" s="8">
        <f t="shared" si="68"/>
        <v>0</v>
      </c>
      <c r="W626" s="8" t="e">
        <f t="shared" si="69"/>
        <v>#VALUE!</v>
      </c>
    </row>
    <row r="627" spans="1:23" x14ac:dyDescent="0.2">
      <c r="A627" s="8" t="e">
        <f>VLOOKUP(D627,所有文本tfidf!$B$2:$D$191,3,FALSE)</f>
        <v>#N/A</v>
      </c>
      <c r="B627" s="8" t="e">
        <f>VLOOKUP(D627,所有文本tfidf!$B$2:$D$191,2,FALSE)</f>
        <v>#N/A</v>
      </c>
      <c r="C627" s="8">
        <v>626</v>
      </c>
      <c r="D627" s="12" t="s">
        <v>625</v>
      </c>
      <c r="E627" s="8">
        <v>6.4404239777507699E-3</v>
      </c>
      <c r="F627" s="8">
        <v>4.1065424388836598E-3</v>
      </c>
      <c r="G627" s="8">
        <v>3.1462452602892201E-3</v>
      </c>
      <c r="H627" s="8">
        <v>5.2492922183106899E-3</v>
      </c>
      <c r="I627" s="8">
        <v>3.4159941845570202E-3</v>
      </c>
      <c r="J627" s="8">
        <v>3.9992505831618801E-3</v>
      </c>
      <c r="K627" s="8">
        <v>5.9128460853641396E-3</v>
      </c>
      <c r="L627" s="8">
        <v>5.13886088944781E-3</v>
      </c>
      <c r="M627" s="8">
        <v>2.83335598712066E-3</v>
      </c>
      <c r="N627" s="8">
        <v>4.3837039670047298E-3</v>
      </c>
      <c r="O627" s="8">
        <v>3.8475104560473199E-3</v>
      </c>
      <c r="P627" s="8">
        <v>7.0699356360074002E-4</v>
      </c>
      <c r="Q627" s="8">
        <f t="shared" si="63"/>
        <v>4.0984183009615529E-3</v>
      </c>
      <c r="R627" s="8">
        <f t="shared" si="64"/>
        <v>12</v>
      </c>
      <c r="S627" s="8">
        <f t="shared" si="65"/>
        <v>0.30601404725977921</v>
      </c>
      <c r="T627" s="8">
        <f t="shared" si="66"/>
        <v>8.5914960853987685E-3</v>
      </c>
      <c r="U627" s="8">
        <f t="shared" si="67"/>
        <v>1</v>
      </c>
      <c r="V627" s="8">
        <f t="shared" si="68"/>
        <v>0</v>
      </c>
      <c r="W627" s="8" t="e">
        <f t="shared" si="69"/>
        <v>#VALUE!</v>
      </c>
    </row>
    <row r="628" spans="1:23" x14ac:dyDescent="0.2">
      <c r="A628" s="8" t="e">
        <f>VLOOKUP(D628,所有文本tfidf!$B$2:$D$191,3,FALSE)</f>
        <v>#N/A</v>
      </c>
      <c r="B628" s="8" t="e">
        <f>VLOOKUP(D628,所有文本tfidf!$B$2:$D$191,2,FALSE)</f>
        <v>#N/A</v>
      </c>
      <c r="C628" s="8">
        <v>627</v>
      </c>
      <c r="D628" s="12" t="s">
        <v>626</v>
      </c>
      <c r="E628" s="8">
        <v>4.3361270345252702E-3</v>
      </c>
      <c r="F628" s="8">
        <v>5.1712015897053404E-3</v>
      </c>
      <c r="G628" s="8">
        <v>5.1333475299455596E-3</v>
      </c>
      <c r="H628" s="8">
        <v>7.4595205207573E-3</v>
      </c>
      <c r="I628" s="8">
        <v>1.1386647281856699E-3</v>
      </c>
      <c r="J628" s="8">
        <v>5.3323341108824996E-3</v>
      </c>
      <c r="K628" s="8">
        <v>3.5477076512184899E-3</v>
      </c>
      <c r="L628" s="8">
        <v>3.55767292346387E-3</v>
      </c>
      <c r="M628" s="8">
        <v>3.5416949839008299E-3</v>
      </c>
      <c r="N628" s="8">
        <v>3.0685927769033101E-3</v>
      </c>
      <c r="O628" s="8">
        <v>3.2062587133727702E-3</v>
      </c>
      <c r="P628" s="8">
        <v>3.5349678180036999E-3</v>
      </c>
      <c r="Q628" s="8">
        <f t="shared" si="63"/>
        <v>4.0856741984053833E-3</v>
      </c>
      <c r="R628" s="8">
        <f t="shared" si="64"/>
        <v>12</v>
      </c>
      <c r="S628" s="8">
        <f t="shared" si="65"/>
        <v>0.30598999296366719</v>
      </c>
      <c r="T628" s="8">
        <f t="shared" si="66"/>
        <v>8.5571328052387978E-3</v>
      </c>
      <c r="U628" s="8">
        <f t="shared" si="67"/>
        <v>1</v>
      </c>
      <c r="V628" s="8">
        <f t="shared" si="68"/>
        <v>0</v>
      </c>
      <c r="W628" s="8" t="e">
        <f t="shared" si="69"/>
        <v>#VALUE!</v>
      </c>
    </row>
    <row r="629" spans="1:23" x14ac:dyDescent="0.2">
      <c r="A629" s="8" t="e">
        <f>VLOOKUP(D629,所有文本tfidf!$B$2:$D$191,3,FALSE)</f>
        <v>#N/A</v>
      </c>
      <c r="B629" s="8" t="e">
        <f>VLOOKUP(D629,所有文本tfidf!$B$2:$D$191,2,FALSE)</f>
        <v>#N/A</v>
      </c>
      <c r="C629" s="8">
        <v>628</v>
      </c>
      <c r="D629" s="12" t="s">
        <v>627</v>
      </c>
      <c r="E629" s="8">
        <v>3.5071615720425001E-3</v>
      </c>
      <c r="F629" s="8">
        <v>3.0418832880619701E-3</v>
      </c>
      <c r="G629" s="8">
        <v>1.32473484643756E-3</v>
      </c>
      <c r="H629" s="8">
        <v>4.9730136805048704E-3</v>
      </c>
      <c r="I629" s="8">
        <v>1.7079970922785101E-3</v>
      </c>
      <c r="J629" s="8">
        <v>3.66597970123172E-3</v>
      </c>
      <c r="K629" s="8">
        <v>1.5767589560971001E-3</v>
      </c>
      <c r="L629" s="8">
        <v>1.30448007193675E-2</v>
      </c>
      <c r="M629" s="8">
        <v>7.0833899678016598E-4</v>
      </c>
      <c r="N629" s="8">
        <v>2.6302223802028399E-3</v>
      </c>
      <c r="O629" s="8">
        <v>8.3362726547691907E-3</v>
      </c>
      <c r="P629" s="8">
        <v>4.2419613816044397E-3</v>
      </c>
      <c r="Q629" s="8">
        <f t="shared" si="63"/>
        <v>4.0632604391148642E-3</v>
      </c>
      <c r="R629" s="8">
        <f t="shared" si="64"/>
        <v>12</v>
      </c>
      <c r="S629" s="8">
        <f t="shared" si="65"/>
        <v>0.30594768734029509</v>
      </c>
      <c r="T629" s="8">
        <f t="shared" si="66"/>
        <v>8.4966962004215055E-3</v>
      </c>
      <c r="U629" s="8">
        <f t="shared" si="67"/>
        <v>1</v>
      </c>
      <c r="V629" s="8">
        <f t="shared" si="68"/>
        <v>0</v>
      </c>
      <c r="W629" s="8" t="e">
        <f t="shared" si="69"/>
        <v>#VALUE!</v>
      </c>
    </row>
    <row r="630" spans="1:23" x14ac:dyDescent="0.2">
      <c r="A630" s="8" t="e">
        <f>VLOOKUP(D630,所有文本tfidf!$B$2:$D$191,3,FALSE)</f>
        <v>#N/A</v>
      </c>
      <c r="B630" s="8" t="e">
        <f>VLOOKUP(D630,所有文本tfidf!$B$2:$D$191,2,FALSE)</f>
        <v>#N/A</v>
      </c>
      <c r="C630" s="8">
        <v>629</v>
      </c>
      <c r="D630" s="12" t="s">
        <v>628</v>
      </c>
      <c r="E630" s="8">
        <v>6.1853576816022198E-3</v>
      </c>
      <c r="F630" s="8">
        <v>4.5628249320929497E-3</v>
      </c>
      <c r="G630" s="8">
        <v>3.3118371160939102E-4</v>
      </c>
      <c r="H630" s="8">
        <v>4.9730136805048704E-3</v>
      </c>
      <c r="I630" s="8">
        <v>8.5399854613925504E-4</v>
      </c>
      <c r="J630" s="8">
        <v>3.33270881930156E-3</v>
      </c>
      <c r="K630" s="8">
        <v>5.5186563463398702E-3</v>
      </c>
      <c r="L630" s="8">
        <v>1.9764849574799301E-3</v>
      </c>
      <c r="M630" s="8">
        <v>1.52292884307736E-2</v>
      </c>
      <c r="N630" s="8">
        <v>3.0685927769033101E-3</v>
      </c>
      <c r="O630" s="8">
        <v>1.9237552280236599E-3</v>
      </c>
      <c r="P630" s="8">
        <v>7.0699356360074002E-4</v>
      </c>
      <c r="Q630" s="8">
        <f t="shared" si="63"/>
        <v>4.0552382228642792E-3</v>
      </c>
      <c r="R630" s="8">
        <f t="shared" si="64"/>
        <v>12</v>
      </c>
      <c r="S630" s="8">
        <f t="shared" si="65"/>
        <v>0.30593254553142191</v>
      </c>
      <c r="T630" s="8">
        <f t="shared" si="66"/>
        <v>8.4750650448883712E-3</v>
      </c>
      <c r="U630" s="8">
        <f t="shared" si="67"/>
        <v>1</v>
      </c>
      <c r="V630" s="8">
        <f t="shared" si="68"/>
        <v>0</v>
      </c>
      <c r="W630" s="8" t="e">
        <f t="shared" si="69"/>
        <v>#VALUE!</v>
      </c>
    </row>
    <row r="631" spans="1:23" x14ac:dyDescent="0.2">
      <c r="A631" s="8" t="e">
        <f>VLOOKUP(D631,所有文本tfidf!$B$2:$D$191,3,FALSE)</f>
        <v>#N/A</v>
      </c>
      <c r="B631" s="8" t="e">
        <f>VLOOKUP(D631,所有文本tfidf!$B$2:$D$191,2,FALSE)</f>
        <v>#N/A</v>
      </c>
      <c r="C631" s="8">
        <v>630</v>
      </c>
      <c r="D631" s="12" t="s">
        <v>629</v>
      </c>
      <c r="E631" s="8">
        <v>5.4839253671937196E-3</v>
      </c>
      <c r="F631" s="8">
        <v>3.4981657812712601E-3</v>
      </c>
      <c r="G631" s="8">
        <v>4.6365719625314798E-3</v>
      </c>
      <c r="H631" s="8">
        <v>4.6967351426990397E-3</v>
      </c>
      <c r="I631" s="8">
        <v>3.1313280025105999E-3</v>
      </c>
      <c r="J631" s="8">
        <v>3.9992505831618801E-3</v>
      </c>
      <c r="K631" s="8">
        <v>2.7593281731699299E-3</v>
      </c>
      <c r="L631" s="8">
        <v>2.7670789404719001E-3</v>
      </c>
      <c r="M631" s="8">
        <v>4.2500339806809898E-3</v>
      </c>
      <c r="N631" s="8">
        <v>1.3151111901014199E-3</v>
      </c>
      <c r="O631" s="8">
        <v>8.3362726547691907E-3</v>
      </c>
      <c r="P631" s="8">
        <v>3.5349678180036999E-3</v>
      </c>
      <c r="Q631" s="8">
        <f t="shared" si="63"/>
        <v>4.034064133047092E-3</v>
      </c>
      <c r="R631" s="8">
        <f t="shared" si="64"/>
        <v>12</v>
      </c>
      <c r="S631" s="8">
        <f t="shared" si="65"/>
        <v>0.30589257976497275</v>
      </c>
      <c r="T631" s="8">
        <f t="shared" si="66"/>
        <v>8.4179710928181141E-3</v>
      </c>
      <c r="U631" s="8">
        <f t="shared" si="67"/>
        <v>1</v>
      </c>
      <c r="V631" s="8">
        <f t="shared" si="68"/>
        <v>0</v>
      </c>
      <c r="W631" s="8" t="e">
        <f t="shared" si="69"/>
        <v>#VALUE!</v>
      </c>
    </row>
    <row r="632" spans="1:23" x14ac:dyDescent="0.2">
      <c r="A632" s="8" t="e">
        <f>VLOOKUP(D632,所有文本tfidf!$B$2:$D$191,3,FALSE)</f>
        <v>#N/A</v>
      </c>
      <c r="B632" s="8" t="e">
        <f>VLOOKUP(D632,所有文本tfidf!$B$2:$D$191,2,FALSE)</f>
        <v>#N/A</v>
      </c>
      <c r="C632" s="8">
        <v>631</v>
      </c>
      <c r="D632" s="12" t="s">
        <v>630</v>
      </c>
      <c r="E632" s="8">
        <v>7.4606891623449504E-3</v>
      </c>
      <c r="F632" s="8">
        <v>6.8442373981394298E-3</v>
      </c>
      <c r="G632" s="8">
        <v>1.9871022696563499E-3</v>
      </c>
      <c r="H632" s="8">
        <v>3.5916209914757398E-3</v>
      </c>
      <c r="I632" s="8">
        <v>1.1386647281856699E-3</v>
      </c>
      <c r="J632" s="8">
        <v>3.33270881930156E-3</v>
      </c>
      <c r="K632" s="8">
        <v>8.2779845195098001E-3</v>
      </c>
      <c r="L632" s="8">
        <v>2.7670789404719001E-3</v>
      </c>
      <c r="M632" s="8">
        <v>3.5416949839008299E-4</v>
      </c>
      <c r="N632" s="8">
        <v>3.0685927769033101E-3</v>
      </c>
      <c r="O632" s="8">
        <v>3.2062587133727702E-3</v>
      </c>
      <c r="P632" s="8">
        <v>6.3629420724066604E-3</v>
      </c>
      <c r="Q632" s="8">
        <f t="shared" si="63"/>
        <v>4.0326708241798515E-3</v>
      </c>
      <c r="R632" s="8">
        <f t="shared" si="64"/>
        <v>12</v>
      </c>
      <c r="S632" s="8">
        <f t="shared" si="65"/>
        <v>0.30588994991607438</v>
      </c>
      <c r="T632" s="8">
        <f t="shared" si="66"/>
        <v>8.4142141658204439E-3</v>
      </c>
      <c r="U632" s="8">
        <f t="shared" si="67"/>
        <v>1</v>
      </c>
      <c r="V632" s="8">
        <f t="shared" si="68"/>
        <v>0</v>
      </c>
      <c r="W632" s="8" t="e">
        <f t="shared" si="69"/>
        <v>#VALUE!</v>
      </c>
    </row>
    <row r="633" spans="1:23" x14ac:dyDescent="0.2">
      <c r="A633" s="8" t="e">
        <f>VLOOKUP(D633,所有文本tfidf!$B$2:$D$191,3,FALSE)</f>
        <v>#N/A</v>
      </c>
      <c r="B633" s="8" t="e">
        <f>VLOOKUP(D633,所有文本tfidf!$B$2:$D$191,2,FALSE)</f>
        <v>#N/A</v>
      </c>
      <c r="C633" s="8">
        <v>632</v>
      </c>
      <c r="D633" s="12" t="s">
        <v>631</v>
      </c>
      <c r="E633" s="8">
        <v>4.2723604604881296E-3</v>
      </c>
      <c r="F633" s="8">
        <v>4.8670132608991503E-3</v>
      </c>
      <c r="G633" s="8">
        <v>3.6430208277032998E-3</v>
      </c>
      <c r="H633" s="8">
        <v>6.63068490733982E-3</v>
      </c>
      <c r="I633" s="8">
        <v>1.1386647281856699E-3</v>
      </c>
      <c r="J633" s="8">
        <v>5.9988758747428102E-3</v>
      </c>
      <c r="K633" s="8">
        <v>1.18256921707283E-3</v>
      </c>
      <c r="L633" s="8">
        <v>4.7435638979518302E-3</v>
      </c>
      <c r="M633" s="8">
        <v>7.0833899678016598E-4</v>
      </c>
      <c r="N633" s="8">
        <v>3.5069631736037799E-3</v>
      </c>
      <c r="O633" s="8">
        <v>3.2062587133727702E-3</v>
      </c>
      <c r="P633" s="8">
        <v>8.4839227632088794E-3</v>
      </c>
      <c r="Q633" s="8">
        <f t="shared" si="63"/>
        <v>4.0318530684457614E-3</v>
      </c>
      <c r="R633" s="8">
        <f t="shared" si="64"/>
        <v>12</v>
      </c>
      <c r="S633" s="8">
        <f t="shared" si="65"/>
        <v>0.30588840641479692</v>
      </c>
      <c r="T633" s="8">
        <f t="shared" si="66"/>
        <v>8.4120091639955531E-3</v>
      </c>
      <c r="U633" s="8">
        <f t="shared" si="67"/>
        <v>1</v>
      </c>
      <c r="V633" s="8">
        <f t="shared" si="68"/>
        <v>0</v>
      </c>
      <c r="W633" s="8" t="e">
        <f t="shared" si="69"/>
        <v>#VALUE!</v>
      </c>
    </row>
    <row r="634" spans="1:23" x14ac:dyDescent="0.2">
      <c r="A634" s="8" t="e">
        <f>VLOOKUP(D634,所有文本tfidf!$B$2:$D$191,3,FALSE)</f>
        <v>#N/A</v>
      </c>
      <c r="B634" s="8" t="e">
        <f>VLOOKUP(D634,所有文本tfidf!$B$2:$D$191,2,FALSE)</f>
        <v>#N/A</v>
      </c>
      <c r="C634" s="8">
        <v>633</v>
      </c>
      <c r="D634" s="12" t="s">
        <v>632</v>
      </c>
      <c r="E634" s="8">
        <v>1.6579309249655401E-3</v>
      </c>
      <c r="F634" s="8">
        <v>1.36884747962789E-3</v>
      </c>
      <c r="G634" s="8">
        <v>3.9742045393126903E-3</v>
      </c>
      <c r="H634" s="8">
        <v>1.18799771256505E-2</v>
      </c>
      <c r="I634" s="8">
        <v>2.8466618204641802E-4</v>
      </c>
      <c r="J634" s="8">
        <v>2.3328961735110901E-3</v>
      </c>
      <c r="K634" s="8">
        <v>1.18256921707283E-3</v>
      </c>
      <c r="L634" s="8">
        <v>3.9529699149598601E-4</v>
      </c>
      <c r="M634" s="8">
        <v>1.41667799356033E-3</v>
      </c>
      <c r="N634" s="8">
        <v>4.3837039670047297E-4</v>
      </c>
      <c r="O634" s="8">
        <v>1.9878804022911201E-2</v>
      </c>
      <c r="P634" s="8">
        <v>3.5349678180036999E-3</v>
      </c>
      <c r="Q634" s="8">
        <f t="shared" si="63"/>
        <v>4.0287674054048875E-3</v>
      </c>
      <c r="R634" s="8">
        <f t="shared" si="64"/>
        <v>12</v>
      </c>
      <c r="S634" s="8">
        <f t="shared" si="65"/>
        <v>0.30588258227361792</v>
      </c>
      <c r="T634" s="8">
        <f t="shared" si="66"/>
        <v>8.4036889623112457E-3</v>
      </c>
      <c r="U634" s="8">
        <f t="shared" si="67"/>
        <v>1</v>
      </c>
      <c r="V634" s="8">
        <f t="shared" si="68"/>
        <v>0</v>
      </c>
      <c r="W634" s="8" t="e">
        <f t="shared" si="69"/>
        <v>#VALUE!</v>
      </c>
    </row>
    <row r="635" spans="1:23" x14ac:dyDescent="0.2">
      <c r="A635" s="8" t="e">
        <f>VLOOKUP(D635,所有文本tfidf!$B$2:$D$191,3,FALSE)</f>
        <v>#N/A</v>
      </c>
      <c r="B635" s="8" t="e">
        <f>VLOOKUP(D635,所有文本tfidf!$B$2:$D$191,2,FALSE)</f>
        <v>#N/A</v>
      </c>
      <c r="C635" s="8">
        <v>634</v>
      </c>
      <c r="D635" s="12" t="s">
        <v>633</v>
      </c>
      <c r="E635" s="8">
        <v>2.2955966653369101E-3</v>
      </c>
      <c r="F635" s="8">
        <v>2.1293183016433798E-3</v>
      </c>
      <c r="G635" s="8">
        <v>6.6236742321878204E-4</v>
      </c>
      <c r="H635" s="8">
        <v>1.3813926890291299E-3</v>
      </c>
      <c r="I635" s="8">
        <v>2.19192960175742E-2</v>
      </c>
      <c r="J635" s="8">
        <v>3.9992505831618801E-3</v>
      </c>
      <c r="K635" s="8">
        <v>7.8837947804855199E-4</v>
      </c>
      <c r="L635" s="8">
        <v>1.1858909744879599E-3</v>
      </c>
      <c r="M635" s="8">
        <v>4.2500339806809898E-3</v>
      </c>
      <c r="N635" s="8">
        <v>1.3151111901014199E-3</v>
      </c>
      <c r="O635" s="8">
        <v>1.28250348534911E-3</v>
      </c>
      <c r="P635" s="8">
        <v>7.0699356360073998E-3</v>
      </c>
      <c r="Q635" s="8">
        <f t="shared" si="63"/>
        <v>4.0232563687199758E-3</v>
      </c>
      <c r="R635" s="8">
        <f t="shared" si="64"/>
        <v>12</v>
      </c>
      <c r="S635" s="8">
        <f t="shared" si="65"/>
        <v>0.30587218027726559</v>
      </c>
      <c r="T635" s="8">
        <f t="shared" si="66"/>
        <v>8.3888289675222195E-3</v>
      </c>
      <c r="U635" s="8">
        <f t="shared" si="67"/>
        <v>1</v>
      </c>
      <c r="V635" s="8">
        <f t="shared" si="68"/>
        <v>0</v>
      </c>
      <c r="W635" s="8" t="e">
        <f t="shared" si="69"/>
        <v>#VALUE!</v>
      </c>
    </row>
    <row r="636" spans="1:23" x14ac:dyDescent="0.2">
      <c r="A636" s="8" t="e">
        <f>VLOOKUP(D636,所有文本tfidf!$B$2:$D$191,3,FALSE)</f>
        <v>#N/A</v>
      </c>
      <c r="B636" s="8" t="e">
        <f>VLOOKUP(D636,所有文本tfidf!$B$2:$D$191,2,FALSE)</f>
        <v>#N/A</v>
      </c>
      <c r="C636" s="8">
        <v>635</v>
      </c>
      <c r="D636" s="12" t="s">
        <v>634</v>
      </c>
      <c r="E636" s="8">
        <v>5.0375593489337704E-3</v>
      </c>
      <c r="F636" s="8">
        <v>4.1065424388836598E-3</v>
      </c>
      <c r="G636" s="8">
        <v>3.6430208277032998E-3</v>
      </c>
      <c r="H636" s="8">
        <v>5.2492922183106899E-3</v>
      </c>
      <c r="I636" s="8">
        <v>3.9853265486498599E-3</v>
      </c>
      <c r="J636" s="8">
        <v>5.6656049928126596E-3</v>
      </c>
      <c r="K636" s="8">
        <v>3.5477076512184899E-3</v>
      </c>
      <c r="L636" s="8">
        <v>1.5811879659839399E-3</v>
      </c>
      <c r="M636" s="8">
        <v>1.41667799356033E-3</v>
      </c>
      <c r="N636" s="8">
        <v>3.5069631736037799E-3</v>
      </c>
      <c r="O636" s="8">
        <v>8.9775243974437504E-3</v>
      </c>
      <c r="P636" s="8">
        <v>1.41398712720148E-3</v>
      </c>
      <c r="Q636" s="8">
        <f t="shared" si="63"/>
        <v>4.0109495570254759E-3</v>
      </c>
      <c r="R636" s="8">
        <f t="shared" si="64"/>
        <v>12</v>
      </c>
      <c r="S636" s="8">
        <f t="shared" si="65"/>
        <v>0.30584895136087942</v>
      </c>
      <c r="T636" s="8">
        <f t="shared" si="66"/>
        <v>8.3556448012562807E-3</v>
      </c>
      <c r="U636" s="8">
        <f t="shared" si="67"/>
        <v>1</v>
      </c>
      <c r="V636" s="8">
        <f t="shared" si="68"/>
        <v>0</v>
      </c>
      <c r="W636" s="8" t="e">
        <f t="shared" si="69"/>
        <v>#VALUE!</v>
      </c>
    </row>
    <row r="637" spans="1:23" x14ac:dyDescent="0.2">
      <c r="A637" s="8" t="e">
        <f>VLOOKUP(D637,所有文本tfidf!$B$2:$D$191,3,FALSE)</f>
        <v>#N/A</v>
      </c>
      <c r="B637" s="8" t="e">
        <f>VLOOKUP(D637,所有文本tfidf!$B$2:$D$191,2,FALSE)</f>
        <v>#N/A</v>
      </c>
      <c r="C637" s="8">
        <v>636</v>
      </c>
      <c r="D637" s="12" t="s">
        <v>635</v>
      </c>
      <c r="E637" s="8">
        <v>9.7562858276818605E-3</v>
      </c>
      <c r="F637" s="8">
        <v>7.9088965489611095E-3</v>
      </c>
      <c r="G637" s="8">
        <v>5.9613068089690397E-3</v>
      </c>
      <c r="H637" s="8">
        <v>4.1441780670873904E-3</v>
      </c>
      <c r="I637" s="8">
        <v>2.8466618204641802E-4</v>
      </c>
      <c r="J637" s="8">
        <v>4.9990632289523499E-3</v>
      </c>
      <c r="K637" s="8">
        <v>4.3360871292670404E-3</v>
      </c>
      <c r="L637" s="8">
        <v>1.5811879659839399E-3</v>
      </c>
      <c r="M637" s="8">
        <v>2.1250169903405001E-3</v>
      </c>
      <c r="N637" s="8">
        <v>2.1918519835023701E-3</v>
      </c>
      <c r="O637" s="8">
        <v>2.5650069706982101E-3</v>
      </c>
      <c r="P637" s="8">
        <v>2.1209806908022199E-3</v>
      </c>
      <c r="Q637" s="8">
        <f t="shared" si="63"/>
        <v>3.9978773661910379E-3</v>
      </c>
      <c r="R637" s="8">
        <f t="shared" si="64"/>
        <v>12</v>
      </c>
      <c r="S637" s="8">
        <f t="shared" si="65"/>
        <v>0.3058242778032258</v>
      </c>
      <c r="T637" s="8">
        <f t="shared" si="66"/>
        <v>8.3203968617510445E-3</v>
      </c>
      <c r="U637" s="8">
        <f t="shared" si="67"/>
        <v>1</v>
      </c>
      <c r="V637" s="8">
        <f t="shared" si="68"/>
        <v>0</v>
      </c>
      <c r="W637" s="8" t="e">
        <f t="shared" si="69"/>
        <v>#VALUE!</v>
      </c>
    </row>
    <row r="638" spans="1:23" x14ac:dyDescent="0.2">
      <c r="A638" s="8" t="e">
        <f>VLOOKUP(D638,所有文本tfidf!$B$2:$D$191,3,FALSE)</f>
        <v>#N/A</v>
      </c>
      <c r="B638" s="8" t="e">
        <f>VLOOKUP(D638,所有文本tfidf!$B$2:$D$191,2,FALSE)</f>
        <v>#N/A</v>
      </c>
      <c r="C638" s="8">
        <v>637</v>
      </c>
      <c r="D638" s="12" t="s">
        <v>636</v>
      </c>
      <c r="E638" s="8">
        <v>3.3796284239682299E-3</v>
      </c>
      <c r="F638" s="8">
        <v>4.4107307676898499E-3</v>
      </c>
      <c r="G638" s="8">
        <v>1.9871022696563499E-3</v>
      </c>
      <c r="H638" s="8">
        <v>2.48650684025243E-3</v>
      </c>
      <c r="I638" s="8">
        <v>4.2699927306962798E-3</v>
      </c>
      <c r="J638" s="8">
        <v>7.9985011663237498E-3</v>
      </c>
      <c r="K638" s="8">
        <v>4.3360871292670404E-3</v>
      </c>
      <c r="L638" s="8">
        <v>2.7670789404719001E-3</v>
      </c>
      <c r="M638" s="8">
        <v>2.83335598712066E-3</v>
      </c>
      <c r="N638" s="8">
        <v>3.0685927769033101E-3</v>
      </c>
      <c r="O638" s="8">
        <v>3.8475104560473199E-3</v>
      </c>
      <c r="P638" s="8">
        <v>6.3629420724066604E-3</v>
      </c>
      <c r="Q638" s="8">
        <f t="shared" si="63"/>
        <v>3.9790024634003144E-3</v>
      </c>
      <c r="R638" s="8">
        <f t="shared" si="64"/>
        <v>12</v>
      </c>
      <c r="S638" s="8">
        <f t="shared" si="65"/>
        <v>0.30578865171666442</v>
      </c>
      <c r="T638" s="8">
        <f t="shared" si="66"/>
        <v>8.2695024523776802E-3</v>
      </c>
      <c r="U638" s="8">
        <f t="shared" si="67"/>
        <v>1</v>
      </c>
      <c r="V638" s="8">
        <f t="shared" si="68"/>
        <v>0</v>
      </c>
      <c r="W638" s="8" t="e">
        <f t="shared" si="69"/>
        <v>#VALUE!</v>
      </c>
    </row>
    <row r="639" spans="1:23" x14ac:dyDescent="0.2">
      <c r="A639" s="8" t="e">
        <f>VLOOKUP(D639,所有文本tfidf!$B$2:$D$191,3,FALSE)</f>
        <v>#N/A</v>
      </c>
      <c r="B639" s="8" t="e">
        <f>VLOOKUP(D639,所有文本tfidf!$B$2:$D$191,2,FALSE)</f>
        <v>#N/A</v>
      </c>
      <c r="C639" s="8">
        <v>638</v>
      </c>
      <c r="D639" s="12" t="s">
        <v>637</v>
      </c>
      <c r="E639" s="8">
        <v>4.5274267566366797E-3</v>
      </c>
      <c r="F639" s="8">
        <v>3.95444827448056E-3</v>
      </c>
      <c r="G639" s="8">
        <v>3.3118371160939099E-3</v>
      </c>
      <c r="H639" s="8">
        <v>4.1441780670873904E-3</v>
      </c>
      <c r="I639" s="8">
        <v>3.4159941845570202E-3</v>
      </c>
      <c r="J639" s="8">
        <v>3.9992505831618801E-3</v>
      </c>
      <c r="K639" s="8">
        <v>2.3651384341456601E-3</v>
      </c>
      <c r="L639" s="8">
        <v>7.5106428384237303E-3</v>
      </c>
      <c r="M639" s="8">
        <v>2.1250169903405001E-3</v>
      </c>
      <c r="N639" s="8">
        <v>1.3151111901014199E-3</v>
      </c>
      <c r="O639" s="8">
        <v>3.2062587133727702E-3</v>
      </c>
      <c r="P639" s="8">
        <v>7.77692919960814E-3</v>
      </c>
      <c r="Q639" s="8">
        <f t="shared" si="63"/>
        <v>3.9710193623341376E-3</v>
      </c>
      <c r="R639" s="8">
        <f t="shared" si="64"/>
        <v>12</v>
      </c>
      <c r="S639" s="8">
        <f t="shared" si="65"/>
        <v>0.30577358373709573</v>
      </c>
      <c r="T639" s="8">
        <f t="shared" si="66"/>
        <v>8.2479767672795495E-3</v>
      </c>
      <c r="U639" s="8">
        <f t="shared" si="67"/>
        <v>1</v>
      </c>
      <c r="V639" s="8">
        <f t="shared" si="68"/>
        <v>0</v>
      </c>
      <c r="W639" s="8" t="e">
        <f t="shared" si="69"/>
        <v>#VALUE!</v>
      </c>
    </row>
    <row r="640" spans="1:23" x14ac:dyDescent="0.2">
      <c r="A640" s="8" t="e">
        <f>VLOOKUP(D640,所有文本tfidf!$B$2:$D$191,3,FALSE)</f>
        <v>#N/A</v>
      </c>
      <c r="B640" s="8" t="e">
        <f>VLOOKUP(D640,所有文本tfidf!$B$2:$D$191,2,FALSE)</f>
        <v>#N/A</v>
      </c>
      <c r="C640" s="8">
        <v>639</v>
      </c>
      <c r="D640" s="12" t="s">
        <v>638</v>
      </c>
      <c r="E640" s="8">
        <v>3.5071615720425001E-3</v>
      </c>
      <c r="F640" s="8">
        <v>4.7149190964960496E-3</v>
      </c>
      <c r="G640" s="8">
        <v>1.9871022696563499E-3</v>
      </c>
      <c r="H640" s="8">
        <v>6.0781278317281699E-3</v>
      </c>
      <c r="I640" s="8">
        <v>1.9926632743249299E-3</v>
      </c>
      <c r="J640" s="8">
        <v>4.3325214650920298E-3</v>
      </c>
      <c r="K640" s="8">
        <v>6.7012255634126897E-3</v>
      </c>
      <c r="L640" s="8">
        <v>3.9529699149598602E-3</v>
      </c>
      <c r="M640" s="8">
        <v>3.1875254855107502E-3</v>
      </c>
      <c r="N640" s="8">
        <v>3.9453335703042601E-3</v>
      </c>
      <c r="O640" s="8">
        <v>5.1300139413964297E-3</v>
      </c>
      <c r="P640" s="8">
        <v>2.1209806908022199E-3</v>
      </c>
      <c r="Q640" s="8">
        <f t="shared" si="63"/>
        <v>3.9708787229771865E-3</v>
      </c>
      <c r="R640" s="8">
        <f t="shared" si="64"/>
        <v>12</v>
      </c>
      <c r="S640" s="8">
        <f t="shared" si="65"/>
        <v>0.3057733182824886</v>
      </c>
      <c r="T640" s="8">
        <f t="shared" si="66"/>
        <v>8.247597546412239E-3</v>
      </c>
      <c r="U640" s="8">
        <f t="shared" si="67"/>
        <v>1</v>
      </c>
      <c r="V640" s="8">
        <f t="shared" si="68"/>
        <v>0</v>
      </c>
      <c r="W640" s="8" t="e">
        <f t="shared" si="69"/>
        <v>#VALUE!</v>
      </c>
    </row>
    <row r="641" spans="1:23" x14ac:dyDescent="0.2">
      <c r="A641" s="8" t="e">
        <f>VLOOKUP(D641,所有文本tfidf!$B$2:$D$191,3,FALSE)</f>
        <v>#N/A</v>
      </c>
      <c r="B641" s="8" t="e">
        <f>VLOOKUP(D641,所有文本tfidf!$B$2:$D$191,2,FALSE)</f>
        <v>#N/A</v>
      </c>
      <c r="C641" s="8">
        <v>640</v>
      </c>
      <c r="D641" s="12" t="s">
        <v>639</v>
      </c>
      <c r="E641" s="8">
        <v>3.5709281460796299E-3</v>
      </c>
      <c r="F641" s="8">
        <v>1.97722413724028E-3</v>
      </c>
      <c r="G641" s="8">
        <v>3.4774289718986101E-3</v>
      </c>
      <c r="H641" s="8">
        <v>8.2883561341747809E-3</v>
      </c>
      <c r="I641" s="8">
        <v>1.42333091023209E-3</v>
      </c>
      <c r="J641" s="8">
        <v>4.9990632289523499E-3</v>
      </c>
      <c r="K641" s="8">
        <v>1.9709486951213799E-3</v>
      </c>
      <c r="L641" s="8">
        <v>2.3717819489759099E-3</v>
      </c>
      <c r="M641" s="8">
        <v>4.2500339806809898E-3</v>
      </c>
      <c r="N641" s="8">
        <v>4.3837039670047298E-3</v>
      </c>
      <c r="O641" s="8">
        <v>3.8475104560473199E-3</v>
      </c>
      <c r="P641" s="8">
        <v>7.0699356360073998E-3</v>
      </c>
      <c r="Q641" s="8">
        <f t="shared" si="63"/>
        <v>3.9691871843679566E-3</v>
      </c>
      <c r="R641" s="8">
        <f t="shared" si="64"/>
        <v>12</v>
      </c>
      <c r="S641" s="8">
        <f t="shared" si="65"/>
        <v>0.30577012552957317</v>
      </c>
      <c r="T641" s="8">
        <f t="shared" si="66"/>
        <v>8.2430364708187109E-3</v>
      </c>
      <c r="U641" s="8">
        <f t="shared" si="67"/>
        <v>1</v>
      </c>
      <c r="V641" s="8">
        <f t="shared" si="68"/>
        <v>0</v>
      </c>
      <c r="W641" s="8" t="e">
        <f t="shared" si="69"/>
        <v>#VALUE!</v>
      </c>
    </row>
    <row r="642" spans="1:23" x14ac:dyDescent="0.2">
      <c r="A642" s="8" t="e">
        <f>VLOOKUP(D642,所有文本tfidf!$B$2:$D$191,3,FALSE)</f>
        <v>#N/A</v>
      </c>
      <c r="B642" s="8" t="e">
        <f>VLOOKUP(D642,所有文本tfidf!$B$2:$D$191,2,FALSE)</f>
        <v>#N/A</v>
      </c>
      <c r="C642" s="8">
        <v>641</v>
      </c>
      <c r="D642" s="12" t="s">
        <v>640</v>
      </c>
      <c r="E642" s="8">
        <v>4.46366018259954E-3</v>
      </c>
      <c r="F642" s="8">
        <v>4.4107307676898499E-3</v>
      </c>
      <c r="G642" s="8">
        <v>8.2795927902347801E-4</v>
      </c>
      <c r="H642" s="8">
        <v>1.9339497646407801E-3</v>
      </c>
      <c r="I642" s="8">
        <v>7.1166545511604602E-3</v>
      </c>
      <c r="J642" s="8">
        <v>9.6648555759745406E-3</v>
      </c>
      <c r="K642" s="8">
        <v>5.9128460853641396E-3</v>
      </c>
      <c r="L642" s="8">
        <v>2.3717819489759099E-3</v>
      </c>
      <c r="M642" s="8">
        <v>2.1250169903405001E-3</v>
      </c>
      <c r="N642" s="8">
        <v>4.8220743637051996E-3</v>
      </c>
      <c r="O642" s="8">
        <v>2.5650069706982101E-3</v>
      </c>
      <c r="P642" s="8">
        <v>1.41398712720148E-3</v>
      </c>
      <c r="Q642" s="8">
        <f t="shared" ref="Q642:Q705" si="70">AVERAGEIF(E642:P642,"&lt;&gt;0")</f>
        <v>3.9690436339478398E-3</v>
      </c>
      <c r="R642" s="8">
        <f t="shared" ref="R642:R705" si="71">COUNTIF(E642:P642,"&lt;&gt;0")</f>
        <v>12</v>
      </c>
      <c r="S642" s="8">
        <f t="shared" ref="S642:S705" si="72">T642*$W$1+U642*(1-$W$1)</f>
        <v>0.30576985458037942</v>
      </c>
      <c r="T642" s="8">
        <f t="shared" ref="T642:T705" si="73">(Q642-$U$3541)/($T$3541-$U$3541)</f>
        <v>8.2426494005419446E-3</v>
      </c>
      <c r="U642" s="8">
        <f t="shared" ref="U642:U705" si="74">(R642-$U$3542)/($T$3542-$U$3542)</f>
        <v>1</v>
      </c>
      <c r="V642" s="8">
        <f t="shared" si="68"/>
        <v>0</v>
      </c>
      <c r="W642" s="8" t="e">
        <f t="shared" si="69"/>
        <v>#VALUE!</v>
      </c>
    </row>
    <row r="643" spans="1:23" x14ac:dyDescent="0.2">
      <c r="A643" s="8" t="e">
        <f>VLOOKUP(D643,所有文本tfidf!$B$2:$D$191,3,FALSE)</f>
        <v>#N/A</v>
      </c>
      <c r="B643" s="8" t="e">
        <f>VLOOKUP(D643,所有文本tfidf!$B$2:$D$191,2,FALSE)</f>
        <v>#N/A</v>
      </c>
      <c r="C643" s="8">
        <v>642</v>
      </c>
      <c r="D643" s="12" t="s">
        <v>641</v>
      </c>
      <c r="E643" s="8">
        <v>5.67522508930513E-3</v>
      </c>
      <c r="F643" s="8">
        <v>7.1484257269456199E-3</v>
      </c>
      <c r="G643" s="8">
        <v>1.9871022696563499E-3</v>
      </c>
      <c r="H643" s="8">
        <v>5.5255707561165197E-3</v>
      </c>
      <c r="I643" s="8">
        <v>2.84666182046418E-3</v>
      </c>
      <c r="J643" s="8">
        <v>3.33270881930156E-3</v>
      </c>
      <c r="K643" s="8">
        <v>4.3360871292670404E-3</v>
      </c>
      <c r="L643" s="8">
        <v>4.34826690645584E-3</v>
      </c>
      <c r="M643" s="8">
        <v>1.77084749195041E-3</v>
      </c>
      <c r="N643" s="8">
        <v>4.3837039670047298E-3</v>
      </c>
      <c r="O643" s="8">
        <v>1.28250348534911E-3</v>
      </c>
      <c r="P643" s="8">
        <v>4.94895494520518E-3</v>
      </c>
      <c r="Q643" s="8">
        <f t="shared" si="70"/>
        <v>3.9655048672518059E-3</v>
      </c>
      <c r="R643" s="8">
        <f t="shared" si="71"/>
        <v>12</v>
      </c>
      <c r="S643" s="8">
        <f t="shared" si="72"/>
        <v>0.30576317521307189</v>
      </c>
      <c r="T643" s="8">
        <f t="shared" si="73"/>
        <v>8.2331074472454593E-3</v>
      </c>
      <c r="U643" s="8">
        <f t="shared" si="74"/>
        <v>1</v>
      </c>
      <c r="V643" s="8">
        <f t="shared" ref="V643:V706" si="75">IF(D643=D642,"del",)</f>
        <v>0</v>
      </c>
      <c r="W643" s="8" t="e">
        <f t="shared" ref="W643:W706" si="76">_xlfn.FILTERXML(_xlfn.WEBSERVICE("http://fanyi.youdao.com/translate?&amp;i="&amp;D643&amp;"&amp;doctype=xml&amp;version"),"//translation")</f>
        <v>#VALUE!</v>
      </c>
    </row>
    <row r="644" spans="1:23" x14ac:dyDescent="0.2">
      <c r="A644" s="8" t="e">
        <f>VLOOKUP(D644,所有文本tfidf!$B$2:$D$191,3,FALSE)</f>
        <v>#N/A</v>
      </c>
      <c r="B644" s="8" t="e">
        <f>VLOOKUP(D644,所有文本tfidf!$B$2:$D$191,2,FALSE)</f>
        <v>#N/A</v>
      </c>
      <c r="C644" s="8">
        <v>643</v>
      </c>
      <c r="D644" s="12" t="s">
        <v>642</v>
      </c>
      <c r="E644" s="8">
        <v>4.0810607383767296E-3</v>
      </c>
      <c r="F644" s="8">
        <v>3.6502599456743599E-3</v>
      </c>
      <c r="G644" s="8">
        <v>3.1462452602892201E-3</v>
      </c>
      <c r="H644" s="8">
        <v>6.3544063695339997E-3</v>
      </c>
      <c r="I644" s="8">
        <v>3.70066036660344E-3</v>
      </c>
      <c r="J644" s="8">
        <v>2.6661670554412498E-3</v>
      </c>
      <c r="K644" s="8">
        <v>4.3360871292670404E-3</v>
      </c>
      <c r="L644" s="8">
        <v>5.13886088944781E-3</v>
      </c>
      <c r="M644" s="8">
        <v>6.7292204694115697E-3</v>
      </c>
      <c r="N644" s="8">
        <v>3.0685927769033101E-3</v>
      </c>
      <c r="O644" s="8">
        <v>2.5650069706982101E-3</v>
      </c>
      <c r="P644" s="8">
        <v>2.1209806908022199E-3</v>
      </c>
      <c r="Q644" s="8">
        <f t="shared" si="70"/>
        <v>3.9631290552040966E-3</v>
      </c>
      <c r="R644" s="8">
        <f t="shared" si="71"/>
        <v>12</v>
      </c>
      <c r="S644" s="8">
        <f t="shared" si="72"/>
        <v>0.30575869090464369</v>
      </c>
      <c r="T644" s="8">
        <f t="shared" si="73"/>
        <v>8.2267012923480827E-3</v>
      </c>
      <c r="U644" s="8">
        <f t="shared" si="74"/>
        <v>1</v>
      </c>
      <c r="V644" s="8">
        <f t="shared" si="75"/>
        <v>0</v>
      </c>
      <c r="W644" s="8" t="e">
        <f t="shared" si="76"/>
        <v>#VALUE!</v>
      </c>
    </row>
    <row r="645" spans="1:23" x14ac:dyDescent="0.2">
      <c r="A645" s="8" t="e">
        <f>VLOOKUP(D645,所有文本tfidf!$B$2:$D$191,3,FALSE)</f>
        <v>#N/A</v>
      </c>
      <c r="B645" s="8" t="e">
        <f>VLOOKUP(D645,所有文本tfidf!$B$2:$D$191,2,FALSE)</f>
        <v>#N/A</v>
      </c>
      <c r="C645" s="8">
        <v>644</v>
      </c>
      <c r="D645" s="12" t="s">
        <v>643</v>
      </c>
      <c r="E645" s="8">
        <v>6.1215911075650897E-3</v>
      </c>
      <c r="F645" s="8">
        <v>3.3460716168681598E-3</v>
      </c>
      <c r="G645" s="8">
        <v>9.93551134828173E-4</v>
      </c>
      <c r="H645" s="8">
        <v>2.48650684025243E-3</v>
      </c>
      <c r="I645" s="8">
        <v>1.42333091023209E-3</v>
      </c>
      <c r="J645" s="8">
        <v>5.6656049928126596E-3</v>
      </c>
      <c r="K645" s="8">
        <v>5.5186563463398702E-3</v>
      </c>
      <c r="L645" s="8">
        <v>3.9529699149598602E-3</v>
      </c>
      <c r="M645" s="8">
        <v>6.3750509710214899E-3</v>
      </c>
      <c r="N645" s="8">
        <v>2.6302223802028399E-3</v>
      </c>
      <c r="O645" s="8">
        <v>1.9237552280236599E-3</v>
      </c>
      <c r="P645" s="8">
        <v>7.0699356360073998E-3</v>
      </c>
      <c r="Q645" s="8">
        <f t="shared" si="70"/>
        <v>3.9589372565928104E-3</v>
      </c>
      <c r="R645" s="8">
        <f t="shared" si="71"/>
        <v>12</v>
      </c>
      <c r="S645" s="8">
        <f t="shared" si="72"/>
        <v>0.30575077894971447</v>
      </c>
      <c r="T645" s="8">
        <f t="shared" si="73"/>
        <v>8.2153984995920661E-3</v>
      </c>
      <c r="U645" s="8">
        <f t="shared" si="74"/>
        <v>1</v>
      </c>
      <c r="V645" s="8">
        <f t="shared" si="75"/>
        <v>0</v>
      </c>
      <c r="W645" s="8" t="e">
        <f t="shared" si="76"/>
        <v>#VALUE!</v>
      </c>
    </row>
    <row r="646" spans="1:23" x14ac:dyDescent="0.2">
      <c r="A646" s="8" t="e">
        <f>VLOOKUP(D646,所有文本tfidf!$B$2:$D$191,3,FALSE)</f>
        <v>#N/A</v>
      </c>
      <c r="B646" s="8" t="e">
        <f>VLOOKUP(D646,所有文本tfidf!$B$2:$D$191,2,FALSE)</f>
        <v>#N/A</v>
      </c>
      <c r="C646" s="8">
        <v>645</v>
      </c>
      <c r="D646" s="12" t="s">
        <v>644</v>
      </c>
      <c r="E646" s="8">
        <v>4.84625962682236E-3</v>
      </c>
      <c r="F646" s="8">
        <v>2.5856007948526702E-3</v>
      </c>
      <c r="G646" s="8">
        <v>1.1591429906328699E-3</v>
      </c>
      <c r="H646" s="8">
        <v>1.3813926890291299E-3</v>
      </c>
      <c r="I646" s="8">
        <v>7.9706530972997094E-3</v>
      </c>
      <c r="J646" s="8">
        <v>5.6656049928126596E-3</v>
      </c>
      <c r="K646" s="8">
        <v>5.5186563463398702E-3</v>
      </c>
      <c r="L646" s="8">
        <v>1.5811879659839399E-3</v>
      </c>
      <c r="M646" s="8">
        <v>5.6667119742413296E-3</v>
      </c>
      <c r="N646" s="8">
        <v>4.8220743637051996E-3</v>
      </c>
      <c r="O646" s="8">
        <v>6.4125174267455295E-4</v>
      </c>
      <c r="P646" s="8">
        <v>5.6559485088059202E-3</v>
      </c>
      <c r="Q646" s="8">
        <f t="shared" si="70"/>
        <v>3.9578737577666842E-3</v>
      </c>
      <c r="R646" s="8">
        <f t="shared" si="71"/>
        <v>12</v>
      </c>
      <c r="S646" s="8">
        <f t="shared" si="72"/>
        <v>0.30574877161215852</v>
      </c>
      <c r="T646" s="8">
        <f t="shared" si="73"/>
        <v>8.2125308745120817E-3</v>
      </c>
      <c r="U646" s="8">
        <f t="shared" si="74"/>
        <v>1</v>
      </c>
      <c r="V646" s="8">
        <f t="shared" si="75"/>
        <v>0</v>
      </c>
      <c r="W646" s="8" t="e">
        <f t="shared" si="76"/>
        <v>#VALUE!</v>
      </c>
    </row>
    <row r="647" spans="1:23" x14ac:dyDescent="0.2">
      <c r="A647" s="8" t="e">
        <f>VLOOKUP(D647,所有文本tfidf!$B$2:$D$191,3,FALSE)</f>
        <v>#N/A</v>
      </c>
      <c r="B647" s="8" t="e">
        <f>VLOOKUP(D647,所有文本tfidf!$B$2:$D$191,2,FALSE)</f>
        <v>#N/A</v>
      </c>
      <c r="C647" s="8">
        <v>646</v>
      </c>
      <c r="D647" s="12" t="s">
        <v>645</v>
      </c>
      <c r="E647" s="8">
        <v>2.5506629614854498E-3</v>
      </c>
      <c r="F647" s="8">
        <v>1.8251299728371799E-3</v>
      </c>
      <c r="G647" s="8">
        <v>1.07634706273052E-2</v>
      </c>
      <c r="H647" s="8">
        <v>3.31534245366991E-3</v>
      </c>
      <c r="I647" s="8">
        <v>8.5399854613925504E-4</v>
      </c>
      <c r="J647" s="8">
        <v>1.66635440965078E-3</v>
      </c>
      <c r="K647" s="8">
        <v>1.5767589560971001E-3</v>
      </c>
      <c r="L647" s="8">
        <v>3.9529699149598601E-4</v>
      </c>
      <c r="M647" s="8">
        <v>2.83335598712066E-3</v>
      </c>
      <c r="N647" s="8">
        <v>1.3151111901014199E-3</v>
      </c>
      <c r="O647" s="8">
        <v>1.8596300537562001E-2</v>
      </c>
      <c r="P647" s="8">
        <v>1.41398712720148E-3</v>
      </c>
      <c r="Q647" s="8">
        <f t="shared" si="70"/>
        <v>3.9254808133888687E-3</v>
      </c>
      <c r="R647" s="8">
        <f t="shared" si="71"/>
        <v>12</v>
      </c>
      <c r="S647" s="8">
        <f t="shared" si="72"/>
        <v>0.30568763043155606</v>
      </c>
      <c r="T647" s="8">
        <f t="shared" si="73"/>
        <v>8.1251863307943029E-3</v>
      </c>
      <c r="U647" s="8">
        <f t="shared" si="74"/>
        <v>1</v>
      </c>
      <c r="V647" s="8">
        <f t="shared" si="75"/>
        <v>0</v>
      </c>
      <c r="W647" s="8" t="e">
        <f t="shared" si="76"/>
        <v>#VALUE!</v>
      </c>
    </row>
    <row r="648" spans="1:23" x14ac:dyDescent="0.2">
      <c r="A648" s="8" t="e">
        <f>VLOOKUP(D648,所有文本tfidf!$B$2:$D$191,3,FALSE)</f>
        <v>#N/A</v>
      </c>
      <c r="B648" s="8" t="e">
        <f>VLOOKUP(D648,所有文本tfidf!$B$2:$D$191,2,FALSE)</f>
        <v>#N/A</v>
      </c>
      <c r="C648" s="8">
        <v>647</v>
      </c>
      <c r="D648" s="12" t="s">
        <v>646</v>
      </c>
      <c r="E648" s="8">
        <v>5.3563922191194498E-3</v>
      </c>
      <c r="F648" s="8">
        <v>5.9316724117208404E-3</v>
      </c>
      <c r="G648" s="8">
        <v>2.3182859812657399E-3</v>
      </c>
      <c r="H648" s="8">
        <v>2.2102283024466101E-3</v>
      </c>
      <c r="I648" s="8">
        <v>1.9926632743249299E-3</v>
      </c>
      <c r="J648" s="8">
        <v>5.6656049928126596E-3</v>
      </c>
      <c r="K648" s="8">
        <v>5.9128460853641396E-3</v>
      </c>
      <c r="L648" s="8">
        <v>3.9529699149598602E-3</v>
      </c>
      <c r="M648" s="8">
        <v>3.1875254855107502E-3</v>
      </c>
      <c r="N648" s="8">
        <v>3.5069631736037799E-3</v>
      </c>
      <c r="O648" s="8">
        <v>1.28250348534911E-3</v>
      </c>
      <c r="P648" s="8">
        <v>5.6559485088059202E-3</v>
      </c>
      <c r="Q648" s="8">
        <f t="shared" si="70"/>
        <v>3.9144669862736497E-3</v>
      </c>
      <c r="R648" s="8">
        <f t="shared" si="71"/>
        <v>12</v>
      </c>
      <c r="S648" s="8">
        <f t="shared" si="72"/>
        <v>0.30566684200352923</v>
      </c>
      <c r="T648" s="8">
        <f t="shared" si="73"/>
        <v>8.0954885764702427E-3</v>
      </c>
      <c r="U648" s="8">
        <f t="shared" si="74"/>
        <v>1</v>
      </c>
      <c r="V648" s="8">
        <f t="shared" si="75"/>
        <v>0</v>
      </c>
      <c r="W648" s="8" t="e">
        <f t="shared" si="76"/>
        <v>#VALUE!</v>
      </c>
    </row>
    <row r="649" spans="1:23" x14ac:dyDescent="0.2">
      <c r="A649" s="8" t="e">
        <f>VLOOKUP(D649,所有文本tfidf!$B$2:$D$191,3,FALSE)</f>
        <v>#N/A</v>
      </c>
      <c r="B649" s="8" t="e">
        <f>VLOOKUP(D649,所有文本tfidf!$B$2:$D$191,2,FALSE)</f>
        <v>#N/A</v>
      </c>
      <c r="C649" s="8">
        <v>648</v>
      </c>
      <c r="D649" s="12" t="s">
        <v>647</v>
      </c>
      <c r="E649" s="8">
        <v>6.1215911075650897E-3</v>
      </c>
      <c r="F649" s="8">
        <v>6.0837665761239298E-3</v>
      </c>
      <c r="G649" s="8">
        <v>1.4903267022422599E-3</v>
      </c>
      <c r="H649" s="8">
        <v>4.6967351426990397E-3</v>
      </c>
      <c r="I649" s="8">
        <v>1.1386647281856699E-3</v>
      </c>
      <c r="J649" s="8">
        <v>5.9988758747428102E-3</v>
      </c>
      <c r="K649" s="8">
        <v>3.9418973902427597E-3</v>
      </c>
      <c r="L649" s="8">
        <v>4.7435638979518302E-3</v>
      </c>
      <c r="M649" s="8">
        <v>1.0625084951702501E-3</v>
      </c>
      <c r="N649" s="8">
        <v>2.6302223802028399E-3</v>
      </c>
      <c r="O649" s="8">
        <v>1.28250348534911E-3</v>
      </c>
      <c r="P649" s="8">
        <v>7.77692919960814E-3</v>
      </c>
      <c r="Q649" s="8">
        <f t="shared" si="70"/>
        <v>3.9139654150069777E-3</v>
      </c>
      <c r="R649" s="8">
        <f t="shared" si="71"/>
        <v>12</v>
      </c>
      <c r="S649" s="8">
        <f t="shared" si="72"/>
        <v>0.30566589529553495</v>
      </c>
      <c r="T649" s="8">
        <f t="shared" si="73"/>
        <v>8.0941361364784206E-3</v>
      </c>
      <c r="U649" s="8">
        <f t="shared" si="74"/>
        <v>1</v>
      </c>
      <c r="V649" s="8">
        <f t="shared" si="75"/>
        <v>0</v>
      </c>
      <c r="W649" s="8" t="e">
        <f t="shared" si="76"/>
        <v>#VALUE!</v>
      </c>
    </row>
    <row r="650" spans="1:23" x14ac:dyDescent="0.2">
      <c r="A650" s="8" t="e">
        <f>VLOOKUP(D650,所有文本tfidf!$B$2:$D$191,3,FALSE)</f>
        <v>#N/A</v>
      </c>
      <c r="B650" s="8" t="e">
        <f>VLOOKUP(D650,所有文本tfidf!$B$2:$D$191,2,FALSE)</f>
        <v>#N/A</v>
      </c>
      <c r="C650" s="8">
        <v>649</v>
      </c>
      <c r="D650" s="12" t="s">
        <v>648</v>
      </c>
      <c r="E650" s="8">
        <v>5.9940579594908198E-3</v>
      </c>
      <c r="F650" s="8">
        <v>6.2358607405270296E-3</v>
      </c>
      <c r="G650" s="8">
        <v>1.4903267022422599E-3</v>
      </c>
      <c r="H650" s="8">
        <v>4.4204566048932203E-3</v>
      </c>
      <c r="I650" s="8">
        <v>1.1386647281856699E-3</v>
      </c>
      <c r="J650" s="8">
        <v>4.6657923470221898E-3</v>
      </c>
      <c r="K650" s="8">
        <v>3.9418973902427597E-3</v>
      </c>
      <c r="L650" s="8">
        <v>2.7670789404719001E-3</v>
      </c>
      <c r="M650" s="8">
        <v>3.8958644822909101E-3</v>
      </c>
      <c r="N650" s="8">
        <v>2.1918519835023701E-3</v>
      </c>
      <c r="O650" s="8">
        <v>3.8475104560473199E-3</v>
      </c>
      <c r="P650" s="8">
        <v>6.3629420724066604E-3</v>
      </c>
      <c r="Q650" s="8">
        <f t="shared" si="70"/>
        <v>3.9126920339435925E-3</v>
      </c>
      <c r="R650" s="8">
        <f t="shared" si="71"/>
        <v>12</v>
      </c>
      <c r="S650" s="8">
        <f t="shared" si="72"/>
        <v>0.3056634918085081</v>
      </c>
      <c r="T650" s="8">
        <f t="shared" si="73"/>
        <v>8.0907025835829805E-3</v>
      </c>
      <c r="U650" s="8">
        <f t="shared" si="74"/>
        <v>1</v>
      </c>
      <c r="V650" s="8">
        <f t="shared" si="75"/>
        <v>0</v>
      </c>
      <c r="W650" s="8" t="e">
        <f t="shared" si="76"/>
        <v>#VALUE!</v>
      </c>
    </row>
    <row r="651" spans="1:23" x14ac:dyDescent="0.2">
      <c r="A651" s="8" t="e">
        <f>VLOOKUP(D651,所有文本tfidf!$B$2:$D$191,3,FALSE)</f>
        <v>#N/A</v>
      </c>
      <c r="B651" s="8" t="e">
        <f>VLOOKUP(D651,所有文本tfidf!$B$2:$D$191,2,FALSE)</f>
        <v>#N/A</v>
      </c>
      <c r="C651" s="8">
        <v>650</v>
      </c>
      <c r="D651" s="12" t="s">
        <v>649</v>
      </c>
      <c r="E651" s="8">
        <v>5.8665248114165404E-3</v>
      </c>
      <c r="F651" s="8">
        <v>4.2586366032867501E-3</v>
      </c>
      <c r="G651" s="8">
        <v>3.6430208277032998E-3</v>
      </c>
      <c r="H651" s="8">
        <v>2.7627853780582599E-3</v>
      </c>
      <c r="I651" s="8">
        <v>2.2773294563713498E-3</v>
      </c>
      <c r="J651" s="8">
        <v>4.3325214650920298E-3</v>
      </c>
      <c r="K651" s="8">
        <v>6.7012255634126897E-3</v>
      </c>
      <c r="L651" s="8">
        <v>3.1623759319678898E-3</v>
      </c>
      <c r="M651" s="8">
        <v>1.77084749195041E-3</v>
      </c>
      <c r="N651" s="8">
        <v>4.8220743637051996E-3</v>
      </c>
      <c r="O651" s="8">
        <v>4.48876219872187E-3</v>
      </c>
      <c r="P651" s="8">
        <v>2.8279742544029601E-3</v>
      </c>
      <c r="Q651" s="8">
        <f t="shared" si="70"/>
        <v>3.9095065288407707E-3</v>
      </c>
      <c r="R651" s="8">
        <f t="shared" si="71"/>
        <v>12</v>
      </c>
      <c r="S651" s="8">
        <f t="shared" si="72"/>
        <v>0.30565747921698416</v>
      </c>
      <c r="T651" s="8">
        <f t="shared" si="73"/>
        <v>8.082113167120205E-3</v>
      </c>
      <c r="U651" s="8">
        <f t="shared" si="74"/>
        <v>1</v>
      </c>
      <c r="V651" s="8">
        <f t="shared" si="75"/>
        <v>0</v>
      </c>
      <c r="W651" s="8" t="e">
        <f t="shared" si="76"/>
        <v>#VALUE!</v>
      </c>
    </row>
    <row r="652" spans="1:23" x14ac:dyDescent="0.2">
      <c r="A652" s="8" t="e">
        <f>VLOOKUP(D652,所有文本tfidf!$B$2:$D$191,3,FALSE)</f>
        <v>#N/A</v>
      </c>
      <c r="B652" s="8" t="e">
        <f>VLOOKUP(D652,所有文本tfidf!$B$2:$D$191,2,FALSE)</f>
        <v>#N/A</v>
      </c>
      <c r="C652" s="8">
        <v>651</v>
      </c>
      <c r="D652" s="12" t="s">
        <v>650</v>
      </c>
      <c r="E652" s="8">
        <v>5.0375593489337704E-3</v>
      </c>
      <c r="F652" s="8">
        <v>3.1939774524650699E-3</v>
      </c>
      <c r="G652" s="8">
        <v>1.6559185580469599E-3</v>
      </c>
      <c r="H652" s="8">
        <v>4.9730136805048704E-3</v>
      </c>
      <c r="I652" s="8">
        <v>3.4159941845570202E-3</v>
      </c>
      <c r="J652" s="8">
        <v>5.6656049928126596E-3</v>
      </c>
      <c r="K652" s="8">
        <v>5.5186563463398702E-3</v>
      </c>
      <c r="L652" s="8">
        <v>7.9059398299197105E-4</v>
      </c>
      <c r="M652" s="8">
        <v>4.60420347907108E-3</v>
      </c>
      <c r="N652" s="8">
        <v>5.6988151571061496E-3</v>
      </c>
      <c r="O652" s="8">
        <v>6.4125174267455295E-4</v>
      </c>
      <c r="P652" s="8">
        <v>5.6559485088059202E-3</v>
      </c>
      <c r="Q652" s="8">
        <f t="shared" si="70"/>
        <v>3.9042947861924922E-3</v>
      </c>
      <c r="R652" s="8">
        <f t="shared" si="71"/>
        <v>12</v>
      </c>
      <c r="S652" s="8">
        <f t="shared" si="72"/>
        <v>0.30564764213348861</v>
      </c>
      <c r="T652" s="8">
        <f t="shared" si="73"/>
        <v>8.0680601906979645E-3</v>
      </c>
      <c r="U652" s="8">
        <f t="shared" si="74"/>
        <v>1</v>
      </c>
      <c r="V652" s="8">
        <f t="shared" si="75"/>
        <v>0</v>
      </c>
      <c r="W652" s="8" t="e">
        <f t="shared" si="76"/>
        <v>#VALUE!</v>
      </c>
    </row>
    <row r="653" spans="1:23" x14ac:dyDescent="0.2">
      <c r="A653" s="8" t="e">
        <f>VLOOKUP(D653,所有文本tfidf!$B$2:$D$191,3,FALSE)</f>
        <v>#N/A</v>
      </c>
      <c r="B653" s="8" t="e">
        <f>VLOOKUP(D653,所有文本tfidf!$B$2:$D$191,2,FALSE)</f>
        <v>#N/A</v>
      </c>
      <c r="C653" s="8">
        <v>652</v>
      </c>
      <c r="D653" s="12" t="s">
        <v>651</v>
      </c>
      <c r="E653" s="8">
        <v>5.7389916633422697E-3</v>
      </c>
      <c r="F653" s="8">
        <v>3.6502599456743599E-3</v>
      </c>
      <c r="G653" s="8">
        <v>9.93551134828173E-4</v>
      </c>
      <c r="H653" s="8">
        <v>1.1051141512233001E-3</v>
      </c>
      <c r="I653" s="8">
        <v>4.5546589127426901E-3</v>
      </c>
      <c r="J653" s="8">
        <v>4.6657923470221898E-3</v>
      </c>
      <c r="K653" s="8">
        <v>5.9128460853641396E-3</v>
      </c>
      <c r="L653" s="8">
        <v>7.1153458469277401E-3</v>
      </c>
      <c r="M653" s="8">
        <v>2.1250169903405001E-3</v>
      </c>
      <c r="N653" s="8">
        <v>2.6302223802028399E-3</v>
      </c>
      <c r="O653" s="8">
        <v>1.28250348534911E-3</v>
      </c>
      <c r="P653" s="8">
        <v>7.0699356360073998E-3</v>
      </c>
      <c r="Q653" s="8">
        <f t="shared" si="70"/>
        <v>3.9036865482520596E-3</v>
      </c>
      <c r="R653" s="8">
        <f t="shared" si="71"/>
        <v>12</v>
      </c>
      <c r="S653" s="8">
        <f t="shared" si="72"/>
        <v>0.30564649409380035</v>
      </c>
      <c r="T653" s="8">
        <f t="shared" si="73"/>
        <v>8.0664201340004543E-3</v>
      </c>
      <c r="U653" s="8">
        <f t="shared" si="74"/>
        <v>1</v>
      </c>
      <c r="V653" s="8">
        <f t="shared" si="75"/>
        <v>0</v>
      </c>
      <c r="W653" s="8" t="e">
        <f t="shared" si="76"/>
        <v>#VALUE!</v>
      </c>
    </row>
    <row r="654" spans="1:23" x14ac:dyDescent="0.2">
      <c r="A654" s="8" t="e">
        <f>VLOOKUP(D654,所有文本tfidf!$B$2:$D$191,3,FALSE)</f>
        <v>#N/A</v>
      </c>
      <c r="B654" s="8" t="e">
        <f>VLOOKUP(D654,所有文本tfidf!$B$2:$D$191,2,FALSE)</f>
        <v>#N/A</v>
      </c>
      <c r="C654" s="8">
        <v>653</v>
      </c>
      <c r="D654" s="12" t="s">
        <v>652</v>
      </c>
      <c r="E654" s="8">
        <v>7.7795220325306298E-3</v>
      </c>
      <c r="F654" s="8">
        <v>6.69214323373633E-3</v>
      </c>
      <c r="G654" s="8">
        <v>3.3118371160939102E-4</v>
      </c>
      <c r="H654" s="8">
        <v>5.5255707561165199E-4</v>
      </c>
      <c r="I654" s="8">
        <v>3.4159941845570202E-3</v>
      </c>
      <c r="J654" s="8">
        <v>9.9981264579046894E-3</v>
      </c>
      <c r="K654" s="8">
        <v>7.8837947804855195E-3</v>
      </c>
      <c r="L654" s="8">
        <v>4.7435638979518302E-3</v>
      </c>
      <c r="M654" s="8">
        <v>2.4791864887305799E-3</v>
      </c>
      <c r="N654" s="8">
        <v>8.7674079340094595E-4</v>
      </c>
      <c r="O654" s="8">
        <v>6.4125174267455295E-4</v>
      </c>
      <c r="P654" s="8">
        <v>1.41398712720148E-3</v>
      </c>
      <c r="Q654" s="8">
        <f t="shared" si="70"/>
        <v>3.9006709605328847E-3</v>
      </c>
      <c r="R654" s="8">
        <f t="shared" si="71"/>
        <v>12</v>
      </c>
      <c r="S654" s="8">
        <f t="shared" si="72"/>
        <v>0.30564080221870527</v>
      </c>
      <c r="T654" s="8">
        <f t="shared" si="73"/>
        <v>8.0582888838646172E-3</v>
      </c>
      <c r="U654" s="8">
        <f t="shared" si="74"/>
        <v>1</v>
      </c>
      <c r="V654" s="8">
        <f t="shared" si="75"/>
        <v>0</v>
      </c>
      <c r="W654" s="8" t="e">
        <f t="shared" si="76"/>
        <v>#VALUE!</v>
      </c>
    </row>
    <row r="655" spans="1:23" x14ac:dyDescent="0.2">
      <c r="A655" s="8" t="e">
        <f>VLOOKUP(D655,所有文本tfidf!$B$2:$D$191,3,FALSE)</f>
        <v>#N/A</v>
      </c>
      <c r="B655" s="8" t="e">
        <f>VLOOKUP(D655,所有文本tfidf!$B$2:$D$191,2,FALSE)</f>
        <v>#N/A</v>
      </c>
      <c r="C655" s="8">
        <v>654</v>
      </c>
      <c r="D655" s="12" t="s">
        <v>653</v>
      </c>
      <c r="E655" s="8">
        <v>4.9100262008594997E-3</v>
      </c>
      <c r="F655" s="8">
        <v>4.8670132608991503E-3</v>
      </c>
      <c r="G655" s="8">
        <v>2.9806534044845199E-3</v>
      </c>
      <c r="H655" s="8">
        <v>4.9730136805048704E-3</v>
      </c>
      <c r="I655" s="8">
        <v>1.42333091023209E-3</v>
      </c>
      <c r="J655" s="8">
        <v>5.6656049928126596E-3</v>
      </c>
      <c r="K655" s="8">
        <v>2.7593281731699299E-3</v>
      </c>
      <c r="L655" s="8">
        <v>1.5811879659839399E-3</v>
      </c>
      <c r="M655" s="8">
        <v>7.0833899678016598E-4</v>
      </c>
      <c r="N655" s="8">
        <v>8.3290375373089899E-3</v>
      </c>
      <c r="O655" s="8">
        <v>5.7712656840709798E-3</v>
      </c>
      <c r="P655" s="8">
        <v>2.8279742544029601E-3</v>
      </c>
      <c r="Q655" s="8">
        <f t="shared" si="70"/>
        <v>3.8997312551258133E-3</v>
      </c>
      <c r="R655" s="8">
        <f t="shared" si="71"/>
        <v>12</v>
      </c>
      <c r="S655" s="8">
        <f t="shared" si="72"/>
        <v>0.30563902853930963</v>
      </c>
      <c r="T655" s="8">
        <f t="shared" si="73"/>
        <v>8.0557550561565685E-3</v>
      </c>
      <c r="U655" s="8">
        <f t="shared" si="74"/>
        <v>1</v>
      </c>
      <c r="V655" s="8">
        <f t="shared" si="75"/>
        <v>0</v>
      </c>
      <c r="W655" s="8" t="e">
        <f t="shared" si="76"/>
        <v>#VALUE!</v>
      </c>
    </row>
    <row r="656" spans="1:23" x14ac:dyDescent="0.2">
      <c r="A656" s="8" t="e">
        <f>VLOOKUP(D656,所有文本tfidf!$B$2:$D$191,3,FALSE)</f>
        <v>#N/A</v>
      </c>
      <c r="B656" s="8" t="e">
        <f>VLOOKUP(D656,所有文本tfidf!$B$2:$D$191,2,FALSE)</f>
        <v>#N/A</v>
      </c>
      <c r="C656" s="8">
        <v>655</v>
      </c>
      <c r="D656" s="12" t="s">
        <v>654</v>
      </c>
      <c r="E656" s="8">
        <v>4.5274267566366797E-3</v>
      </c>
      <c r="F656" s="8">
        <v>3.0418832880619701E-3</v>
      </c>
      <c r="G656" s="8">
        <v>4.1397963951173896E-3</v>
      </c>
      <c r="H656" s="8">
        <v>8.2883561341747809E-3</v>
      </c>
      <c r="I656" s="8">
        <v>5.6933236409283702E-4</v>
      </c>
      <c r="J656" s="8">
        <v>4.3325214650920298E-3</v>
      </c>
      <c r="K656" s="8">
        <v>5.9128460853641396E-3</v>
      </c>
      <c r="L656" s="8">
        <v>5.9294548724397799E-3</v>
      </c>
      <c r="M656" s="8">
        <v>1.41667799356033E-3</v>
      </c>
      <c r="N656" s="8">
        <v>2.6302223802028399E-3</v>
      </c>
      <c r="O656" s="8">
        <v>3.8475104560473199E-3</v>
      </c>
      <c r="P656" s="8">
        <v>2.1209806908022199E-3</v>
      </c>
      <c r="Q656" s="8">
        <f t="shared" si="70"/>
        <v>3.8964174067993604E-3</v>
      </c>
      <c r="R656" s="8">
        <f t="shared" si="71"/>
        <v>12</v>
      </c>
      <c r="S656" s="8">
        <f t="shared" si="72"/>
        <v>0.3056327737019397</v>
      </c>
      <c r="T656" s="8">
        <f t="shared" si="73"/>
        <v>8.0468195741995093E-3</v>
      </c>
      <c r="U656" s="8">
        <f t="shared" si="74"/>
        <v>1</v>
      </c>
      <c r="V656" s="8">
        <f t="shared" si="75"/>
        <v>0</v>
      </c>
      <c r="W656" s="8" t="e">
        <f t="shared" si="76"/>
        <v>#VALUE!</v>
      </c>
    </row>
    <row r="657" spans="1:23" x14ac:dyDescent="0.2">
      <c r="A657" s="8" t="e">
        <f>VLOOKUP(D657,所有文本tfidf!$B$2:$D$191,3,FALSE)</f>
        <v>#N/A</v>
      </c>
      <c r="B657" s="8" t="e">
        <f>VLOOKUP(D657,所有文本tfidf!$B$2:$D$191,2,FALSE)</f>
        <v>#N/A</v>
      </c>
      <c r="C657" s="8">
        <v>656</v>
      </c>
      <c r="D657" s="12" t="s">
        <v>655</v>
      </c>
      <c r="E657" s="8">
        <v>5.67522508930513E-3</v>
      </c>
      <c r="F657" s="8">
        <v>4.5628249320929497E-3</v>
      </c>
      <c r="G657" s="8">
        <v>2.9806534044845199E-3</v>
      </c>
      <c r="H657" s="8">
        <v>8.2883561341747804E-4</v>
      </c>
      <c r="I657" s="8">
        <v>3.4159941845570202E-3</v>
      </c>
      <c r="J657" s="8">
        <v>5.9988758747428102E-3</v>
      </c>
      <c r="K657" s="8">
        <v>3.9418973902427597E-3</v>
      </c>
      <c r="L657" s="8">
        <v>3.9529699149598601E-4</v>
      </c>
      <c r="M657" s="8">
        <v>7.4375594661917404E-3</v>
      </c>
      <c r="N657" s="8">
        <v>4.8220743637051996E-3</v>
      </c>
      <c r="O657" s="8">
        <v>3.8475104560473199E-3</v>
      </c>
      <c r="P657" s="8">
        <v>2.8279742544029601E-3</v>
      </c>
      <c r="Q657" s="8">
        <f t="shared" si="70"/>
        <v>3.8945601683904904E-3</v>
      </c>
      <c r="R657" s="8">
        <f t="shared" si="71"/>
        <v>12</v>
      </c>
      <c r="S657" s="8">
        <f t="shared" si="72"/>
        <v>0.30562926819321984</v>
      </c>
      <c r="T657" s="8">
        <f t="shared" si="73"/>
        <v>8.0418117045997044E-3</v>
      </c>
      <c r="U657" s="8">
        <f t="shared" si="74"/>
        <v>1</v>
      </c>
      <c r="V657" s="8">
        <f t="shared" si="75"/>
        <v>0</v>
      </c>
      <c r="W657" s="8" t="e">
        <f t="shared" si="76"/>
        <v>#VALUE!</v>
      </c>
    </row>
    <row r="658" spans="1:23" x14ac:dyDescent="0.2">
      <c r="A658" s="8" t="e">
        <f>VLOOKUP(D658,所有文本tfidf!$B$2:$D$191,3,FALSE)</f>
        <v>#N/A</v>
      </c>
      <c r="B658" s="8" t="e">
        <f>VLOOKUP(D658,所有文本tfidf!$B$2:$D$191,2,FALSE)</f>
        <v>#N/A</v>
      </c>
      <c r="C658" s="8">
        <v>657</v>
      </c>
      <c r="D658" s="12" t="s">
        <v>656</v>
      </c>
      <c r="E658" s="8">
        <v>4.9737927748966298E-3</v>
      </c>
      <c r="F658" s="8">
        <v>4.2586366032867501E-3</v>
      </c>
      <c r="G658" s="8">
        <v>5.1333475299455596E-3</v>
      </c>
      <c r="H658" s="8">
        <v>4.6967351426990397E-3</v>
      </c>
      <c r="I658" s="8">
        <v>5.6933236409283702E-4</v>
      </c>
      <c r="J658" s="8">
        <v>4.3325214650920298E-3</v>
      </c>
      <c r="K658" s="8">
        <v>5.5186563463398702E-3</v>
      </c>
      <c r="L658" s="8">
        <v>3.1623759319678898E-3</v>
      </c>
      <c r="M658" s="8">
        <v>2.1250169903405001E-3</v>
      </c>
      <c r="N658" s="8">
        <v>1.7534815868018899E-3</v>
      </c>
      <c r="O658" s="8">
        <v>7.6950209120946397E-3</v>
      </c>
      <c r="P658" s="8">
        <v>2.1209806908022199E-3</v>
      </c>
      <c r="Q658" s="8">
        <f t="shared" si="70"/>
        <v>3.8616581948633217E-3</v>
      </c>
      <c r="R658" s="8">
        <f t="shared" si="71"/>
        <v>12</v>
      </c>
      <c r="S658" s="8">
        <f t="shared" si="72"/>
        <v>0.30556716622798513</v>
      </c>
      <c r="T658" s="8">
        <f t="shared" si="73"/>
        <v>7.9530946114072382E-3</v>
      </c>
      <c r="U658" s="8">
        <f t="shared" si="74"/>
        <v>1</v>
      </c>
      <c r="V658" s="8">
        <f t="shared" si="75"/>
        <v>0</v>
      </c>
      <c r="W658" s="8" t="e">
        <f t="shared" si="76"/>
        <v>#VALUE!</v>
      </c>
    </row>
    <row r="659" spans="1:23" x14ac:dyDescent="0.2">
      <c r="A659" s="8" t="e">
        <f>VLOOKUP(D659,所有文本tfidf!$B$2:$D$191,3,FALSE)</f>
        <v>#N/A</v>
      </c>
      <c r="B659" s="8" t="e">
        <f>VLOOKUP(D659,所有文本tfidf!$B$2:$D$191,2,FALSE)</f>
        <v>#N/A</v>
      </c>
      <c r="C659" s="8">
        <v>658</v>
      </c>
      <c r="D659" s="12" t="s">
        <v>657</v>
      </c>
      <c r="E659" s="8">
        <v>4.84625962682236E-3</v>
      </c>
      <c r="F659" s="8">
        <v>3.95444827448056E-3</v>
      </c>
      <c r="G659" s="8">
        <v>2.8150615486798201E-3</v>
      </c>
      <c r="H659" s="8">
        <v>4.4204566048932203E-3</v>
      </c>
      <c r="I659" s="8">
        <v>7.6859869152532999E-3</v>
      </c>
      <c r="J659" s="8">
        <v>3.66597970123172E-3</v>
      </c>
      <c r="K659" s="8">
        <v>4.3360871292670404E-3</v>
      </c>
      <c r="L659" s="8">
        <v>3.1623759319678898E-3</v>
      </c>
      <c r="M659" s="8">
        <v>3.8958644822909101E-3</v>
      </c>
      <c r="N659" s="8">
        <v>2.1918519835023701E-3</v>
      </c>
      <c r="O659" s="8">
        <v>3.2062587133727702E-3</v>
      </c>
      <c r="P659" s="8">
        <v>2.1209806908022199E-3</v>
      </c>
      <c r="Q659" s="8">
        <f t="shared" si="70"/>
        <v>3.8584676335470143E-3</v>
      </c>
      <c r="R659" s="8">
        <f t="shared" si="71"/>
        <v>12</v>
      </c>
      <c r="S659" s="8">
        <f t="shared" si="72"/>
        <v>0.30556114409293655</v>
      </c>
      <c r="T659" s="8">
        <f t="shared" si="73"/>
        <v>7.9444915613378735E-3</v>
      </c>
      <c r="U659" s="8">
        <f t="shared" si="74"/>
        <v>1</v>
      </c>
      <c r="V659" s="8">
        <f t="shared" si="75"/>
        <v>0</v>
      </c>
      <c r="W659" s="8" t="e">
        <f t="shared" si="76"/>
        <v>#VALUE!</v>
      </c>
    </row>
    <row r="660" spans="1:23" x14ac:dyDescent="0.2">
      <c r="A660" s="8" t="e">
        <f>VLOOKUP(D660,所有文本tfidf!$B$2:$D$191,3,FALSE)</f>
        <v>#N/A</v>
      </c>
      <c r="B660" s="8" t="e">
        <f>VLOOKUP(D660,所有文本tfidf!$B$2:$D$191,2,FALSE)</f>
        <v>#N/A</v>
      </c>
      <c r="C660" s="8">
        <v>659</v>
      </c>
      <c r="D660" s="12" t="s">
        <v>658</v>
      </c>
      <c r="E660" s="8">
        <v>4.3998936085624099E-3</v>
      </c>
      <c r="F660" s="8">
        <v>4.2586366032867501E-3</v>
      </c>
      <c r="G660" s="8">
        <v>3.3118371160939099E-3</v>
      </c>
      <c r="H660" s="8">
        <v>3.8678995292815601E-3</v>
      </c>
      <c r="I660" s="8">
        <v>7.9706530972997094E-3</v>
      </c>
      <c r="J660" s="8">
        <v>4.6657923470221898E-3</v>
      </c>
      <c r="K660" s="8">
        <v>2.7593281731699299E-3</v>
      </c>
      <c r="L660" s="8">
        <v>3.9529699149598602E-3</v>
      </c>
      <c r="M660" s="8">
        <v>1.41667799356033E-3</v>
      </c>
      <c r="N660" s="8">
        <v>2.1918519835023701E-3</v>
      </c>
      <c r="O660" s="8">
        <v>4.48876219872187E-3</v>
      </c>
      <c r="P660" s="8">
        <v>2.8279742544029601E-3</v>
      </c>
      <c r="Q660" s="8">
        <f t="shared" si="70"/>
        <v>3.8426897349886544E-3</v>
      </c>
      <c r="R660" s="8">
        <f t="shared" si="71"/>
        <v>12</v>
      </c>
      <c r="S660" s="8">
        <f t="shared" si="72"/>
        <v>0.30553136355387744</v>
      </c>
      <c r="T660" s="8">
        <f t="shared" si="73"/>
        <v>7.9019479341105453E-3</v>
      </c>
      <c r="U660" s="8">
        <f t="shared" si="74"/>
        <v>1</v>
      </c>
      <c r="V660" s="8">
        <f t="shared" si="75"/>
        <v>0</v>
      </c>
      <c r="W660" s="8" t="e">
        <f t="shared" si="76"/>
        <v>#VALUE!</v>
      </c>
    </row>
    <row r="661" spans="1:23" x14ac:dyDescent="0.2">
      <c r="A661" s="8" t="e">
        <f>VLOOKUP(D661,所有文本tfidf!$B$2:$D$191,3,FALSE)</f>
        <v>#N/A</v>
      </c>
      <c r="B661" s="8" t="e">
        <f>VLOOKUP(D661,所有文本tfidf!$B$2:$D$191,2,FALSE)</f>
        <v>#N/A</v>
      </c>
      <c r="C661" s="8">
        <v>660</v>
      </c>
      <c r="D661" s="12" t="s">
        <v>659</v>
      </c>
      <c r="E661" s="8">
        <v>5.0375593489337704E-3</v>
      </c>
      <c r="F661" s="8">
        <v>3.0418832880619701E-3</v>
      </c>
      <c r="G661" s="8">
        <v>4.9677556741408704E-4</v>
      </c>
      <c r="H661" s="8">
        <v>3.31534245366991E-3</v>
      </c>
      <c r="I661" s="8">
        <v>2.84666182046418E-3</v>
      </c>
      <c r="J661" s="8">
        <v>2.3328961735110901E-3</v>
      </c>
      <c r="K661" s="8">
        <v>3.5477076512184899E-3</v>
      </c>
      <c r="L661" s="8">
        <v>4.7435638979518302E-3</v>
      </c>
      <c r="M661" s="8">
        <v>5.3125424758512403E-3</v>
      </c>
      <c r="N661" s="8">
        <v>5.6988151571061496E-3</v>
      </c>
      <c r="O661" s="8">
        <v>1.9237552280236599E-3</v>
      </c>
      <c r="P661" s="8">
        <v>7.77692919960814E-3</v>
      </c>
      <c r="Q661" s="8">
        <f t="shared" si="70"/>
        <v>3.8395360218178762E-3</v>
      </c>
      <c r="R661" s="8">
        <f t="shared" si="71"/>
        <v>12</v>
      </c>
      <c r="S661" s="8">
        <f t="shared" si="72"/>
        <v>0.3055254109691326</v>
      </c>
      <c r="T661" s="8">
        <f t="shared" si="73"/>
        <v>7.8934442416179612E-3</v>
      </c>
      <c r="U661" s="8">
        <f t="shared" si="74"/>
        <v>1</v>
      </c>
      <c r="V661" s="8">
        <f t="shared" si="75"/>
        <v>0</v>
      </c>
      <c r="W661" s="8" t="e">
        <f t="shared" si="76"/>
        <v>#VALUE!</v>
      </c>
    </row>
    <row r="662" spans="1:23" x14ac:dyDescent="0.2">
      <c r="A662" s="8" t="e">
        <f>VLOOKUP(D662,所有文本tfidf!$B$2:$D$191,3,FALSE)</f>
        <v>#N/A</v>
      </c>
      <c r="B662" s="8" t="e">
        <f>VLOOKUP(D662,所有文本tfidf!$B$2:$D$191,2,FALSE)</f>
        <v>#N/A</v>
      </c>
      <c r="C662" s="8">
        <v>661</v>
      </c>
      <c r="D662" s="12" t="s">
        <v>660</v>
      </c>
      <c r="E662" s="8">
        <v>5.1013259229709101E-3</v>
      </c>
      <c r="F662" s="8">
        <v>3.4981657812712601E-3</v>
      </c>
      <c r="G662" s="8">
        <v>2.3182859812657399E-3</v>
      </c>
      <c r="H662" s="8">
        <v>5.8018492939223504E-3</v>
      </c>
      <c r="I662" s="8">
        <v>2.5619956384177701E-3</v>
      </c>
      <c r="J662" s="8">
        <v>7.3319594024634401E-3</v>
      </c>
      <c r="K662" s="8">
        <v>3.9418973902427597E-3</v>
      </c>
      <c r="L662" s="8">
        <v>3.9529699149598602E-3</v>
      </c>
      <c r="M662" s="8">
        <v>3.5416949839008299E-3</v>
      </c>
      <c r="N662" s="8">
        <v>2.6302223802028399E-3</v>
      </c>
      <c r="O662" s="8">
        <v>3.2062587133727702E-3</v>
      </c>
      <c r="P662" s="8">
        <v>2.1209806908022199E-3</v>
      </c>
      <c r="Q662" s="8">
        <f t="shared" si="70"/>
        <v>3.8339671744827292E-3</v>
      </c>
      <c r="R662" s="8">
        <f t="shared" si="71"/>
        <v>12</v>
      </c>
      <c r="S662" s="8">
        <f t="shared" si="72"/>
        <v>0.30551489985607372</v>
      </c>
      <c r="T662" s="8">
        <f t="shared" si="73"/>
        <v>7.8784283658195411E-3</v>
      </c>
      <c r="U662" s="8">
        <f t="shared" si="74"/>
        <v>1</v>
      </c>
      <c r="V662" s="8">
        <f t="shared" si="75"/>
        <v>0</v>
      </c>
      <c r="W662" s="8" t="e">
        <f t="shared" si="76"/>
        <v>#VALUE!</v>
      </c>
    </row>
    <row r="663" spans="1:23" x14ac:dyDescent="0.2">
      <c r="A663" s="8" t="e">
        <f>VLOOKUP(D663,所有文本tfidf!$B$2:$D$191,3,FALSE)</f>
        <v>#N/A</v>
      </c>
      <c r="B663" s="8" t="e">
        <f>VLOOKUP(D663,所有文本tfidf!$B$2:$D$191,2,FALSE)</f>
        <v>#N/A</v>
      </c>
      <c r="C663" s="8">
        <v>662</v>
      </c>
      <c r="D663" s="12" t="s">
        <v>661</v>
      </c>
      <c r="E663" s="8">
        <v>5.5476919412308602E-3</v>
      </c>
      <c r="F663" s="8">
        <v>4.4107307676898499E-3</v>
      </c>
      <c r="G663" s="8">
        <v>8.2795927902347801E-4</v>
      </c>
      <c r="H663" s="8">
        <v>1.9339497646407801E-3</v>
      </c>
      <c r="I663" s="8">
        <v>7.6859869152532999E-3</v>
      </c>
      <c r="J663" s="8">
        <v>4.9990632289523499E-3</v>
      </c>
      <c r="K663" s="8">
        <v>6.3070358243884203E-3</v>
      </c>
      <c r="L663" s="8">
        <v>2.3717819489759099E-3</v>
      </c>
      <c r="M663" s="8">
        <v>3.1875254855107502E-3</v>
      </c>
      <c r="N663" s="8">
        <v>5.2604447604056798E-3</v>
      </c>
      <c r="O663" s="8">
        <v>1.28250348534911E-3</v>
      </c>
      <c r="P663" s="8">
        <v>2.1209806908022199E-3</v>
      </c>
      <c r="Q663" s="8">
        <f t="shared" si="70"/>
        <v>3.8279711743518931E-3</v>
      </c>
      <c r="R663" s="8">
        <f t="shared" si="71"/>
        <v>12</v>
      </c>
      <c r="S663" s="8">
        <f t="shared" si="72"/>
        <v>0.30550358249873144</v>
      </c>
      <c r="T663" s="8">
        <f t="shared" si="73"/>
        <v>7.8622607124734529E-3</v>
      </c>
      <c r="U663" s="8">
        <f t="shared" si="74"/>
        <v>1</v>
      </c>
      <c r="V663" s="8">
        <f t="shared" si="75"/>
        <v>0</v>
      </c>
      <c r="W663" s="8" t="e">
        <f t="shared" si="76"/>
        <v>#VALUE!</v>
      </c>
    </row>
    <row r="664" spans="1:23" x14ac:dyDescent="0.2">
      <c r="A664" s="8" t="e">
        <f>VLOOKUP(D664,所有文本tfidf!$B$2:$D$191,3,FALSE)</f>
        <v>#N/A</v>
      </c>
      <c r="B664" s="8" t="e">
        <f>VLOOKUP(D664,所有文本tfidf!$B$2:$D$191,2,FALSE)</f>
        <v>#N/A</v>
      </c>
      <c r="C664" s="8">
        <v>663</v>
      </c>
      <c r="D664" s="12" t="s">
        <v>662</v>
      </c>
      <c r="E664" s="8">
        <v>3.5071615720425001E-3</v>
      </c>
      <c r="F664" s="8">
        <v>4.1065424388836598E-3</v>
      </c>
      <c r="G664" s="8">
        <v>2.8150615486798201E-3</v>
      </c>
      <c r="H664" s="8">
        <v>2.2102283024466101E-3</v>
      </c>
      <c r="I664" s="8">
        <v>3.1313280025105999E-3</v>
      </c>
      <c r="J664" s="8">
        <v>4.6657923470221898E-3</v>
      </c>
      <c r="K664" s="8">
        <v>3.9418973902427597E-3</v>
      </c>
      <c r="L664" s="8">
        <v>1.9764849574799301E-3</v>
      </c>
      <c r="M664" s="8">
        <v>3.1875254855107502E-3</v>
      </c>
      <c r="N664" s="8">
        <v>1.7534815868018899E-3</v>
      </c>
      <c r="O664" s="8">
        <v>6.4125174267455299E-3</v>
      </c>
      <c r="P664" s="8">
        <v>7.77692919960814E-3</v>
      </c>
      <c r="Q664" s="8">
        <f t="shared" si="70"/>
        <v>3.7904125214978644E-3</v>
      </c>
      <c r="R664" s="8">
        <f t="shared" si="71"/>
        <v>12</v>
      </c>
      <c r="S664" s="8">
        <f t="shared" si="72"/>
        <v>0.30543269112341997</v>
      </c>
      <c r="T664" s="8">
        <f t="shared" si="73"/>
        <v>7.7609873191712897E-3</v>
      </c>
      <c r="U664" s="8">
        <f t="shared" si="74"/>
        <v>1</v>
      </c>
      <c r="V664" s="8">
        <f t="shared" si="75"/>
        <v>0</v>
      </c>
      <c r="W664" s="8" t="e">
        <f t="shared" si="76"/>
        <v>#VALUE!</v>
      </c>
    </row>
    <row r="665" spans="1:23" x14ac:dyDescent="0.2">
      <c r="A665" s="8" t="e">
        <f>VLOOKUP(D665,所有文本tfidf!$B$2:$D$191,3,FALSE)</f>
        <v>#N/A</v>
      </c>
      <c r="B665" s="8" t="e">
        <f>VLOOKUP(D665,所有文本tfidf!$B$2:$D$191,2,FALSE)</f>
        <v>#N/A</v>
      </c>
      <c r="C665" s="8">
        <v>664</v>
      </c>
      <c r="D665" s="12" t="s">
        <v>663</v>
      </c>
      <c r="E665" s="8">
        <v>3.3796284239682299E-3</v>
      </c>
      <c r="F665" s="8">
        <v>7.6047082201549203E-3</v>
      </c>
      <c r="G665" s="8">
        <v>2.3182859812657399E-3</v>
      </c>
      <c r="H665" s="8">
        <v>3.8678995292815601E-3</v>
      </c>
      <c r="I665" s="8">
        <v>5.9779898229747903E-3</v>
      </c>
      <c r="J665" s="8">
        <v>1.99962529158094E-3</v>
      </c>
      <c r="K665" s="8">
        <v>3.1535179121942101E-3</v>
      </c>
      <c r="L665" s="8">
        <v>1.5811879659839399E-3</v>
      </c>
      <c r="M665" s="8">
        <v>4.2500339806809898E-3</v>
      </c>
      <c r="N665" s="8">
        <v>3.0685927769033101E-3</v>
      </c>
      <c r="O665" s="8">
        <v>4.48876219872187E-3</v>
      </c>
      <c r="P665" s="8">
        <v>3.5349678180036999E-3</v>
      </c>
      <c r="Q665" s="8">
        <f t="shared" si="70"/>
        <v>3.7687666601428499E-3</v>
      </c>
      <c r="R665" s="8">
        <f t="shared" si="71"/>
        <v>12</v>
      </c>
      <c r="S665" s="8">
        <f t="shared" si="72"/>
        <v>0.30539183489550298</v>
      </c>
      <c r="T665" s="8">
        <f t="shared" si="73"/>
        <v>7.702621279289874E-3</v>
      </c>
      <c r="U665" s="8">
        <f t="shared" si="74"/>
        <v>1</v>
      </c>
      <c r="V665" s="8">
        <f t="shared" si="75"/>
        <v>0</v>
      </c>
      <c r="W665" s="8" t="e">
        <f t="shared" si="76"/>
        <v>#VALUE!</v>
      </c>
    </row>
    <row r="666" spans="1:23" x14ac:dyDescent="0.2">
      <c r="A666" s="8" t="e">
        <f>VLOOKUP(D666,所有文本tfidf!$B$2:$D$191,3,FALSE)</f>
        <v>#N/A</v>
      </c>
      <c r="B666" s="8" t="e">
        <f>VLOOKUP(D666,所有文本tfidf!$B$2:$D$191,2,FALSE)</f>
        <v>#N/A</v>
      </c>
      <c r="C666" s="8">
        <v>665</v>
      </c>
      <c r="D666" s="12" t="s">
        <v>664</v>
      </c>
      <c r="E666" s="8">
        <v>5.4839253671937196E-3</v>
      </c>
      <c r="F666" s="8">
        <v>3.4981657812712601E-3</v>
      </c>
      <c r="G666" s="8">
        <v>1.8215104138516499E-3</v>
      </c>
      <c r="H666" s="8">
        <v>4.6967351426990397E-3</v>
      </c>
      <c r="I666" s="8">
        <v>2.8466618204641802E-4</v>
      </c>
      <c r="J666" s="8">
        <v>7.6652302843936001E-3</v>
      </c>
      <c r="K666" s="8">
        <v>2.7593281731699299E-3</v>
      </c>
      <c r="L666" s="8">
        <v>7.9059398299197105E-4</v>
      </c>
      <c r="M666" s="8">
        <v>3.5416949839008299E-3</v>
      </c>
      <c r="N666" s="8">
        <v>5.6988151571061496E-3</v>
      </c>
      <c r="O666" s="8">
        <v>5.7712656840709798E-3</v>
      </c>
      <c r="P666" s="8">
        <v>2.8279742544029601E-3</v>
      </c>
      <c r="Q666" s="8">
        <f t="shared" si="70"/>
        <v>3.7366587839248754E-3</v>
      </c>
      <c r="R666" s="8">
        <f t="shared" si="71"/>
        <v>12</v>
      </c>
      <c r="S666" s="8">
        <f t="shared" si="72"/>
        <v>0.30533123177663524</v>
      </c>
      <c r="T666" s="8">
        <f t="shared" si="73"/>
        <v>7.6160453951931335E-3</v>
      </c>
      <c r="U666" s="8">
        <f t="shared" si="74"/>
        <v>1</v>
      </c>
      <c r="V666" s="8">
        <f t="shared" si="75"/>
        <v>0</v>
      </c>
      <c r="W666" s="8" t="e">
        <f t="shared" si="76"/>
        <v>#VALUE!</v>
      </c>
    </row>
    <row r="667" spans="1:23" x14ac:dyDescent="0.2">
      <c r="A667" s="8" t="e">
        <f>VLOOKUP(D667,所有文本tfidf!$B$2:$D$191,3,FALSE)</f>
        <v>#N/A</v>
      </c>
      <c r="B667" s="8" t="e">
        <f>VLOOKUP(D667,所有文本tfidf!$B$2:$D$191,2,FALSE)</f>
        <v>#N/A</v>
      </c>
      <c r="C667" s="8">
        <v>666</v>
      </c>
      <c r="D667" s="12" t="s">
        <v>665</v>
      </c>
      <c r="E667" s="8">
        <v>5.1013259229709101E-3</v>
      </c>
      <c r="F667" s="8">
        <v>3.4981657812712601E-3</v>
      </c>
      <c r="G667" s="8">
        <v>4.4709801067267796E-3</v>
      </c>
      <c r="H667" s="8">
        <v>3.31534245366991E-3</v>
      </c>
      <c r="I667" s="8">
        <v>2.2773294563713498E-3</v>
      </c>
      <c r="J667" s="8">
        <v>2.6661670554412498E-3</v>
      </c>
      <c r="K667" s="8">
        <v>2.3651384341456601E-3</v>
      </c>
      <c r="L667" s="8">
        <v>2.3717819489759099E-3</v>
      </c>
      <c r="M667" s="8">
        <v>2.83335598712066E-3</v>
      </c>
      <c r="N667" s="8">
        <v>4.3837039670047298E-3</v>
      </c>
      <c r="O667" s="8">
        <v>5.1300139413964297E-3</v>
      </c>
      <c r="P667" s="8">
        <v>6.3629420724066604E-3</v>
      </c>
      <c r="Q667" s="8">
        <f t="shared" si="70"/>
        <v>3.7313539272917922E-3</v>
      </c>
      <c r="R667" s="8">
        <f t="shared" si="71"/>
        <v>12</v>
      </c>
      <c r="S667" s="8">
        <f t="shared" si="72"/>
        <v>0.30532121894193609</v>
      </c>
      <c r="T667" s="8">
        <f t="shared" si="73"/>
        <v>7.6017413456229369E-3</v>
      </c>
      <c r="U667" s="8">
        <f t="shared" si="74"/>
        <v>1</v>
      </c>
      <c r="V667" s="8">
        <f t="shared" si="75"/>
        <v>0</v>
      </c>
      <c r="W667" s="8" t="e">
        <f t="shared" si="76"/>
        <v>#VALUE!</v>
      </c>
    </row>
    <row r="668" spans="1:23" x14ac:dyDescent="0.2">
      <c r="A668" s="8" t="e">
        <f>VLOOKUP(D668,所有文本tfidf!$B$2:$D$191,3,FALSE)</f>
        <v>#N/A</v>
      </c>
      <c r="B668" s="8" t="e">
        <f>VLOOKUP(D668,所有文本tfidf!$B$2:$D$191,2,FALSE)</f>
        <v>#N/A</v>
      </c>
      <c r="C668" s="8">
        <v>667</v>
      </c>
      <c r="D668" s="12" t="s">
        <v>666</v>
      </c>
      <c r="E668" s="8">
        <v>3.25209527589395E-3</v>
      </c>
      <c r="F668" s="8">
        <v>4.4107307676898499E-3</v>
      </c>
      <c r="G668" s="8">
        <v>6.6236742321878204E-4</v>
      </c>
      <c r="H668" s="8">
        <v>3.0390639158640901E-3</v>
      </c>
      <c r="I668" s="8">
        <v>2.5619956384177701E-3</v>
      </c>
      <c r="J668" s="8">
        <v>3.33270881930156E-3</v>
      </c>
      <c r="K668" s="8">
        <v>3.5477076512184899E-3</v>
      </c>
      <c r="L668" s="8">
        <v>4.7435638979518302E-3</v>
      </c>
      <c r="M668" s="8">
        <v>5.3125424758512403E-3</v>
      </c>
      <c r="N668" s="8">
        <v>3.9453335703042601E-3</v>
      </c>
      <c r="O668" s="8">
        <v>2.5650069706982101E-3</v>
      </c>
      <c r="P668" s="8">
        <v>7.0699356360073998E-3</v>
      </c>
      <c r="Q668" s="8">
        <f t="shared" si="70"/>
        <v>3.7035876702014529E-3</v>
      </c>
      <c r="R668" s="8">
        <f t="shared" si="71"/>
        <v>12</v>
      </c>
      <c r="S668" s="8">
        <f t="shared" si="72"/>
        <v>0.30526881056190081</v>
      </c>
      <c r="T668" s="8">
        <f t="shared" si="73"/>
        <v>7.5268722312868174E-3</v>
      </c>
      <c r="U668" s="8">
        <f t="shared" si="74"/>
        <v>1</v>
      </c>
      <c r="V668" s="8">
        <f t="shared" si="75"/>
        <v>0</v>
      </c>
      <c r="W668" s="8" t="e">
        <f t="shared" si="76"/>
        <v>#VALUE!</v>
      </c>
    </row>
    <row r="669" spans="1:23" x14ac:dyDescent="0.2">
      <c r="A669" s="8" t="e">
        <f>VLOOKUP(D669,所有文本tfidf!$B$2:$D$191,3,FALSE)</f>
        <v>#N/A</v>
      </c>
      <c r="B669" s="8" t="e">
        <f>VLOOKUP(D669,所有文本tfidf!$B$2:$D$191,2,FALSE)</f>
        <v>#N/A</v>
      </c>
      <c r="C669" s="8">
        <v>668</v>
      </c>
      <c r="D669" s="12" t="s">
        <v>667</v>
      </c>
      <c r="E669" s="8">
        <v>2.61442953552259E-3</v>
      </c>
      <c r="F669" s="8">
        <v>3.6502599456743599E-3</v>
      </c>
      <c r="G669" s="8">
        <v>6.6236742321878204E-4</v>
      </c>
      <c r="H669" s="8">
        <v>1.65767122683496E-3</v>
      </c>
      <c r="I669" s="8">
        <v>2.8466618204641802E-4</v>
      </c>
      <c r="J669" s="8">
        <v>6.99868852053328E-3</v>
      </c>
      <c r="K669" s="8">
        <v>2.3651384341456601E-3</v>
      </c>
      <c r="L669" s="8">
        <v>2.7670789404719001E-3</v>
      </c>
      <c r="M669" s="8">
        <v>3.8958644822909101E-3</v>
      </c>
      <c r="N669" s="8">
        <v>3.9453335703042601E-3</v>
      </c>
      <c r="O669" s="8">
        <v>7.0537691694200896E-3</v>
      </c>
      <c r="P669" s="8">
        <v>8.4839227632088794E-3</v>
      </c>
      <c r="Q669" s="8">
        <f t="shared" si="70"/>
        <v>3.6982658494726741E-3</v>
      </c>
      <c r="R669" s="8">
        <f t="shared" si="71"/>
        <v>12</v>
      </c>
      <c r="S669" s="8">
        <f t="shared" si="72"/>
        <v>0.30525876570773391</v>
      </c>
      <c r="T669" s="8">
        <f t="shared" si="73"/>
        <v>7.5125224396197978E-3</v>
      </c>
      <c r="U669" s="8">
        <f t="shared" si="74"/>
        <v>1</v>
      </c>
      <c r="V669" s="8">
        <f t="shared" si="75"/>
        <v>0</v>
      </c>
      <c r="W669" s="8" t="e">
        <f t="shared" si="76"/>
        <v>#VALUE!</v>
      </c>
    </row>
    <row r="670" spans="1:23" x14ac:dyDescent="0.2">
      <c r="A670" s="8" t="e">
        <f>VLOOKUP(D670,所有文本tfidf!$B$2:$D$191,3,FALSE)</f>
        <v>#N/A</v>
      </c>
      <c r="B670" s="8" t="e">
        <f>VLOOKUP(D670,所有文本tfidf!$B$2:$D$191,2,FALSE)</f>
        <v>#N/A</v>
      </c>
      <c r="C670" s="8">
        <v>669</v>
      </c>
      <c r="D670" s="12" t="s">
        <v>668</v>
      </c>
      <c r="E670" s="8">
        <v>5.2926256450823196E-3</v>
      </c>
      <c r="F670" s="8">
        <v>1.97722413724028E-3</v>
      </c>
      <c r="G670" s="8">
        <v>3.3118371160939102E-4</v>
      </c>
      <c r="H670" s="8">
        <v>3.0390639158640901E-3</v>
      </c>
      <c r="I670" s="8">
        <v>4.5546589127426901E-3</v>
      </c>
      <c r="J670" s="8">
        <v>1.03313973398348E-2</v>
      </c>
      <c r="K670" s="8">
        <v>5.1244666073155896E-3</v>
      </c>
      <c r="L670" s="8">
        <v>5.13886088944781E-3</v>
      </c>
      <c r="M670" s="8">
        <v>2.83335598712066E-3</v>
      </c>
      <c r="N670" s="8">
        <v>4.3837039670047298E-3</v>
      </c>
      <c r="O670" s="8">
        <v>6.4125174267455295E-4</v>
      </c>
      <c r="P670" s="8">
        <v>7.0699356360074002E-4</v>
      </c>
      <c r="Q670" s="8">
        <f t="shared" si="70"/>
        <v>3.6962322016281372E-3</v>
      </c>
      <c r="R670" s="8">
        <f t="shared" si="71"/>
        <v>12</v>
      </c>
      <c r="S670" s="8">
        <f t="shared" si="72"/>
        <v>0.3052549272289376</v>
      </c>
      <c r="T670" s="8">
        <f t="shared" si="73"/>
        <v>7.5070388984821981E-3</v>
      </c>
      <c r="U670" s="8">
        <f t="shared" si="74"/>
        <v>1</v>
      </c>
      <c r="V670" s="8">
        <f t="shared" si="75"/>
        <v>0</v>
      </c>
      <c r="W670" s="8" t="e">
        <f t="shared" si="76"/>
        <v>#VALUE!</v>
      </c>
    </row>
    <row r="671" spans="1:23" x14ac:dyDescent="0.2">
      <c r="A671" s="8" t="e">
        <f>VLOOKUP(D671,所有文本tfidf!$B$2:$D$191,3,FALSE)</f>
        <v>#N/A</v>
      </c>
      <c r="B671" s="8" t="e">
        <f>VLOOKUP(D671,所有文本tfidf!$B$2:$D$191,2,FALSE)</f>
        <v>#N/A</v>
      </c>
      <c r="C671" s="8">
        <v>670</v>
      </c>
      <c r="D671" s="12" t="s">
        <v>669</v>
      </c>
      <c r="E671" s="8">
        <v>1.2753314807427299E-3</v>
      </c>
      <c r="F671" s="8">
        <v>1.36884747962789E-3</v>
      </c>
      <c r="G671" s="8">
        <v>3.3118371160939102E-4</v>
      </c>
      <c r="H671" s="8">
        <v>3.0390639158640901E-3</v>
      </c>
      <c r="I671" s="8">
        <v>1.85033018330172E-2</v>
      </c>
      <c r="J671" s="8">
        <v>9.9981264579046894E-4</v>
      </c>
      <c r="K671" s="8">
        <v>2.7593281731699299E-3</v>
      </c>
      <c r="L671" s="8">
        <v>7.5106428384237303E-3</v>
      </c>
      <c r="M671" s="8">
        <v>6.7292204694115697E-3</v>
      </c>
      <c r="N671" s="8">
        <v>4.3837039670047297E-4</v>
      </c>
      <c r="O671" s="8">
        <v>6.4125174267455295E-4</v>
      </c>
      <c r="P671" s="8">
        <v>7.0699356360074002E-4</v>
      </c>
      <c r="Q671" s="8">
        <f t="shared" si="70"/>
        <v>3.6919456875527308E-3</v>
      </c>
      <c r="R671" s="8">
        <f t="shared" si="71"/>
        <v>12</v>
      </c>
      <c r="S671" s="8">
        <f t="shared" si="72"/>
        <v>0.30524683650003742</v>
      </c>
      <c r="T671" s="8">
        <f t="shared" si="73"/>
        <v>7.495480714339091E-3</v>
      </c>
      <c r="U671" s="8">
        <f t="shared" si="74"/>
        <v>1</v>
      </c>
      <c r="V671" s="8">
        <f t="shared" si="75"/>
        <v>0</v>
      </c>
      <c r="W671" s="8" t="e">
        <f t="shared" si="76"/>
        <v>#VALUE!</v>
      </c>
    </row>
    <row r="672" spans="1:23" x14ac:dyDescent="0.2">
      <c r="A672" s="8" t="e">
        <f>VLOOKUP(D672,所有文本tfidf!$B$2:$D$191,3,FALSE)</f>
        <v>#N/A</v>
      </c>
      <c r="B672" s="8" t="e">
        <f>VLOOKUP(D672,所有文本tfidf!$B$2:$D$191,2,FALSE)</f>
        <v>#N/A</v>
      </c>
      <c r="C672" s="8">
        <v>671</v>
      </c>
      <c r="D672" s="12" t="s">
        <v>670</v>
      </c>
      <c r="E672" s="8">
        <v>6.3128908296765001E-3</v>
      </c>
      <c r="F672" s="8">
        <v>5.6274840829146399E-3</v>
      </c>
      <c r="G672" s="8">
        <v>4.3053882509220803E-3</v>
      </c>
      <c r="H672" s="8">
        <v>3.0390639158640901E-3</v>
      </c>
      <c r="I672" s="8">
        <v>1.1386647281856699E-3</v>
      </c>
      <c r="J672" s="8">
        <v>6.99868852053328E-3</v>
      </c>
      <c r="K672" s="8">
        <v>2.7593281731699299E-3</v>
      </c>
      <c r="L672" s="8">
        <v>5.13886088944781E-3</v>
      </c>
      <c r="M672" s="8">
        <v>2.1250169903405001E-3</v>
      </c>
      <c r="N672" s="8">
        <v>8.7674079340094595E-4</v>
      </c>
      <c r="O672" s="8">
        <v>4.48876219872187E-3</v>
      </c>
      <c r="P672" s="8">
        <v>1.41398712720148E-3</v>
      </c>
      <c r="Q672" s="8">
        <f t="shared" si="70"/>
        <v>3.6854063750315657E-3</v>
      </c>
      <c r="R672" s="8">
        <f t="shared" si="71"/>
        <v>12</v>
      </c>
      <c r="S672" s="8">
        <f t="shared" si="72"/>
        <v>0.3052344936489767</v>
      </c>
      <c r="T672" s="8">
        <f t="shared" si="73"/>
        <v>7.4778480699666857E-3</v>
      </c>
      <c r="U672" s="8">
        <f t="shared" si="74"/>
        <v>1</v>
      </c>
      <c r="V672" s="8">
        <f t="shared" si="75"/>
        <v>0</v>
      </c>
      <c r="W672" s="8" t="e">
        <f t="shared" si="76"/>
        <v>#VALUE!</v>
      </c>
    </row>
    <row r="673" spans="1:23" x14ac:dyDescent="0.2">
      <c r="A673" s="8" t="e">
        <f>VLOOKUP(D673,所有文本tfidf!$B$2:$D$191,3,FALSE)</f>
        <v>#N/A</v>
      </c>
      <c r="B673" s="8" t="e">
        <f>VLOOKUP(D673,所有文本tfidf!$B$2:$D$191,2,FALSE)</f>
        <v>#N/A</v>
      </c>
      <c r="C673" s="8">
        <v>672</v>
      </c>
      <c r="D673" s="12" t="s">
        <v>671</v>
      </c>
      <c r="E673" s="8">
        <v>3.3158618499310902E-3</v>
      </c>
      <c r="F673" s="8">
        <v>3.3460716168681598E-3</v>
      </c>
      <c r="G673" s="8">
        <v>2.9806534044845199E-3</v>
      </c>
      <c r="H673" s="8">
        <v>7.7357990585631298E-3</v>
      </c>
      <c r="I673" s="8">
        <v>1.7079970922785101E-3</v>
      </c>
      <c r="J673" s="8">
        <v>3.66597970123172E-3</v>
      </c>
      <c r="K673" s="8">
        <v>1.9709486951213799E-3</v>
      </c>
      <c r="L673" s="8">
        <v>1.1858909744879599E-3</v>
      </c>
      <c r="M673" s="8">
        <v>1.41667799356033E-3</v>
      </c>
      <c r="N673" s="8">
        <v>5.6988151571061496E-3</v>
      </c>
      <c r="O673" s="8">
        <v>9.6187761401182997E-3</v>
      </c>
      <c r="P673" s="8">
        <v>1.41398712720148E-3</v>
      </c>
      <c r="Q673" s="8">
        <f t="shared" si="70"/>
        <v>3.6714549009127274E-3</v>
      </c>
      <c r="R673" s="8">
        <f t="shared" si="71"/>
        <v>12</v>
      </c>
      <c r="S673" s="8">
        <f t="shared" si="72"/>
        <v>0.30520816045774773</v>
      </c>
      <c r="T673" s="8">
        <f t="shared" si="73"/>
        <v>7.4402292253538792E-3</v>
      </c>
      <c r="U673" s="8">
        <f t="shared" si="74"/>
        <v>1</v>
      </c>
      <c r="V673" s="8">
        <f t="shared" si="75"/>
        <v>0</v>
      </c>
      <c r="W673" s="8" t="e">
        <f t="shared" si="76"/>
        <v>#VALUE!</v>
      </c>
    </row>
    <row r="674" spans="1:23" x14ac:dyDescent="0.2">
      <c r="A674" s="8" t="e">
        <f>VLOOKUP(D674,所有文本tfidf!$B$2:$D$191,3,FALSE)</f>
        <v>#N/A</v>
      </c>
      <c r="B674" s="8" t="e">
        <f>VLOOKUP(D674,所有文本tfidf!$B$2:$D$191,2,FALSE)</f>
        <v>#N/A</v>
      </c>
      <c r="C674" s="8">
        <v>673</v>
      </c>
      <c r="D674" s="12" t="s">
        <v>672</v>
      </c>
      <c r="E674" s="8">
        <v>7.9708217546420393E-3</v>
      </c>
      <c r="F674" s="8">
        <v>2.2814124660464801E-3</v>
      </c>
      <c r="G674" s="8">
        <v>3.6430208277032998E-3</v>
      </c>
      <c r="H674" s="8">
        <v>3.31534245366991E-3</v>
      </c>
      <c r="I674" s="8">
        <v>5.6933236409283702E-4</v>
      </c>
      <c r="J674" s="8">
        <v>5.9988758747428102E-3</v>
      </c>
      <c r="K674" s="8">
        <v>6.3070358243884203E-3</v>
      </c>
      <c r="L674" s="8">
        <v>4.7435638979518302E-3</v>
      </c>
      <c r="M674" s="8">
        <v>3.5416949839008299E-4</v>
      </c>
      <c r="N674" s="8">
        <v>4.3837039670047297E-4</v>
      </c>
      <c r="O674" s="8">
        <v>6.4125174267455295E-4</v>
      </c>
      <c r="P674" s="8">
        <v>7.77692919960814E-3</v>
      </c>
      <c r="Q674" s="8">
        <f t="shared" si="70"/>
        <v>3.6700105250509064E-3</v>
      </c>
      <c r="R674" s="8">
        <f t="shared" si="71"/>
        <v>12</v>
      </c>
      <c r="S674" s="8">
        <f t="shared" si="72"/>
        <v>0.30520543422068835</v>
      </c>
      <c r="T674" s="8">
        <f t="shared" si="73"/>
        <v>7.4363346009833284E-3</v>
      </c>
      <c r="U674" s="8">
        <f t="shared" si="74"/>
        <v>1</v>
      </c>
      <c r="V674" s="8">
        <f t="shared" si="75"/>
        <v>0</v>
      </c>
      <c r="W674" s="8" t="e">
        <f t="shared" si="76"/>
        <v>#VALUE!</v>
      </c>
    </row>
    <row r="675" spans="1:23" x14ac:dyDescent="0.2">
      <c r="A675" s="8" t="e">
        <f>VLOOKUP(D675,所有文本tfidf!$B$2:$D$191,3,FALSE)</f>
        <v>#N/A</v>
      </c>
      <c r="B675" s="8" t="e">
        <f>VLOOKUP(D675,所有文本tfidf!$B$2:$D$191,2,FALSE)</f>
        <v>#N/A</v>
      </c>
      <c r="C675" s="8">
        <v>674</v>
      </c>
      <c r="D675" s="12" t="s">
        <v>673</v>
      </c>
      <c r="E675" s="8">
        <v>3.44339499800536E-3</v>
      </c>
      <c r="F675" s="8">
        <v>3.6502599456743599E-3</v>
      </c>
      <c r="G675" s="8">
        <v>1.9871022696563499E-3</v>
      </c>
      <c r="H675" s="8">
        <v>5.5255707561165199E-4</v>
      </c>
      <c r="I675" s="8">
        <v>2.5619956384177701E-3</v>
      </c>
      <c r="J675" s="8">
        <v>5.9988758747428102E-3</v>
      </c>
      <c r="K675" s="8">
        <v>1.18256921707283E-3</v>
      </c>
      <c r="L675" s="8">
        <v>1.14636127533836E-2</v>
      </c>
      <c r="M675" s="8">
        <v>3.1875254855107502E-3</v>
      </c>
      <c r="N675" s="8">
        <v>3.0685927769033101E-3</v>
      </c>
      <c r="O675" s="8">
        <v>1.28250348534911E-3</v>
      </c>
      <c r="P675" s="8">
        <v>5.6559485088059202E-3</v>
      </c>
      <c r="Q675" s="8">
        <f t="shared" si="70"/>
        <v>3.6695781690944851E-3</v>
      </c>
      <c r="R675" s="8">
        <f t="shared" si="71"/>
        <v>12</v>
      </c>
      <c r="S675" s="8">
        <f t="shared" si="72"/>
        <v>0.30520461815551975</v>
      </c>
      <c r="T675" s="8">
        <f t="shared" si="73"/>
        <v>7.4351687935995713E-3</v>
      </c>
      <c r="U675" s="8">
        <f t="shared" si="74"/>
        <v>1</v>
      </c>
      <c r="V675" s="8">
        <f t="shared" si="75"/>
        <v>0</v>
      </c>
      <c r="W675" s="8" t="e">
        <f t="shared" si="76"/>
        <v>#VALUE!</v>
      </c>
    </row>
    <row r="676" spans="1:23" x14ac:dyDescent="0.2">
      <c r="A676" s="8" t="e">
        <f>VLOOKUP(D676,所有文本tfidf!$B$2:$D$191,3,FALSE)</f>
        <v>#N/A</v>
      </c>
      <c r="B676" s="8" t="e">
        <f>VLOOKUP(D676,所有文本tfidf!$B$2:$D$191,2,FALSE)</f>
        <v>#N/A</v>
      </c>
      <c r="C676" s="8">
        <v>675</v>
      </c>
      <c r="D676" s="12" t="s">
        <v>674</v>
      </c>
      <c r="E676" s="8">
        <v>4.3361270345252702E-3</v>
      </c>
      <c r="F676" s="8">
        <v>4.1065424388836598E-3</v>
      </c>
      <c r="G676" s="8">
        <v>8.2795927902347801E-4</v>
      </c>
      <c r="H676" s="8">
        <v>3.0390639158640901E-3</v>
      </c>
      <c r="I676" s="8">
        <v>2.84666182046418E-3</v>
      </c>
      <c r="J676" s="8">
        <v>3.33270881930156E-3</v>
      </c>
      <c r="K676" s="8">
        <v>5.5186563463398702E-3</v>
      </c>
      <c r="L676" s="8">
        <v>3.9529699149598602E-3</v>
      </c>
      <c r="M676" s="8">
        <v>7.0833899678016598E-3</v>
      </c>
      <c r="N676" s="8">
        <v>2.6302223802028399E-3</v>
      </c>
      <c r="O676" s="8">
        <v>1.9237552280236599E-3</v>
      </c>
      <c r="P676" s="8">
        <v>4.2419613816044397E-3</v>
      </c>
      <c r="Q676" s="8">
        <f t="shared" si="70"/>
        <v>3.653334877249548E-3</v>
      </c>
      <c r="R676" s="8">
        <f t="shared" si="71"/>
        <v>12</v>
      </c>
      <c r="S676" s="8">
        <f t="shared" si="72"/>
        <v>0.30517395919384321</v>
      </c>
      <c r="T676" s="8">
        <f t="shared" si="73"/>
        <v>7.3913702769188095E-3</v>
      </c>
      <c r="U676" s="8">
        <f t="shared" si="74"/>
        <v>1</v>
      </c>
      <c r="V676" s="8">
        <f t="shared" si="75"/>
        <v>0</v>
      </c>
      <c r="W676" s="8" t="e">
        <f t="shared" si="76"/>
        <v>#VALUE!</v>
      </c>
    </row>
    <row r="677" spans="1:23" x14ac:dyDescent="0.2">
      <c r="A677" s="8" t="e">
        <f>VLOOKUP(D677,所有文本tfidf!$B$2:$D$191,3,FALSE)</f>
        <v>#N/A</v>
      </c>
      <c r="B677" s="8" t="e">
        <f>VLOOKUP(D677,所有文本tfidf!$B$2:$D$191,2,FALSE)</f>
        <v>#N/A</v>
      </c>
      <c r="C677" s="8">
        <v>676</v>
      </c>
      <c r="D677" s="12" t="s">
        <v>675</v>
      </c>
      <c r="E677" s="8">
        <v>2.5506629614854498E-3</v>
      </c>
      <c r="F677" s="8">
        <v>3.0418832880619701E-3</v>
      </c>
      <c r="G677" s="8">
        <v>8.2795927902347801E-4</v>
      </c>
      <c r="H677" s="8">
        <v>1.9339497646407801E-3</v>
      </c>
      <c r="I677" s="8">
        <v>3.70066036660344E-3</v>
      </c>
      <c r="J677" s="8">
        <v>1.99962529158094E-3</v>
      </c>
      <c r="K677" s="8">
        <v>4.3360871292670404E-3</v>
      </c>
      <c r="L677" s="8">
        <v>1.0277721778895599E-2</v>
      </c>
      <c r="M677" s="8">
        <v>5.6667119742413296E-3</v>
      </c>
      <c r="N677" s="8">
        <v>2.6302223802028399E-3</v>
      </c>
      <c r="O677" s="8">
        <v>2.5650069706982101E-3</v>
      </c>
      <c r="P677" s="8">
        <v>4.2419613816044397E-3</v>
      </c>
      <c r="Q677" s="8">
        <f t="shared" si="70"/>
        <v>3.64770438052546E-3</v>
      </c>
      <c r="R677" s="8">
        <f t="shared" si="71"/>
        <v>12</v>
      </c>
      <c r="S677" s="8">
        <f t="shared" si="72"/>
        <v>0.30516333171851789</v>
      </c>
      <c r="T677" s="8">
        <f t="shared" si="73"/>
        <v>7.3761881693112426E-3</v>
      </c>
      <c r="U677" s="8">
        <f t="shared" si="74"/>
        <v>1</v>
      </c>
      <c r="V677" s="8">
        <f t="shared" si="75"/>
        <v>0</v>
      </c>
      <c r="W677" s="8" t="e">
        <f t="shared" si="76"/>
        <v>#VALUE!</v>
      </c>
    </row>
    <row r="678" spans="1:23" x14ac:dyDescent="0.2">
      <c r="A678" s="8" t="e">
        <f>VLOOKUP(D678,所有文本tfidf!$B$2:$D$191,3,FALSE)</f>
        <v>#N/A</v>
      </c>
      <c r="B678" s="8" t="e">
        <f>VLOOKUP(D678,所有文本tfidf!$B$2:$D$191,2,FALSE)</f>
        <v>#N/A</v>
      </c>
      <c r="C678" s="8">
        <v>677</v>
      </c>
      <c r="D678" s="12" t="s">
        <v>676</v>
      </c>
      <c r="E678" s="8">
        <v>3.6984612941539101E-3</v>
      </c>
      <c r="F678" s="8">
        <v>6.0837665761239298E-3</v>
      </c>
      <c r="G678" s="8">
        <v>6.6236742321878204E-4</v>
      </c>
      <c r="H678" s="8">
        <v>1.3813926890291299E-3</v>
      </c>
      <c r="I678" s="8">
        <v>2.84666182046418E-3</v>
      </c>
      <c r="J678" s="8">
        <v>5.6656049928126596E-3</v>
      </c>
      <c r="K678" s="8">
        <v>2.7593281731699299E-3</v>
      </c>
      <c r="L678" s="8">
        <v>2.7670789404719001E-3</v>
      </c>
      <c r="M678" s="8">
        <v>2.4791864887305799E-3</v>
      </c>
      <c r="N678" s="8">
        <v>1.3151111901014199E-3</v>
      </c>
      <c r="O678" s="8">
        <v>6.4125174267455295E-4</v>
      </c>
      <c r="P678" s="8">
        <v>1.3432877708414099E-2</v>
      </c>
      <c r="Q678" s="8">
        <f t="shared" si="70"/>
        <v>3.6444240866137559E-3</v>
      </c>
      <c r="R678" s="8">
        <f t="shared" si="71"/>
        <v>12</v>
      </c>
      <c r="S678" s="8">
        <f t="shared" si="72"/>
        <v>0.3051571402145859</v>
      </c>
      <c r="T678" s="8">
        <f t="shared" si="73"/>
        <v>7.3673431636940862E-3</v>
      </c>
      <c r="U678" s="8">
        <f t="shared" si="74"/>
        <v>1</v>
      </c>
      <c r="V678" s="8">
        <f t="shared" si="75"/>
        <v>0</v>
      </c>
      <c r="W678" s="8" t="e">
        <f t="shared" si="76"/>
        <v>#VALUE!</v>
      </c>
    </row>
    <row r="679" spans="1:23" x14ac:dyDescent="0.2">
      <c r="A679" s="8">
        <f>VLOOKUP(D679,所有文本tfidf!$B$2:$D$191,3,FALSE)</f>
        <v>45</v>
      </c>
      <c r="B679" s="8">
        <f>VLOOKUP(D679,所有文本tfidf!$B$2:$D$191,2,FALSE)</f>
        <v>6.2689287778355349E-2</v>
      </c>
      <c r="C679" s="8">
        <v>678</v>
      </c>
      <c r="D679" s="12" t="s">
        <v>677</v>
      </c>
      <c r="E679" s="8">
        <v>6.2491242556393604E-3</v>
      </c>
      <c r="F679" s="8">
        <v>3.95444827448056E-3</v>
      </c>
      <c r="G679" s="8">
        <v>1.8215104138516499E-3</v>
      </c>
      <c r="H679" s="8">
        <v>2.7627853780582599E-3</v>
      </c>
      <c r="I679" s="8">
        <v>6.2626560050211997E-3</v>
      </c>
      <c r="J679" s="8">
        <v>6.99868852053328E-3</v>
      </c>
      <c r="K679" s="8">
        <v>4.3360871292670404E-3</v>
      </c>
      <c r="L679" s="8">
        <v>1.5811879659839399E-3</v>
      </c>
      <c r="M679" s="8">
        <v>1.77084749195041E-3</v>
      </c>
      <c r="N679" s="8">
        <v>1.3151111901014199E-3</v>
      </c>
      <c r="O679" s="8">
        <v>3.8475104560473199E-3</v>
      </c>
      <c r="P679" s="8">
        <v>2.8279742544029601E-3</v>
      </c>
      <c r="Q679" s="8">
        <f t="shared" si="70"/>
        <v>3.6439942779447833E-3</v>
      </c>
      <c r="R679" s="8">
        <f t="shared" si="71"/>
        <v>12</v>
      </c>
      <c r="S679" s="8">
        <f t="shared" si="72"/>
        <v>0.30515632895738287</v>
      </c>
      <c r="T679" s="8">
        <f t="shared" si="73"/>
        <v>7.3661842248326018E-3</v>
      </c>
      <c r="U679" s="8">
        <f t="shared" si="74"/>
        <v>1</v>
      </c>
      <c r="V679" s="8">
        <f t="shared" si="75"/>
        <v>0</v>
      </c>
      <c r="W679" s="8" t="e">
        <f t="shared" si="76"/>
        <v>#VALUE!</v>
      </c>
    </row>
    <row r="680" spans="1:23" x14ac:dyDescent="0.2">
      <c r="A680" s="8" t="e">
        <f>VLOOKUP(D680,所有文本tfidf!$B$2:$D$191,3,FALSE)</f>
        <v>#N/A</v>
      </c>
      <c r="B680" s="8" t="e">
        <f>VLOOKUP(D680,所有文本tfidf!$B$2:$D$191,2,FALSE)</f>
        <v>#N/A</v>
      </c>
      <c r="C680" s="8">
        <v>679</v>
      </c>
      <c r="D680" s="12" t="s">
        <v>678</v>
      </c>
      <c r="E680" s="8">
        <v>2.3593632393740399E-3</v>
      </c>
      <c r="F680" s="8">
        <v>1.6730358084340799E-3</v>
      </c>
      <c r="G680" s="8">
        <v>5.4645312415549504E-3</v>
      </c>
      <c r="H680" s="8">
        <v>1.1051141512233E-2</v>
      </c>
      <c r="I680" s="8">
        <v>1.9926632743249299E-3</v>
      </c>
      <c r="J680" s="8">
        <v>1.66635440965078E-3</v>
      </c>
      <c r="K680" s="8">
        <v>1.5767589560971001E-3</v>
      </c>
      <c r="L680" s="8">
        <v>7.9059398299197105E-4</v>
      </c>
      <c r="M680" s="8">
        <v>1.0625084951702501E-3</v>
      </c>
      <c r="N680" s="8">
        <v>4.3837039670047298E-3</v>
      </c>
      <c r="O680" s="8">
        <v>1.09012796254674E-2</v>
      </c>
      <c r="P680" s="8">
        <v>7.0699356360074002E-4</v>
      </c>
      <c r="Q680" s="8">
        <f t="shared" si="70"/>
        <v>3.6357440063253307E-3</v>
      </c>
      <c r="R680" s="8">
        <f t="shared" si="71"/>
        <v>12</v>
      </c>
      <c r="S680" s="8">
        <f t="shared" si="72"/>
        <v>0.30514075669753454</v>
      </c>
      <c r="T680" s="8">
        <f t="shared" si="73"/>
        <v>7.3439381393349728E-3</v>
      </c>
      <c r="U680" s="8">
        <f t="shared" si="74"/>
        <v>1</v>
      </c>
      <c r="V680" s="8">
        <f t="shared" si="75"/>
        <v>0</v>
      </c>
      <c r="W680" s="8" t="e">
        <f t="shared" si="76"/>
        <v>#VALUE!</v>
      </c>
    </row>
    <row r="681" spans="1:23" x14ac:dyDescent="0.2">
      <c r="A681" s="8" t="e">
        <f>VLOOKUP(D681,所有文本tfidf!$B$2:$D$191,3,FALSE)</f>
        <v>#N/A</v>
      </c>
      <c r="B681" s="8" t="e">
        <f>VLOOKUP(D681,所有文本tfidf!$B$2:$D$191,2,FALSE)</f>
        <v>#N/A</v>
      </c>
      <c r="C681" s="8">
        <v>680</v>
      </c>
      <c r="D681" s="12" t="s">
        <v>679</v>
      </c>
      <c r="E681" s="8">
        <v>3.44339499800536E-3</v>
      </c>
      <c r="F681" s="8">
        <v>4.8670132608991503E-3</v>
      </c>
      <c r="G681" s="8">
        <v>3.3118371160939099E-3</v>
      </c>
      <c r="H681" s="8">
        <v>4.1441780670873904E-3</v>
      </c>
      <c r="I681" s="8">
        <v>2.2773294563713498E-3</v>
      </c>
      <c r="J681" s="8">
        <v>4.3325214650920298E-3</v>
      </c>
      <c r="K681" s="8">
        <v>2.7593281731699299E-3</v>
      </c>
      <c r="L681" s="8">
        <v>3.1623759319678898E-3</v>
      </c>
      <c r="M681" s="8">
        <v>4.2500339806809898E-3</v>
      </c>
      <c r="N681" s="8">
        <v>1.7534815868018899E-3</v>
      </c>
      <c r="O681" s="8">
        <v>6.4125174267455299E-3</v>
      </c>
      <c r="P681" s="8">
        <v>2.8279742544029601E-3</v>
      </c>
      <c r="Q681" s="8">
        <f t="shared" si="70"/>
        <v>3.6284988097765318E-3</v>
      </c>
      <c r="R681" s="8">
        <f t="shared" si="71"/>
        <v>12</v>
      </c>
      <c r="S681" s="8">
        <f t="shared" si="72"/>
        <v>0.30512708150130896</v>
      </c>
      <c r="T681" s="8">
        <f t="shared" si="73"/>
        <v>7.3244021447270279E-3</v>
      </c>
      <c r="U681" s="8">
        <f t="shared" si="74"/>
        <v>1</v>
      </c>
      <c r="V681" s="8">
        <f t="shared" si="75"/>
        <v>0</v>
      </c>
      <c r="W681" s="8" t="e">
        <f t="shared" si="76"/>
        <v>#VALUE!</v>
      </c>
    </row>
    <row r="682" spans="1:23" x14ac:dyDescent="0.2">
      <c r="A682" s="8" t="e">
        <f>VLOOKUP(D682,所有文本tfidf!$B$2:$D$191,3,FALSE)</f>
        <v>#N/A</v>
      </c>
      <c r="B682" s="8" t="e">
        <f>VLOOKUP(D682,所有文本tfidf!$B$2:$D$191,2,FALSE)</f>
        <v>#N/A</v>
      </c>
      <c r="C682" s="8">
        <v>681</v>
      </c>
      <c r="D682" s="12" t="s">
        <v>680</v>
      </c>
      <c r="E682" s="8">
        <v>4.2085938864510003E-3</v>
      </c>
      <c r="F682" s="8">
        <v>6.0837665761239298E-3</v>
      </c>
      <c r="G682" s="8">
        <v>1.9871022696563499E-3</v>
      </c>
      <c r="H682" s="8">
        <v>4.4204566048932203E-3</v>
      </c>
      <c r="I682" s="8">
        <v>1.1386647281856699E-3</v>
      </c>
      <c r="J682" s="8">
        <v>4.6657923470221898E-3</v>
      </c>
      <c r="K682" s="8">
        <v>4.7302768682913098E-3</v>
      </c>
      <c r="L682" s="8">
        <v>5.9294548724397799E-3</v>
      </c>
      <c r="M682" s="8">
        <v>3.1875254855107502E-3</v>
      </c>
      <c r="N682" s="8">
        <v>4.8220743637051996E-3</v>
      </c>
      <c r="O682" s="8">
        <v>6.4125174267455295E-4</v>
      </c>
      <c r="P682" s="8">
        <v>1.41398712720148E-3</v>
      </c>
      <c r="Q682" s="8">
        <f t="shared" si="70"/>
        <v>3.6024122393462864E-3</v>
      </c>
      <c r="R682" s="8">
        <f t="shared" si="71"/>
        <v>12</v>
      </c>
      <c r="S682" s="8">
        <f t="shared" si="72"/>
        <v>0.30507784350381878</v>
      </c>
      <c r="T682" s="8">
        <f t="shared" si="73"/>
        <v>7.2540621483125007E-3</v>
      </c>
      <c r="U682" s="8">
        <f t="shared" si="74"/>
        <v>1</v>
      </c>
      <c r="V682" s="8">
        <f t="shared" si="75"/>
        <v>0</v>
      </c>
      <c r="W682" s="8" t="e">
        <f t="shared" si="76"/>
        <v>#VALUE!</v>
      </c>
    </row>
    <row r="683" spans="1:23" x14ac:dyDescent="0.2">
      <c r="A683" s="8" t="e">
        <f>VLOOKUP(D683,所有文本tfidf!$B$2:$D$191,3,FALSE)</f>
        <v>#N/A</v>
      </c>
      <c r="B683" s="8" t="e">
        <f>VLOOKUP(D683,所有文本tfidf!$B$2:$D$191,2,FALSE)</f>
        <v>#N/A</v>
      </c>
      <c r="C683" s="8">
        <v>682</v>
      </c>
      <c r="D683" s="12" t="s">
        <v>681</v>
      </c>
      <c r="E683" s="8">
        <v>3.82599444222818E-3</v>
      </c>
      <c r="F683" s="8">
        <v>3.1939774524650699E-3</v>
      </c>
      <c r="G683" s="8">
        <v>1.4903267022422599E-3</v>
      </c>
      <c r="H683" s="8">
        <v>3.31534245366991E-3</v>
      </c>
      <c r="I683" s="8">
        <v>1.1386647281856699E-3</v>
      </c>
      <c r="J683" s="8">
        <v>3.66597970123172E-3</v>
      </c>
      <c r="K683" s="8">
        <v>4.3360871292670404E-3</v>
      </c>
      <c r="L683" s="8">
        <v>1.9764849574799301E-3</v>
      </c>
      <c r="M683" s="8">
        <v>6.7292204694115697E-3</v>
      </c>
      <c r="N683" s="8">
        <v>6.1371855538066202E-3</v>
      </c>
      <c r="O683" s="8">
        <v>4.48876219872187E-3</v>
      </c>
      <c r="P683" s="8">
        <v>2.8279742544029601E-3</v>
      </c>
      <c r="Q683" s="8">
        <f t="shared" si="70"/>
        <v>3.5938333369260667E-3</v>
      </c>
      <c r="R683" s="8">
        <f t="shared" si="71"/>
        <v>12</v>
      </c>
      <c r="S683" s="8">
        <f t="shared" si="72"/>
        <v>0.30506165095842597</v>
      </c>
      <c r="T683" s="8">
        <f t="shared" si="73"/>
        <v>7.2309299406084484E-3</v>
      </c>
      <c r="U683" s="8">
        <f t="shared" si="74"/>
        <v>1</v>
      </c>
      <c r="V683" s="8">
        <f t="shared" si="75"/>
        <v>0</v>
      </c>
      <c r="W683" s="8" t="e">
        <f t="shared" si="76"/>
        <v>#VALUE!</v>
      </c>
    </row>
    <row r="684" spans="1:23" x14ac:dyDescent="0.2">
      <c r="A684" s="8" t="e">
        <f>VLOOKUP(D684,所有文本tfidf!$B$2:$D$191,3,FALSE)</f>
        <v>#N/A</v>
      </c>
      <c r="B684" s="8" t="e">
        <f>VLOOKUP(D684,所有文本tfidf!$B$2:$D$191,2,FALSE)</f>
        <v>#N/A</v>
      </c>
      <c r="C684" s="8">
        <v>683</v>
      </c>
      <c r="D684" s="12" t="s">
        <v>682</v>
      </c>
      <c r="E684" s="8">
        <v>3.5071615720425001E-3</v>
      </c>
      <c r="F684" s="8">
        <v>4.2586366032867501E-3</v>
      </c>
      <c r="G684" s="8">
        <v>2.9806534044845199E-3</v>
      </c>
      <c r="H684" s="8">
        <v>2.2102283024466101E-3</v>
      </c>
      <c r="I684" s="8">
        <v>5.9779898229747903E-3</v>
      </c>
      <c r="J684" s="8">
        <v>2.6661670554412498E-3</v>
      </c>
      <c r="K684" s="8">
        <v>3.5477076512184899E-3</v>
      </c>
      <c r="L684" s="8">
        <v>2.7670789404719001E-3</v>
      </c>
      <c r="M684" s="8">
        <v>5.6667119742413296E-3</v>
      </c>
      <c r="N684" s="8">
        <v>2.6302223802028399E-3</v>
      </c>
      <c r="O684" s="8">
        <v>2.5650069706982101E-3</v>
      </c>
      <c r="P684" s="8">
        <v>4.2419613816044397E-3</v>
      </c>
      <c r="Q684" s="8">
        <f t="shared" si="70"/>
        <v>3.5849605049261359E-3</v>
      </c>
      <c r="R684" s="8">
        <f t="shared" si="71"/>
        <v>12</v>
      </c>
      <c r="S684" s="8">
        <f t="shared" si="72"/>
        <v>0.30504490362550568</v>
      </c>
      <c r="T684" s="8">
        <f t="shared" si="73"/>
        <v>7.2070051792937836E-3</v>
      </c>
      <c r="U684" s="8">
        <f t="shared" si="74"/>
        <v>1</v>
      </c>
      <c r="V684" s="8">
        <f t="shared" si="75"/>
        <v>0</v>
      </c>
      <c r="W684" s="8" t="e">
        <f t="shared" si="76"/>
        <v>#VALUE!</v>
      </c>
    </row>
    <row r="685" spans="1:23" x14ac:dyDescent="0.2">
      <c r="A685" s="8" t="e">
        <f>VLOOKUP(D685,所有文本tfidf!$B$2:$D$191,3,FALSE)</f>
        <v>#N/A</v>
      </c>
      <c r="B685" s="8" t="e">
        <f>VLOOKUP(D685,所有文本tfidf!$B$2:$D$191,2,FALSE)</f>
        <v>#N/A</v>
      </c>
      <c r="C685" s="8">
        <v>684</v>
      </c>
      <c r="D685" s="12" t="s">
        <v>683</v>
      </c>
      <c r="E685" s="8">
        <v>2.9332624057082702E-3</v>
      </c>
      <c r="F685" s="8">
        <v>3.4981657812712601E-3</v>
      </c>
      <c r="G685" s="8">
        <v>3.1462452602892201E-3</v>
      </c>
      <c r="H685" s="8">
        <v>6.63068490733982E-3</v>
      </c>
      <c r="I685" s="8">
        <v>4.2699927306962798E-3</v>
      </c>
      <c r="J685" s="8">
        <v>3.9992505831618801E-3</v>
      </c>
      <c r="K685" s="8">
        <v>1.9709486951213799E-3</v>
      </c>
      <c r="L685" s="8">
        <v>2.7670789404719001E-3</v>
      </c>
      <c r="M685" s="8">
        <v>2.83335598712066E-3</v>
      </c>
      <c r="N685" s="8">
        <v>2.6302223802028399E-3</v>
      </c>
      <c r="O685" s="8">
        <v>3.2062587133727702E-3</v>
      </c>
      <c r="P685" s="8">
        <v>4.94895494520518E-3</v>
      </c>
      <c r="Q685" s="8">
        <f t="shared" si="70"/>
        <v>3.5695351108301215E-3</v>
      </c>
      <c r="R685" s="8">
        <f t="shared" si="71"/>
        <v>12</v>
      </c>
      <c r="S685" s="8">
        <f t="shared" si="72"/>
        <v>0.30501578843315735</v>
      </c>
      <c r="T685" s="8">
        <f t="shared" si="73"/>
        <v>7.1654120473676215E-3</v>
      </c>
      <c r="U685" s="8">
        <f t="shared" si="74"/>
        <v>1</v>
      </c>
      <c r="V685" s="8">
        <f t="shared" si="75"/>
        <v>0</v>
      </c>
      <c r="W685" s="8" t="e">
        <f t="shared" si="76"/>
        <v>#VALUE!</v>
      </c>
    </row>
    <row r="686" spans="1:23" x14ac:dyDescent="0.2">
      <c r="A686" s="8" t="e">
        <f>VLOOKUP(D686,所有文本tfidf!$B$2:$D$191,3,FALSE)</f>
        <v>#N/A</v>
      </c>
      <c r="B686" s="8" t="e">
        <f>VLOOKUP(D686,所有文本tfidf!$B$2:$D$191,2,FALSE)</f>
        <v>#N/A</v>
      </c>
      <c r="C686" s="8">
        <v>685</v>
      </c>
      <c r="D686" s="12" t="s">
        <v>684</v>
      </c>
      <c r="E686" s="8">
        <v>2.6781961095597301E-3</v>
      </c>
      <c r="F686" s="8">
        <v>6.0837665761239298E-3</v>
      </c>
      <c r="G686" s="8">
        <v>6.6236742321878204E-4</v>
      </c>
      <c r="H686" s="8">
        <v>1.3813926890291299E-3</v>
      </c>
      <c r="I686" s="8">
        <v>9.3939840075318096E-3</v>
      </c>
      <c r="J686" s="8">
        <v>3.66597970123172E-3</v>
      </c>
      <c r="K686" s="8">
        <v>5.5186563463398702E-3</v>
      </c>
      <c r="L686" s="8">
        <v>4.7435638979518302E-3</v>
      </c>
      <c r="M686" s="8">
        <v>3.1875254855107502E-3</v>
      </c>
      <c r="N686" s="8">
        <v>4.3837039670047297E-4</v>
      </c>
      <c r="O686" s="8">
        <v>6.4125174267455295E-4</v>
      </c>
      <c r="P686" s="8">
        <v>4.2419613816044397E-3</v>
      </c>
      <c r="Q686" s="8">
        <f t="shared" si="70"/>
        <v>3.5530846464564181E-3</v>
      </c>
      <c r="R686" s="8">
        <f t="shared" si="71"/>
        <v>12</v>
      </c>
      <c r="S686" s="8">
        <f t="shared" si="72"/>
        <v>0.30498473843654283</v>
      </c>
      <c r="T686" s="8">
        <f t="shared" si="73"/>
        <v>7.1210549093468261E-3</v>
      </c>
      <c r="U686" s="8">
        <f t="shared" si="74"/>
        <v>1</v>
      </c>
      <c r="V686" s="8">
        <f t="shared" si="75"/>
        <v>0</v>
      </c>
      <c r="W686" s="8" t="e">
        <f t="shared" si="76"/>
        <v>#VALUE!</v>
      </c>
    </row>
    <row r="687" spans="1:23" x14ac:dyDescent="0.2">
      <c r="A687" s="8" t="e">
        <f>VLOOKUP(D687,所有文本tfidf!$B$2:$D$191,3,FALSE)</f>
        <v>#N/A</v>
      </c>
      <c r="B687" s="8" t="e">
        <f>VLOOKUP(D687,所有文本tfidf!$B$2:$D$191,2,FALSE)</f>
        <v>#N/A</v>
      </c>
      <c r="C687" s="8">
        <v>686</v>
      </c>
      <c r="D687" s="12" t="s">
        <v>685</v>
      </c>
      <c r="E687" s="8">
        <v>2.6781961095597301E-3</v>
      </c>
      <c r="F687" s="8">
        <v>4.4107307676898499E-3</v>
      </c>
      <c r="G687" s="8">
        <v>1.9871022696563499E-3</v>
      </c>
      <c r="H687" s="8">
        <v>3.5916209914757398E-3</v>
      </c>
      <c r="I687" s="8">
        <v>1.9926632743249299E-3</v>
      </c>
      <c r="J687" s="8">
        <v>3.33270881930156E-3</v>
      </c>
      <c r="K687" s="8">
        <v>1.18256921707283E-3</v>
      </c>
      <c r="L687" s="8">
        <v>1.9764849574799301E-3</v>
      </c>
      <c r="M687" s="8">
        <v>6.0208814726314102E-3</v>
      </c>
      <c r="N687" s="8">
        <v>6.1371855538066202E-3</v>
      </c>
      <c r="O687" s="8">
        <v>5.7712656840709798E-3</v>
      </c>
      <c r="P687" s="8">
        <v>3.5349678180036999E-3</v>
      </c>
      <c r="Q687" s="8">
        <f t="shared" si="70"/>
        <v>3.5513647445894691E-3</v>
      </c>
      <c r="R687" s="8">
        <f t="shared" si="71"/>
        <v>12</v>
      </c>
      <c r="S687" s="8">
        <f t="shared" si="72"/>
        <v>0.30498149214841785</v>
      </c>
      <c r="T687" s="8">
        <f t="shared" si="73"/>
        <v>7.1164173548826223E-3</v>
      </c>
      <c r="U687" s="8">
        <f t="shared" si="74"/>
        <v>1</v>
      </c>
      <c r="V687" s="8">
        <f t="shared" si="75"/>
        <v>0</v>
      </c>
      <c r="W687" s="8" t="e">
        <f t="shared" si="76"/>
        <v>#VALUE!</v>
      </c>
    </row>
    <row r="688" spans="1:23" x14ac:dyDescent="0.2">
      <c r="A688" s="8" t="e">
        <f>VLOOKUP(D688,所有文本tfidf!$B$2:$D$191,3,FALSE)</f>
        <v>#N/A</v>
      </c>
      <c r="B688" s="8" t="e">
        <f>VLOOKUP(D688,所有文本tfidf!$B$2:$D$191,2,FALSE)</f>
        <v>#N/A</v>
      </c>
      <c r="C688" s="8">
        <v>687</v>
      </c>
      <c r="D688" s="12" t="s">
        <v>686</v>
      </c>
      <c r="E688" s="8">
        <v>4.84625962682236E-3</v>
      </c>
      <c r="F688" s="8">
        <v>9.7340265217983005E-3</v>
      </c>
      <c r="G688" s="8">
        <v>9.93551134828173E-4</v>
      </c>
      <c r="H688" s="8">
        <v>2.48650684025243E-3</v>
      </c>
      <c r="I688" s="8">
        <v>2.2773294563713498E-3</v>
      </c>
      <c r="J688" s="8">
        <v>8.9983138121142205E-3</v>
      </c>
      <c r="K688" s="8">
        <v>3.5477076512184899E-3</v>
      </c>
      <c r="L688" s="8">
        <v>3.1623759319678898E-3</v>
      </c>
      <c r="M688" s="8">
        <v>2.1250169903405001E-3</v>
      </c>
      <c r="N688" s="8">
        <v>3.0685927769033101E-3</v>
      </c>
      <c r="O688" s="8">
        <v>6.4125174267455295E-4</v>
      </c>
      <c r="P688" s="8">
        <v>7.0699356360074002E-4</v>
      </c>
      <c r="Q688" s="8">
        <f t="shared" si="70"/>
        <v>3.5489938374076925E-3</v>
      </c>
      <c r="R688" s="8">
        <f t="shared" si="71"/>
        <v>12</v>
      </c>
      <c r="S688" s="8">
        <f t="shared" si="72"/>
        <v>0.30497701709784819</v>
      </c>
      <c r="T688" s="8">
        <f t="shared" si="73"/>
        <v>7.1100244254973183E-3</v>
      </c>
      <c r="U688" s="8">
        <f t="shared" si="74"/>
        <v>1</v>
      </c>
      <c r="V688" s="8">
        <f t="shared" si="75"/>
        <v>0</v>
      </c>
      <c r="W688" s="8" t="e">
        <f t="shared" si="76"/>
        <v>#VALUE!</v>
      </c>
    </row>
    <row r="689" spans="1:23" x14ac:dyDescent="0.2">
      <c r="A689" s="8" t="e">
        <f>VLOOKUP(D689,所有文本tfidf!$B$2:$D$191,3,FALSE)</f>
        <v>#N/A</v>
      </c>
      <c r="B689" s="8" t="e">
        <f>VLOOKUP(D689,所有文本tfidf!$B$2:$D$191,2,FALSE)</f>
        <v>#N/A</v>
      </c>
      <c r="C689" s="8">
        <v>688</v>
      </c>
      <c r="D689" s="12" t="s">
        <v>687</v>
      </c>
      <c r="E689" s="8">
        <v>4.3361270345252702E-3</v>
      </c>
      <c r="F689" s="8">
        <v>2.73769495925577E-3</v>
      </c>
      <c r="G689" s="8">
        <v>3.3118371160939099E-3</v>
      </c>
      <c r="H689" s="8">
        <v>6.63068490733982E-3</v>
      </c>
      <c r="I689" s="8">
        <v>3.9853265486498599E-3</v>
      </c>
      <c r="J689" s="8">
        <v>2.3328961735110901E-3</v>
      </c>
      <c r="K689" s="8">
        <v>4.3360871292670404E-3</v>
      </c>
      <c r="L689" s="8">
        <v>3.9529699149598601E-4</v>
      </c>
      <c r="M689" s="8">
        <v>5.6667119742413296E-3</v>
      </c>
      <c r="N689" s="8">
        <v>1.3151111901014199E-3</v>
      </c>
      <c r="O689" s="8">
        <v>3.8475104560473199E-3</v>
      </c>
      <c r="P689" s="8">
        <v>3.5349678180036999E-3</v>
      </c>
      <c r="Q689" s="8">
        <f t="shared" si="70"/>
        <v>3.5358543582110426E-3</v>
      </c>
      <c r="R689" s="8">
        <f t="shared" si="71"/>
        <v>12</v>
      </c>
      <c r="S689" s="8">
        <f t="shared" si="72"/>
        <v>0.30495221653445342</v>
      </c>
      <c r="T689" s="8">
        <f t="shared" si="73"/>
        <v>7.0745950492191109E-3</v>
      </c>
      <c r="U689" s="8">
        <f t="shared" si="74"/>
        <v>1</v>
      </c>
      <c r="V689" s="8">
        <f t="shared" si="75"/>
        <v>0</v>
      </c>
      <c r="W689" s="8" t="e">
        <f t="shared" si="76"/>
        <v>#VALUE!</v>
      </c>
    </row>
    <row r="690" spans="1:23" x14ac:dyDescent="0.2">
      <c r="A690" s="8" t="e">
        <f>VLOOKUP(D690,所有文本tfidf!$B$2:$D$191,3,FALSE)</f>
        <v>#N/A</v>
      </c>
      <c r="B690" s="8" t="e">
        <f>VLOOKUP(D690,所有文本tfidf!$B$2:$D$191,2,FALSE)</f>
        <v>#N/A</v>
      </c>
      <c r="C690" s="8">
        <v>689</v>
      </c>
      <c r="D690" s="12" t="s">
        <v>688</v>
      </c>
      <c r="E690" s="8">
        <v>3.3158618499310902E-3</v>
      </c>
      <c r="F690" s="8">
        <v>3.1939774524650699E-3</v>
      </c>
      <c r="G690" s="8">
        <v>8.2795927902347801E-4</v>
      </c>
      <c r="H690" s="8">
        <v>3.0390639158640901E-3</v>
      </c>
      <c r="I690" s="8">
        <v>4.2699927306962798E-3</v>
      </c>
      <c r="J690" s="8">
        <v>2.3328961735110901E-3</v>
      </c>
      <c r="K690" s="8">
        <v>3.5477076512184899E-3</v>
      </c>
      <c r="L690" s="8">
        <v>6.7200488554317603E-3</v>
      </c>
      <c r="M690" s="8">
        <v>4.2500339806809898E-3</v>
      </c>
      <c r="N690" s="8">
        <v>4.8220743637051996E-3</v>
      </c>
      <c r="O690" s="8">
        <v>2.5650069706982101E-3</v>
      </c>
      <c r="P690" s="8">
        <v>3.5349678180036999E-3</v>
      </c>
      <c r="Q690" s="8">
        <f t="shared" si="70"/>
        <v>3.534965920102454E-3</v>
      </c>
      <c r="R690" s="8">
        <f t="shared" si="71"/>
        <v>12</v>
      </c>
      <c r="S690" s="8">
        <f t="shared" si="72"/>
        <v>0.30495053962128932</v>
      </c>
      <c r="T690" s="8">
        <f t="shared" si="73"/>
        <v>7.0721994589846744E-3</v>
      </c>
      <c r="U690" s="8">
        <f t="shared" si="74"/>
        <v>1</v>
      </c>
      <c r="V690" s="8">
        <f t="shared" si="75"/>
        <v>0</v>
      </c>
      <c r="W690" s="8" t="e">
        <f t="shared" si="76"/>
        <v>#VALUE!</v>
      </c>
    </row>
    <row r="691" spans="1:23" x14ac:dyDescent="0.2">
      <c r="A691" s="8" t="e">
        <f>VLOOKUP(D691,所有文本tfidf!$B$2:$D$191,3,FALSE)</f>
        <v>#N/A</v>
      </c>
      <c r="B691" s="8" t="e">
        <f>VLOOKUP(D691,所有文本tfidf!$B$2:$D$191,2,FALSE)</f>
        <v>#N/A</v>
      </c>
      <c r="C691" s="8">
        <v>690</v>
      </c>
      <c r="D691" s="12" t="s">
        <v>689</v>
      </c>
      <c r="E691" s="8">
        <v>1.8492306470769501E-3</v>
      </c>
      <c r="F691" s="8">
        <v>2.2814124660464801E-3</v>
      </c>
      <c r="G691" s="8">
        <v>4.9677556741408698E-3</v>
      </c>
      <c r="H691" s="8">
        <v>1.21562556634563E-2</v>
      </c>
      <c r="I691" s="8">
        <v>1.7079970922785101E-3</v>
      </c>
      <c r="J691" s="8">
        <v>1.99962529158094E-3</v>
      </c>
      <c r="K691" s="8">
        <v>7.8837947804855199E-4</v>
      </c>
      <c r="L691" s="8">
        <v>1.9764849574799301E-3</v>
      </c>
      <c r="M691" s="8">
        <v>1.41667799356033E-3</v>
      </c>
      <c r="N691" s="8">
        <v>4.3837039670047297E-4</v>
      </c>
      <c r="O691" s="8">
        <v>1.09012796254674E-2</v>
      </c>
      <c r="P691" s="8">
        <v>1.41398712720148E-3</v>
      </c>
      <c r="Q691" s="8">
        <f t="shared" si="70"/>
        <v>3.4914547010865171E-3</v>
      </c>
      <c r="R691" s="8">
        <f t="shared" si="71"/>
        <v>12</v>
      </c>
      <c r="S691" s="8">
        <f t="shared" si="72"/>
        <v>0.30486841286957889</v>
      </c>
      <c r="T691" s="8">
        <f t="shared" si="73"/>
        <v>6.9548755279698034E-3</v>
      </c>
      <c r="U691" s="8">
        <f t="shared" si="74"/>
        <v>1</v>
      </c>
      <c r="V691" s="8">
        <f t="shared" si="75"/>
        <v>0</v>
      </c>
      <c r="W691" s="8" t="e">
        <f t="shared" si="76"/>
        <v>#VALUE!</v>
      </c>
    </row>
    <row r="692" spans="1:23" x14ac:dyDescent="0.2">
      <c r="A692" s="8" t="e">
        <f>VLOOKUP(D692,所有文本tfidf!$B$2:$D$191,3,FALSE)</f>
        <v>#N/A</v>
      </c>
      <c r="B692" s="8" t="e">
        <f>VLOOKUP(D692,所有文本tfidf!$B$2:$D$191,2,FALSE)</f>
        <v>#N/A</v>
      </c>
      <c r="C692" s="8">
        <v>691</v>
      </c>
      <c r="D692" s="12" t="s">
        <v>690</v>
      </c>
      <c r="E692" s="8">
        <v>6.5041905517879096E-3</v>
      </c>
      <c r="F692" s="8">
        <v>6.3879549049301303E-3</v>
      </c>
      <c r="G692" s="8">
        <v>9.93551134828173E-4</v>
      </c>
      <c r="H692" s="8">
        <v>3.5916209914757398E-3</v>
      </c>
      <c r="I692" s="8">
        <v>5.6933236409283702E-4</v>
      </c>
      <c r="J692" s="8">
        <v>4.9990632289523499E-3</v>
      </c>
      <c r="K692" s="8">
        <v>5.5186563463398702E-3</v>
      </c>
      <c r="L692" s="8">
        <v>3.9529699149598601E-4</v>
      </c>
      <c r="M692" s="8">
        <v>3.5416949839008299E-3</v>
      </c>
      <c r="N692" s="8">
        <v>5.2604447604056798E-3</v>
      </c>
      <c r="O692" s="8">
        <v>2.5650069706982101E-3</v>
      </c>
      <c r="P692" s="8">
        <v>1.41398712720148E-3</v>
      </c>
      <c r="Q692" s="8">
        <f t="shared" si="70"/>
        <v>3.4784000296757662E-3</v>
      </c>
      <c r="R692" s="8">
        <f t="shared" si="71"/>
        <v>12</v>
      </c>
      <c r="S692" s="8">
        <f t="shared" si="72"/>
        <v>0.304843772379566</v>
      </c>
      <c r="T692" s="8">
        <f t="shared" si="73"/>
        <v>6.9196748279513609E-3</v>
      </c>
      <c r="U692" s="8">
        <f t="shared" si="74"/>
        <v>1</v>
      </c>
      <c r="V692" s="8">
        <f t="shared" si="75"/>
        <v>0</v>
      </c>
      <c r="W692" s="8" t="e">
        <f t="shared" si="76"/>
        <v>#VALUE!</v>
      </c>
    </row>
    <row r="693" spans="1:23" x14ac:dyDescent="0.2">
      <c r="A693" s="8" t="e">
        <f>VLOOKUP(D693,所有文本tfidf!$B$2:$D$191,3,FALSE)</f>
        <v>#N/A</v>
      </c>
      <c r="B693" s="8" t="e">
        <f>VLOOKUP(D693,所有文本tfidf!$B$2:$D$191,2,FALSE)</f>
        <v>#N/A</v>
      </c>
      <c r="C693" s="8">
        <v>692</v>
      </c>
      <c r="D693" s="12" t="s">
        <v>691</v>
      </c>
      <c r="E693" s="8">
        <v>5.5476919412308602E-3</v>
      </c>
      <c r="F693" s="8">
        <v>6.2358607405270296E-3</v>
      </c>
      <c r="G693" s="8">
        <v>1.4903267022422599E-3</v>
      </c>
      <c r="H693" s="8">
        <v>5.5255707561165197E-3</v>
      </c>
      <c r="I693" s="8">
        <v>3.9853265486498599E-3</v>
      </c>
      <c r="J693" s="8">
        <v>5.3323341108824996E-3</v>
      </c>
      <c r="K693" s="8">
        <v>1.9709486951213799E-3</v>
      </c>
      <c r="L693" s="8">
        <v>2.3717819489759099E-3</v>
      </c>
      <c r="M693" s="8">
        <v>3.8958644822909101E-3</v>
      </c>
      <c r="N693" s="8">
        <v>1.7534815868018899E-3</v>
      </c>
      <c r="O693" s="8">
        <v>1.28250348534911E-3</v>
      </c>
      <c r="P693" s="8">
        <v>2.1209806908022199E-3</v>
      </c>
      <c r="Q693" s="8">
        <f t="shared" si="70"/>
        <v>3.4593893074158708E-3</v>
      </c>
      <c r="R693" s="8">
        <f t="shared" si="71"/>
        <v>12</v>
      </c>
      <c r="S693" s="8">
        <f t="shared" si="72"/>
        <v>0.30480788993586105</v>
      </c>
      <c r="T693" s="8">
        <f t="shared" si="73"/>
        <v>6.8684141940871177E-3</v>
      </c>
      <c r="U693" s="8">
        <f t="shared" si="74"/>
        <v>1</v>
      </c>
      <c r="V693" s="8">
        <f t="shared" si="75"/>
        <v>0</v>
      </c>
      <c r="W693" s="8" t="e">
        <f t="shared" si="76"/>
        <v>#VALUE!</v>
      </c>
    </row>
    <row r="694" spans="1:23" x14ac:dyDescent="0.2">
      <c r="A694" s="8" t="e">
        <f>VLOOKUP(D694,所有文本tfidf!$B$2:$D$191,3,FALSE)</f>
        <v>#N/A</v>
      </c>
      <c r="B694" s="8" t="e">
        <f>VLOOKUP(D694,所有文本tfidf!$B$2:$D$191,2,FALSE)</f>
        <v>#N/A</v>
      </c>
      <c r="C694" s="8">
        <v>693</v>
      </c>
      <c r="D694" s="12" t="s">
        <v>692</v>
      </c>
      <c r="E694" s="8">
        <v>2.9970289797454099E-3</v>
      </c>
      <c r="F694" s="8">
        <v>2.73769495925577E-3</v>
      </c>
      <c r="G694" s="8">
        <v>2.4838778370704301E-3</v>
      </c>
      <c r="H694" s="8">
        <v>1.65767122683496E-3</v>
      </c>
      <c r="I694" s="8">
        <v>7.9706530972997094E-3</v>
      </c>
      <c r="J694" s="8">
        <v>6.99868852053328E-3</v>
      </c>
      <c r="K694" s="8">
        <v>2.3651384341456601E-3</v>
      </c>
      <c r="L694" s="8">
        <v>1.9764849574799301E-3</v>
      </c>
      <c r="M694" s="8">
        <v>2.83335598712066E-3</v>
      </c>
      <c r="N694" s="8">
        <v>2.6302223802028399E-3</v>
      </c>
      <c r="O694" s="8">
        <v>2.5650069706982101E-3</v>
      </c>
      <c r="P694" s="8">
        <v>4.2419613816044397E-3</v>
      </c>
      <c r="Q694" s="8">
        <f t="shared" si="70"/>
        <v>3.4548153943326082E-3</v>
      </c>
      <c r="R694" s="8">
        <f t="shared" si="71"/>
        <v>12</v>
      </c>
      <c r="S694" s="8">
        <f t="shared" si="72"/>
        <v>0.30479925674578662</v>
      </c>
      <c r="T694" s="8">
        <f t="shared" si="73"/>
        <v>6.856081065409381E-3</v>
      </c>
      <c r="U694" s="8">
        <f t="shared" si="74"/>
        <v>1</v>
      </c>
      <c r="V694" s="8">
        <f t="shared" si="75"/>
        <v>0</v>
      </c>
      <c r="W694" s="8" t="e">
        <f t="shared" si="76"/>
        <v>#VALUE!</v>
      </c>
    </row>
    <row r="695" spans="1:23" x14ac:dyDescent="0.2">
      <c r="A695" s="8" t="e">
        <f>VLOOKUP(D695,所有文本tfidf!$B$2:$D$191,3,FALSE)</f>
        <v>#N/A</v>
      </c>
      <c r="B695" s="8" t="e">
        <f>VLOOKUP(D695,所有文本tfidf!$B$2:$D$191,2,FALSE)</f>
        <v>#N/A</v>
      </c>
      <c r="C695" s="8">
        <v>694</v>
      </c>
      <c r="D695" s="12" t="s">
        <v>693</v>
      </c>
      <c r="E695" s="8">
        <v>4.46366018259954E-3</v>
      </c>
      <c r="F695" s="8">
        <v>4.2586366032867501E-3</v>
      </c>
      <c r="G695" s="8">
        <v>2.9806534044845199E-3</v>
      </c>
      <c r="H695" s="8">
        <v>2.2102283024466101E-3</v>
      </c>
      <c r="I695" s="8">
        <v>5.6933236409283704E-3</v>
      </c>
      <c r="J695" s="8">
        <v>1.66635440965078E-3</v>
      </c>
      <c r="K695" s="8">
        <v>2.7593281731699299E-3</v>
      </c>
      <c r="L695" s="8">
        <v>4.34826690645584E-3</v>
      </c>
      <c r="M695" s="8">
        <v>3.1875254855107502E-3</v>
      </c>
      <c r="N695" s="8">
        <v>4.3837039670047298E-3</v>
      </c>
      <c r="O695" s="8">
        <v>2.5650069706982101E-3</v>
      </c>
      <c r="P695" s="8">
        <v>2.8279742544029601E-3</v>
      </c>
      <c r="Q695" s="8">
        <f t="shared" si="70"/>
        <v>3.4453885250532493E-3</v>
      </c>
      <c r="R695" s="8">
        <f t="shared" si="71"/>
        <v>12</v>
      </c>
      <c r="S695" s="8">
        <f t="shared" si="72"/>
        <v>0.30478146367608594</v>
      </c>
      <c r="T695" s="8">
        <f t="shared" si="73"/>
        <v>6.8306623944084013E-3</v>
      </c>
      <c r="U695" s="8">
        <f t="shared" si="74"/>
        <v>1</v>
      </c>
      <c r="V695" s="8">
        <f t="shared" si="75"/>
        <v>0</v>
      </c>
      <c r="W695" s="8" t="e">
        <f t="shared" si="76"/>
        <v>#VALUE!</v>
      </c>
    </row>
    <row r="696" spans="1:23" x14ac:dyDescent="0.2">
      <c r="A696" s="8" t="e">
        <f>VLOOKUP(D696,所有文本tfidf!$B$2:$D$191,3,FALSE)</f>
        <v>#N/A</v>
      </c>
      <c r="B696" s="8" t="e">
        <f>VLOOKUP(D696,所有文本tfidf!$B$2:$D$191,2,FALSE)</f>
        <v>#N/A</v>
      </c>
      <c r="C696" s="8">
        <v>695</v>
      </c>
      <c r="D696" s="12" t="s">
        <v>694</v>
      </c>
      <c r="E696" s="8">
        <v>4.5274267566366797E-3</v>
      </c>
      <c r="F696" s="8">
        <v>7.1484257269456199E-3</v>
      </c>
      <c r="G696" s="8">
        <v>1.1591429906328699E-3</v>
      </c>
      <c r="H696" s="8">
        <v>3.0390639158640901E-3</v>
      </c>
      <c r="I696" s="8">
        <v>4.2699927306962798E-3</v>
      </c>
      <c r="J696" s="8">
        <v>4.3325214650920298E-3</v>
      </c>
      <c r="K696" s="8">
        <v>4.3360871292670404E-3</v>
      </c>
      <c r="L696" s="8">
        <v>3.9529699149598602E-3</v>
      </c>
      <c r="M696" s="8">
        <v>1.77084749195041E-3</v>
      </c>
      <c r="N696" s="8">
        <v>4.3837039670047298E-3</v>
      </c>
      <c r="O696" s="8">
        <v>1.28250348534911E-3</v>
      </c>
      <c r="P696" s="8">
        <v>7.0699356360074002E-4</v>
      </c>
      <c r="Q696" s="8">
        <f t="shared" si="70"/>
        <v>3.4091399281666215E-3</v>
      </c>
      <c r="R696" s="8">
        <f t="shared" si="71"/>
        <v>12</v>
      </c>
      <c r="S696" s="8">
        <f t="shared" si="72"/>
        <v>0.30471304501111429</v>
      </c>
      <c r="T696" s="8">
        <f t="shared" si="73"/>
        <v>6.7329214444489223E-3</v>
      </c>
      <c r="U696" s="8">
        <f t="shared" si="74"/>
        <v>1</v>
      </c>
      <c r="V696" s="8">
        <f t="shared" si="75"/>
        <v>0</v>
      </c>
      <c r="W696" s="8" t="e">
        <f t="shared" si="76"/>
        <v>#VALUE!</v>
      </c>
    </row>
    <row r="697" spans="1:23" x14ac:dyDescent="0.2">
      <c r="A697" s="8" t="e">
        <f>VLOOKUP(D697,所有文本tfidf!$B$2:$D$191,3,FALSE)</f>
        <v>#N/A</v>
      </c>
      <c r="B697" s="8" t="e">
        <f>VLOOKUP(D697,所有文本tfidf!$B$2:$D$191,2,FALSE)</f>
        <v>#N/A</v>
      </c>
      <c r="C697" s="8">
        <v>696</v>
      </c>
      <c r="D697" s="12" t="s">
        <v>695</v>
      </c>
      <c r="E697" s="8">
        <v>4.7187264787480901E-3</v>
      </c>
      <c r="F697" s="8">
        <v>3.4981657812712601E-3</v>
      </c>
      <c r="G697" s="8">
        <v>3.3118371160939102E-4</v>
      </c>
      <c r="H697" s="8">
        <v>2.2102283024466101E-3</v>
      </c>
      <c r="I697" s="8">
        <v>5.9779898229747903E-3</v>
      </c>
      <c r="J697" s="8">
        <v>3.66597970123172E-3</v>
      </c>
      <c r="K697" s="8">
        <v>5.1244666073155896E-3</v>
      </c>
      <c r="L697" s="8">
        <v>1.5811879659839399E-3</v>
      </c>
      <c r="M697" s="8">
        <v>2.83335598712066E-3</v>
      </c>
      <c r="N697" s="8">
        <v>4.3837039670047298E-3</v>
      </c>
      <c r="O697" s="8">
        <v>1.28250348534911E-3</v>
      </c>
      <c r="P697" s="8">
        <v>4.94895494520518E-3</v>
      </c>
      <c r="Q697" s="8">
        <f t="shared" si="70"/>
        <v>3.3797038963550899E-3</v>
      </c>
      <c r="R697" s="8">
        <f t="shared" si="71"/>
        <v>12</v>
      </c>
      <c r="S697" s="8">
        <f t="shared" si="72"/>
        <v>0.30465748495716499</v>
      </c>
      <c r="T697" s="8">
        <f t="shared" si="73"/>
        <v>6.6535499388070615E-3</v>
      </c>
      <c r="U697" s="8">
        <f t="shared" si="74"/>
        <v>1</v>
      </c>
      <c r="V697" s="8">
        <f t="shared" si="75"/>
        <v>0</v>
      </c>
      <c r="W697" s="8" t="e">
        <f t="shared" si="76"/>
        <v>#VALUE!</v>
      </c>
    </row>
    <row r="698" spans="1:23" x14ac:dyDescent="0.2">
      <c r="A698" s="8" t="e">
        <f>VLOOKUP(D698,所有文本tfidf!$B$2:$D$191,3,FALSE)</f>
        <v>#N/A</v>
      </c>
      <c r="B698" s="8" t="e">
        <f>VLOOKUP(D698,所有文本tfidf!$B$2:$D$191,2,FALSE)</f>
        <v>#N/A</v>
      </c>
      <c r="C698" s="8">
        <v>697</v>
      </c>
      <c r="D698" s="12" t="s">
        <v>696</v>
      </c>
      <c r="E698" s="8">
        <v>2.7419626835968598E-3</v>
      </c>
      <c r="F698" s="8">
        <v>3.8023541100774601E-3</v>
      </c>
      <c r="G698" s="8">
        <v>1.8215104138516499E-3</v>
      </c>
      <c r="H698" s="8">
        <v>3.5916209914757398E-3</v>
      </c>
      <c r="I698" s="8">
        <v>7.1166545511604602E-3</v>
      </c>
      <c r="J698" s="8">
        <v>2.3328961735110901E-3</v>
      </c>
      <c r="K698" s="8">
        <v>1.18256921707283E-3</v>
      </c>
      <c r="L698" s="8">
        <v>7.9059398299197105E-4</v>
      </c>
      <c r="M698" s="8">
        <v>7.0833899678016598E-4</v>
      </c>
      <c r="N698" s="8">
        <v>2.1918519835023701E-3</v>
      </c>
      <c r="O698" s="8">
        <v>6.4125174267455299E-3</v>
      </c>
      <c r="P698" s="8">
        <v>7.77692919960814E-3</v>
      </c>
      <c r="Q698" s="8">
        <f t="shared" si="70"/>
        <v>3.372483310864522E-3</v>
      </c>
      <c r="R698" s="8">
        <f t="shared" si="71"/>
        <v>12</v>
      </c>
      <c r="S698" s="8">
        <f t="shared" si="72"/>
        <v>0.30464385621393048</v>
      </c>
      <c r="T698" s="8">
        <f t="shared" si="73"/>
        <v>6.6340803056149401E-3</v>
      </c>
      <c r="U698" s="8">
        <f t="shared" si="74"/>
        <v>1</v>
      </c>
      <c r="V698" s="8">
        <f t="shared" si="75"/>
        <v>0</v>
      </c>
      <c r="W698" s="8" t="e">
        <f t="shared" si="76"/>
        <v>#VALUE!</v>
      </c>
    </row>
    <row r="699" spans="1:23" x14ac:dyDescent="0.2">
      <c r="A699" s="8" t="e">
        <f>VLOOKUP(D699,所有文本tfidf!$B$2:$D$191,3,FALSE)</f>
        <v>#N/A</v>
      </c>
      <c r="B699" s="8" t="e">
        <f>VLOOKUP(D699,所有文本tfidf!$B$2:$D$191,2,FALSE)</f>
        <v>#N/A</v>
      </c>
      <c r="C699" s="8">
        <v>698</v>
      </c>
      <c r="D699" s="12" t="s">
        <v>697</v>
      </c>
      <c r="E699" s="8">
        <v>6.8230234219735899E-3</v>
      </c>
      <c r="F699" s="8">
        <v>7.4526140557518196E-3</v>
      </c>
      <c r="G699" s="8">
        <v>4.4709801067267796E-3</v>
      </c>
      <c r="H699" s="8">
        <v>4.1441780670873904E-3</v>
      </c>
      <c r="I699" s="8">
        <v>2.2773294563713498E-3</v>
      </c>
      <c r="J699" s="8">
        <v>5.3323341108824996E-3</v>
      </c>
      <c r="K699" s="8">
        <v>2.7593281731699299E-3</v>
      </c>
      <c r="L699" s="8">
        <v>1.5811879659839399E-3</v>
      </c>
      <c r="M699" s="8">
        <v>7.0833899678016598E-4</v>
      </c>
      <c r="N699" s="8">
        <v>8.7674079340094595E-4</v>
      </c>
      <c r="O699" s="8">
        <v>2.5650069706982101E-3</v>
      </c>
      <c r="P699" s="8">
        <v>1.41398712720148E-3</v>
      </c>
      <c r="Q699" s="8">
        <f t="shared" si="70"/>
        <v>3.3670874371690075E-3</v>
      </c>
      <c r="R699" s="8">
        <f t="shared" si="71"/>
        <v>12</v>
      </c>
      <c r="S699" s="8">
        <f t="shared" si="72"/>
        <v>0.30463367158593629</v>
      </c>
      <c r="T699" s="8">
        <f t="shared" si="73"/>
        <v>6.6195308370517719E-3</v>
      </c>
      <c r="U699" s="8">
        <f t="shared" si="74"/>
        <v>1</v>
      </c>
      <c r="V699" s="8">
        <f t="shared" si="75"/>
        <v>0</v>
      </c>
      <c r="W699" s="8" t="e">
        <f t="shared" si="76"/>
        <v>#VALUE!</v>
      </c>
    </row>
    <row r="700" spans="1:23" x14ac:dyDescent="0.2">
      <c r="A700" s="8" t="e">
        <f>VLOOKUP(D700,所有文本tfidf!$B$2:$D$191,3,FALSE)</f>
        <v>#N/A</v>
      </c>
      <c r="B700" s="8" t="e">
        <f>VLOOKUP(D700,所有文本tfidf!$B$2:$D$191,2,FALSE)</f>
        <v>#N/A</v>
      </c>
      <c r="C700" s="8">
        <v>699</v>
      </c>
      <c r="D700" s="12" t="s">
        <v>698</v>
      </c>
      <c r="E700" s="8">
        <v>5.6114585152679999E-3</v>
      </c>
      <c r="F700" s="8">
        <v>2.1293183016433798E-3</v>
      </c>
      <c r="G700" s="8">
        <v>9.93551134828173E-4</v>
      </c>
      <c r="H700" s="8">
        <v>2.76278537805826E-4</v>
      </c>
      <c r="I700" s="8">
        <v>8.5399854613925508E-3</v>
      </c>
      <c r="J700" s="8">
        <v>2.6661670554412498E-3</v>
      </c>
      <c r="K700" s="8">
        <v>6.3070358243884203E-3</v>
      </c>
      <c r="L700" s="8">
        <v>4.34826690645584E-3</v>
      </c>
      <c r="M700" s="8">
        <v>3.1875254855107502E-3</v>
      </c>
      <c r="N700" s="8">
        <v>3.5069631736037799E-3</v>
      </c>
      <c r="O700" s="8">
        <v>6.4125174267455295E-4</v>
      </c>
      <c r="P700" s="8">
        <v>2.1209806908022199E-3</v>
      </c>
      <c r="Q700" s="8">
        <f t="shared" si="70"/>
        <v>3.3607319024845628E-3</v>
      </c>
      <c r="R700" s="8">
        <f t="shared" si="71"/>
        <v>12</v>
      </c>
      <c r="S700" s="8">
        <f t="shared" si="72"/>
        <v>0.30462167561269488</v>
      </c>
      <c r="T700" s="8">
        <f t="shared" si="73"/>
        <v>6.6023937324211869E-3</v>
      </c>
      <c r="U700" s="8">
        <f t="shared" si="74"/>
        <v>1</v>
      </c>
      <c r="V700" s="8">
        <f t="shared" si="75"/>
        <v>0</v>
      </c>
      <c r="W700" s="8" t="e">
        <f t="shared" si="76"/>
        <v>#VALUE!</v>
      </c>
    </row>
    <row r="701" spans="1:23" x14ac:dyDescent="0.2">
      <c r="A701" s="8" t="e">
        <f>VLOOKUP(D701,所有文本tfidf!$B$2:$D$191,3,FALSE)</f>
        <v>#N/A</v>
      </c>
      <c r="B701" s="8" t="e">
        <f>VLOOKUP(D701,所有文本tfidf!$B$2:$D$191,2,FALSE)</f>
        <v>#N/A</v>
      </c>
      <c r="C701" s="8">
        <v>700</v>
      </c>
      <c r="D701" s="12" t="s">
        <v>699</v>
      </c>
      <c r="E701" s="8">
        <v>2.9970289797454099E-3</v>
      </c>
      <c r="F701" s="8">
        <v>2.73769495925577E-3</v>
      </c>
      <c r="G701" s="8">
        <v>3.6430208277032998E-3</v>
      </c>
      <c r="H701" s="8">
        <v>8.5646346719805994E-3</v>
      </c>
      <c r="I701" s="8">
        <v>1.9926632743249299E-3</v>
      </c>
      <c r="J701" s="8">
        <v>3.3327088193015601E-4</v>
      </c>
      <c r="K701" s="8">
        <v>3.94189739024276E-4</v>
      </c>
      <c r="L701" s="8">
        <v>4.7435638979518302E-3</v>
      </c>
      <c r="M701" s="8">
        <v>7.0833899678016598E-4</v>
      </c>
      <c r="N701" s="8">
        <v>1.3151111901014199E-3</v>
      </c>
      <c r="O701" s="8">
        <v>1.21837831108165E-2</v>
      </c>
      <c r="P701" s="8">
        <v>7.0699356360074002E-4</v>
      </c>
      <c r="Q701" s="8">
        <f t="shared" si="70"/>
        <v>3.3600245077679246E-3</v>
      </c>
      <c r="R701" s="8">
        <f t="shared" si="71"/>
        <v>12</v>
      </c>
      <c r="S701" s="8">
        <f t="shared" si="72"/>
        <v>0.3046203404161279</v>
      </c>
      <c r="T701" s="8">
        <f t="shared" si="73"/>
        <v>6.6004863087540918E-3</v>
      </c>
      <c r="U701" s="8">
        <f t="shared" si="74"/>
        <v>1</v>
      </c>
      <c r="V701" s="8">
        <f t="shared" si="75"/>
        <v>0</v>
      </c>
      <c r="W701" s="8" t="e">
        <f t="shared" si="76"/>
        <v>#VALUE!</v>
      </c>
    </row>
    <row r="702" spans="1:23" x14ac:dyDescent="0.2">
      <c r="A702" s="8" t="e">
        <f>VLOOKUP(D702,所有文本tfidf!$B$2:$D$191,3,FALSE)</f>
        <v>#N/A</v>
      </c>
      <c r="B702" s="8" t="e">
        <f>VLOOKUP(D702,所有文本tfidf!$B$2:$D$191,2,FALSE)</f>
        <v>#N/A</v>
      </c>
      <c r="C702" s="8">
        <v>701</v>
      </c>
      <c r="D702" s="12" t="s">
        <v>700</v>
      </c>
      <c r="E702" s="8">
        <v>3.63469472011677E-3</v>
      </c>
      <c r="F702" s="8">
        <v>3.1939774524650699E-3</v>
      </c>
      <c r="G702" s="8">
        <v>3.6430208277032998E-3</v>
      </c>
      <c r="H702" s="8">
        <v>4.9730136805048704E-3</v>
      </c>
      <c r="I702" s="8">
        <v>1.9926632743249299E-3</v>
      </c>
      <c r="J702" s="8">
        <v>3.66597970123172E-3</v>
      </c>
      <c r="K702" s="8">
        <v>3.9418973902427597E-3</v>
      </c>
      <c r="L702" s="8">
        <v>7.9059398299197105E-4</v>
      </c>
      <c r="M702" s="8">
        <v>2.4791864887305799E-3</v>
      </c>
      <c r="N702" s="8">
        <v>2.6302223802028399E-3</v>
      </c>
      <c r="O702" s="8">
        <v>5.1300139413964297E-3</v>
      </c>
      <c r="P702" s="8">
        <v>4.2419613816044397E-3</v>
      </c>
      <c r="Q702" s="8">
        <f t="shared" si="70"/>
        <v>3.3597687684596401E-3</v>
      </c>
      <c r="R702" s="8">
        <f t="shared" si="71"/>
        <v>12</v>
      </c>
      <c r="S702" s="8">
        <f t="shared" si="72"/>
        <v>0.30461985771214606</v>
      </c>
      <c r="T702" s="8">
        <f t="shared" si="73"/>
        <v>6.5997967316371656E-3</v>
      </c>
      <c r="U702" s="8">
        <f t="shared" si="74"/>
        <v>1</v>
      </c>
      <c r="V702" s="8">
        <f t="shared" si="75"/>
        <v>0</v>
      </c>
      <c r="W702" s="8" t="e">
        <f t="shared" si="76"/>
        <v>#VALUE!</v>
      </c>
    </row>
    <row r="703" spans="1:23" x14ac:dyDescent="0.2">
      <c r="A703" s="8" t="e">
        <f>VLOOKUP(D703,所有文本tfidf!$B$2:$D$191,3,FALSE)</f>
        <v>#N/A</v>
      </c>
      <c r="B703" s="8" t="e">
        <f>VLOOKUP(D703,所有文本tfidf!$B$2:$D$191,2,FALSE)</f>
        <v>#N/A</v>
      </c>
      <c r="C703" s="8">
        <v>702</v>
      </c>
      <c r="D703" s="12" t="s">
        <v>701</v>
      </c>
      <c r="E703" s="8">
        <v>3.1883287018568199E-3</v>
      </c>
      <c r="F703" s="8">
        <v>2.73769495925577E-3</v>
      </c>
      <c r="G703" s="8">
        <v>4.1397963951173896E-3</v>
      </c>
      <c r="H703" s="8">
        <v>5.2492922183106899E-3</v>
      </c>
      <c r="I703" s="8">
        <v>5.9779898229747903E-3</v>
      </c>
      <c r="J703" s="8">
        <v>4.6657923470221898E-3</v>
      </c>
      <c r="K703" s="8">
        <v>1.9709486951213799E-3</v>
      </c>
      <c r="L703" s="8">
        <v>4.34826690645584E-3</v>
      </c>
      <c r="M703" s="8">
        <v>1.0625084951702501E-3</v>
      </c>
      <c r="N703" s="8">
        <v>2.1918519835023701E-3</v>
      </c>
      <c r="O703" s="8">
        <v>3.2062587133727702E-3</v>
      </c>
      <c r="P703" s="8">
        <v>1.41398712720148E-3</v>
      </c>
      <c r="Q703" s="8">
        <f t="shared" si="70"/>
        <v>3.3460596971134778E-3</v>
      </c>
      <c r="R703" s="8">
        <f t="shared" si="71"/>
        <v>12</v>
      </c>
      <c r="S703" s="8">
        <f t="shared" si="72"/>
        <v>0.30459398205239463</v>
      </c>
      <c r="T703" s="8">
        <f t="shared" si="73"/>
        <v>6.5628315034208292E-3</v>
      </c>
      <c r="U703" s="8">
        <f t="shared" si="74"/>
        <v>1</v>
      </c>
      <c r="V703" s="8">
        <f t="shared" si="75"/>
        <v>0</v>
      </c>
      <c r="W703" s="8" t="e">
        <f t="shared" si="76"/>
        <v>#VALUE!</v>
      </c>
    </row>
    <row r="704" spans="1:23" x14ac:dyDescent="0.2">
      <c r="A704" s="8" t="e">
        <f>VLOOKUP(D704,所有文本tfidf!$B$2:$D$191,3,FALSE)</f>
        <v>#N/A</v>
      </c>
      <c r="B704" s="8" t="e">
        <f>VLOOKUP(D704,所有文本tfidf!$B$2:$D$191,2,FALSE)</f>
        <v>#N/A</v>
      </c>
      <c r="C704" s="8">
        <v>703</v>
      </c>
      <c r="D704" s="12" t="s">
        <v>702</v>
      </c>
      <c r="E704" s="8">
        <v>4.84625962682236E-3</v>
      </c>
      <c r="F704" s="8">
        <v>2.1293183016433798E-3</v>
      </c>
      <c r="G704" s="8">
        <v>9.93551134828173E-4</v>
      </c>
      <c r="H704" s="8">
        <v>2.2102283024466101E-3</v>
      </c>
      <c r="I704" s="8">
        <v>5.4086574588819497E-3</v>
      </c>
      <c r="J704" s="8">
        <v>7.3319594024634401E-3</v>
      </c>
      <c r="K704" s="8">
        <v>4.3360871292670404E-3</v>
      </c>
      <c r="L704" s="8">
        <v>7.9059398299197105E-4</v>
      </c>
      <c r="M704" s="8">
        <v>3.1875254855107502E-3</v>
      </c>
      <c r="N704" s="8">
        <v>4.8220743637051996E-3</v>
      </c>
      <c r="O704" s="8">
        <v>1.9237552280236599E-3</v>
      </c>
      <c r="P704" s="8">
        <v>2.1209806908022199E-3</v>
      </c>
      <c r="Q704" s="8">
        <f t="shared" si="70"/>
        <v>3.3417492589488968E-3</v>
      </c>
      <c r="R704" s="8">
        <f t="shared" si="71"/>
        <v>12</v>
      </c>
      <c r="S704" s="8">
        <f t="shared" si="72"/>
        <v>0.30458584616714685</v>
      </c>
      <c r="T704" s="8">
        <f t="shared" si="73"/>
        <v>6.5512088102096843E-3</v>
      </c>
      <c r="U704" s="8">
        <f t="shared" si="74"/>
        <v>1</v>
      </c>
      <c r="V704" s="8">
        <f t="shared" si="75"/>
        <v>0</v>
      </c>
      <c r="W704" s="8" t="e">
        <f t="shared" si="76"/>
        <v>#VALUE!</v>
      </c>
    </row>
    <row r="705" spans="1:23" x14ac:dyDescent="0.2">
      <c r="A705" s="8" t="e">
        <f>VLOOKUP(D705,所有文本tfidf!$B$2:$D$191,3,FALSE)</f>
        <v>#N/A</v>
      </c>
      <c r="B705" s="8" t="e">
        <f>VLOOKUP(D705,所有文本tfidf!$B$2:$D$191,2,FALSE)</f>
        <v>#N/A</v>
      </c>
      <c r="C705" s="8">
        <v>704</v>
      </c>
      <c r="D705" s="12" t="s">
        <v>703</v>
      </c>
      <c r="E705" s="8">
        <v>3.44339499800536E-3</v>
      </c>
      <c r="F705" s="8">
        <v>1.97722413724028E-3</v>
      </c>
      <c r="G705" s="8">
        <v>9.93551134828173E-4</v>
      </c>
      <c r="H705" s="8">
        <v>1.65767122683496E-3</v>
      </c>
      <c r="I705" s="8">
        <v>1.2240645827996E-2</v>
      </c>
      <c r="J705" s="8">
        <v>4.3325214650920298E-3</v>
      </c>
      <c r="K705" s="8">
        <v>1.9709486951213799E-3</v>
      </c>
      <c r="L705" s="8">
        <v>1.9764849574799301E-3</v>
      </c>
      <c r="M705" s="8">
        <v>3.8958644822909101E-3</v>
      </c>
      <c r="N705" s="8">
        <v>4.8220743637051996E-3</v>
      </c>
      <c r="O705" s="8">
        <v>6.4125174267455295E-4</v>
      </c>
      <c r="P705" s="8">
        <v>2.1209806908022199E-3</v>
      </c>
      <c r="Q705" s="8">
        <f t="shared" si="70"/>
        <v>3.3393844768392499E-3</v>
      </c>
      <c r="R705" s="8">
        <f t="shared" si="71"/>
        <v>12</v>
      </c>
      <c r="S705" s="8">
        <f t="shared" si="72"/>
        <v>0.30458138267755586</v>
      </c>
      <c r="T705" s="8">
        <f t="shared" si="73"/>
        <v>6.5448323965082945E-3</v>
      </c>
      <c r="U705" s="8">
        <f t="shared" si="74"/>
        <v>1</v>
      </c>
      <c r="V705" s="8">
        <f t="shared" si="75"/>
        <v>0</v>
      </c>
      <c r="W705" s="8" t="e">
        <f t="shared" si="76"/>
        <v>#VALUE!</v>
      </c>
    </row>
    <row r="706" spans="1:23" x14ac:dyDescent="0.2">
      <c r="A706" s="8" t="e">
        <f>VLOOKUP(D706,所有文本tfidf!$B$2:$D$191,3,FALSE)</f>
        <v>#N/A</v>
      </c>
      <c r="B706" s="8" t="e">
        <f>VLOOKUP(D706,所有文本tfidf!$B$2:$D$191,2,FALSE)</f>
        <v>#N/A</v>
      </c>
      <c r="C706" s="8">
        <v>705</v>
      </c>
      <c r="D706" s="12" t="s">
        <v>704</v>
      </c>
      <c r="E706" s="8">
        <v>2.3593632393740399E-3</v>
      </c>
      <c r="F706" s="8">
        <v>3.8023541100774601E-3</v>
      </c>
      <c r="G706" s="8">
        <v>1.0101103204086401E-2</v>
      </c>
      <c r="H706" s="8">
        <v>7.1832419829514797E-3</v>
      </c>
      <c r="I706" s="8">
        <v>1.42333091023209E-3</v>
      </c>
      <c r="J706" s="8">
        <v>1.66635440965078E-3</v>
      </c>
      <c r="K706" s="8">
        <v>2.3651384341456601E-3</v>
      </c>
      <c r="L706" s="8">
        <v>1.5811879659839399E-3</v>
      </c>
      <c r="M706" s="8">
        <v>7.0833899678016598E-4</v>
      </c>
      <c r="N706" s="8">
        <v>4.3837039670047297E-4</v>
      </c>
      <c r="O706" s="8">
        <v>7.6950209120946397E-3</v>
      </c>
      <c r="P706" s="8">
        <v>7.0699356360074002E-4</v>
      </c>
      <c r="Q706" s="8">
        <f t="shared" ref="Q706:Q769" si="77">AVERAGEIF(E706:P706,"&lt;&gt;0")</f>
        <v>3.3358998438064893E-3</v>
      </c>
      <c r="R706" s="8">
        <f t="shared" ref="R706:R769" si="78">COUNTIF(E706:P706,"&lt;&gt;0")</f>
        <v>12</v>
      </c>
      <c r="S706" s="8">
        <f t="shared" ref="S706:S769" si="79">T706*$W$1+U706*(1-$W$1)</f>
        <v>0.30457480548669896</v>
      </c>
      <c r="T706" s="8">
        <f t="shared" ref="T706:T769" si="80">(Q706-$U$3541)/($T$3541-$U$3541)</f>
        <v>6.5354364095698914E-3</v>
      </c>
      <c r="U706" s="8">
        <f t="shared" ref="U706:U769" si="81">(R706-$U$3542)/($T$3542-$U$3542)</f>
        <v>1</v>
      </c>
      <c r="V706" s="8">
        <f t="shared" si="75"/>
        <v>0</v>
      </c>
      <c r="W706" s="8" t="e">
        <f t="shared" si="76"/>
        <v>#VALUE!</v>
      </c>
    </row>
    <row r="707" spans="1:23" x14ac:dyDescent="0.2">
      <c r="A707" s="8">
        <f>VLOOKUP(D707,所有文本tfidf!$B$2:$D$191,3,FALSE)</f>
        <v>42</v>
      </c>
      <c r="B707" s="8">
        <f>VLOOKUP(D707,所有文本tfidf!$B$2:$D$191,2,FALSE)</f>
        <v>6.4312988009276914E-2</v>
      </c>
      <c r="C707" s="8">
        <v>706</v>
      </c>
      <c r="D707" s="12" t="s">
        <v>705</v>
      </c>
      <c r="E707" s="8">
        <v>3.0607955537825401E-3</v>
      </c>
      <c r="F707" s="8">
        <v>2.73769495925577E-3</v>
      </c>
      <c r="G707" s="8">
        <v>4.4709801067267796E-3</v>
      </c>
      <c r="H707" s="8">
        <v>2.2102283024466101E-3</v>
      </c>
      <c r="I707" s="8">
        <v>1.1386647281856699E-3</v>
      </c>
      <c r="J707" s="8">
        <v>3.66597970123172E-3</v>
      </c>
      <c r="K707" s="8">
        <v>2.3651384341456601E-3</v>
      </c>
      <c r="L707" s="8">
        <v>2.3717819489759099E-3</v>
      </c>
      <c r="M707" s="8">
        <v>4.2500339806809898E-3</v>
      </c>
      <c r="N707" s="8">
        <v>2.1918519835023701E-3</v>
      </c>
      <c r="O707" s="8">
        <v>4.48876219872187E-3</v>
      </c>
      <c r="P707" s="8">
        <v>7.0699356360073998E-3</v>
      </c>
      <c r="Q707" s="8">
        <f t="shared" si="77"/>
        <v>3.3351539611386071E-3</v>
      </c>
      <c r="R707" s="8">
        <f t="shared" si="78"/>
        <v>12</v>
      </c>
      <c r="S707" s="8">
        <f t="shared" si="79"/>
        <v>0.30457339764472036</v>
      </c>
      <c r="T707" s="8">
        <f t="shared" si="80"/>
        <v>6.5334252067433341E-3</v>
      </c>
      <c r="U707" s="8">
        <f t="shared" si="81"/>
        <v>1</v>
      </c>
      <c r="V707" s="8">
        <f t="shared" ref="V707:V770" si="82">IF(D707=D706,"del",)</f>
        <v>0</v>
      </c>
      <c r="W707" s="8" t="e">
        <f t="shared" ref="W707:W770" si="83">_xlfn.FILTERXML(_xlfn.WEBSERVICE("http://fanyi.youdao.com/translate?&amp;i="&amp;D707&amp;"&amp;doctype=xml&amp;version"),"//translation")</f>
        <v>#VALUE!</v>
      </c>
    </row>
    <row r="708" spans="1:23" x14ac:dyDescent="0.2">
      <c r="A708" s="8" t="e">
        <f>VLOOKUP(D708,所有文本tfidf!$B$2:$D$191,3,FALSE)</f>
        <v>#N/A</v>
      </c>
      <c r="B708" s="8" t="e">
        <f>VLOOKUP(D708,所有文本tfidf!$B$2:$D$191,2,FALSE)</f>
        <v>#N/A</v>
      </c>
      <c r="C708" s="8">
        <v>707</v>
      </c>
      <c r="D708" s="12" t="s">
        <v>706</v>
      </c>
      <c r="E708" s="8">
        <v>2.42312981341118E-3</v>
      </c>
      <c r="F708" s="8">
        <v>2.1293183016433798E-3</v>
      </c>
      <c r="G708" s="8">
        <v>2.3182859812657399E-3</v>
      </c>
      <c r="H708" s="8">
        <v>6.3544063695339997E-3</v>
      </c>
      <c r="I708" s="8">
        <v>2.5619956384177701E-3</v>
      </c>
      <c r="J708" s="8">
        <v>5.6656049928126596E-3</v>
      </c>
      <c r="K708" s="8">
        <v>2.7593281731699299E-3</v>
      </c>
      <c r="L708" s="8">
        <v>3.55767292346387E-3</v>
      </c>
      <c r="M708" s="8">
        <v>3.8958644822909101E-3</v>
      </c>
      <c r="N708" s="8">
        <v>1.7534815868018899E-3</v>
      </c>
      <c r="O708" s="8">
        <v>5.1300139413964297E-3</v>
      </c>
      <c r="P708" s="8">
        <v>1.41398712720148E-3</v>
      </c>
      <c r="Q708" s="8">
        <f t="shared" si="77"/>
        <v>3.3302574442841035E-3</v>
      </c>
      <c r="R708" s="8">
        <f t="shared" si="78"/>
        <v>12</v>
      </c>
      <c r="S708" s="8">
        <f t="shared" si="79"/>
        <v>0.3045641555450263</v>
      </c>
      <c r="T708" s="8">
        <f t="shared" si="80"/>
        <v>6.5202222071803822E-3</v>
      </c>
      <c r="U708" s="8">
        <f t="shared" si="81"/>
        <v>1</v>
      </c>
      <c r="V708" s="8">
        <f t="shared" si="82"/>
        <v>0</v>
      </c>
      <c r="W708" s="8" t="e">
        <f t="shared" si="83"/>
        <v>#VALUE!</v>
      </c>
    </row>
    <row r="709" spans="1:23" x14ac:dyDescent="0.2">
      <c r="A709" s="8" t="e">
        <f>VLOOKUP(D709,所有文本tfidf!$B$2:$D$191,3,FALSE)</f>
        <v>#N/A</v>
      </c>
      <c r="B709" s="8" t="e">
        <f>VLOOKUP(D709,所有文本tfidf!$B$2:$D$191,2,FALSE)</f>
        <v>#N/A</v>
      </c>
      <c r="C709" s="8">
        <v>708</v>
      </c>
      <c r="D709" s="12" t="s">
        <v>707</v>
      </c>
      <c r="E709" s="8">
        <v>2.2955966653369101E-3</v>
      </c>
      <c r="F709" s="8">
        <v>3.0418832880619701E-3</v>
      </c>
      <c r="G709" s="8">
        <v>1.1591429906328699E-3</v>
      </c>
      <c r="H709" s="8">
        <v>1.1051141512233001E-3</v>
      </c>
      <c r="I709" s="8">
        <v>1.0532648735717499E-2</v>
      </c>
      <c r="J709" s="8">
        <v>3.33270881930156E-3</v>
      </c>
      <c r="K709" s="8">
        <v>2.7593281731699299E-3</v>
      </c>
      <c r="L709" s="8">
        <v>6.7200488554317603E-3</v>
      </c>
      <c r="M709" s="8">
        <v>3.8958644822909101E-3</v>
      </c>
      <c r="N709" s="8">
        <v>3.0685927769033101E-3</v>
      </c>
      <c r="O709" s="8">
        <v>1.28250348534911E-3</v>
      </c>
      <c r="P709" s="8">
        <v>7.0699356360074002E-4</v>
      </c>
      <c r="Q709" s="8">
        <f t="shared" si="77"/>
        <v>3.3250354989183221E-3</v>
      </c>
      <c r="R709" s="8">
        <f t="shared" si="78"/>
        <v>12</v>
      </c>
      <c r="S709" s="8">
        <f t="shared" si="79"/>
        <v>0.30455429920405952</v>
      </c>
      <c r="T709" s="8">
        <f t="shared" si="80"/>
        <v>6.5061417200849968E-3</v>
      </c>
      <c r="U709" s="8">
        <f t="shared" si="81"/>
        <v>1</v>
      </c>
      <c r="V709" s="8">
        <f t="shared" si="82"/>
        <v>0</v>
      </c>
      <c r="W709" s="8" t="e">
        <f t="shared" si="83"/>
        <v>#VALUE!</v>
      </c>
    </row>
    <row r="710" spans="1:23" x14ac:dyDescent="0.2">
      <c r="A710" s="8" t="e">
        <f>VLOOKUP(D710,所有文本tfidf!$B$2:$D$191,3,FALSE)</f>
        <v>#N/A</v>
      </c>
      <c r="B710" s="8" t="e">
        <f>VLOOKUP(D710,所有文本tfidf!$B$2:$D$191,2,FALSE)</f>
        <v>#N/A</v>
      </c>
      <c r="C710" s="8">
        <v>709</v>
      </c>
      <c r="D710" s="12" t="s">
        <v>708</v>
      </c>
      <c r="E710" s="8">
        <v>5.8665248114165404E-3</v>
      </c>
      <c r="F710" s="8">
        <v>3.8023541100774601E-3</v>
      </c>
      <c r="G710" s="8">
        <v>1.4903267022422599E-3</v>
      </c>
      <c r="H710" s="8">
        <v>2.2102283024466101E-3</v>
      </c>
      <c r="I710" s="8">
        <v>3.70066036660344E-3</v>
      </c>
      <c r="J710" s="8">
        <v>8.9983138121142205E-3</v>
      </c>
      <c r="K710" s="8">
        <v>2.7593281731699299E-3</v>
      </c>
      <c r="L710" s="8">
        <v>7.9059398299197105E-4</v>
      </c>
      <c r="M710" s="8">
        <v>1.0625084951702501E-3</v>
      </c>
      <c r="N710" s="8">
        <v>2.1918519835023701E-3</v>
      </c>
      <c r="O710" s="8">
        <v>6.4125174267455295E-4</v>
      </c>
      <c r="P710" s="8">
        <v>6.3629420724066604E-3</v>
      </c>
      <c r="Q710" s="8">
        <f t="shared" si="77"/>
        <v>3.3230737129013557E-3</v>
      </c>
      <c r="R710" s="8">
        <f t="shared" si="78"/>
        <v>12</v>
      </c>
      <c r="S710" s="8">
        <f t="shared" si="79"/>
        <v>0.3045505963633493</v>
      </c>
      <c r="T710" s="8">
        <f t="shared" si="80"/>
        <v>6.5008519476417977E-3</v>
      </c>
      <c r="U710" s="8">
        <f t="shared" si="81"/>
        <v>1</v>
      </c>
      <c r="V710" s="8">
        <f t="shared" si="82"/>
        <v>0</v>
      </c>
      <c r="W710" s="8" t="e">
        <f t="shared" si="83"/>
        <v>#VALUE!</v>
      </c>
    </row>
    <row r="711" spans="1:23" x14ac:dyDescent="0.2">
      <c r="A711" s="8" t="e">
        <f>VLOOKUP(D711,所有文本tfidf!$B$2:$D$191,3,FALSE)</f>
        <v>#N/A</v>
      </c>
      <c r="B711" s="8" t="e">
        <f>VLOOKUP(D711,所有文本tfidf!$B$2:$D$191,2,FALSE)</f>
        <v>#N/A</v>
      </c>
      <c r="C711" s="8">
        <v>710</v>
      </c>
      <c r="D711" s="12" t="s">
        <v>709</v>
      </c>
      <c r="E711" s="8">
        <v>4.9737927748966298E-3</v>
      </c>
      <c r="F711" s="8">
        <v>3.0418832880619701E-3</v>
      </c>
      <c r="G711" s="8">
        <v>3.3118371160939099E-3</v>
      </c>
      <c r="H711" s="8">
        <v>1.9339497646407801E-3</v>
      </c>
      <c r="I711" s="8">
        <v>1.02479825536711E-2</v>
      </c>
      <c r="J711" s="8">
        <v>3.33270881930156E-3</v>
      </c>
      <c r="K711" s="8">
        <v>2.3651384341456601E-3</v>
      </c>
      <c r="L711" s="8">
        <v>7.9059398299197105E-4</v>
      </c>
      <c r="M711" s="8">
        <v>7.0833899678016598E-4</v>
      </c>
      <c r="N711" s="8">
        <v>1.7534815868018899E-3</v>
      </c>
      <c r="O711" s="8">
        <v>4.48876219872187E-3</v>
      </c>
      <c r="P711" s="8">
        <v>2.8279742544029601E-3</v>
      </c>
      <c r="Q711" s="8">
        <f t="shared" si="77"/>
        <v>3.3147036475425391E-3</v>
      </c>
      <c r="R711" s="8">
        <f t="shared" si="78"/>
        <v>12</v>
      </c>
      <c r="S711" s="8">
        <f t="shared" si="79"/>
        <v>0.30453479799467403</v>
      </c>
      <c r="T711" s="8">
        <f t="shared" si="80"/>
        <v>6.4782828495342946E-3</v>
      </c>
      <c r="U711" s="8">
        <f t="shared" si="81"/>
        <v>1</v>
      </c>
      <c r="V711" s="8">
        <f t="shared" si="82"/>
        <v>0</v>
      </c>
      <c r="W711" s="8" t="e">
        <f t="shared" si="83"/>
        <v>#VALUE!</v>
      </c>
    </row>
    <row r="712" spans="1:23" x14ac:dyDescent="0.2">
      <c r="A712" s="8" t="e">
        <f>VLOOKUP(D712,所有文本tfidf!$B$2:$D$191,3,FALSE)</f>
        <v>#N/A</v>
      </c>
      <c r="B712" s="8" t="e">
        <f>VLOOKUP(D712,所有文本tfidf!$B$2:$D$191,2,FALSE)</f>
        <v>#N/A</v>
      </c>
      <c r="C712" s="8">
        <v>711</v>
      </c>
      <c r="D712" s="12" t="s">
        <v>710</v>
      </c>
      <c r="E712" s="8">
        <v>4.2723604604881296E-3</v>
      </c>
      <c r="F712" s="8">
        <v>3.1939774524650699E-3</v>
      </c>
      <c r="G712" s="8">
        <v>1.32473484643756E-3</v>
      </c>
      <c r="H712" s="8">
        <v>3.8678995292815601E-3</v>
      </c>
      <c r="I712" s="8">
        <v>3.1313280025105999E-3</v>
      </c>
      <c r="J712" s="8">
        <v>4.9990632289523499E-3</v>
      </c>
      <c r="K712" s="8">
        <v>4.3360871292670404E-3</v>
      </c>
      <c r="L712" s="8">
        <v>7.9059398299197105E-4</v>
      </c>
      <c r="M712" s="8">
        <v>3.8958644822909101E-3</v>
      </c>
      <c r="N712" s="8">
        <v>6.1371855538066202E-3</v>
      </c>
      <c r="O712" s="8">
        <v>6.4125174267455295E-4</v>
      </c>
      <c r="P712" s="8">
        <v>2.8279742544029601E-3</v>
      </c>
      <c r="Q712" s="8">
        <f t="shared" si="77"/>
        <v>3.2848600554641109E-3</v>
      </c>
      <c r="R712" s="8">
        <f t="shared" si="78"/>
        <v>12</v>
      </c>
      <c r="S712" s="8">
        <f t="shared" si="79"/>
        <v>0.30447846867703587</v>
      </c>
      <c r="T712" s="8">
        <f t="shared" si="80"/>
        <v>6.3978123957655082E-3</v>
      </c>
      <c r="U712" s="8">
        <f t="shared" si="81"/>
        <v>1</v>
      </c>
      <c r="V712" s="8">
        <f t="shared" si="82"/>
        <v>0</v>
      </c>
      <c r="W712" s="8" t="e">
        <f t="shared" si="83"/>
        <v>#VALUE!</v>
      </c>
    </row>
    <row r="713" spans="1:23" x14ac:dyDescent="0.2">
      <c r="A713" s="8" t="e">
        <f>VLOOKUP(D713,所有文本tfidf!$B$2:$D$191,3,FALSE)</f>
        <v>#N/A</v>
      </c>
      <c r="B713" s="8" t="e">
        <f>VLOOKUP(D713,所有文本tfidf!$B$2:$D$191,2,FALSE)</f>
        <v>#N/A</v>
      </c>
      <c r="C713" s="8">
        <v>712</v>
      </c>
      <c r="D713" s="12" t="s">
        <v>711</v>
      </c>
      <c r="E713" s="8">
        <v>1.2753314807427299E-3</v>
      </c>
      <c r="F713" s="8">
        <v>4.1065424388836598E-3</v>
      </c>
      <c r="G713" s="8">
        <v>1.1591429906328699E-3</v>
      </c>
      <c r="H713" s="8">
        <v>1.1051141512233001E-3</v>
      </c>
      <c r="I713" s="8">
        <v>5.6933236409283702E-4</v>
      </c>
      <c r="J713" s="8">
        <v>3.66597970123172E-3</v>
      </c>
      <c r="K713" s="8">
        <v>1.1431502431704E-2</v>
      </c>
      <c r="L713" s="8">
        <v>3.1623759319678898E-3</v>
      </c>
      <c r="M713" s="8">
        <v>2.1250169903405001E-3</v>
      </c>
      <c r="N713" s="8">
        <v>1.7534815868018899E-3</v>
      </c>
      <c r="O713" s="8">
        <v>1.28250348534911E-3</v>
      </c>
      <c r="P713" s="8">
        <v>7.77692919960814E-3</v>
      </c>
      <c r="Q713" s="8">
        <f t="shared" si="77"/>
        <v>3.2844377293815541E-3</v>
      </c>
      <c r="R713" s="8">
        <f t="shared" si="78"/>
        <v>12</v>
      </c>
      <c r="S713" s="8">
        <f t="shared" si="79"/>
        <v>0.30447767154309879</v>
      </c>
      <c r="T713" s="8">
        <f t="shared" si="80"/>
        <v>6.3966736329981976E-3</v>
      </c>
      <c r="U713" s="8">
        <f t="shared" si="81"/>
        <v>1</v>
      </c>
      <c r="V713" s="8">
        <f t="shared" si="82"/>
        <v>0</v>
      </c>
      <c r="W713" s="8" t="e">
        <f t="shared" si="83"/>
        <v>#VALUE!</v>
      </c>
    </row>
    <row r="714" spans="1:23" x14ac:dyDescent="0.2">
      <c r="A714" s="8" t="e">
        <f>VLOOKUP(D714,所有文本tfidf!$B$2:$D$191,3,FALSE)</f>
        <v>#N/A</v>
      </c>
      <c r="B714" s="8" t="e">
        <f>VLOOKUP(D714,所有文本tfidf!$B$2:$D$191,2,FALSE)</f>
        <v>#N/A</v>
      </c>
      <c r="C714" s="8">
        <v>713</v>
      </c>
      <c r="D714" s="12" t="s">
        <v>712</v>
      </c>
      <c r="E714" s="8">
        <v>4.6549599047109504E-3</v>
      </c>
      <c r="F714" s="8">
        <v>3.95444827448056E-3</v>
      </c>
      <c r="G714" s="8">
        <v>2.1526941254610401E-3</v>
      </c>
      <c r="H714" s="8">
        <v>7.4595205207573E-3</v>
      </c>
      <c r="I714" s="8">
        <v>1.1386647281856699E-3</v>
      </c>
      <c r="J714" s="8">
        <v>1.66635440965078E-3</v>
      </c>
      <c r="K714" s="8">
        <v>4.7302768682913098E-3</v>
      </c>
      <c r="L714" s="8">
        <v>5.13886088944781E-3</v>
      </c>
      <c r="M714" s="8">
        <v>1.77084749195041E-3</v>
      </c>
      <c r="N714" s="8">
        <v>3.0685927769033101E-3</v>
      </c>
      <c r="O714" s="8">
        <v>2.5650069706982101E-3</v>
      </c>
      <c r="P714" s="8">
        <v>7.0699356360074002E-4</v>
      </c>
      <c r="Q714" s="8">
        <f t="shared" si="77"/>
        <v>3.2506017103448403E-3</v>
      </c>
      <c r="R714" s="8">
        <f t="shared" si="78"/>
        <v>12</v>
      </c>
      <c r="S714" s="8">
        <f t="shared" si="79"/>
        <v>0.3044138065814373</v>
      </c>
      <c r="T714" s="8">
        <f t="shared" si="80"/>
        <v>6.3054379734818035E-3</v>
      </c>
      <c r="U714" s="8">
        <f t="shared" si="81"/>
        <v>1</v>
      </c>
      <c r="V714" s="8">
        <f t="shared" si="82"/>
        <v>0</v>
      </c>
      <c r="W714" s="8" t="e">
        <f t="shared" si="83"/>
        <v>#VALUE!</v>
      </c>
    </row>
    <row r="715" spans="1:23" x14ac:dyDescent="0.2">
      <c r="A715" s="8" t="e">
        <f>VLOOKUP(D715,所有文本tfidf!$B$2:$D$191,3,FALSE)</f>
        <v>#N/A</v>
      </c>
      <c r="B715" s="8" t="e">
        <f>VLOOKUP(D715,所有文本tfidf!$B$2:$D$191,2,FALSE)</f>
        <v>#N/A</v>
      </c>
      <c r="C715" s="8">
        <v>714</v>
      </c>
      <c r="D715" s="12" t="s">
        <v>713</v>
      </c>
      <c r="E715" s="8">
        <v>1.53039777689127E-3</v>
      </c>
      <c r="F715" s="8">
        <v>9.1256498641858997E-4</v>
      </c>
      <c r="G715" s="8">
        <v>4.4709801067267796E-3</v>
      </c>
      <c r="H715" s="8">
        <v>4.6967351426990397E-3</v>
      </c>
      <c r="I715" s="8">
        <v>9.9633163716246406E-3</v>
      </c>
      <c r="J715" s="8">
        <v>6.6654176386031299E-4</v>
      </c>
      <c r="K715" s="8">
        <v>2.3651384341456601E-3</v>
      </c>
      <c r="L715" s="8">
        <v>3.1623759319678898E-3</v>
      </c>
      <c r="M715" s="8">
        <v>3.5416949839008299E-4</v>
      </c>
      <c r="N715" s="8">
        <v>1.7534815868018899E-3</v>
      </c>
      <c r="O715" s="8">
        <v>8.3362726547691907E-3</v>
      </c>
      <c r="P715" s="8">
        <v>7.0699356360074002E-4</v>
      </c>
      <c r="Q715" s="8">
        <f t="shared" si="77"/>
        <v>3.2432473181580068E-3</v>
      </c>
      <c r="R715" s="8">
        <f t="shared" si="78"/>
        <v>12</v>
      </c>
      <c r="S715" s="8">
        <f t="shared" si="79"/>
        <v>0.30439992528013687</v>
      </c>
      <c r="T715" s="8">
        <f t="shared" si="80"/>
        <v>6.2856075430526232E-3</v>
      </c>
      <c r="U715" s="8">
        <f t="shared" si="81"/>
        <v>1</v>
      </c>
      <c r="V715" s="8">
        <f t="shared" si="82"/>
        <v>0</v>
      </c>
      <c r="W715" s="8" t="e">
        <f t="shared" si="83"/>
        <v>#VALUE!</v>
      </c>
    </row>
    <row r="716" spans="1:23" x14ac:dyDescent="0.2">
      <c r="A716" s="8" t="e">
        <f>VLOOKUP(D716,所有文本tfidf!$B$2:$D$191,3,FALSE)</f>
        <v>#N/A</v>
      </c>
      <c r="B716" s="8" t="e">
        <f>VLOOKUP(D716,所有文本tfidf!$B$2:$D$191,2,FALSE)</f>
        <v>#N/A</v>
      </c>
      <c r="C716" s="8">
        <v>715</v>
      </c>
      <c r="D716" s="12" t="s">
        <v>714</v>
      </c>
      <c r="E716" s="8">
        <v>3.25209527589395E-3</v>
      </c>
      <c r="F716" s="8">
        <v>4.2586366032867501E-3</v>
      </c>
      <c r="G716" s="8">
        <v>2.6494696928751299E-3</v>
      </c>
      <c r="H716" s="8">
        <v>5.2492922183106899E-3</v>
      </c>
      <c r="I716" s="8">
        <v>2.8466618204641802E-4</v>
      </c>
      <c r="J716" s="8">
        <v>4.6657923470221898E-3</v>
      </c>
      <c r="K716" s="8">
        <v>3.5477076512184899E-3</v>
      </c>
      <c r="L716" s="8">
        <v>1.5811879659839399E-3</v>
      </c>
      <c r="M716" s="8">
        <v>1.41667799356033E-3</v>
      </c>
      <c r="N716" s="8">
        <v>3.9453335703042601E-3</v>
      </c>
      <c r="O716" s="8">
        <v>5.1300139413964297E-3</v>
      </c>
      <c r="P716" s="8">
        <v>2.8279742544029601E-3</v>
      </c>
      <c r="Q716" s="8">
        <f t="shared" si="77"/>
        <v>3.2340706413584615E-3</v>
      </c>
      <c r="R716" s="8">
        <f t="shared" si="78"/>
        <v>12</v>
      </c>
      <c r="S716" s="8">
        <f t="shared" si="79"/>
        <v>0.30438260444486526</v>
      </c>
      <c r="T716" s="8">
        <f t="shared" si="80"/>
        <v>6.2608634926645777E-3</v>
      </c>
      <c r="U716" s="8">
        <f t="shared" si="81"/>
        <v>1</v>
      </c>
      <c r="V716" s="8">
        <f t="shared" si="82"/>
        <v>0</v>
      </c>
      <c r="W716" s="8" t="e">
        <f t="shared" si="83"/>
        <v>#VALUE!</v>
      </c>
    </row>
    <row r="717" spans="1:23" x14ac:dyDescent="0.2">
      <c r="A717" s="8" t="e">
        <f>VLOOKUP(D717,所有文本tfidf!$B$2:$D$191,3,FALSE)</f>
        <v>#N/A</v>
      </c>
      <c r="B717" s="8" t="e">
        <f>VLOOKUP(D717,所有文本tfidf!$B$2:$D$191,2,FALSE)</f>
        <v>#N/A</v>
      </c>
      <c r="C717" s="8">
        <v>716</v>
      </c>
      <c r="D717" s="12" t="s">
        <v>715</v>
      </c>
      <c r="E717" s="8">
        <v>3.9535275903024502E-3</v>
      </c>
      <c r="F717" s="8">
        <v>3.3460716168681598E-3</v>
      </c>
      <c r="G717" s="8">
        <v>8.2795927902347801E-4</v>
      </c>
      <c r="H717" s="8">
        <v>1.9339497646407801E-3</v>
      </c>
      <c r="I717" s="8">
        <v>4.8393250947891099E-3</v>
      </c>
      <c r="J717" s="8">
        <v>5.6656049928126596E-3</v>
      </c>
      <c r="K717" s="8">
        <v>4.7302768682913098E-3</v>
      </c>
      <c r="L717" s="8">
        <v>3.1623759319678898E-3</v>
      </c>
      <c r="M717" s="8">
        <v>4.9583729774611597E-3</v>
      </c>
      <c r="N717" s="8">
        <v>1.3151111901014199E-3</v>
      </c>
      <c r="O717" s="8">
        <v>1.9237552280236599E-3</v>
      </c>
      <c r="P717" s="8">
        <v>2.1209806908022199E-3</v>
      </c>
      <c r="Q717" s="8">
        <f t="shared" si="77"/>
        <v>3.2314426020903582E-3</v>
      </c>
      <c r="R717" s="8">
        <f t="shared" si="78"/>
        <v>12</v>
      </c>
      <c r="S717" s="8">
        <f t="shared" si="79"/>
        <v>0.30437764406146672</v>
      </c>
      <c r="T717" s="8">
        <f t="shared" si="80"/>
        <v>6.2537772306666692E-3</v>
      </c>
      <c r="U717" s="8">
        <f t="shared" si="81"/>
        <v>1</v>
      </c>
      <c r="V717" s="8">
        <f t="shared" si="82"/>
        <v>0</v>
      </c>
      <c r="W717" s="8" t="e">
        <f t="shared" si="83"/>
        <v>#VALUE!</v>
      </c>
    </row>
    <row r="718" spans="1:23" x14ac:dyDescent="0.2">
      <c r="A718" s="8" t="e">
        <f>VLOOKUP(D718,所有文本tfidf!$B$2:$D$191,3,FALSE)</f>
        <v>#N/A</v>
      </c>
      <c r="B718" s="8" t="e">
        <f>VLOOKUP(D718,所有文本tfidf!$B$2:$D$191,2,FALSE)</f>
        <v>#N/A</v>
      </c>
      <c r="C718" s="8">
        <v>717</v>
      </c>
      <c r="D718" s="12" t="s">
        <v>716</v>
      </c>
      <c r="E718" s="8">
        <v>3.25209527589395E-3</v>
      </c>
      <c r="F718" s="8">
        <v>5.3232957541084402E-3</v>
      </c>
      <c r="G718" s="8">
        <v>1.8215104138516499E-3</v>
      </c>
      <c r="H718" s="8">
        <v>1.1051141512233001E-3</v>
      </c>
      <c r="I718" s="8">
        <v>2.5619956384177701E-3</v>
      </c>
      <c r="J718" s="8">
        <v>8.9983138121142205E-3</v>
      </c>
      <c r="K718" s="8">
        <v>7.8837947804855199E-4</v>
      </c>
      <c r="L718" s="8">
        <v>2.3717819489759099E-3</v>
      </c>
      <c r="M718" s="8">
        <v>6.7292204694115697E-3</v>
      </c>
      <c r="N718" s="8">
        <v>8.7674079340094595E-4</v>
      </c>
      <c r="O718" s="8">
        <v>6.4125174267455295E-4</v>
      </c>
      <c r="P718" s="8">
        <v>4.2419613816044397E-3</v>
      </c>
      <c r="Q718" s="8">
        <f t="shared" si="77"/>
        <v>3.2259717383104412E-3</v>
      </c>
      <c r="R718" s="8">
        <f t="shared" si="78"/>
        <v>12</v>
      </c>
      <c r="S718" s="8">
        <f t="shared" si="79"/>
        <v>0.30436731789085014</v>
      </c>
      <c r="T718" s="8">
        <f t="shared" si="80"/>
        <v>6.2390255583572437E-3</v>
      </c>
      <c r="U718" s="8">
        <f t="shared" si="81"/>
        <v>1</v>
      </c>
      <c r="V718" s="8">
        <f t="shared" si="82"/>
        <v>0</v>
      </c>
      <c r="W718" s="8" t="e">
        <f t="shared" si="83"/>
        <v>#VALUE!</v>
      </c>
    </row>
    <row r="719" spans="1:23" x14ac:dyDescent="0.2">
      <c r="A719" s="8" t="e">
        <f>VLOOKUP(D719,所有文本tfidf!$B$2:$D$191,3,FALSE)</f>
        <v>#N/A</v>
      </c>
      <c r="B719" s="8" t="e">
        <f>VLOOKUP(D719,所有文本tfidf!$B$2:$D$191,2,FALSE)</f>
        <v>#N/A</v>
      </c>
      <c r="C719" s="8">
        <v>718</v>
      </c>
      <c r="D719" s="12" t="s">
        <v>717</v>
      </c>
      <c r="E719" s="8">
        <v>3.63469472011677E-3</v>
      </c>
      <c r="F719" s="8">
        <v>3.95444827448056E-3</v>
      </c>
      <c r="G719" s="8">
        <v>2.8150615486798201E-3</v>
      </c>
      <c r="H719" s="8">
        <v>8.2883561341747804E-4</v>
      </c>
      <c r="I719" s="8">
        <v>2.8466618204641802E-4</v>
      </c>
      <c r="J719" s="8">
        <v>2.3328961735110901E-3</v>
      </c>
      <c r="K719" s="8">
        <v>1.18256921707283E-3</v>
      </c>
      <c r="L719" s="8">
        <v>1.9764849574799299E-2</v>
      </c>
      <c r="M719" s="8">
        <v>7.0833899678016598E-4</v>
      </c>
      <c r="N719" s="8">
        <v>4.3837039670047297E-4</v>
      </c>
      <c r="O719" s="8">
        <v>6.4125174267455295E-4</v>
      </c>
      <c r="P719" s="8">
        <v>2.1209806908022199E-3</v>
      </c>
      <c r="Q719" s="8">
        <f t="shared" si="77"/>
        <v>3.2255802609234738E-3</v>
      </c>
      <c r="R719" s="8">
        <f t="shared" si="78"/>
        <v>12</v>
      </c>
      <c r="S719" s="8">
        <f t="shared" si="79"/>
        <v>0.30436657898334796</v>
      </c>
      <c r="T719" s="8">
        <f t="shared" si="80"/>
        <v>6.2379699762112771E-3</v>
      </c>
      <c r="U719" s="8">
        <f t="shared" si="81"/>
        <v>1</v>
      </c>
      <c r="V719" s="8">
        <f t="shared" si="82"/>
        <v>0</v>
      </c>
      <c r="W719" s="8" t="e">
        <f t="shared" si="83"/>
        <v>#VALUE!</v>
      </c>
    </row>
    <row r="720" spans="1:23" x14ac:dyDescent="0.2">
      <c r="A720" s="8" t="e">
        <f>VLOOKUP(D720,所有文本tfidf!$B$2:$D$191,3,FALSE)</f>
        <v>#N/A</v>
      </c>
      <c r="B720" s="8" t="e">
        <f>VLOOKUP(D720,所有文本tfidf!$B$2:$D$191,2,FALSE)</f>
        <v>#N/A</v>
      </c>
      <c r="C720" s="8">
        <v>719</v>
      </c>
      <c r="D720" s="12" t="s">
        <v>718</v>
      </c>
      <c r="E720" s="8">
        <v>4.2085938864510003E-3</v>
      </c>
      <c r="F720" s="8">
        <v>4.1065424388836598E-3</v>
      </c>
      <c r="G720" s="8">
        <v>1.8215104138516499E-3</v>
      </c>
      <c r="H720" s="8">
        <v>3.31534245366991E-3</v>
      </c>
      <c r="I720" s="8">
        <v>5.6933236409283702E-4</v>
      </c>
      <c r="J720" s="8">
        <v>3.9992505831618801E-3</v>
      </c>
      <c r="K720" s="8">
        <v>4.3360871292670404E-3</v>
      </c>
      <c r="L720" s="8">
        <v>2.3717819489759099E-3</v>
      </c>
      <c r="M720" s="8">
        <v>2.1250169903405001E-3</v>
      </c>
      <c r="N720" s="8">
        <v>1.7534815868018899E-3</v>
      </c>
      <c r="O720" s="8">
        <v>6.4125174267455295E-4</v>
      </c>
      <c r="P720" s="8">
        <v>9.1909163268096197E-3</v>
      </c>
      <c r="Q720" s="8">
        <f t="shared" si="77"/>
        <v>3.2032589887483706E-3</v>
      </c>
      <c r="R720" s="8">
        <f t="shared" si="78"/>
        <v>12</v>
      </c>
      <c r="S720" s="8">
        <f t="shared" si="79"/>
        <v>0.30432444792797314</v>
      </c>
      <c r="T720" s="8">
        <f t="shared" si="80"/>
        <v>6.1777827542472876E-3</v>
      </c>
      <c r="U720" s="8">
        <f t="shared" si="81"/>
        <v>1</v>
      </c>
      <c r="V720" s="8">
        <f t="shared" si="82"/>
        <v>0</v>
      </c>
      <c r="W720" s="8" t="e">
        <f t="shared" si="83"/>
        <v>#VALUE!</v>
      </c>
    </row>
    <row r="721" spans="1:23" x14ac:dyDescent="0.2">
      <c r="A721" s="8" t="e">
        <f>VLOOKUP(D721,所有文本tfidf!$B$2:$D$191,3,FALSE)</f>
        <v>#N/A</v>
      </c>
      <c r="B721" s="8" t="e">
        <f>VLOOKUP(D721,所有文本tfidf!$B$2:$D$191,2,FALSE)</f>
        <v>#N/A</v>
      </c>
      <c r="C721" s="8">
        <v>720</v>
      </c>
      <c r="D721" s="12" t="s">
        <v>719</v>
      </c>
      <c r="E721" s="8">
        <v>2.8057292576339999E-3</v>
      </c>
      <c r="F721" s="8">
        <v>1.97722413724028E-3</v>
      </c>
      <c r="G721" s="8">
        <v>1.1591429906328699E-3</v>
      </c>
      <c r="H721" s="8">
        <v>8.2883561341747804E-4</v>
      </c>
      <c r="I721" s="8">
        <v>1.0532648735717499E-2</v>
      </c>
      <c r="J721" s="8">
        <v>3.9992505831618801E-3</v>
      </c>
      <c r="K721" s="8">
        <v>4.7302768682913098E-3</v>
      </c>
      <c r="L721" s="8">
        <v>1.5811879659839399E-3</v>
      </c>
      <c r="M721" s="8">
        <v>3.5416949839008299E-3</v>
      </c>
      <c r="N721" s="8">
        <v>3.9453335703042601E-3</v>
      </c>
      <c r="O721" s="8">
        <v>2.5650069706982101E-3</v>
      </c>
      <c r="P721" s="8">
        <v>7.0699356360074002E-4</v>
      </c>
      <c r="Q721" s="8">
        <f t="shared" si="77"/>
        <v>3.1977771033819412E-3</v>
      </c>
      <c r="R721" s="8">
        <f t="shared" si="78"/>
        <v>12</v>
      </c>
      <c r="S721" s="8">
        <f t="shared" si="79"/>
        <v>0.3043141009542828</v>
      </c>
      <c r="T721" s="8">
        <f t="shared" si="80"/>
        <v>6.1630013632610501E-3</v>
      </c>
      <c r="U721" s="8">
        <f t="shared" si="81"/>
        <v>1</v>
      </c>
      <c r="V721" s="8">
        <f t="shared" si="82"/>
        <v>0</v>
      </c>
      <c r="W721" s="8" t="e">
        <f t="shared" si="83"/>
        <v>#VALUE!</v>
      </c>
    </row>
    <row r="722" spans="1:23" x14ac:dyDescent="0.2">
      <c r="A722" s="8" t="e">
        <f>VLOOKUP(D722,所有文本tfidf!$B$2:$D$191,3,FALSE)</f>
        <v>#N/A</v>
      </c>
      <c r="B722" s="8" t="e">
        <f>VLOOKUP(D722,所有文本tfidf!$B$2:$D$191,2,FALSE)</f>
        <v>#N/A</v>
      </c>
      <c r="C722" s="8">
        <v>721</v>
      </c>
      <c r="D722" s="12" t="s">
        <v>720</v>
      </c>
      <c r="E722" s="8">
        <v>3.1883287018568199E-3</v>
      </c>
      <c r="F722" s="8">
        <v>3.95444827448056E-3</v>
      </c>
      <c r="G722" s="8">
        <v>1.4903267022422599E-3</v>
      </c>
      <c r="H722" s="8">
        <v>3.31534245366991E-3</v>
      </c>
      <c r="I722" s="8">
        <v>1.42333091023209E-3</v>
      </c>
      <c r="J722" s="8">
        <v>4.6657923470221898E-3</v>
      </c>
      <c r="K722" s="8">
        <v>2.7593281731699299E-3</v>
      </c>
      <c r="L722" s="8">
        <v>4.34826690645584E-3</v>
      </c>
      <c r="M722" s="8">
        <v>2.83335598712066E-3</v>
      </c>
      <c r="N722" s="8">
        <v>3.9453335703042601E-3</v>
      </c>
      <c r="O722" s="8">
        <v>1.9237552280236599E-3</v>
      </c>
      <c r="P722" s="8">
        <v>4.2419613816044397E-3</v>
      </c>
      <c r="Q722" s="8">
        <f t="shared" si="77"/>
        <v>3.1741308863485512E-3</v>
      </c>
      <c r="R722" s="8">
        <f t="shared" si="78"/>
        <v>12</v>
      </c>
      <c r="S722" s="8">
        <f t="shared" si="79"/>
        <v>0.30426946908601726</v>
      </c>
      <c r="T722" s="8">
        <f t="shared" si="80"/>
        <v>6.0992415514531575E-3</v>
      </c>
      <c r="U722" s="8">
        <f t="shared" si="81"/>
        <v>1</v>
      </c>
      <c r="V722" s="8">
        <f t="shared" si="82"/>
        <v>0</v>
      </c>
      <c r="W722" s="8" t="e">
        <f t="shared" si="83"/>
        <v>#VALUE!</v>
      </c>
    </row>
    <row r="723" spans="1:23" x14ac:dyDescent="0.2">
      <c r="A723" s="8" t="e">
        <f>VLOOKUP(D723,所有文本tfidf!$B$2:$D$191,3,FALSE)</f>
        <v>#N/A</v>
      </c>
      <c r="B723" s="8" t="e">
        <f>VLOOKUP(D723,所有文本tfidf!$B$2:$D$191,2,FALSE)</f>
        <v>#N/A</v>
      </c>
      <c r="C723" s="8">
        <v>722</v>
      </c>
      <c r="D723" s="12" t="s">
        <v>721</v>
      </c>
      <c r="E723" s="8">
        <v>2.04053036918836E-3</v>
      </c>
      <c r="F723" s="8">
        <v>2.73769495925577E-3</v>
      </c>
      <c r="G723" s="8">
        <v>1.9871022696563499E-3</v>
      </c>
      <c r="H723" s="8">
        <v>8.2883561341747809E-3</v>
      </c>
      <c r="I723" s="8">
        <v>5.1239912768355298E-3</v>
      </c>
      <c r="J723" s="8">
        <v>2.3328961735110901E-3</v>
      </c>
      <c r="K723" s="8">
        <v>2.7593281731699299E-3</v>
      </c>
      <c r="L723" s="8">
        <v>2.7670789404719001E-3</v>
      </c>
      <c r="M723" s="8">
        <v>1.41667799356033E-3</v>
      </c>
      <c r="N723" s="8">
        <v>2.6302223802028399E-3</v>
      </c>
      <c r="O723" s="8">
        <v>4.48876219872187E-3</v>
      </c>
      <c r="P723" s="8">
        <v>1.41398712720148E-3</v>
      </c>
      <c r="Q723" s="8">
        <f t="shared" si="77"/>
        <v>3.165552332995853E-3</v>
      </c>
      <c r="R723" s="8">
        <f t="shared" si="78"/>
        <v>12</v>
      </c>
      <c r="S723" s="8">
        <f t="shared" si="79"/>
        <v>0.30425327719948397</v>
      </c>
      <c r="T723" s="8">
        <f t="shared" si="80"/>
        <v>6.0761102849770168E-3</v>
      </c>
      <c r="U723" s="8">
        <f t="shared" si="81"/>
        <v>1</v>
      </c>
      <c r="V723" s="8">
        <f t="shared" si="82"/>
        <v>0</v>
      </c>
      <c r="W723" s="8" t="e">
        <f t="shared" si="83"/>
        <v>#VALUE!</v>
      </c>
    </row>
    <row r="724" spans="1:23" x14ac:dyDescent="0.2">
      <c r="A724" s="8" t="e">
        <f>VLOOKUP(D724,所有文本tfidf!$B$2:$D$191,3,FALSE)</f>
        <v>#N/A</v>
      </c>
      <c r="B724" s="8" t="e">
        <f>VLOOKUP(D724,所有文本tfidf!$B$2:$D$191,2,FALSE)</f>
        <v>#N/A</v>
      </c>
      <c r="C724" s="8">
        <v>723</v>
      </c>
      <c r="D724" s="12" t="s">
        <v>722</v>
      </c>
      <c r="E724" s="8">
        <v>4.2085938864510003E-3</v>
      </c>
      <c r="F724" s="8">
        <v>3.0418832880619701E-3</v>
      </c>
      <c r="G724" s="8">
        <v>9.93551134828173E-4</v>
      </c>
      <c r="H724" s="8">
        <v>1.3813926890291299E-3</v>
      </c>
      <c r="I724" s="8">
        <v>4.8393250947891099E-3</v>
      </c>
      <c r="J724" s="8">
        <v>3.66597970123172E-3</v>
      </c>
      <c r="K724" s="8">
        <v>4.7302768682913098E-3</v>
      </c>
      <c r="L724" s="8">
        <v>3.55767292346387E-3</v>
      </c>
      <c r="M724" s="8">
        <v>2.1250169903405001E-3</v>
      </c>
      <c r="N724" s="8">
        <v>3.0685927769033101E-3</v>
      </c>
      <c r="O724" s="8">
        <v>1.28250348534911E-3</v>
      </c>
      <c r="P724" s="8">
        <v>4.94895494520518E-3</v>
      </c>
      <c r="Q724" s="8">
        <f t="shared" si="77"/>
        <v>3.1536453153286985E-3</v>
      </c>
      <c r="R724" s="8">
        <f t="shared" si="78"/>
        <v>12</v>
      </c>
      <c r="S724" s="8">
        <f t="shared" si="79"/>
        <v>0.30423080288812981</v>
      </c>
      <c r="T724" s="8">
        <f t="shared" si="80"/>
        <v>6.0440041258996904E-3</v>
      </c>
      <c r="U724" s="8">
        <f t="shared" si="81"/>
        <v>1</v>
      </c>
      <c r="V724" s="8">
        <f t="shared" si="82"/>
        <v>0</v>
      </c>
      <c r="W724" s="8" t="e">
        <f t="shared" si="83"/>
        <v>#VALUE!</v>
      </c>
    </row>
    <row r="725" spans="1:23" x14ac:dyDescent="0.2">
      <c r="A725" s="8" t="e">
        <f>VLOOKUP(D725,所有文本tfidf!$B$2:$D$191,3,FALSE)</f>
        <v>#N/A</v>
      </c>
      <c r="B725" s="8" t="e">
        <f>VLOOKUP(D725,所有文本tfidf!$B$2:$D$191,2,FALSE)</f>
        <v>#N/A</v>
      </c>
      <c r="C725" s="8">
        <v>724</v>
      </c>
      <c r="D725" s="12" t="s">
        <v>723</v>
      </c>
      <c r="E725" s="8">
        <v>4.3361270345252702E-3</v>
      </c>
      <c r="F725" s="8">
        <v>3.6502599456743599E-3</v>
      </c>
      <c r="G725" s="8">
        <v>6.6236742321878204E-4</v>
      </c>
      <c r="H725" s="8">
        <v>2.2102283024466101E-3</v>
      </c>
      <c r="I725" s="8">
        <v>5.6933236409283702E-4</v>
      </c>
      <c r="J725" s="8">
        <v>3.9992505831618801E-3</v>
      </c>
      <c r="K725" s="8">
        <v>3.1535179121942101E-3</v>
      </c>
      <c r="L725" s="8">
        <v>1.5811879659839399E-3</v>
      </c>
      <c r="M725" s="8">
        <v>2.4791864887305799E-3</v>
      </c>
      <c r="N725" s="8">
        <v>3.5069631736037799E-3</v>
      </c>
      <c r="O725" s="8">
        <v>3.2062587133727702E-3</v>
      </c>
      <c r="P725" s="8">
        <v>8.4839227632088794E-3</v>
      </c>
      <c r="Q725" s="8">
        <f t="shared" si="77"/>
        <v>3.1532168891844916E-3</v>
      </c>
      <c r="R725" s="8">
        <f t="shared" si="78"/>
        <v>12</v>
      </c>
      <c r="S725" s="8">
        <f t="shared" si="79"/>
        <v>0.30422999424042085</v>
      </c>
      <c r="T725" s="8">
        <f t="shared" si="80"/>
        <v>6.0428489148868824E-3</v>
      </c>
      <c r="U725" s="8">
        <f t="shared" si="81"/>
        <v>1</v>
      </c>
      <c r="V725" s="8">
        <f t="shared" si="82"/>
        <v>0</v>
      </c>
      <c r="W725" s="8" t="e">
        <f t="shared" si="83"/>
        <v>#VALUE!</v>
      </c>
    </row>
    <row r="726" spans="1:23" x14ac:dyDescent="0.2">
      <c r="A726" s="8" t="e">
        <f>VLOOKUP(D726,所有文本tfidf!$B$2:$D$191,3,FALSE)</f>
        <v>#N/A</v>
      </c>
      <c r="B726" s="8" t="e">
        <f>VLOOKUP(D726,所有文本tfidf!$B$2:$D$191,2,FALSE)</f>
        <v>#N/A</v>
      </c>
      <c r="C726" s="8">
        <v>725</v>
      </c>
      <c r="D726" s="12" t="s">
        <v>724</v>
      </c>
      <c r="E726" s="8">
        <v>2.23183009129977E-3</v>
      </c>
      <c r="F726" s="8">
        <v>2.73769495925577E-3</v>
      </c>
      <c r="G726" s="8">
        <v>1.65591855804696E-4</v>
      </c>
      <c r="H726" s="8">
        <v>1.3813926890291299E-3</v>
      </c>
      <c r="I726" s="8">
        <v>4.5546589127426901E-3</v>
      </c>
      <c r="J726" s="8">
        <v>3.33270881930156E-3</v>
      </c>
      <c r="K726" s="8">
        <v>4.7302768682913098E-3</v>
      </c>
      <c r="L726" s="8">
        <v>1.1858909744879599E-3</v>
      </c>
      <c r="M726" s="8">
        <v>7.7917289645818202E-3</v>
      </c>
      <c r="N726" s="8">
        <v>4.8220743637051996E-3</v>
      </c>
      <c r="O726" s="8">
        <v>6.4125174267455295E-4</v>
      </c>
      <c r="P726" s="8">
        <v>4.2419613816044397E-3</v>
      </c>
      <c r="Q726" s="8">
        <f t="shared" si="77"/>
        <v>3.151421801898242E-3</v>
      </c>
      <c r="R726" s="8">
        <f t="shared" si="78"/>
        <v>12</v>
      </c>
      <c r="S726" s="8">
        <f t="shared" si="79"/>
        <v>0.30422660604098195</v>
      </c>
      <c r="T726" s="8">
        <f t="shared" si="80"/>
        <v>6.0380086299741459E-3</v>
      </c>
      <c r="U726" s="8">
        <f t="shared" si="81"/>
        <v>1</v>
      </c>
      <c r="V726" s="8">
        <f t="shared" si="82"/>
        <v>0</v>
      </c>
      <c r="W726" s="8" t="e">
        <f t="shared" si="83"/>
        <v>#VALUE!</v>
      </c>
    </row>
    <row r="727" spans="1:23" x14ac:dyDescent="0.2">
      <c r="A727" s="8" t="e">
        <f>VLOOKUP(D727,所有文本tfidf!$B$2:$D$191,3,FALSE)</f>
        <v>#N/A</v>
      </c>
      <c r="B727" s="8" t="e">
        <f>VLOOKUP(D727,所有文本tfidf!$B$2:$D$191,2,FALSE)</f>
        <v>#N/A</v>
      </c>
      <c r="C727" s="8">
        <v>726</v>
      </c>
      <c r="D727" s="12" t="s">
        <v>725</v>
      </c>
      <c r="E727" s="8">
        <v>2.61442953552259E-3</v>
      </c>
      <c r="F727" s="8">
        <v>1.5209416440309801E-3</v>
      </c>
      <c r="G727" s="8">
        <v>6.9548579437972097E-3</v>
      </c>
      <c r="H727" s="8">
        <v>6.9069634451456498E-3</v>
      </c>
      <c r="I727" s="8">
        <v>1.7079970922785101E-3</v>
      </c>
      <c r="J727" s="8">
        <v>1.99962529158094E-3</v>
      </c>
      <c r="K727" s="8">
        <v>1.9709486951213799E-3</v>
      </c>
      <c r="L727" s="8">
        <v>3.9529699149598601E-4</v>
      </c>
      <c r="M727" s="8">
        <v>1.0625084951702501E-3</v>
      </c>
      <c r="N727" s="8">
        <v>8.7674079340094595E-4</v>
      </c>
      <c r="O727" s="8">
        <v>1.0260027882792899E-2</v>
      </c>
      <c r="P727" s="8">
        <v>1.41398712720148E-3</v>
      </c>
      <c r="Q727" s="8">
        <f t="shared" si="77"/>
        <v>3.1403604114615684E-3</v>
      </c>
      <c r="R727" s="8">
        <f t="shared" si="78"/>
        <v>12</v>
      </c>
      <c r="S727" s="8">
        <f t="shared" si="79"/>
        <v>0.30420572783792282</v>
      </c>
      <c r="T727" s="8">
        <f t="shared" si="80"/>
        <v>6.0081826256039739E-3</v>
      </c>
      <c r="U727" s="8">
        <f t="shared" si="81"/>
        <v>1</v>
      </c>
      <c r="V727" s="8">
        <f t="shared" si="82"/>
        <v>0</v>
      </c>
      <c r="W727" s="8" t="e">
        <f t="shared" si="83"/>
        <v>#VALUE!</v>
      </c>
    </row>
    <row r="728" spans="1:23" x14ac:dyDescent="0.2">
      <c r="A728" s="8" t="e">
        <f>VLOOKUP(D728,所有文本tfidf!$B$2:$D$191,3,FALSE)</f>
        <v>#N/A</v>
      </c>
      <c r="B728" s="8" t="e">
        <f>VLOOKUP(D728,所有文本tfidf!$B$2:$D$191,2,FALSE)</f>
        <v>#N/A</v>
      </c>
      <c r="C728" s="8">
        <v>727</v>
      </c>
      <c r="D728" s="12" t="s">
        <v>726</v>
      </c>
      <c r="E728" s="8">
        <v>3.0607955537825401E-3</v>
      </c>
      <c r="F728" s="8">
        <v>5.3232957541084402E-3</v>
      </c>
      <c r="G728" s="8">
        <v>8.2795927902347801E-4</v>
      </c>
      <c r="H728" s="8">
        <v>1.1051141512233001E-3</v>
      </c>
      <c r="I728" s="8">
        <v>1.9926632743249299E-3</v>
      </c>
      <c r="J728" s="8">
        <v>1.3330835277206301E-3</v>
      </c>
      <c r="K728" s="8">
        <v>4.3360871292670404E-3</v>
      </c>
      <c r="L728" s="8">
        <v>6.7200488554317603E-3</v>
      </c>
      <c r="M728" s="8">
        <v>3.5416949839008299E-3</v>
      </c>
      <c r="N728" s="8">
        <v>2.1918519835023701E-3</v>
      </c>
      <c r="O728" s="8">
        <v>1.28250348534911E-3</v>
      </c>
      <c r="P728" s="8">
        <v>5.6559485088059202E-3</v>
      </c>
      <c r="Q728" s="8">
        <f t="shared" si="77"/>
        <v>3.1142538738700293E-3</v>
      </c>
      <c r="R728" s="8">
        <f t="shared" si="78"/>
        <v>12</v>
      </c>
      <c r="S728" s="8">
        <f t="shared" si="79"/>
        <v>0.30415645215272508</v>
      </c>
      <c r="T728" s="8">
        <f t="shared" si="80"/>
        <v>5.9377887896072158E-3</v>
      </c>
      <c r="U728" s="8">
        <f t="shared" si="81"/>
        <v>1</v>
      </c>
      <c r="V728" s="8">
        <f t="shared" si="82"/>
        <v>0</v>
      </c>
      <c r="W728" s="8" t="e">
        <f t="shared" si="83"/>
        <v>#VALUE!</v>
      </c>
    </row>
    <row r="729" spans="1:23" x14ac:dyDescent="0.2">
      <c r="A729" s="8" t="e">
        <f>VLOOKUP(D729,所有文本tfidf!$B$2:$D$191,3,FALSE)</f>
        <v>#N/A</v>
      </c>
      <c r="B729" s="8" t="e">
        <f>VLOOKUP(D729,所有文本tfidf!$B$2:$D$191,2,FALSE)</f>
        <v>#N/A</v>
      </c>
      <c r="C729" s="8">
        <v>728</v>
      </c>
      <c r="D729" s="12" t="s">
        <v>727</v>
      </c>
      <c r="E729" s="8">
        <v>2.9332624057082702E-3</v>
      </c>
      <c r="F729" s="8">
        <v>3.4981657812712601E-3</v>
      </c>
      <c r="G729" s="8">
        <v>3.6430208277032998E-3</v>
      </c>
      <c r="H729" s="8">
        <v>4.6967351426990397E-3</v>
      </c>
      <c r="I729" s="8">
        <v>2.2773294563713498E-3</v>
      </c>
      <c r="J729" s="8">
        <v>6.3321467566729702E-3</v>
      </c>
      <c r="K729" s="8">
        <v>7.8837947804855199E-4</v>
      </c>
      <c r="L729" s="8">
        <v>2.3717819489759099E-3</v>
      </c>
      <c r="M729" s="8">
        <v>2.83335598712066E-3</v>
      </c>
      <c r="N729" s="8">
        <v>3.9453335703042601E-3</v>
      </c>
      <c r="O729" s="8">
        <v>2.5650069706982101E-3</v>
      </c>
      <c r="P729" s="8">
        <v>1.41398712720148E-3</v>
      </c>
      <c r="Q729" s="8">
        <f t="shared" si="77"/>
        <v>3.1082087877312716E-3</v>
      </c>
      <c r="R729" s="8">
        <f t="shared" si="78"/>
        <v>12</v>
      </c>
      <c r="S729" s="8">
        <f t="shared" si="79"/>
        <v>0.30414504214630345</v>
      </c>
      <c r="T729" s="8">
        <f t="shared" si="80"/>
        <v>5.9214887804334261E-3</v>
      </c>
      <c r="U729" s="8">
        <f t="shared" si="81"/>
        <v>1</v>
      </c>
      <c r="V729" s="8">
        <f t="shared" si="82"/>
        <v>0</v>
      </c>
      <c r="W729" s="8" t="e">
        <f t="shared" si="83"/>
        <v>#VALUE!</v>
      </c>
    </row>
    <row r="730" spans="1:23" x14ac:dyDescent="0.2">
      <c r="A730" s="8" t="e">
        <f>VLOOKUP(D730,所有文本tfidf!$B$2:$D$191,3,FALSE)</f>
        <v>#N/A</v>
      </c>
      <c r="B730" s="8" t="e">
        <f>VLOOKUP(D730,所有文本tfidf!$B$2:$D$191,2,FALSE)</f>
        <v>#N/A</v>
      </c>
      <c r="C730" s="8">
        <v>729</v>
      </c>
      <c r="D730" s="12" t="s">
        <v>728</v>
      </c>
      <c r="E730" s="8">
        <v>3.3158618499310902E-3</v>
      </c>
      <c r="F730" s="8">
        <v>3.95444827448056E-3</v>
      </c>
      <c r="G730" s="8">
        <v>3.1462452602892201E-3</v>
      </c>
      <c r="H730" s="8">
        <v>8.2883561341747804E-4</v>
      </c>
      <c r="I730" s="8">
        <v>8.5399854613925504E-4</v>
      </c>
      <c r="J730" s="8">
        <v>6.6654176386031299E-4</v>
      </c>
      <c r="K730" s="8">
        <v>1.5767589560971001E-3</v>
      </c>
      <c r="L730" s="8">
        <v>5.13886088944781E-3</v>
      </c>
      <c r="M730" s="8">
        <v>1.41667799356033E-3</v>
      </c>
      <c r="N730" s="8">
        <v>3.5069631736037799E-3</v>
      </c>
      <c r="O730" s="8">
        <v>6.4125174267455299E-3</v>
      </c>
      <c r="P730" s="8">
        <v>6.3629420724066604E-3</v>
      </c>
      <c r="Q730" s="8">
        <f t="shared" si="77"/>
        <v>3.0983876516649266E-3</v>
      </c>
      <c r="R730" s="8">
        <f t="shared" si="78"/>
        <v>12</v>
      </c>
      <c r="S730" s="8">
        <f t="shared" si="79"/>
        <v>0.30412650490415127</v>
      </c>
      <c r="T730" s="8">
        <f t="shared" si="80"/>
        <v>5.8950070059303151E-3</v>
      </c>
      <c r="U730" s="8">
        <f t="shared" si="81"/>
        <v>1</v>
      </c>
      <c r="V730" s="8">
        <f t="shared" si="82"/>
        <v>0</v>
      </c>
      <c r="W730" s="8" t="e">
        <f t="shared" si="83"/>
        <v>#VALUE!</v>
      </c>
    </row>
    <row r="731" spans="1:23" x14ac:dyDescent="0.2">
      <c r="A731" s="8" t="e">
        <f>VLOOKUP(D731,所有文本tfidf!$B$2:$D$191,3,FALSE)</f>
        <v>#N/A</v>
      </c>
      <c r="B731" s="8" t="e">
        <f>VLOOKUP(D731,所有文本tfidf!$B$2:$D$191,2,FALSE)</f>
        <v>#N/A</v>
      </c>
      <c r="C731" s="8">
        <v>730</v>
      </c>
      <c r="D731" s="12" t="s">
        <v>729</v>
      </c>
      <c r="E731" s="8">
        <v>3.8897610162653201E-3</v>
      </c>
      <c r="F731" s="8">
        <v>3.0418832880619701E-3</v>
      </c>
      <c r="G731" s="8">
        <v>1.6559185580469599E-3</v>
      </c>
      <c r="H731" s="8">
        <v>1.9339497646407801E-3</v>
      </c>
      <c r="I731" s="8">
        <v>8.5399854613925504E-4</v>
      </c>
      <c r="J731" s="8">
        <v>4.3325214650920298E-3</v>
      </c>
      <c r="K731" s="8">
        <v>2.7593281731699299E-3</v>
      </c>
      <c r="L731" s="8">
        <v>4.34826690645584E-3</v>
      </c>
      <c r="M731" s="8">
        <v>2.1250169903405001E-3</v>
      </c>
      <c r="N731" s="8">
        <v>4.3837039670047298E-3</v>
      </c>
      <c r="O731" s="8">
        <v>6.4125174267455299E-3</v>
      </c>
      <c r="P731" s="8">
        <v>1.41398712720148E-3</v>
      </c>
      <c r="Q731" s="8">
        <f t="shared" si="77"/>
        <v>3.0959044357636929E-3</v>
      </c>
      <c r="R731" s="8">
        <f t="shared" si="78"/>
        <v>12</v>
      </c>
      <c r="S731" s="8">
        <f t="shared" si="79"/>
        <v>0.30412181787261372</v>
      </c>
      <c r="T731" s="8">
        <f t="shared" si="80"/>
        <v>5.8883112465909901E-3</v>
      </c>
      <c r="U731" s="8">
        <f t="shared" si="81"/>
        <v>1</v>
      </c>
      <c r="V731" s="8">
        <f t="shared" si="82"/>
        <v>0</v>
      </c>
      <c r="W731" s="8" t="e">
        <f t="shared" si="83"/>
        <v>#VALUE!</v>
      </c>
    </row>
    <row r="732" spans="1:23" x14ac:dyDescent="0.2">
      <c r="A732" s="8" t="e">
        <f>VLOOKUP(D732,所有文本tfidf!$B$2:$D$191,3,FALSE)</f>
        <v>#N/A</v>
      </c>
      <c r="B732" s="8" t="e">
        <f>VLOOKUP(D732,所有文本tfidf!$B$2:$D$191,2,FALSE)</f>
        <v>#N/A</v>
      </c>
      <c r="C732" s="8">
        <v>731</v>
      </c>
      <c r="D732" s="12" t="s">
        <v>730</v>
      </c>
      <c r="E732" s="8">
        <v>4.2723604604881296E-3</v>
      </c>
      <c r="F732" s="8">
        <v>9.1256498641858997E-4</v>
      </c>
      <c r="G732" s="8">
        <v>2.3182859812657399E-3</v>
      </c>
      <c r="H732" s="8">
        <v>1.1051141512233001E-3</v>
      </c>
      <c r="I732" s="8">
        <v>1.42333091023209E-3</v>
      </c>
      <c r="J732" s="8">
        <v>5.3323341108824996E-3</v>
      </c>
      <c r="K732" s="8">
        <v>2.3651384341456601E-3</v>
      </c>
      <c r="L732" s="8">
        <v>4.34826690645584E-3</v>
      </c>
      <c r="M732" s="8">
        <v>2.1250169903405001E-3</v>
      </c>
      <c r="N732" s="8">
        <v>4.3837039670047297E-4</v>
      </c>
      <c r="O732" s="8">
        <v>3.2062587133727702E-3</v>
      </c>
      <c r="P732" s="8">
        <v>9.1909163268096197E-3</v>
      </c>
      <c r="Q732" s="8">
        <f t="shared" si="77"/>
        <v>3.0864965306946009E-3</v>
      </c>
      <c r="R732" s="8">
        <f t="shared" si="78"/>
        <v>12</v>
      </c>
      <c r="S732" s="8">
        <f t="shared" si="79"/>
        <v>0.30410406059756612</v>
      </c>
      <c r="T732" s="8">
        <f t="shared" si="80"/>
        <v>5.8629437108086366E-3</v>
      </c>
      <c r="U732" s="8">
        <f t="shared" si="81"/>
        <v>1</v>
      </c>
      <c r="V732" s="8">
        <f t="shared" si="82"/>
        <v>0</v>
      </c>
      <c r="W732" s="8" t="e">
        <f t="shared" si="83"/>
        <v>#VALUE!</v>
      </c>
    </row>
    <row r="733" spans="1:23" x14ac:dyDescent="0.2">
      <c r="A733" s="8" t="e">
        <f>VLOOKUP(D733,所有文本tfidf!$B$2:$D$191,3,FALSE)</f>
        <v>#N/A</v>
      </c>
      <c r="B733" s="8" t="e">
        <f>VLOOKUP(D733,所有文本tfidf!$B$2:$D$191,2,FALSE)</f>
        <v>#N/A</v>
      </c>
      <c r="C733" s="8">
        <v>732</v>
      </c>
      <c r="D733" s="12" t="s">
        <v>731</v>
      </c>
      <c r="E733" s="8">
        <v>3.1245621278196802E-3</v>
      </c>
      <c r="F733" s="8">
        <v>2.8897891236588698E-3</v>
      </c>
      <c r="G733" s="8">
        <v>1.4903267022422599E-3</v>
      </c>
      <c r="H733" s="8">
        <v>6.0781278317281699E-3</v>
      </c>
      <c r="I733" s="8">
        <v>5.6933236409283702E-4</v>
      </c>
      <c r="J733" s="8">
        <v>3.9992505831618801E-3</v>
      </c>
      <c r="K733" s="8">
        <v>1.18256921707283E-3</v>
      </c>
      <c r="L733" s="8">
        <v>2.3717819489759099E-3</v>
      </c>
      <c r="M733" s="8">
        <v>3.5416949839008299E-3</v>
      </c>
      <c r="N733" s="8">
        <v>4.3837039670047298E-3</v>
      </c>
      <c r="O733" s="8">
        <v>3.8475104560473199E-3</v>
      </c>
      <c r="P733" s="8">
        <v>3.5349678180036999E-3</v>
      </c>
      <c r="Q733" s="8">
        <f t="shared" si="77"/>
        <v>3.084468093642418E-3</v>
      </c>
      <c r="R733" s="8">
        <f t="shared" si="78"/>
        <v>12</v>
      </c>
      <c r="S733" s="8">
        <f t="shared" si="79"/>
        <v>0.30410023195405961</v>
      </c>
      <c r="T733" s="8">
        <f t="shared" si="80"/>
        <v>5.8574742200850792E-3</v>
      </c>
      <c r="U733" s="8">
        <f t="shared" si="81"/>
        <v>1</v>
      </c>
      <c r="V733" s="8">
        <f t="shared" si="82"/>
        <v>0</v>
      </c>
      <c r="W733" s="8" t="e">
        <f t="shared" si="83"/>
        <v>#VALUE!</v>
      </c>
    </row>
    <row r="734" spans="1:23" x14ac:dyDescent="0.2">
      <c r="A734" s="8" t="e">
        <f>VLOOKUP(D734,所有文本tfidf!$B$2:$D$191,3,FALSE)</f>
        <v>#N/A</v>
      </c>
      <c r="B734" s="8" t="e">
        <f>VLOOKUP(D734,所有文本tfidf!$B$2:$D$191,2,FALSE)</f>
        <v>#N/A</v>
      </c>
      <c r="C734" s="8">
        <v>733</v>
      </c>
      <c r="D734" s="12" t="s">
        <v>732</v>
      </c>
      <c r="E734" s="8">
        <v>1.6579309249655401E-3</v>
      </c>
      <c r="F734" s="8">
        <v>1.8251299728371799E-3</v>
      </c>
      <c r="G734" s="8">
        <v>8.2795927902347801E-4</v>
      </c>
      <c r="H734" s="8">
        <v>4.6967351426990397E-3</v>
      </c>
      <c r="I734" s="8">
        <v>8.5399854613925504E-4</v>
      </c>
      <c r="J734" s="8">
        <v>3.33270881930156E-3</v>
      </c>
      <c r="K734" s="8">
        <v>3.5477076512184899E-3</v>
      </c>
      <c r="L734" s="8">
        <v>4.34826690645584E-3</v>
      </c>
      <c r="M734" s="8">
        <v>5.6667119742413296E-3</v>
      </c>
      <c r="N734" s="8">
        <v>8.7674079340094595E-4</v>
      </c>
      <c r="O734" s="8">
        <v>5.1300139413964297E-3</v>
      </c>
      <c r="P734" s="8">
        <v>4.2419613816044397E-3</v>
      </c>
      <c r="Q734" s="8">
        <f t="shared" si="77"/>
        <v>3.0838221111069608E-3</v>
      </c>
      <c r="R734" s="8">
        <f t="shared" si="78"/>
        <v>12</v>
      </c>
      <c r="S734" s="8">
        <f t="shared" si="79"/>
        <v>0.30409901267203304</v>
      </c>
      <c r="T734" s="8">
        <f t="shared" si="80"/>
        <v>5.8557323886186015E-3</v>
      </c>
      <c r="U734" s="8">
        <f t="shared" si="81"/>
        <v>1</v>
      </c>
      <c r="V734" s="8">
        <f t="shared" si="82"/>
        <v>0</v>
      </c>
      <c r="W734" s="8" t="e">
        <f t="shared" si="83"/>
        <v>#VALUE!</v>
      </c>
    </row>
    <row r="735" spans="1:23" x14ac:dyDescent="0.2">
      <c r="A735" s="8" t="e">
        <f>VLOOKUP(D735,所有文本tfidf!$B$2:$D$191,3,FALSE)</f>
        <v>#N/A</v>
      </c>
      <c r="B735" s="8" t="e">
        <f>VLOOKUP(D735,所有文本tfidf!$B$2:$D$191,2,FALSE)</f>
        <v>#N/A</v>
      </c>
      <c r="C735" s="8">
        <v>734</v>
      </c>
      <c r="D735" s="12" t="s">
        <v>733</v>
      </c>
      <c r="E735" s="8">
        <v>2.6781961095597301E-3</v>
      </c>
      <c r="F735" s="8">
        <v>2.2814124660464801E-3</v>
      </c>
      <c r="G735" s="8">
        <v>2.3182859812657399E-3</v>
      </c>
      <c r="H735" s="8">
        <v>3.8678995292815601E-3</v>
      </c>
      <c r="I735" s="8">
        <v>3.70066036660344E-3</v>
      </c>
      <c r="J735" s="8">
        <v>3.9992505831618801E-3</v>
      </c>
      <c r="K735" s="8">
        <v>4.7302768682913098E-3</v>
      </c>
      <c r="L735" s="8">
        <v>2.3717819489759099E-3</v>
      </c>
      <c r="M735" s="8">
        <v>5.3125424758512403E-3</v>
      </c>
      <c r="N735" s="8">
        <v>2.1918519835023701E-3</v>
      </c>
      <c r="O735" s="8">
        <v>2.5650069706982101E-3</v>
      </c>
      <c r="P735" s="8">
        <v>7.0699356360074002E-4</v>
      </c>
      <c r="Q735" s="8">
        <f t="shared" si="77"/>
        <v>3.0603465705698837E-3</v>
      </c>
      <c r="R735" s="8">
        <f t="shared" si="78"/>
        <v>12</v>
      </c>
      <c r="S735" s="8">
        <f t="shared" si="79"/>
        <v>0.30405470295300979</v>
      </c>
      <c r="T735" s="8">
        <f t="shared" si="80"/>
        <v>5.7924327900139277E-3</v>
      </c>
      <c r="U735" s="8">
        <f t="shared" si="81"/>
        <v>1</v>
      </c>
      <c r="V735" s="8">
        <f t="shared" si="82"/>
        <v>0</v>
      </c>
      <c r="W735" s="8" t="e">
        <f t="shared" si="83"/>
        <v>#VALUE!</v>
      </c>
    </row>
    <row r="736" spans="1:23" x14ac:dyDescent="0.2">
      <c r="A736" s="8" t="e">
        <f>VLOOKUP(D736,所有文本tfidf!$B$2:$D$191,3,FALSE)</f>
        <v>#N/A</v>
      </c>
      <c r="B736" s="8" t="e">
        <f>VLOOKUP(D736,所有文本tfidf!$B$2:$D$191,2,FALSE)</f>
        <v>#N/A</v>
      </c>
      <c r="C736" s="8">
        <v>735</v>
      </c>
      <c r="D736" s="12" t="s">
        <v>734</v>
      </c>
      <c r="E736" s="8">
        <v>3.25209527589395E-3</v>
      </c>
      <c r="F736" s="8">
        <v>4.8670132608991503E-3</v>
      </c>
      <c r="G736" s="8">
        <v>8.2795927902347801E-4</v>
      </c>
      <c r="H736" s="8">
        <v>1.9339497646407801E-3</v>
      </c>
      <c r="I736" s="8">
        <v>3.1313280025105999E-3</v>
      </c>
      <c r="J736" s="8">
        <v>3.9992505831618801E-3</v>
      </c>
      <c r="K736" s="8">
        <v>7.8837947804855195E-3</v>
      </c>
      <c r="L736" s="8">
        <v>7.9059398299197105E-4</v>
      </c>
      <c r="M736" s="8">
        <v>2.1250169903405001E-3</v>
      </c>
      <c r="N736" s="8">
        <v>8.7674079340094595E-4</v>
      </c>
      <c r="O736" s="8">
        <v>5.1300139413964297E-3</v>
      </c>
      <c r="P736" s="8">
        <v>1.41398712720148E-3</v>
      </c>
      <c r="Q736" s="8">
        <f t="shared" si="77"/>
        <v>3.0193119818288905E-3</v>
      </c>
      <c r="R736" s="8">
        <f t="shared" si="78"/>
        <v>12</v>
      </c>
      <c r="S736" s="8">
        <f t="shared" si="79"/>
        <v>0.30397725080256932</v>
      </c>
      <c r="T736" s="8">
        <f t="shared" si="80"/>
        <v>5.6817868608132647E-3</v>
      </c>
      <c r="U736" s="8">
        <f t="shared" si="81"/>
        <v>1</v>
      </c>
      <c r="V736" s="8">
        <f t="shared" si="82"/>
        <v>0</v>
      </c>
      <c r="W736" s="8" t="e">
        <f t="shared" si="83"/>
        <v>#VALUE!</v>
      </c>
    </row>
    <row r="737" spans="1:23" x14ac:dyDescent="0.2">
      <c r="A737" s="8" t="e">
        <f>VLOOKUP(D737,所有文本tfidf!$B$2:$D$191,3,FALSE)</f>
        <v>#N/A</v>
      </c>
      <c r="B737" s="8" t="e">
        <f>VLOOKUP(D737,所有文本tfidf!$B$2:$D$191,2,FALSE)</f>
        <v>#N/A</v>
      </c>
      <c r="C737" s="8">
        <v>736</v>
      </c>
      <c r="D737" s="12" t="s">
        <v>735</v>
      </c>
      <c r="E737" s="8">
        <v>3.82599444222818E-3</v>
      </c>
      <c r="F737" s="8">
        <v>3.0418832880619701E-3</v>
      </c>
      <c r="G737" s="8">
        <v>4.9677556741408704E-4</v>
      </c>
      <c r="H737" s="8">
        <v>3.0390639158640901E-3</v>
      </c>
      <c r="I737" s="8">
        <v>1.7079970922785101E-3</v>
      </c>
      <c r="J737" s="8">
        <v>5.9988758747428102E-3</v>
      </c>
      <c r="K737" s="8">
        <v>5.1244666073155896E-3</v>
      </c>
      <c r="L737" s="8">
        <v>3.55767292346387E-3</v>
      </c>
      <c r="M737" s="8">
        <v>1.77084749195041E-3</v>
      </c>
      <c r="N737" s="8">
        <v>2.1918519835023701E-3</v>
      </c>
      <c r="O737" s="8">
        <v>1.9237552280236599E-3</v>
      </c>
      <c r="P737" s="8">
        <v>3.5349678180036999E-3</v>
      </c>
      <c r="Q737" s="8">
        <f t="shared" si="77"/>
        <v>3.017846019404104E-3</v>
      </c>
      <c r="R737" s="8">
        <f t="shared" si="78"/>
        <v>12</v>
      </c>
      <c r="S737" s="8">
        <f t="shared" si="79"/>
        <v>0.30397448382120684</v>
      </c>
      <c r="T737" s="8">
        <f t="shared" si="80"/>
        <v>5.6778340302953917E-3</v>
      </c>
      <c r="U737" s="8">
        <f t="shared" si="81"/>
        <v>1</v>
      </c>
      <c r="V737" s="8">
        <f t="shared" si="82"/>
        <v>0</v>
      </c>
      <c r="W737" s="8" t="e">
        <f t="shared" si="83"/>
        <v>#VALUE!</v>
      </c>
    </row>
    <row r="738" spans="1:23" x14ac:dyDescent="0.2">
      <c r="A738" s="8" t="e">
        <f>VLOOKUP(D738,所有文本tfidf!$B$2:$D$191,3,FALSE)</f>
        <v>#N/A</v>
      </c>
      <c r="B738" s="8" t="e">
        <f>VLOOKUP(D738,所有文本tfidf!$B$2:$D$191,2,FALSE)</f>
        <v>#N/A</v>
      </c>
      <c r="C738" s="8">
        <v>737</v>
      </c>
      <c r="D738" s="12" t="s">
        <v>736</v>
      </c>
      <c r="E738" s="8">
        <v>2.7419626835968598E-3</v>
      </c>
      <c r="F738" s="8">
        <v>4.4107307676898499E-3</v>
      </c>
      <c r="G738" s="8">
        <v>3.3118371160939102E-4</v>
      </c>
      <c r="H738" s="8">
        <v>1.9339497646407801E-3</v>
      </c>
      <c r="I738" s="8">
        <v>5.6933236409283702E-4</v>
      </c>
      <c r="J738" s="8">
        <v>1.66635440965078E-3</v>
      </c>
      <c r="K738" s="8">
        <v>7.4896050414612501E-3</v>
      </c>
      <c r="L738" s="8">
        <v>7.9059398299197105E-4</v>
      </c>
      <c r="M738" s="8">
        <v>1.41667799356033E-3</v>
      </c>
      <c r="N738" s="8">
        <v>4.8220743637051996E-3</v>
      </c>
      <c r="O738" s="8">
        <v>5.7712656840709798E-3</v>
      </c>
      <c r="P738" s="8">
        <v>4.2419613816044397E-3</v>
      </c>
      <c r="Q738" s="8">
        <f t="shared" si="77"/>
        <v>3.0154743457228889E-3</v>
      </c>
      <c r="R738" s="8">
        <f t="shared" si="78"/>
        <v>12</v>
      </c>
      <c r="S738" s="8">
        <f t="shared" si="79"/>
        <v>0.3039700073238813</v>
      </c>
      <c r="T738" s="8">
        <f t="shared" si="80"/>
        <v>5.671439034116068E-3</v>
      </c>
      <c r="U738" s="8">
        <f t="shared" si="81"/>
        <v>1</v>
      </c>
      <c r="V738" s="8">
        <f t="shared" si="82"/>
        <v>0</v>
      </c>
      <c r="W738" s="8" t="e">
        <f t="shared" si="83"/>
        <v>#VALUE!</v>
      </c>
    </row>
    <row r="739" spans="1:23" x14ac:dyDescent="0.2">
      <c r="A739" s="8" t="e">
        <f>VLOOKUP(D739,所有文本tfidf!$B$2:$D$191,3,FALSE)</f>
        <v>#N/A</v>
      </c>
      <c r="B739" s="8" t="e">
        <f>VLOOKUP(D739,所有文本tfidf!$B$2:$D$191,2,FALSE)</f>
        <v>#N/A</v>
      </c>
      <c r="C739" s="8">
        <v>738</v>
      </c>
      <c r="D739" s="12" t="s">
        <v>737</v>
      </c>
      <c r="E739" s="8">
        <v>5.9940579594908198E-3</v>
      </c>
      <c r="F739" s="8">
        <v>6.8442373981394298E-3</v>
      </c>
      <c r="G739" s="8">
        <v>1.4903267022422599E-3</v>
      </c>
      <c r="H739" s="8">
        <v>8.2883561341747804E-4</v>
      </c>
      <c r="I739" s="8">
        <v>1.9926632743249299E-3</v>
      </c>
      <c r="J739" s="8">
        <v>4.3325214650920298E-3</v>
      </c>
      <c r="K739" s="8">
        <v>7.4896050414612501E-3</v>
      </c>
      <c r="L739" s="8">
        <v>2.7670789404719001E-3</v>
      </c>
      <c r="M739" s="8">
        <v>2.1250169903405001E-3</v>
      </c>
      <c r="N739" s="8">
        <v>8.7674079340094595E-4</v>
      </c>
      <c r="O739" s="8">
        <v>6.4125174267455295E-4</v>
      </c>
      <c r="P739" s="8">
        <v>7.0699356360074002E-4</v>
      </c>
      <c r="Q739" s="8">
        <f t="shared" si="77"/>
        <v>3.0074441237214027E-3</v>
      </c>
      <c r="R739" s="8">
        <f t="shared" si="78"/>
        <v>12</v>
      </c>
      <c r="S739" s="8">
        <f t="shared" si="79"/>
        <v>0.30395485040427733</v>
      </c>
      <c r="T739" s="8">
        <f t="shared" si="80"/>
        <v>5.6497862918246742E-3</v>
      </c>
      <c r="U739" s="8">
        <f t="shared" si="81"/>
        <v>1</v>
      </c>
      <c r="V739" s="8">
        <f t="shared" si="82"/>
        <v>0</v>
      </c>
      <c r="W739" s="8" t="e">
        <f t="shared" si="83"/>
        <v>#VALUE!</v>
      </c>
    </row>
    <row r="740" spans="1:23" x14ac:dyDescent="0.2">
      <c r="A740" s="8" t="e">
        <f>VLOOKUP(D740,所有文本tfidf!$B$2:$D$191,3,FALSE)</f>
        <v>#N/A</v>
      </c>
      <c r="B740" s="8" t="e">
        <f>VLOOKUP(D740,所有文本tfidf!$B$2:$D$191,2,FALSE)</f>
        <v>#N/A</v>
      </c>
      <c r="C740" s="8">
        <v>739</v>
      </c>
      <c r="D740" s="12" t="s">
        <v>738</v>
      </c>
      <c r="E740" s="8">
        <v>1.8492306470769501E-3</v>
      </c>
      <c r="F740" s="8">
        <v>1.97722413724028E-3</v>
      </c>
      <c r="G740" s="8">
        <v>3.3118371160939102E-4</v>
      </c>
      <c r="H740" s="8">
        <v>3.8678995292815601E-3</v>
      </c>
      <c r="I740" s="8">
        <v>2.84666182046418E-3</v>
      </c>
      <c r="J740" s="8">
        <v>4.3325214650920298E-3</v>
      </c>
      <c r="K740" s="8">
        <v>1.9709486951213799E-3</v>
      </c>
      <c r="L740" s="8">
        <v>1.1858909744879599E-3</v>
      </c>
      <c r="M740" s="8">
        <v>7.4375594661917404E-3</v>
      </c>
      <c r="N740" s="8">
        <v>2.6302223802028399E-3</v>
      </c>
      <c r="O740" s="8">
        <v>1.28250348534911E-3</v>
      </c>
      <c r="P740" s="8">
        <v>6.3629420724066604E-3</v>
      </c>
      <c r="Q740" s="8">
        <f t="shared" si="77"/>
        <v>3.006232365377007E-3</v>
      </c>
      <c r="R740" s="8">
        <f t="shared" si="78"/>
        <v>12</v>
      </c>
      <c r="S740" s="8">
        <f t="shared" si="79"/>
        <v>0.3039525632291778</v>
      </c>
      <c r="T740" s="8">
        <f t="shared" si="80"/>
        <v>5.6465188988253532E-3</v>
      </c>
      <c r="U740" s="8">
        <f t="shared" si="81"/>
        <v>1</v>
      </c>
      <c r="V740" s="8">
        <f t="shared" si="82"/>
        <v>0</v>
      </c>
      <c r="W740" s="8" t="e">
        <f t="shared" si="83"/>
        <v>#VALUE!</v>
      </c>
    </row>
    <row r="741" spans="1:23" x14ac:dyDescent="0.2">
      <c r="A741" s="8" t="e">
        <f>VLOOKUP(D741,所有文本tfidf!$B$2:$D$191,3,FALSE)</f>
        <v>#N/A</v>
      </c>
      <c r="B741" s="8" t="e">
        <f>VLOOKUP(D741,所有文本tfidf!$B$2:$D$191,2,FALSE)</f>
        <v>#N/A</v>
      </c>
      <c r="C741" s="8">
        <v>740</v>
      </c>
      <c r="D741" s="12" t="s">
        <v>739</v>
      </c>
      <c r="E741" s="8">
        <v>6.8230234219735899E-3</v>
      </c>
      <c r="F741" s="8">
        <v>4.5628249320929497E-3</v>
      </c>
      <c r="G741" s="8">
        <v>1.4903267022422599E-3</v>
      </c>
      <c r="H741" s="8">
        <v>8.2883561341747804E-4</v>
      </c>
      <c r="I741" s="8">
        <v>8.5399854613925504E-4</v>
      </c>
      <c r="J741" s="8">
        <v>3.9992505831618801E-3</v>
      </c>
      <c r="K741" s="8">
        <v>7.8837947804855195E-3</v>
      </c>
      <c r="L741" s="8">
        <v>1.1858909744879599E-3</v>
      </c>
      <c r="M741" s="8">
        <v>3.5416949839008299E-4</v>
      </c>
      <c r="N741" s="8">
        <v>8.7674079340094595E-4</v>
      </c>
      <c r="O741" s="8">
        <v>6.4125174267455299E-3</v>
      </c>
      <c r="P741" s="8">
        <v>7.0699356360074002E-4</v>
      </c>
      <c r="Q741" s="8">
        <f t="shared" si="77"/>
        <v>2.9981972363448493E-3</v>
      </c>
      <c r="R741" s="8">
        <f t="shared" si="78"/>
        <v>12</v>
      </c>
      <c r="S741" s="8">
        <f t="shared" si="79"/>
        <v>0.30393739704762945</v>
      </c>
      <c r="T741" s="8">
        <f t="shared" si="80"/>
        <v>5.6248529251848728E-3</v>
      </c>
      <c r="U741" s="8">
        <f t="shared" si="81"/>
        <v>1</v>
      </c>
      <c r="V741" s="8">
        <f t="shared" si="82"/>
        <v>0</v>
      </c>
      <c r="W741" s="8" t="e">
        <f t="shared" si="83"/>
        <v>#VALUE!</v>
      </c>
    </row>
    <row r="742" spans="1:23" x14ac:dyDescent="0.2">
      <c r="A742" s="8" t="e">
        <f>VLOOKUP(D742,所有文本tfidf!$B$2:$D$191,3,FALSE)</f>
        <v>#N/A</v>
      </c>
      <c r="B742" s="8" t="e">
        <f>VLOOKUP(D742,所有文本tfidf!$B$2:$D$191,2,FALSE)</f>
        <v>#N/A</v>
      </c>
      <c r="C742" s="8">
        <v>741</v>
      </c>
      <c r="D742" s="12" t="s">
        <v>740</v>
      </c>
      <c r="E742" s="8">
        <v>3.25209527589395E-3</v>
      </c>
      <c r="F742" s="8">
        <v>3.3460716168681598E-3</v>
      </c>
      <c r="G742" s="8">
        <v>3.6430208277032998E-3</v>
      </c>
      <c r="H742" s="8">
        <v>5.5255707561165197E-3</v>
      </c>
      <c r="I742" s="8">
        <v>5.1239912768355298E-3</v>
      </c>
      <c r="J742" s="8">
        <v>2.6661670554412498E-3</v>
      </c>
      <c r="K742" s="8">
        <v>3.1535179121942101E-3</v>
      </c>
      <c r="L742" s="8">
        <v>1.9764849574799301E-3</v>
      </c>
      <c r="M742" s="8">
        <v>1.41667799356033E-3</v>
      </c>
      <c r="N742" s="8">
        <v>1.3151111901014199E-3</v>
      </c>
      <c r="O742" s="8">
        <v>3.8475104560473199E-3</v>
      </c>
      <c r="P742" s="8">
        <v>7.0699356360074002E-4</v>
      </c>
      <c r="Q742" s="8">
        <f t="shared" si="77"/>
        <v>2.9977677401535549E-3</v>
      </c>
      <c r="R742" s="8">
        <f t="shared" si="78"/>
        <v>12</v>
      </c>
      <c r="S742" s="8">
        <f t="shared" si="79"/>
        <v>0.30393658638022319</v>
      </c>
      <c r="T742" s="8">
        <f t="shared" si="80"/>
        <v>5.6236948288902111E-3</v>
      </c>
      <c r="U742" s="8">
        <f t="shared" si="81"/>
        <v>1</v>
      </c>
      <c r="V742" s="8">
        <f t="shared" si="82"/>
        <v>0</v>
      </c>
      <c r="W742" s="8" t="e">
        <f t="shared" si="83"/>
        <v>#VALUE!</v>
      </c>
    </row>
    <row r="743" spans="1:23" x14ac:dyDescent="0.2">
      <c r="A743" s="8" t="e">
        <f>VLOOKUP(D743,所有文本tfidf!$B$2:$D$191,3,FALSE)</f>
        <v>#N/A</v>
      </c>
      <c r="B743" s="8" t="e">
        <f>VLOOKUP(D743,所有文本tfidf!$B$2:$D$191,2,FALSE)</f>
        <v>#N/A</v>
      </c>
      <c r="C743" s="8">
        <v>742</v>
      </c>
      <c r="D743" s="12" t="s">
        <v>741</v>
      </c>
      <c r="E743" s="8">
        <v>2.7419626835968598E-3</v>
      </c>
      <c r="F743" s="8">
        <v>3.3460716168681598E-3</v>
      </c>
      <c r="G743" s="8">
        <v>1.32473484643756E-3</v>
      </c>
      <c r="H743" s="8">
        <v>2.2102283024466101E-3</v>
      </c>
      <c r="I743" s="8">
        <v>1.7079970922785101E-3</v>
      </c>
      <c r="J743" s="8">
        <v>3.33270881930156E-3</v>
      </c>
      <c r="K743" s="8">
        <v>4.3360871292670404E-3</v>
      </c>
      <c r="L743" s="8">
        <v>1.5811879659839399E-3</v>
      </c>
      <c r="M743" s="8">
        <v>1.0625084951702501E-3</v>
      </c>
      <c r="N743" s="8">
        <v>3.9453335703042601E-3</v>
      </c>
      <c r="O743" s="8">
        <v>3.8475104560473199E-3</v>
      </c>
      <c r="P743" s="8">
        <v>6.3629420724066604E-3</v>
      </c>
      <c r="Q743" s="8">
        <f t="shared" si="77"/>
        <v>2.9832727541757274E-3</v>
      </c>
      <c r="R743" s="8">
        <f t="shared" si="78"/>
        <v>12</v>
      </c>
      <c r="S743" s="8">
        <f t="shared" si="79"/>
        <v>0.30390922731878178</v>
      </c>
      <c r="T743" s="8">
        <f t="shared" si="80"/>
        <v>5.5846104554025076E-3</v>
      </c>
      <c r="U743" s="8">
        <f t="shared" si="81"/>
        <v>1</v>
      </c>
      <c r="V743" s="8">
        <f t="shared" si="82"/>
        <v>0</v>
      </c>
      <c r="W743" s="8" t="e">
        <f t="shared" si="83"/>
        <v>#VALUE!</v>
      </c>
    </row>
    <row r="744" spans="1:23" x14ac:dyDescent="0.2">
      <c r="A744" s="8" t="e">
        <f>VLOOKUP(D744,所有文本tfidf!$B$2:$D$191,3,FALSE)</f>
        <v>#N/A</v>
      </c>
      <c r="B744" s="8" t="e">
        <f>VLOOKUP(D744,所有文本tfidf!$B$2:$D$191,2,FALSE)</f>
        <v>#N/A</v>
      </c>
      <c r="C744" s="8">
        <v>743</v>
      </c>
      <c r="D744" s="12" t="s">
        <v>742</v>
      </c>
      <c r="E744" s="8">
        <v>3.25209527589395E-3</v>
      </c>
      <c r="F744" s="8">
        <v>3.8023541100774601E-3</v>
      </c>
      <c r="G744" s="8">
        <v>4.9677556741408704E-4</v>
      </c>
      <c r="H744" s="8">
        <v>4.1441780670873904E-3</v>
      </c>
      <c r="I744" s="8">
        <v>2.8466618204641802E-4</v>
      </c>
      <c r="J744" s="8">
        <v>2.6661670554412498E-3</v>
      </c>
      <c r="K744" s="8">
        <v>3.94189739024276E-4</v>
      </c>
      <c r="L744" s="8">
        <v>3.9529699149598601E-4</v>
      </c>
      <c r="M744" s="8">
        <v>2.1250169903405001E-3</v>
      </c>
      <c r="N744" s="8">
        <v>4.3837039670047298E-3</v>
      </c>
      <c r="O744" s="8">
        <v>3.8475104560473199E-3</v>
      </c>
      <c r="P744" s="8">
        <v>9.8979098904103599E-3</v>
      </c>
      <c r="Q744" s="8">
        <f t="shared" si="77"/>
        <v>2.9741553576903106E-3</v>
      </c>
      <c r="R744" s="8">
        <f t="shared" si="78"/>
        <v>12</v>
      </c>
      <c r="S744" s="8">
        <f t="shared" si="79"/>
        <v>0.30389201837418456</v>
      </c>
      <c r="T744" s="8">
        <f t="shared" si="80"/>
        <v>5.5600262488350368E-3</v>
      </c>
      <c r="U744" s="8">
        <f t="shared" si="81"/>
        <v>1</v>
      </c>
      <c r="V744" s="8">
        <f t="shared" si="82"/>
        <v>0</v>
      </c>
      <c r="W744" s="8" t="e">
        <f t="shared" si="83"/>
        <v>#VALUE!</v>
      </c>
    </row>
    <row r="745" spans="1:23" x14ac:dyDescent="0.2">
      <c r="A745" s="8" t="e">
        <f>VLOOKUP(D745,所有文本tfidf!$B$2:$D$191,3,FALSE)</f>
        <v>#N/A</v>
      </c>
      <c r="B745" s="8" t="e">
        <f>VLOOKUP(D745,所有文本tfidf!$B$2:$D$191,2,FALSE)</f>
        <v>#N/A</v>
      </c>
      <c r="C745" s="8">
        <v>744</v>
      </c>
      <c r="D745" s="12" t="s">
        <v>743</v>
      </c>
      <c r="E745" s="8">
        <v>4.0172941643395899E-3</v>
      </c>
      <c r="F745" s="8">
        <v>3.3460716168681598E-3</v>
      </c>
      <c r="G745" s="8">
        <v>9.93551134828173E-4</v>
      </c>
      <c r="H745" s="8">
        <v>1.1051141512233001E-3</v>
      </c>
      <c r="I745" s="8">
        <v>3.1313280025105999E-3</v>
      </c>
      <c r="J745" s="8">
        <v>4.9990632289523499E-3</v>
      </c>
      <c r="K745" s="8">
        <v>4.7302768682913098E-3</v>
      </c>
      <c r="L745" s="8">
        <v>5.9294548724397799E-3</v>
      </c>
      <c r="M745" s="8">
        <v>2.4791864887305799E-3</v>
      </c>
      <c r="N745" s="8">
        <v>3.5069631736037799E-3</v>
      </c>
      <c r="O745" s="8">
        <v>6.4125174267455295E-4</v>
      </c>
      <c r="P745" s="8">
        <v>7.0699356360074002E-4</v>
      </c>
      <c r="Q745" s="8">
        <f t="shared" si="77"/>
        <v>2.96554575067191E-3</v>
      </c>
      <c r="R745" s="8">
        <f t="shared" si="78"/>
        <v>12</v>
      </c>
      <c r="S745" s="8">
        <f t="shared" si="79"/>
        <v>0.3038757678743384</v>
      </c>
      <c r="T745" s="8">
        <f t="shared" si="80"/>
        <v>5.5368112490548193E-3</v>
      </c>
      <c r="U745" s="8">
        <f t="shared" si="81"/>
        <v>1</v>
      </c>
      <c r="V745" s="8">
        <f t="shared" si="82"/>
        <v>0</v>
      </c>
      <c r="W745" s="8" t="e">
        <f t="shared" si="83"/>
        <v>#VALUE!</v>
      </c>
    </row>
    <row r="746" spans="1:23" x14ac:dyDescent="0.2">
      <c r="A746" s="8" t="e">
        <f>VLOOKUP(D746,所有文本tfidf!$B$2:$D$191,3,FALSE)</f>
        <v>#N/A</v>
      </c>
      <c r="B746" s="8" t="e">
        <f>VLOOKUP(D746,所有文本tfidf!$B$2:$D$191,2,FALSE)</f>
        <v>#N/A</v>
      </c>
      <c r="C746" s="8">
        <v>745</v>
      </c>
      <c r="D746" s="12" t="s">
        <v>744</v>
      </c>
      <c r="E746" s="8">
        <v>5.1650924970080402E-3</v>
      </c>
      <c r="F746" s="8">
        <v>5.3232957541084402E-3</v>
      </c>
      <c r="G746" s="8">
        <v>8.2795927902347801E-4</v>
      </c>
      <c r="H746" s="8">
        <v>1.1051141512233001E-3</v>
      </c>
      <c r="I746" s="8">
        <v>2.2773294563713498E-3</v>
      </c>
      <c r="J746" s="8">
        <v>2.6661670554412498E-3</v>
      </c>
      <c r="K746" s="8">
        <v>4.3360871292670404E-3</v>
      </c>
      <c r="L746" s="8">
        <v>5.9294548724397799E-3</v>
      </c>
      <c r="M746" s="8">
        <v>1.0625084951702501E-3</v>
      </c>
      <c r="N746" s="8">
        <v>3.5069631736037799E-3</v>
      </c>
      <c r="O746" s="8">
        <v>2.5650069706982101E-3</v>
      </c>
      <c r="P746" s="8">
        <v>7.0699356360074002E-4</v>
      </c>
      <c r="Q746" s="8">
        <f t="shared" si="77"/>
        <v>2.9559976998296384E-3</v>
      </c>
      <c r="R746" s="8">
        <f t="shared" si="78"/>
        <v>12</v>
      </c>
      <c r="S746" s="8">
        <f t="shared" si="79"/>
        <v>0.30385774607631538</v>
      </c>
      <c r="T746" s="8">
        <f t="shared" si="80"/>
        <v>5.5110658233076147E-3</v>
      </c>
      <c r="U746" s="8">
        <f t="shared" si="81"/>
        <v>1</v>
      </c>
      <c r="V746" s="8">
        <f t="shared" si="82"/>
        <v>0</v>
      </c>
      <c r="W746" s="8" t="e">
        <f t="shared" si="83"/>
        <v>#VALUE!</v>
      </c>
    </row>
    <row r="747" spans="1:23" x14ac:dyDescent="0.2">
      <c r="A747" s="8" t="e">
        <f>VLOOKUP(D747,所有文本tfidf!$B$2:$D$191,3,FALSE)</f>
        <v>#N/A</v>
      </c>
      <c r="B747" s="8" t="e">
        <f>VLOOKUP(D747,所有文本tfidf!$B$2:$D$191,2,FALSE)</f>
        <v>#N/A</v>
      </c>
      <c r="C747" s="8">
        <v>746</v>
      </c>
      <c r="D747" s="12" t="s">
        <v>745</v>
      </c>
      <c r="E747" s="8">
        <v>1.53039777689127E-3</v>
      </c>
      <c r="F747" s="8">
        <v>3.0418832880619701E-3</v>
      </c>
      <c r="G747" s="8">
        <v>1.1591429906328699E-3</v>
      </c>
      <c r="H747" s="8">
        <v>2.2102283024466101E-3</v>
      </c>
      <c r="I747" s="8">
        <v>2.2773294563713498E-3</v>
      </c>
      <c r="J747" s="8">
        <v>6.3321467566729702E-3</v>
      </c>
      <c r="K747" s="8">
        <v>2.3651384341456601E-3</v>
      </c>
      <c r="L747" s="8">
        <v>5.5341578809438002E-3</v>
      </c>
      <c r="M747" s="8">
        <v>6.0208814726314102E-3</v>
      </c>
      <c r="N747" s="8">
        <v>8.7674079340094595E-4</v>
      </c>
      <c r="O747" s="8">
        <v>1.28250348534911E-3</v>
      </c>
      <c r="P747" s="8">
        <v>2.8279742544029601E-3</v>
      </c>
      <c r="Q747" s="8">
        <f t="shared" si="77"/>
        <v>2.954877074329244E-3</v>
      </c>
      <c r="R747" s="8">
        <f t="shared" si="78"/>
        <v>12</v>
      </c>
      <c r="S747" s="8">
        <f t="shared" si="79"/>
        <v>0.30385563091304685</v>
      </c>
      <c r="T747" s="8">
        <f t="shared" si="80"/>
        <v>5.5080441614954361E-3</v>
      </c>
      <c r="U747" s="8">
        <f t="shared" si="81"/>
        <v>1</v>
      </c>
      <c r="V747" s="8">
        <f t="shared" si="82"/>
        <v>0</v>
      </c>
      <c r="W747" s="8" t="e">
        <f t="shared" si="83"/>
        <v>#VALUE!</v>
      </c>
    </row>
    <row r="748" spans="1:23" x14ac:dyDescent="0.2">
      <c r="A748" s="8" t="e">
        <f>VLOOKUP(D748,所有文本tfidf!$B$2:$D$191,3,FALSE)</f>
        <v>#N/A</v>
      </c>
      <c r="B748" s="8" t="e">
        <f>VLOOKUP(D748,所有文本tfidf!$B$2:$D$191,2,FALSE)</f>
        <v>#N/A</v>
      </c>
      <c r="C748" s="8">
        <v>747</v>
      </c>
      <c r="D748" s="12" t="s">
        <v>746</v>
      </c>
      <c r="E748" s="8">
        <v>3.3158618499310902E-3</v>
      </c>
      <c r="F748" s="8">
        <v>2.1293183016433798E-3</v>
      </c>
      <c r="G748" s="8">
        <v>1.32473484643756E-3</v>
      </c>
      <c r="H748" s="8">
        <v>3.8678995292815601E-3</v>
      </c>
      <c r="I748" s="8">
        <v>5.4086574588819497E-3</v>
      </c>
      <c r="J748" s="8">
        <v>2.6661670554412498E-3</v>
      </c>
      <c r="K748" s="8">
        <v>1.9709486951213799E-3</v>
      </c>
      <c r="L748" s="8">
        <v>1.5811879659839399E-3</v>
      </c>
      <c r="M748" s="8">
        <v>1.77084749195041E-3</v>
      </c>
      <c r="N748" s="8">
        <v>6.1371855538066202E-3</v>
      </c>
      <c r="O748" s="8">
        <v>3.8475104560473199E-3</v>
      </c>
      <c r="P748" s="8">
        <v>1.41398712720148E-3</v>
      </c>
      <c r="Q748" s="8">
        <f t="shared" si="77"/>
        <v>2.9528588609773281E-3</v>
      </c>
      <c r="R748" s="8">
        <f t="shared" si="78"/>
        <v>12</v>
      </c>
      <c r="S748" s="8">
        <f t="shared" si="79"/>
        <v>0.30385182156661622</v>
      </c>
      <c r="T748" s="8">
        <f t="shared" si="80"/>
        <v>5.5026022380230844E-3</v>
      </c>
      <c r="U748" s="8">
        <f t="shared" si="81"/>
        <v>1</v>
      </c>
      <c r="V748" s="8">
        <f t="shared" si="82"/>
        <v>0</v>
      </c>
      <c r="W748" s="8" t="e">
        <f t="shared" si="83"/>
        <v>#VALUE!</v>
      </c>
    </row>
    <row r="749" spans="1:23" x14ac:dyDescent="0.2">
      <c r="A749" s="8" t="e">
        <f>VLOOKUP(D749,所有文本tfidf!$B$2:$D$191,3,FALSE)</f>
        <v>#N/A</v>
      </c>
      <c r="B749" s="8" t="e">
        <f>VLOOKUP(D749,所有文本tfidf!$B$2:$D$191,2,FALSE)</f>
        <v>#N/A</v>
      </c>
      <c r="C749" s="8">
        <v>748</v>
      </c>
      <c r="D749" s="12" t="s">
        <v>747</v>
      </c>
      <c r="E749" s="8">
        <v>2.6781961095597301E-3</v>
      </c>
      <c r="F749" s="8">
        <v>2.2814124660464801E-3</v>
      </c>
      <c r="G749" s="8">
        <v>6.2924905205784297E-3</v>
      </c>
      <c r="H749" s="8">
        <v>3.8678995292815601E-3</v>
      </c>
      <c r="I749" s="8">
        <v>5.6933236409283702E-4</v>
      </c>
      <c r="J749" s="8">
        <v>5.6656049928126596E-3</v>
      </c>
      <c r="K749" s="8">
        <v>7.8837947804855199E-4</v>
      </c>
      <c r="L749" s="8">
        <v>2.7670789404719001E-3</v>
      </c>
      <c r="M749" s="8">
        <v>3.5416949839008299E-4</v>
      </c>
      <c r="N749" s="8">
        <v>4.3837039670047297E-4</v>
      </c>
      <c r="O749" s="8">
        <v>8.9775243974437504E-3</v>
      </c>
      <c r="P749" s="8">
        <v>7.0699356360074002E-4</v>
      </c>
      <c r="Q749" s="8">
        <f t="shared" si="77"/>
        <v>2.9489543547522659E-3</v>
      </c>
      <c r="R749" s="8">
        <f t="shared" si="78"/>
        <v>12</v>
      </c>
      <c r="S749" s="8">
        <f t="shared" si="79"/>
        <v>0.30384445187161457</v>
      </c>
      <c r="T749" s="8">
        <f t="shared" si="80"/>
        <v>5.4920741023064424E-3</v>
      </c>
      <c r="U749" s="8">
        <f t="shared" si="81"/>
        <v>1</v>
      </c>
      <c r="V749" s="8">
        <f t="shared" si="82"/>
        <v>0</v>
      </c>
      <c r="W749" s="8" t="e">
        <f t="shared" si="83"/>
        <v>#VALUE!</v>
      </c>
    </row>
    <row r="750" spans="1:23" x14ac:dyDescent="0.2">
      <c r="A750" s="8" t="e">
        <f>VLOOKUP(D750,所有文本tfidf!$B$2:$D$191,3,FALSE)</f>
        <v>#N/A</v>
      </c>
      <c r="B750" s="8" t="e">
        <f>VLOOKUP(D750,所有文本tfidf!$B$2:$D$191,2,FALSE)</f>
        <v>#N/A</v>
      </c>
      <c r="C750" s="8">
        <v>749</v>
      </c>
      <c r="D750" s="12" t="s">
        <v>748</v>
      </c>
      <c r="E750" s="8">
        <v>3.3158618499310902E-3</v>
      </c>
      <c r="F750" s="8">
        <v>2.1293183016433798E-3</v>
      </c>
      <c r="G750" s="8">
        <v>9.93551134828173E-4</v>
      </c>
      <c r="H750" s="8">
        <v>1.3813926890291299E-3</v>
      </c>
      <c r="I750" s="8">
        <v>9.9633163716246406E-3</v>
      </c>
      <c r="J750" s="8">
        <v>2.9994379373714099E-3</v>
      </c>
      <c r="K750" s="8">
        <v>3.1535179121942101E-3</v>
      </c>
      <c r="L750" s="8">
        <v>7.9059398299197105E-4</v>
      </c>
      <c r="M750" s="8">
        <v>4.9583729774611597E-3</v>
      </c>
      <c r="N750" s="8">
        <v>3.5069631736037799E-3</v>
      </c>
      <c r="O750" s="8">
        <v>6.4125174267455295E-4</v>
      </c>
      <c r="P750" s="8">
        <v>1.41398712720148E-3</v>
      </c>
      <c r="Q750" s="8">
        <f t="shared" si="77"/>
        <v>2.9372971000462479E-3</v>
      </c>
      <c r="R750" s="8">
        <f t="shared" si="78"/>
        <v>12</v>
      </c>
      <c r="S750" s="8">
        <f t="shared" si="79"/>
        <v>0.30382244898397964</v>
      </c>
      <c r="T750" s="8">
        <f t="shared" si="80"/>
        <v>5.4606414056851248E-3</v>
      </c>
      <c r="U750" s="8">
        <f t="shared" si="81"/>
        <v>1</v>
      </c>
      <c r="V750" s="8">
        <f t="shared" si="82"/>
        <v>0</v>
      </c>
      <c r="W750" s="8" t="e">
        <f t="shared" si="83"/>
        <v>#VALUE!</v>
      </c>
    </row>
    <row r="751" spans="1:23" x14ac:dyDescent="0.2">
      <c r="A751" s="8" t="e">
        <f>VLOOKUP(D751,所有文本tfidf!$B$2:$D$191,3,FALSE)</f>
        <v>#N/A</v>
      </c>
      <c r="B751" s="8" t="e">
        <f>VLOOKUP(D751,所有文本tfidf!$B$2:$D$191,2,FALSE)</f>
        <v>#N/A</v>
      </c>
      <c r="C751" s="8">
        <v>750</v>
      </c>
      <c r="D751" s="12" t="s">
        <v>749</v>
      </c>
      <c r="E751" s="8">
        <v>2.5506629614854498E-3</v>
      </c>
      <c r="F751" s="8">
        <v>3.0418832880619701E-3</v>
      </c>
      <c r="G751" s="8">
        <v>2.3182859812657399E-3</v>
      </c>
      <c r="H751" s="8">
        <v>4.6967351426990397E-3</v>
      </c>
      <c r="I751" s="8">
        <v>3.70066036660344E-3</v>
      </c>
      <c r="J751" s="8">
        <v>1.99962529158094E-3</v>
      </c>
      <c r="K751" s="8">
        <v>3.9418973902427597E-3</v>
      </c>
      <c r="L751" s="8">
        <v>3.1623759319678898E-3</v>
      </c>
      <c r="M751" s="8">
        <v>3.5416949839008299E-3</v>
      </c>
      <c r="N751" s="8">
        <v>3.5069631736037799E-3</v>
      </c>
      <c r="O751" s="8">
        <v>1.9237552280236599E-3</v>
      </c>
      <c r="P751" s="8">
        <v>7.0699356360074002E-4</v>
      </c>
      <c r="Q751" s="8">
        <f t="shared" si="77"/>
        <v>2.9242944419196871E-3</v>
      </c>
      <c r="R751" s="8">
        <f t="shared" si="78"/>
        <v>12</v>
      </c>
      <c r="S751" s="8">
        <f t="shared" si="79"/>
        <v>0.3037979066682347</v>
      </c>
      <c r="T751" s="8">
        <f t="shared" si="80"/>
        <v>5.4255809546209562E-3</v>
      </c>
      <c r="U751" s="8">
        <f t="shared" si="81"/>
        <v>1</v>
      </c>
      <c r="V751" s="8">
        <f t="shared" si="82"/>
        <v>0</v>
      </c>
      <c r="W751" s="8" t="e">
        <f t="shared" si="83"/>
        <v>#VALUE!</v>
      </c>
    </row>
    <row r="752" spans="1:23" x14ac:dyDescent="0.2">
      <c r="A752" s="8" t="e">
        <f>VLOOKUP(D752,所有文本tfidf!$B$2:$D$191,3,FALSE)</f>
        <v>#N/A</v>
      </c>
      <c r="B752" s="8" t="e">
        <f>VLOOKUP(D752,所有文本tfidf!$B$2:$D$191,2,FALSE)</f>
        <v>#N/A</v>
      </c>
      <c r="C752" s="8">
        <v>751</v>
      </c>
      <c r="D752" s="12" t="s">
        <v>750</v>
      </c>
      <c r="E752" s="8">
        <v>3.6984612941539101E-3</v>
      </c>
      <c r="F752" s="8">
        <v>3.8023541100774601E-3</v>
      </c>
      <c r="G752" s="8">
        <v>2.1526941254610401E-3</v>
      </c>
      <c r="H752" s="8">
        <v>8.2883561341747804E-4</v>
      </c>
      <c r="I752" s="8">
        <v>3.4159941845570202E-3</v>
      </c>
      <c r="J752" s="8">
        <v>4.3325214650920298E-3</v>
      </c>
      <c r="K752" s="8">
        <v>3.5477076512184899E-3</v>
      </c>
      <c r="L752" s="8">
        <v>7.9059398299197105E-4</v>
      </c>
      <c r="M752" s="8">
        <v>2.83335598712066E-3</v>
      </c>
      <c r="N752" s="8">
        <v>3.0685927769033101E-3</v>
      </c>
      <c r="O752" s="8">
        <v>4.48876219872187E-3</v>
      </c>
      <c r="P752" s="8">
        <v>2.1209806908022199E-3</v>
      </c>
      <c r="Q752" s="8">
        <f t="shared" si="77"/>
        <v>2.9234045067097884E-3</v>
      </c>
      <c r="R752" s="8">
        <f t="shared" si="78"/>
        <v>12</v>
      </c>
      <c r="S752" s="8">
        <f t="shared" si="79"/>
        <v>0.30379622692931507</v>
      </c>
      <c r="T752" s="8">
        <f t="shared" si="80"/>
        <v>5.4231813275929103E-3</v>
      </c>
      <c r="U752" s="8">
        <f t="shared" si="81"/>
        <v>1</v>
      </c>
      <c r="V752" s="8">
        <f t="shared" si="82"/>
        <v>0</v>
      </c>
      <c r="W752" s="8" t="e">
        <f t="shared" si="83"/>
        <v>#VALUE!</v>
      </c>
    </row>
    <row r="753" spans="1:23" x14ac:dyDescent="0.2">
      <c r="A753" s="8" t="e">
        <f>VLOOKUP(D753,所有文本tfidf!$B$2:$D$191,3,FALSE)</f>
        <v>#N/A</v>
      </c>
      <c r="B753" s="8" t="e">
        <f>VLOOKUP(D753,所有文本tfidf!$B$2:$D$191,2,FALSE)</f>
        <v>#N/A</v>
      </c>
      <c r="C753" s="8">
        <v>752</v>
      </c>
      <c r="D753" s="12" t="s">
        <v>751</v>
      </c>
      <c r="E753" s="8">
        <v>2.42312981341118E-3</v>
      </c>
      <c r="F753" s="8">
        <v>2.4335066304495699E-3</v>
      </c>
      <c r="G753" s="8">
        <v>4.9677556741408704E-4</v>
      </c>
      <c r="H753" s="8">
        <v>1.65767122683496E-3</v>
      </c>
      <c r="I753" s="8">
        <v>1.53719738305066E-2</v>
      </c>
      <c r="J753" s="8">
        <v>6.6654176386031299E-4</v>
      </c>
      <c r="K753" s="8">
        <v>1.9709486951213799E-3</v>
      </c>
      <c r="L753" s="8">
        <v>3.9529699149598601E-4</v>
      </c>
      <c r="M753" s="8">
        <v>5.6667119742413296E-3</v>
      </c>
      <c r="N753" s="8">
        <v>2.6302223802028399E-3</v>
      </c>
      <c r="O753" s="8">
        <v>6.4125174267455295E-4</v>
      </c>
      <c r="P753" s="8">
        <v>7.0699356360074002E-4</v>
      </c>
      <c r="Q753" s="8">
        <f t="shared" si="77"/>
        <v>2.9217520149844617E-3</v>
      </c>
      <c r="R753" s="8">
        <f t="shared" si="78"/>
        <v>12</v>
      </c>
      <c r="S753" s="8">
        <f t="shared" si="79"/>
        <v>0.30379310787678798</v>
      </c>
      <c r="T753" s="8">
        <f t="shared" si="80"/>
        <v>5.4187255382684638E-3</v>
      </c>
      <c r="U753" s="8">
        <f t="shared" si="81"/>
        <v>1</v>
      </c>
      <c r="V753" s="8">
        <f t="shared" si="82"/>
        <v>0</v>
      </c>
      <c r="W753" s="8" t="e">
        <f t="shared" si="83"/>
        <v>#VALUE!</v>
      </c>
    </row>
    <row r="754" spans="1:23" x14ac:dyDescent="0.2">
      <c r="A754" s="8" t="e">
        <f>VLOOKUP(D754,所有文本tfidf!$B$2:$D$191,3,FALSE)</f>
        <v>#N/A</v>
      </c>
      <c r="B754" s="8" t="e">
        <f>VLOOKUP(D754,所有文本tfidf!$B$2:$D$191,2,FALSE)</f>
        <v>#N/A</v>
      </c>
      <c r="C754" s="8">
        <v>753</v>
      </c>
      <c r="D754" s="12" t="s">
        <v>752</v>
      </c>
      <c r="E754" s="8">
        <v>3.63469472011677E-3</v>
      </c>
      <c r="F754" s="8">
        <v>2.5856007948526702E-3</v>
      </c>
      <c r="G754" s="8">
        <v>2.4838778370704301E-3</v>
      </c>
      <c r="H754" s="8">
        <v>2.7627853780582599E-3</v>
      </c>
      <c r="I754" s="8">
        <v>5.6933236409283702E-4</v>
      </c>
      <c r="J754" s="8">
        <v>1.66635440965078E-3</v>
      </c>
      <c r="K754" s="8">
        <v>2.3651384341456601E-3</v>
      </c>
      <c r="L754" s="8">
        <v>4.7435638979518302E-3</v>
      </c>
      <c r="M754" s="8">
        <v>3.5416949839008299E-3</v>
      </c>
      <c r="N754" s="8">
        <v>2.1918519835023701E-3</v>
      </c>
      <c r="O754" s="8">
        <v>7.6950209120946397E-3</v>
      </c>
      <c r="P754" s="8">
        <v>7.0699356360074002E-4</v>
      </c>
      <c r="Q754" s="8">
        <f t="shared" si="77"/>
        <v>2.9122424399198182E-3</v>
      </c>
      <c r="R754" s="8">
        <f t="shared" si="78"/>
        <v>12</v>
      </c>
      <c r="S754" s="8">
        <f t="shared" si="79"/>
        <v>0.30377515870119903</v>
      </c>
      <c r="T754" s="8">
        <f t="shared" si="80"/>
        <v>5.3930838588557052E-3</v>
      </c>
      <c r="U754" s="8">
        <f t="shared" si="81"/>
        <v>1</v>
      </c>
      <c r="V754" s="8">
        <f t="shared" si="82"/>
        <v>0</v>
      </c>
      <c r="W754" s="8" t="e">
        <f t="shared" si="83"/>
        <v>#VALUE!</v>
      </c>
    </row>
    <row r="755" spans="1:23" x14ac:dyDescent="0.2">
      <c r="A755" s="8">
        <f>VLOOKUP(D755,所有文本tfidf!$B$2:$D$191,3,FALSE)</f>
        <v>43</v>
      </c>
      <c r="B755" s="8">
        <f>VLOOKUP(D755,所有文本tfidf!$B$2:$D$191,2,FALSE)</f>
        <v>6.4121823495623953E-2</v>
      </c>
      <c r="C755" s="8">
        <v>754</v>
      </c>
      <c r="D755" s="12" t="s">
        <v>753</v>
      </c>
      <c r="E755" s="8">
        <v>2.9332624057082702E-3</v>
      </c>
      <c r="F755" s="8">
        <v>2.5856007948526702E-3</v>
      </c>
      <c r="G755" s="8">
        <v>9.93551134828173E-4</v>
      </c>
      <c r="H755" s="8">
        <v>5.2492922183106899E-3</v>
      </c>
      <c r="I755" s="8">
        <v>1.9926632743249299E-3</v>
      </c>
      <c r="J755" s="8">
        <v>2.6661670554412498E-3</v>
      </c>
      <c r="K755" s="8">
        <v>1.9709486951213799E-3</v>
      </c>
      <c r="L755" s="8">
        <v>1.1858909744879599E-3</v>
      </c>
      <c r="M755" s="8">
        <v>1.41667799356033E-3</v>
      </c>
      <c r="N755" s="8">
        <v>2.1918519835023701E-3</v>
      </c>
      <c r="O755" s="8">
        <v>2.5650069706982101E-3</v>
      </c>
      <c r="P755" s="8">
        <v>9.1909163268096197E-3</v>
      </c>
      <c r="Q755" s="8">
        <f t="shared" si="77"/>
        <v>2.9118191523038214E-3</v>
      </c>
      <c r="R755" s="8">
        <f t="shared" si="78"/>
        <v>12</v>
      </c>
      <c r="S755" s="8">
        <f t="shared" si="79"/>
        <v>0.30377435975238243</v>
      </c>
      <c r="T755" s="8">
        <f t="shared" si="80"/>
        <v>5.3919425034034373E-3</v>
      </c>
      <c r="U755" s="8">
        <f t="shared" si="81"/>
        <v>1</v>
      </c>
      <c r="V755" s="8">
        <f t="shared" si="82"/>
        <v>0</v>
      </c>
      <c r="W755" s="8" t="e">
        <f t="shared" si="83"/>
        <v>#VALUE!</v>
      </c>
    </row>
    <row r="756" spans="1:23" x14ac:dyDescent="0.2">
      <c r="A756" s="8" t="e">
        <f>VLOOKUP(D756,所有文本tfidf!$B$2:$D$191,3,FALSE)</f>
        <v>#N/A</v>
      </c>
      <c r="B756" s="8" t="e">
        <f>VLOOKUP(D756,所有文本tfidf!$B$2:$D$191,2,FALSE)</f>
        <v>#N/A</v>
      </c>
      <c r="C756" s="8">
        <v>755</v>
      </c>
      <c r="D756" s="12" t="s">
        <v>754</v>
      </c>
      <c r="E756" s="8">
        <v>2.4868963874483201E-3</v>
      </c>
      <c r="F756" s="8">
        <v>4.5628249320929497E-3</v>
      </c>
      <c r="G756" s="8">
        <v>4.9677556741408704E-4</v>
      </c>
      <c r="H756" s="8">
        <v>3.0390639158640901E-3</v>
      </c>
      <c r="I756" s="8">
        <v>1.42333091023209E-3</v>
      </c>
      <c r="J756" s="8">
        <v>4.6657923470221898E-3</v>
      </c>
      <c r="K756" s="8">
        <v>3.9418973902427597E-3</v>
      </c>
      <c r="L756" s="8">
        <v>2.7670789404719001E-3</v>
      </c>
      <c r="M756" s="8">
        <v>3.8958644822909101E-3</v>
      </c>
      <c r="N756" s="8">
        <v>1.7534815868018899E-3</v>
      </c>
      <c r="O756" s="8">
        <v>4.48876219872187E-3</v>
      </c>
      <c r="P756" s="8">
        <v>1.41398712720148E-3</v>
      </c>
      <c r="Q756" s="8">
        <f t="shared" si="77"/>
        <v>2.9113129821503781E-3</v>
      </c>
      <c r="R756" s="8">
        <f t="shared" si="78"/>
        <v>12</v>
      </c>
      <c r="S756" s="8">
        <f t="shared" si="79"/>
        <v>0.30377340436406064</v>
      </c>
      <c r="T756" s="8">
        <f t="shared" si="80"/>
        <v>5.3905776629437248E-3</v>
      </c>
      <c r="U756" s="8">
        <f t="shared" si="81"/>
        <v>1</v>
      </c>
      <c r="V756" s="8">
        <f t="shared" si="82"/>
        <v>0</v>
      </c>
      <c r="W756" s="8" t="e">
        <f t="shared" si="83"/>
        <v>#VALUE!</v>
      </c>
    </row>
    <row r="757" spans="1:23" x14ac:dyDescent="0.2">
      <c r="A757" s="8" t="e">
        <f>VLOOKUP(D757,所有文本tfidf!$B$2:$D$191,3,FALSE)</f>
        <v>#N/A</v>
      </c>
      <c r="B757" s="8" t="e">
        <f>VLOOKUP(D757,所有文本tfidf!$B$2:$D$191,2,FALSE)</f>
        <v>#N/A</v>
      </c>
      <c r="C757" s="8">
        <v>756</v>
      </c>
      <c r="D757" s="12" t="s">
        <v>755</v>
      </c>
      <c r="E757" s="8">
        <v>4.2085938864510003E-3</v>
      </c>
      <c r="F757" s="8">
        <v>5.47538991851154E-3</v>
      </c>
      <c r="G757" s="8">
        <v>9.93551134828173E-4</v>
      </c>
      <c r="H757" s="8">
        <v>1.1051141512233001E-3</v>
      </c>
      <c r="I757" s="8">
        <v>3.4159941845570202E-3</v>
      </c>
      <c r="J757" s="8">
        <v>2.6661670554412498E-3</v>
      </c>
      <c r="K757" s="8">
        <v>4.3360871292670404E-3</v>
      </c>
      <c r="L757" s="8">
        <v>7.9059398299197105E-4</v>
      </c>
      <c r="M757" s="8">
        <v>2.83335598712066E-3</v>
      </c>
      <c r="N757" s="8">
        <v>3.0685927769033101E-3</v>
      </c>
      <c r="O757" s="8">
        <v>3.2062587133727702E-3</v>
      </c>
      <c r="P757" s="8">
        <v>2.8279742544029601E-3</v>
      </c>
      <c r="Q757" s="8">
        <f t="shared" si="77"/>
        <v>2.9106394312559164E-3</v>
      </c>
      <c r="R757" s="8">
        <f t="shared" si="78"/>
        <v>12</v>
      </c>
      <c r="S757" s="8">
        <f t="shared" si="79"/>
        <v>0.30377213304718365</v>
      </c>
      <c r="T757" s="8">
        <f t="shared" si="80"/>
        <v>5.3887614959765833E-3</v>
      </c>
      <c r="U757" s="8">
        <f t="shared" si="81"/>
        <v>1</v>
      </c>
      <c r="V757" s="8">
        <f t="shared" si="82"/>
        <v>0</v>
      </c>
      <c r="W757" s="8" t="e">
        <f t="shared" si="83"/>
        <v>#VALUE!</v>
      </c>
    </row>
    <row r="758" spans="1:23" x14ac:dyDescent="0.2">
      <c r="A758" s="8" t="e">
        <f>VLOOKUP(D758,所有文本tfidf!$B$2:$D$191,3,FALSE)</f>
        <v>#N/A</v>
      </c>
      <c r="B758" s="8" t="e">
        <f>VLOOKUP(D758,所有文本tfidf!$B$2:$D$191,2,FALSE)</f>
        <v>#N/A</v>
      </c>
      <c r="C758" s="8">
        <v>757</v>
      </c>
      <c r="D758" s="12" t="s">
        <v>756</v>
      </c>
      <c r="E758" s="8">
        <v>3.63469472011677E-3</v>
      </c>
      <c r="F758" s="8">
        <v>3.95444827448056E-3</v>
      </c>
      <c r="G758" s="8">
        <v>1.1591429906328699E-3</v>
      </c>
      <c r="H758" s="8">
        <v>3.31534245366991E-3</v>
      </c>
      <c r="I758" s="8">
        <v>3.1313280025105999E-3</v>
      </c>
      <c r="J758" s="8">
        <v>5.3323341108824996E-3</v>
      </c>
      <c r="K758" s="8">
        <v>3.9418973902427597E-3</v>
      </c>
      <c r="L758" s="8">
        <v>2.3717819489759099E-3</v>
      </c>
      <c r="M758" s="8">
        <v>2.4791864887305799E-3</v>
      </c>
      <c r="N758" s="8">
        <v>2.1918519835023701E-3</v>
      </c>
      <c r="O758" s="8">
        <v>1.28250348534911E-3</v>
      </c>
      <c r="P758" s="8">
        <v>2.1209806908022199E-3</v>
      </c>
      <c r="Q758" s="8">
        <f t="shared" si="77"/>
        <v>2.9096243783246802E-3</v>
      </c>
      <c r="R758" s="8">
        <f t="shared" si="78"/>
        <v>12</v>
      </c>
      <c r="S758" s="8">
        <f t="shared" si="79"/>
        <v>0.30377021715050362</v>
      </c>
      <c r="T758" s="8">
        <f t="shared" si="80"/>
        <v>5.3860245007194014E-3</v>
      </c>
      <c r="U758" s="8">
        <f t="shared" si="81"/>
        <v>1</v>
      </c>
      <c r="V758" s="8">
        <f t="shared" si="82"/>
        <v>0</v>
      </c>
      <c r="W758" s="8" t="e">
        <f t="shared" si="83"/>
        <v>#VALUE!</v>
      </c>
    </row>
    <row r="759" spans="1:23" x14ac:dyDescent="0.2">
      <c r="A759" s="8" t="e">
        <f>VLOOKUP(D759,所有文本tfidf!$B$2:$D$191,3,FALSE)</f>
        <v>#N/A</v>
      </c>
      <c r="B759" s="8" t="e">
        <f>VLOOKUP(D759,所有文本tfidf!$B$2:$D$191,2,FALSE)</f>
        <v>#N/A</v>
      </c>
      <c r="C759" s="8">
        <v>758</v>
      </c>
      <c r="D759" s="12" t="s">
        <v>757</v>
      </c>
      <c r="E759" s="8">
        <v>4.7187264787480901E-3</v>
      </c>
      <c r="F759" s="8">
        <v>3.4981657812712601E-3</v>
      </c>
      <c r="G759" s="8">
        <v>6.6236742321878204E-4</v>
      </c>
      <c r="H759" s="8">
        <v>1.65767122683496E-3</v>
      </c>
      <c r="I759" s="8">
        <v>1.1386647281856699E-3</v>
      </c>
      <c r="J759" s="8">
        <v>1.66635440965078E-3</v>
      </c>
      <c r="K759" s="8">
        <v>4.3360871292670404E-3</v>
      </c>
      <c r="L759" s="8">
        <v>2.3717819489759099E-3</v>
      </c>
      <c r="M759" s="8">
        <v>5.3125424758512403E-3</v>
      </c>
      <c r="N759" s="8">
        <v>3.9453335703042601E-3</v>
      </c>
      <c r="O759" s="8">
        <v>6.4125174267455295E-4</v>
      </c>
      <c r="P759" s="8">
        <v>4.94895494520518E-3</v>
      </c>
      <c r="Q759" s="8">
        <f t="shared" si="77"/>
        <v>2.9081584883489772E-3</v>
      </c>
      <c r="R759" s="8">
        <f t="shared" si="78"/>
        <v>12</v>
      </c>
      <c r="S759" s="8">
        <f t="shared" si="79"/>
        <v>0.30376745030588764</v>
      </c>
      <c r="T759" s="8">
        <f t="shared" si="80"/>
        <v>5.3820718655537038E-3</v>
      </c>
      <c r="U759" s="8">
        <f t="shared" si="81"/>
        <v>1</v>
      </c>
      <c r="V759" s="8">
        <f t="shared" si="82"/>
        <v>0</v>
      </c>
      <c r="W759" s="8" t="e">
        <f t="shared" si="83"/>
        <v>#VALUE!</v>
      </c>
    </row>
    <row r="760" spans="1:23" x14ac:dyDescent="0.2">
      <c r="A760" s="8" t="e">
        <f>VLOOKUP(D760,所有文本tfidf!$B$2:$D$191,3,FALSE)</f>
        <v>#N/A</v>
      </c>
      <c r="B760" s="8" t="e">
        <f>VLOOKUP(D760,所有文本tfidf!$B$2:$D$191,2,FALSE)</f>
        <v>#N/A</v>
      </c>
      <c r="C760" s="8">
        <v>759</v>
      </c>
      <c r="D760" s="12" t="s">
        <v>758</v>
      </c>
      <c r="E760" s="8">
        <v>2.3593632393740399E-3</v>
      </c>
      <c r="F760" s="8">
        <v>1.6730358084340799E-3</v>
      </c>
      <c r="G760" s="8">
        <v>8.2795927902347801E-4</v>
      </c>
      <c r="H760" s="8">
        <v>1.65767122683496E-3</v>
      </c>
      <c r="I760" s="8">
        <v>1.39486429202745E-2</v>
      </c>
      <c r="J760" s="8">
        <v>2.9994379373714099E-3</v>
      </c>
      <c r="K760" s="8">
        <v>4.3360871292670404E-3</v>
      </c>
      <c r="L760" s="8">
        <v>1.1858909744879599E-3</v>
      </c>
      <c r="M760" s="8">
        <v>1.77084749195041E-3</v>
      </c>
      <c r="N760" s="8">
        <v>1.3151111901014199E-3</v>
      </c>
      <c r="O760" s="8">
        <v>1.9237552280236599E-3</v>
      </c>
      <c r="P760" s="8">
        <v>7.0699356360074002E-4</v>
      </c>
      <c r="Q760" s="8">
        <f t="shared" si="77"/>
        <v>2.8920663323953083E-3</v>
      </c>
      <c r="R760" s="8">
        <f t="shared" si="78"/>
        <v>12</v>
      </c>
      <c r="S760" s="8">
        <f t="shared" si="79"/>
        <v>0.30373707661086413</v>
      </c>
      <c r="T760" s="8">
        <f t="shared" si="80"/>
        <v>5.3386808726629447E-3</v>
      </c>
      <c r="U760" s="8">
        <f t="shared" si="81"/>
        <v>1</v>
      </c>
      <c r="V760" s="8">
        <f t="shared" si="82"/>
        <v>0</v>
      </c>
      <c r="W760" s="8" t="e">
        <f t="shared" si="83"/>
        <v>#VALUE!</v>
      </c>
    </row>
    <row r="761" spans="1:23" x14ac:dyDescent="0.2">
      <c r="A761" s="8" t="e">
        <f>VLOOKUP(D761,所有文本tfidf!$B$2:$D$191,3,FALSE)</f>
        <v>#N/A</v>
      </c>
      <c r="B761" s="8" t="e">
        <f>VLOOKUP(D761,所有文本tfidf!$B$2:$D$191,2,FALSE)</f>
        <v>#N/A</v>
      </c>
      <c r="C761" s="8">
        <v>760</v>
      </c>
      <c r="D761" s="12" t="s">
        <v>759</v>
      </c>
      <c r="E761" s="8">
        <v>2.4868963874483201E-3</v>
      </c>
      <c r="F761" s="8">
        <v>2.1293183016433798E-3</v>
      </c>
      <c r="G761" s="8">
        <v>2.4838778370704301E-3</v>
      </c>
      <c r="H761" s="8">
        <v>2.7627853780582599E-3</v>
      </c>
      <c r="I761" s="8">
        <v>2.2773294563713498E-3</v>
      </c>
      <c r="J761" s="8">
        <v>3.33270881930156E-3</v>
      </c>
      <c r="K761" s="8">
        <v>1.5767589560971001E-3</v>
      </c>
      <c r="L761" s="8">
        <v>1.5811879659839399E-3</v>
      </c>
      <c r="M761" s="8">
        <v>1.77084749195041E-3</v>
      </c>
      <c r="N761" s="8">
        <v>4.8220743637051996E-3</v>
      </c>
      <c r="O761" s="8">
        <v>4.48876219872187E-3</v>
      </c>
      <c r="P761" s="8">
        <v>4.94895494520518E-3</v>
      </c>
      <c r="Q761" s="8">
        <f t="shared" si="77"/>
        <v>2.8884585084630828E-3</v>
      </c>
      <c r="R761" s="8">
        <f t="shared" si="78"/>
        <v>12</v>
      </c>
      <c r="S761" s="8">
        <f t="shared" si="79"/>
        <v>0.30373026689909327</v>
      </c>
      <c r="T761" s="8">
        <f t="shared" si="80"/>
        <v>5.3289527129903053E-3</v>
      </c>
      <c r="U761" s="8">
        <f t="shared" si="81"/>
        <v>1</v>
      </c>
      <c r="V761" s="8">
        <f t="shared" si="82"/>
        <v>0</v>
      </c>
      <c r="W761" s="8" t="e">
        <f t="shared" si="83"/>
        <v>#VALUE!</v>
      </c>
    </row>
    <row r="762" spans="1:23" x14ac:dyDescent="0.2">
      <c r="A762" s="8" t="e">
        <f>VLOOKUP(D762,所有文本tfidf!$B$2:$D$191,3,FALSE)</f>
        <v>#N/A</v>
      </c>
      <c r="B762" s="8" t="e">
        <f>VLOOKUP(D762,所有文本tfidf!$B$2:$D$191,2,FALSE)</f>
        <v>#N/A</v>
      </c>
      <c r="C762" s="8">
        <v>761</v>
      </c>
      <c r="D762" s="12" t="s">
        <v>760</v>
      </c>
      <c r="E762" s="8">
        <v>2.8057292576339999E-3</v>
      </c>
      <c r="F762" s="8">
        <v>3.3460716168681598E-3</v>
      </c>
      <c r="G762" s="8">
        <v>1.8215104138516499E-3</v>
      </c>
      <c r="H762" s="8">
        <v>4.1441780670873904E-3</v>
      </c>
      <c r="I762" s="8">
        <v>4.2699927306962798E-3</v>
      </c>
      <c r="J762" s="8">
        <v>2.6661670554412498E-3</v>
      </c>
      <c r="K762" s="8">
        <v>2.7593281731699299E-3</v>
      </c>
      <c r="L762" s="8">
        <v>3.1623759319678898E-3</v>
      </c>
      <c r="M762" s="8">
        <v>4.2500339806809898E-3</v>
      </c>
      <c r="N762" s="8">
        <v>8.7674079340094595E-4</v>
      </c>
      <c r="O762" s="8">
        <v>3.8475104560473199E-3</v>
      </c>
      <c r="P762" s="8">
        <v>7.0699356360074002E-4</v>
      </c>
      <c r="Q762" s="8">
        <f t="shared" si="77"/>
        <v>2.8880526700372122E-3</v>
      </c>
      <c r="R762" s="8">
        <f t="shared" si="78"/>
        <v>12</v>
      </c>
      <c r="S762" s="8">
        <f t="shared" si="79"/>
        <v>0.30372950088535267</v>
      </c>
      <c r="T762" s="8">
        <f t="shared" si="80"/>
        <v>5.3278584076466053E-3</v>
      </c>
      <c r="U762" s="8">
        <f t="shared" si="81"/>
        <v>1</v>
      </c>
      <c r="V762" s="8">
        <f t="shared" si="82"/>
        <v>0</v>
      </c>
      <c r="W762" s="8" t="e">
        <f t="shared" si="83"/>
        <v>#VALUE!</v>
      </c>
    </row>
    <row r="763" spans="1:23" x14ac:dyDescent="0.2">
      <c r="A763" s="8" t="e">
        <f>VLOOKUP(D763,所有文本tfidf!$B$2:$D$191,3,FALSE)</f>
        <v>#N/A</v>
      </c>
      <c r="B763" s="8" t="e">
        <f>VLOOKUP(D763,所有文本tfidf!$B$2:$D$191,2,FALSE)</f>
        <v>#N/A</v>
      </c>
      <c r="C763" s="8">
        <v>762</v>
      </c>
      <c r="D763" s="12" t="s">
        <v>761</v>
      </c>
      <c r="E763" s="8">
        <v>3.3796284239682299E-3</v>
      </c>
      <c r="F763" s="8">
        <v>3.0418832880619701E-3</v>
      </c>
      <c r="G763" s="8">
        <v>1.32473484643756E-3</v>
      </c>
      <c r="H763" s="8">
        <v>4.1441780670873904E-3</v>
      </c>
      <c r="I763" s="8">
        <v>3.1313280025105999E-3</v>
      </c>
      <c r="J763" s="8">
        <v>2.9994379373714099E-3</v>
      </c>
      <c r="K763" s="8">
        <v>3.1535179121942101E-3</v>
      </c>
      <c r="L763" s="8">
        <v>2.7670789404719001E-3</v>
      </c>
      <c r="M763" s="8">
        <v>1.77084749195041E-3</v>
      </c>
      <c r="N763" s="8">
        <v>1.3151111901014199E-3</v>
      </c>
      <c r="O763" s="8">
        <v>5.1300139413964297E-3</v>
      </c>
      <c r="P763" s="8">
        <v>2.1209806908022199E-3</v>
      </c>
      <c r="Q763" s="8">
        <f t="shared" si="77"/>
        <v>2.8565617276961465E-3</v>
      </c>
      <c r="R763" s="8">
        <f t="shared" si="78"/>
        <v>12</v>
      </c>
      <c r="S763" s="8">
        <f t="shared" si="79"/>
        <v>0.30367006221961856</v>
      </c>
      <c r="T763" s="8">
        <f t="shared" si="80"/>
        <v>5.2429460280264606E-3</v>
      </c>
      <c r="U763" s="8">
        <f t="shared" si="81"/>
        <v>1</v>
      </c>
      <c r="V763" s="8">
        <f t="shared" si="82"/>
        <v>0</v>
      </c>
      <c r="W763" s="8" t="e">
        <f t="shared" si="83"/>
        <v>#VALUE!</v>
      </c>
    </row>
    <row r="764" spans="1:23" x14ac:dyDescent="0.2">
      <c r="A764" s="8" t="e">
        <f>VLOOKUP(D764,所有文本tfidf!$B$2:$D$191,3,FALSE)</f>
        <v>#N/A</v>
      </c>
      <c r="B764" s="8" t="e">
        <f>VLOOKUP(D764,所有文本tfidf!$B$2:$D$191,2,FALSE)</f>
        <v>#N/A</v>
      </c>
      <c r="C764" s="8">
        <v>763</v>
      </c>
      <c r="D764" s="12" t="s">
        <v>762</v>
      </c>
      <c r="E764" s="8">
        <v>2.9332624057082702E-3</v>
      </c>
      <c r="F764" s="8">
        <v>4.5628249320929497E-3</v>
      </c>
      <c r="G764" s="8">
        <v>3.1462452602892201E-3</v>
      </c>
      <c r="H764" s="8">
        <v>3.31534245366991E-3</v>
      </c>
      <c r="I764" s="8">
        <v>2.2773294563713498E-3</v>
      </c>
      <c r="J764" s="8">
        <v>1.66635440965078E-3</v>
      </c>
      <c r="K764" s="8">
        <v>1.5767589560971001E-3</v>
      </c>
      <c r="L764" s="8">
        <v>3.1623759319678898E-3</v>
      </c>
      <c r="M764" s="8">
        <v>3.5416949839008299E-4</v>
      </c>
      <c r="N764" s="8">
        <v>1.3151111901014199E-3</v>
      </c>
      <c r="O764" s="8">
        <v>8.3362726547691907E-3</v>
      </c>
      <c r="P764" s="8">
        <v>1.41398712720148E-3</v>
      </c>
      <c r="Q764" s="8">
        <f t="shared" si="77"/>
        <v>2.83833618969247E-3</v>
      </c>
      <c r="R764" s="8">
        <f t="shared" si="78"/>
        <v>12</v>
      </c>
      <c r="S764" s="8">
        <f t="shared" si="79"/>
        <v>0.30363566179903123</v>
      </c>
      <c r="T764" s="8">
        <f t="shared" si="80"/>
        <v>5.1938025700445306E-3</v>
      </c>
      <c r="U764" s="8">
        <f t="shared" si="81"/>
        <v>1</v>
      </c>
      <c r="V764" s="8">
        <f t="shared" si="82"/>
        <v>0</v>
      </c>
      <c r="W764" s="8" t="e">
        <f t="shared" si="83"/>
        <v>#VALUE!</v>
      </c>
    </row>
    <row r="765" spans="1:23" x14ac:dyDescent="0.2">
      <c r="A765" s="8" t="e">
        <f>VLOOKUP(D765,所有文本tfidf!$B$2:$D$191,3,FALSE)</f>
        <v>#N/A</v>
      </c>
      <c r="B765" s="8" t="e">
        <f>VLOOKUP(D765,所有文本tfidf!$B$2:$D$191,2,FALSE)</f>
        <v>#N/A</v>
      </c>
      <c r="C765" s="8">
        <v>764</v>
      </c>
      <c r="D765" s="12" t="s">
        <v>763</v>
      </c>
      <c r="E765" s="8">
        <v>4.84625962682236E-3</v>
      </c>
      <c r="F765" s="8">
        <v>2.2814124660464801E-3</v>
      </c>
      <c r="G765" s="8">
        <v>2.4838778370704301E-3</v>
      </c>
      <c r="H765" s="8">
        <v>3.0390639158640901E-3</v>
      </c>
      <c r="I765" s="8">
        <v>8.5399854613925504E-4</v>
      </c>
      <c r="J765" s="8">
        <v>1.99962529158094E-3</v>
      </c>
      <c r="K765" s="8">
        <v>1.18256921707283E-3</v>
      </c>
      <c r="L765" s="8">
        <v>4.7435638979518302E-3</v>
      </c>
      <c r="M765" s="8">
        <v>3.5416949839008299E-4</v>
      </c>
      <c r="N765" s="8">
        <v>3.5069631736037799E-3</v>
      </c>
      <c r="O765" s="8">
        <v>5.7712656840709798E-3</v>
      </c>
      <c r="P765" s="8">
        <v>2.8279742544029601E-3</v>
      </c>
      <c r="Q765" s="8">
        <f t="shared" si="77"/>
        <v>2.8242286174180015E-3</v>
      </c>
      <c r="R765" s="8">
        <f t="shared" si="78"/>
        <v>12</v>
      </c>
      <c r="S765" s="8">
        <f t="shared" si="79"/>
        <v>0.30360903397495215</v>
      </c>
      <c r="T765" s="8">
        <f t="shared" si="80"/>
        <v>5.1557628213601556E-3</v>
      </c>
      <c r="U765" s="8">
        <f t="shared" si="81"/>
        <v>1</v>
      </c>
      <c r="V765" s="8">
        <f t="shared" si="82"/>
        <v>0</v>
      </c>
      <c r="W765" s="8" t="e">
        <f t="shared" si="83"/>
        <v>#VALUE!</v>
      </c>
    </row>
    <row r="766" spans="1:23" x14ac:dyDescent="0.2">
      <c r="A766" s="8" t="e">
        <f>VLOOKUP(D766,所有文本tfidf!$B$2:$D$191,3,FALSE)</f>
        <v>#N/A</v>
      </c>
      <c r="B766" s="8" t="e">
        <f>VLOOKUP(D766,所有文本tfidf!$B$2:$D$191,2,FALSE)</f>
        <v>#N/A</v>
      </c>
      <c r="C766" s="8">
        <v>765</v>
      </c>
      <c r="D766" s="12" t="s">
        <v>764</v>
      </c>
      <c r="E766" s="8">
        <v>1.8492306470769501E-3</v>
      </c>
      <c r="F766" s="8">
        <v>2.2814124660464801E-3</v>
      </c>
      <c r="G766" s="8">
        <v>1.32473484643756E-3</v>
      </c>
      <c r="H766" s="8">
        <v>1.1051141512233001E-3</v>
      </c>
      <c r="I766" s="8">
        <v>2.84666182046418E-3</v>
      </c>
      <c r="J766" s="8">
        <v>3.66597970123172E-3</v>
      </c>
      <c r="K766" s="8">
        <v>2.3651384341456601E-3</v>
      </c>
      <c r="L766" s="8">
        <v>5.5341578809438002E-3</v>
      </c>
      <c r="M766" s="8">
        <v>5.3125424758512403E-3</v>
      </c>
      <c r="N766" s="8">
        <v>4.3837039670047297E-4</v>
      </c>
      <c r="O766" s="8">
        <v>6.4125174267455299E-3</v>
      </c>
      <c r="P766" s="8">
        <v>7.0699356360074002E-4</v>
      </c>
      <c r="Q766" s="8">
        <f t="shared" si="77"/>
        <v>2.820237817538969E-3</v>
      </c>
      <c r="R766" s="8">
        <f t="shared" si="78"/>
        <v>12</v>
      </c>
      <c r="S766" s="8">
        <f t="shared" si="79"/>
        <v>0.30360150140201569</v>
      </c>
      <c r="T766" s="8">
        <f t="shared" si="80"/>
        <v>5.1450020028795179E-3</v>
      </c>
      <c r="U766" s="8">
        <f t="shared" si="81"/>
        <v>1</v>
      </c>
      <c r="V766" s="8">
        <f t="shared" si="82"/>
        <v>0</v>
      </c>
      <c r="W766" s="8" t="e">
        <f t="shared" si="83"/>
        <v>#VALUE!</v>
      </c>
    </row>
    <row r="767" spans="1:23" x14ac:dyDescent="0.2">
      <c r="A767" s="8" t="e">
        <f>VLOOKUP(D767,所有文本tfidf!$B$2:$D$191,3,FALSE)</f>
        <v>#N/A</v>
      </c>
      <c r="B767" s="8" t="e">
        <f>VLOOKUP(D767,所有文本tfidf!$B$2:$D$191,2,FALSE)</f>
        <v>#N/A</v>
      </c>
      <c r="C767" s="8">
        <v>766</v>
      </c>
      <c r="D767" s="12" t="s">
        <v>765</v>
      </c>
      <c r="E767" s="8">
        <v>4.2085938864510003E-3</v>
      </c>
      <c r="F767" s="8">
        <v>3.8023541100774601E-3</v>
      </c>
      <c r="G767" s="8">
        <v>3.1462452602892201E-3</v>
      </c>
      <c r="H767" s="8">
        <v>5.5255707561165197E-3</v>
      </c>
      <c r="I767" s="8">
        <v>5.6933236409283702E-4</v>
      </c>
      <c r="J767" s="8">
        <v>1.99962529158094E-3</v>
      </c>
      <c r="K767" s="8">
        <v>2.7593281731699299E-3</v>
      </c>
      <c r="L767" s="8">
        <v>2.7670789404719001E-3</v>
      </c>
      <c r="M767" s="8">
        <v>1.0625084951702501E-3</v>
      </c>
      <c r="N767" s="8">
        <v>1.3151111901014199E-3</v>
      </c>
      <c r="O767" s="8">
        <v>3.8475104560473199E-3</v>
      </c>
      <c r="P767" s="8">
        <v>2.8279742544029601E-3</v>
      </c>
      <c r="Q767" s="8">
        <f t="shared" si="77"/>
        <v>2.8192694314976463E-3</v>
      </c>
      <c r="R767" s="8">
        <f t="shared" si="78"/>
        <v>12</v>
      </c>
      <c r="S767" s="8">
        <f t="shared" si="79"/>
        <v>0.30359967358836731</v>
      </c>
      <c r="T767" s="8">
        <f t="shared" si="80"/>
        <v>5.1423908405246717E-3</v>
      </c>
      <c r="U767" s="8">
        <f t="shared" si="81"/>
        <v>1</v>
      </c>
      <c r="V767" s="8">
        <f t="shared" si="82"/>
        <v>0</v>
      </c>
      <c r="W767" s="8" t="e">
        <f t="shared" si="83"/>
        <v>#VALUE!</v>
      </c>
    </row>
    <row r="768" spans="1:23" x14ac:dyDescent="0.2">
      <c r="A768" s="8" t="e">
        <f>VLOOKUP(D768,所有文本tfidf!$B$2:$D$191,3,FALSE)</f>
        <v>#N/A</v>
      </c>
      <c r="B768" s="8" t="e">
        <f>VLOOKUP(D768,所有文本tfidf!$B$2:$D$191,2,FALSE)</f>
        <v>#N/A</v>
      </c>
      <c r="C768" s="8">
        <v>767</v>
      </c>
      <c r="D768" s="12" t="s">
        <v>766</v>
      </c>
      <c r="E768" s="8">
        <v>2.8057292576339999E-3</v>
      </c>
      <c r="F768" s="8">
        <v>2.73769495925577E-3</v>
      </c>
      <c r="G768" s="8">
        <v>3.3118371160939102E-4</v>
      </c>
      <c r="H768" s="8">
        <v>2.7627853780582599E-3</v>
      </c>
      <c r="I768" s="8">
        <v>1.1386647281856699E-3</v>
      </c>
      <c r="J768" s="8">
        <v>3.66597970123172E-3</v>
      </c>
      <c r="K768" s="8">
        <v>5.1244666073155896E-3</v>
      </c>
      <c r="L768" s="8">
        <v>3.1623759319678898E-3</v>
      </c>
      <c r="M768" s="8">
        <v>2.4791864887305799E-3</v>
      </c>
      <c r="N768" s="8">
        <v>1.3151111901014199E-3</v>
      </c>
      <c r="O768" s="8">
        <v>2.5650069706982101E-3</v>
      </c>
      <c r="P768" s="8">
        <v>5.6559485088059202E-3</v>
      </c>
      <c r="Q768" s="8">
        <f t="shared" si="77"/>
        <v>2.8120111194662022E-3</v>
      </c>
      <c r="R768" s="8">
        <f t="shared" si="78"/>
        <v>12</v>
      </c>
      <c r="S768" s="8">
        <f t="shared" si="79"/>
        <v>0.30358597363687145</v>
      </c>
      <c r="T768" s="8">
        <f t="shared" si="80"/>
        <v>5.122819481244904E-3</v>
      </c>
      <c r="U768" s="8">
        <f t="shared" si="81"/>
        <v>1</v>
      </c>
      <c r="V768" s="8">
        <f t="shared" si="82"/>
        <v>0</v>
      </c>
      <c r="W768" s="8" t="e">
        <f t="shared" si="83"/>
        <v>#VALUE!</v>
      </c>
    </row>
    <row r="769" spans="1:23" x14ac:dyDescent="0.2">
      <c r="A769" s="8" t="e">
        <f>VLOOKUP(D769,所有文本tfidf!$B$2:$D$191,3,FALSE)</f>
        <v>#N/A</v>
      </c>
      <c r="B769" s="8" t="e">
        <f>VLOOKUP(D769,所有文本tfidf!$B$2:$D$191,2,FALSE)</f>
        <v>#N/A</v>
      </c>
      <c r="C769" s="8">
        <v>768</v>
      </c>
      <c r="D769" s="12" t="s">
        <v>767</v>
      </c>
      <c r="E769" s="8">
        <v>2.42312981341118E-3</v>
      </c>
      <c r="F769" s="8">
        <v>3.0418832880619701E-3</v>
      </c>
      <c r="G769" s="8">
        <v>3.808612683508E-3</v>
      </c>
      <c r="H769" s="8">
        <v>2.48650684025243E-3</v>
      </c>
      <c r="I769" s="8">
        <v>4.5546589127426901E-3</v>
      </c>
      <c r="J769" s="8">
        <v>2.6661670554412498E-3</v>
      </c>
      <c r="K769" s="8">
        <v>3.5477076512184899E-3</v>
      </c>
      <c r="L769" s="8">
        <v>1.9764849574799301E-3</v>
      </c>
      <c r="M769" s="8">
        <v>1.0625084951702501E-3</v>
      </c>
      <c r="N769" s="8">
        <v>2.1918519835023701E-3</v>
      </c>
      <c r="O769" s="8">
        <v>4.48876219872187E-3</v>
      </c>
      <c r="P769" s="8">
        <v>1.41398712720148E-3</v>
      </c>
      <c r="Q769" s="8">
        <f t="shared" si="77"/>
        <v>2.8051884172259922E-3</v>
      </c>
      <c r="R769" s="8">
        <f t="shared" si="78"/>
        <v>12</v>
      </c>
      <c r="S769" s="8">
        <f t="shared" si="79"/>
        <v>0.30357309589210707</v>
      </c>
      <c r="T769" s="8">
        <f t="shared" si="80"/>
        <v>5.104422703010026E-3</v>
      </c>
      <c r="U769" s="8">
        <f t="shared" si="81"/>
        <v>1</v>
      </c>
      <c r="V769" s="8">
        <f t="shared" si="82"/>
        <v>0</v>
      </c>
      <c r="W769" s="8" t="e">
        <f t="shared" si="83"/>
        <v>#VALUE!</v>
      </c>
    </row>
    <row r="770" spans="1:23" x14ac:dyDescent="0.2">
      <c r="A770" s="8" t="e">
        <f>VLOOKUP(D770,所有文本tfidf!$B$2:$D$191,3,FALSE)</f>
        <v>#N/A</v>
      </c>
      <c r="B770" s="8" t="e">
        <f>VLOOKUP(D770,所有文本tfidf!$B$2:$D$191,2,FALSE)</f>
        <v>#N/A</v>
      </c>
      <c r="C770" s="8">
        <v>769</v>
      </c>
      <c r="D770" s="12" t="s">
        <v>768</v>
      </c>
      <c r="E770" s="8">
        <v>2.1042969432255002E-3</v>
      </c>
      <c r="F770" s="8">
        <v>2.5856007948526702E-3</v>
      </c>
      <c r="G770" s="8">
        <v>9.93551134828173E-4</v>
      </c>
      <c r="H770" s="8">
        <v>1.1051141512233001E-3</v>
      </c>
      <c r="I770" s="8">
        <v>8.5399854613925508E-3</v>
      </c>
      <c r="J770" s="8">
        <v>2.9994379373714099E-3</v>
      </c>
      <c r="K770" s="8">
        <v>1.5767589560971001E-3</v>
      </c>
      <c r="L770" s="8">
        <v>3.1623759319678898E-3</v>
      </c>
      <c r="M770" s="8">
        <v>3.8958644822909101E-3</v>
      </c>
      <c r="N770" s="8">
        <v>1.3151111901014199E-3</v>
      </c>
      <c r="O770" s="8">
        <v>3.2062587133727702E-3</v>
      </c>
      <c r="P770" s="8">
        <v>2.1209806908022199E-3</v>
      </c>
      <c r="Q770" s="8">
        <f t="shared" ref="Q770:Q833" si="84">AVERAGEIF(E770:P770,"&lt;&gt;0")</f>
        <v>2.8004446989604928E-3</v>
      </c>
      <c r="R770" s="8">
        <f t="shared" ref="R770:R833" si="85">COUNTIF(E770:P770,"&lt;&gt;0")</f>
        <v>12</v>
      </c>
      <c r="S770" s="8">
        <f t="shared" ref="S770:S833" si="86">T770*$W$1+U770*(1-$W$1)</f>
        <v>0.3035641421973822</v>
      </c>
      <c r="T770" s="8">
        <f t="shared" ref="T770:T833" si="87">(Q770-$U$3541)/($T$3541-$U$3541)</f>
        <v>5.0916317105459538E-3</v>
      </c>
      <c r="U770" s="8">
        <f t="shared" ref="U770:U833" si="88">(R770-$U$3542)/($T$3542-$U$3542)</f>
        <v>1</v>
      </c>
      <c r="V770" s="8">
        <f t="shared" si="82"/>
        <v>0</v>
      </c>
      <c r="W770" s="8" t="e">
        <f t="shared" si="83"/>
        <v>#VALUE!</v>
      </c>
    </row>
    <row r="771" spans="1:23" x14ac:dyDescent="0.2">
      <c r="A771" s="8" t="e">
        <f>VLOOKUP(D771,所有文本tfidf!$B$2:$D$191,3,FALSE)</f>
        <v>#N/A</v>
      </c>
      <c r="B771" s="8" t="e">
        <f>VLOOKUP(D771,所有文本tfidf!$B$2:$D$191,2,FALSE)</f>
        <v>#N/A</v>
      </c>
      <c r="C771" s="8">
        <v>770</v>
      </c>
      <c r="D771" s="12" t="s">
        <v>769</v>
      </c>
      <c r="E771" s="8">
        <v>4.3361270345252702E-3</v>
      </c>
      <c r="F771" s="8">
        <v>2.1293183016433798E-3</v>
      </c>
      <c r="G771" s="8">
        <v>1.32473484643756E-3</v>
      </c>
      <c r="H771" s="8">
        <v>3.0390639158640901E-3</v>
      </c>
      <c r="I771" s="8">
        <v>1.42333091023209E-3</v>
      </c>
      <c r="J771" s="8">
        <v>2.9994379373714099E-3</v>
      </c>
      <c r="K771" s="8">
        <v>3.1535179121942101E-3</v>
      </c>
      <c r="L771" s="8">
        <v>1.1858909744879599E-3</v>
      </c>
      <c r="M771" s="8">
        <v>2.83335598712066E-3</v>
      </c>
      <c r="N771" s="8">
        <v>4.3837039670047297E-4</v>
      </c>
      <c r="O771" s="8">
        <v>1.28250348534911E-3</v>
      </c>
      <c r="P771" s="8">
        <v>9.1909163268096197E-3</v>
      </c>
      <c r="Q771" s="8">
        <f t="shared" si="84"/>
        <v>2.7780473357279858E-3</v>
      </c>
      <c r="R771" s="8">
        <f t="shared" si="85"/>
        <v>12</v>
      </c>
      <c r="S771" s="8">
        <f t="shared" si="86"/>
        <v>0.30352186752131555</v>
      </c>
      <c r="T771" s="8">
        <f t="shared" si="87"/>
        <v>5.0312393161650202E-3</v>
      </c>
      <c r="U771" s="8">
        <f t="shared" si="88"/>
        <v>1</v>
      </c>
      <c r="V771" s="8">
        <f t="shared" ref="V771:V834" si="89">IF(D771=D770,"del",)</f>
        <v>0</v>
      </c>
      <c r="W771" s="8" t="e">
        <f t="shared" ref="W771:W834" si="90">_xlfn.FILTERXML(_xlfn.WEBSERVICE("http://fanyi.youdao.com/translate?&amp;i="&amp;D771&amp;"&amp;doctype=xml&amp;version"),"//translation")</f>
        <v>#VALUE!</v>
      </c>
    </row>
    <row r="772" spans="1:23" x14ac:dyDescent="0.2">
      <c r="A772" s="8" t="e">
        <f>VLOOKUP(D772,所有文本tfidf!$B$2:$D$191,3,FALSE)</f>
        <v>#N/A</v>
      </c>
      <c r="B772" s="8" t="e">
        <f>VLOOKUP(D772,所有文本tfidf!$B$2:$D$191,2,FALSE)</f>
        <v>#N/A</v>
      </c>
      <c r="C772" s="8">
        <v>771</v>
      </c>
      <c r="D772" s="12" t="s">
        <v>770</v>
      </c>
      <c r="E772" s="8">
        <v>2.61442953552259E-3</v>
      </c>
      <c r="F772" s="8">
        <v>1.8251299728371799E-3</v>
      </c>
      <c r="G772" s="8">
        <v>6.6236742321878204E-4</v>
      </c>
      <c r="H772" s="8">
        <v>2.7627853780582599E-3</v>
      </c>
      <c r="I772" s="8">
        <v>8.5399854613925504E-4</v>
      </c>
      <c r="J772" s="8">
        <v>3.66597970123172E-3</v>
      </c>
      <c r="K772" s="8">
        <v>2.3651384341456601E-3</v>
      </c>
      <c r="L772" s="8">
        <v>7.9059398299197105E-4</v>
      </c>
      <c r="M772" s="8">
        <v>6.3750509710214899E-3</v>
      </c>
      <c r="N772" s="8">
        <v>3.0685927769033101E-3</v>
      </c>
      <c r="O772" s="8">
        <v>2.5650069706982101E-3</v>
      </c>
      <c r="P772" s="8">
        <v>5.6559485088059202E-3</v>
      </c>
      <c r="Q772" s="8">
        <f t="shared" si="84"/>
        <v>2.767085183464529E-3</v>
      </c>
      <c r="R772" s="8">
        <f t="shared" si="85"/>
        <v>12</v>
      </c>
      <c r="S772" s="8">
        <f t="shared" si="86"/>
        <v>0.30350117662877074</v>
      </c>
      <c r="T772" s="8">
        <f t="shared" si="87"/>
        <v>5.0016808982438566E-3</v>
      </c>
      <c r="U772" s="8">
        <f t="shared" si="88"/>
        <v>1</v>
      </c>
      <c r="V772" s="8">
        <f t="shared" si="89"/>
        <v>0</v>
      </c>
      <c r="W772" s="8" t="e">
        <f t="shared" si="90"/>
        <v>#VALUE!</v>
      </c>
    </row>
    <row r="773" spans="1:23" x14ac:dyDescent="0.2">
      <c r="A773" s="8" t="e">
        <f>VLOOKUP(D773,所有文本tfidf!$B$2:$D$191,3,FALSE)</f>
        <v>#N/A</v>
      </c>
      <c r="B773" s="8" t="e">
        <f>VLOOKUP(D773,所有文本tfidf!$B$2:$D$191,2,FALSE)</f>
        <v>#N/A</v>
      </c>
      <c r="C773" s="8">
        <v>772</v>
      </c>
      <c r="D773" s="12" t="s">
        <v>771</v>
      </c>
      <c r="E773" s="8">
        <v>1.21156490670559E-3</v>
      </c>
      <c r="F773" s="8">
        <v>6.0837665761239302E-4</v>
      </c>
      <c r="G773" s="8">
        <v>2.6494696928751299E-3</v>
      </c>
      <c r="H773" s="8">
        <v>4.6967351426990397E-3</v>
      </c>
      <c r="I773" s="8">
        <v>5.6933236409283702E-4</v>
      </c>
      <c r="J773" s="8">
        <v>9.9981264579046894E-4</v>
      </c>
      <c r="K773" s="8">
        <v>1.18256921707283E-3</v>
      </c>
      <c r="L773" s="8">
        <v>7.1153458469277401E-3</v>
      </c>
      <c r="M773" s="8">
        <v>2.1250169903405001E-3</v>
      </c>
      <c r="N773" s="8">
        <v>1.3151111901014199E-3</v>
      </c>
      <c r="O773" s="8">
        <v>8.3362726547691907E-3</v>
      </c>
      <c r="P773" s="8">
        <v>2.1209806908022199E-3</v>
      </c>
      <c r="Q773" s="8">
        <f t="shared" si="84"/>
        <v>2.7442156666491139E-3</v>
      </c>
      <c r="R773" s="8">
        <f t="shared" si="85"/>
        <v>12</v>
      </c>
      <c r="S773" s="8">
        <f t="shared" si="86"/>
        <v>0.30345801077013212</v>
      </c>
      <c r="T773" s="8">
        <f t="shared" si="87"/>
        <v>4.9400153859029492E-3</v>
      </c>
      <c r="U773" s="8">
        <f t="shared" si="88"/>
        <v>1</v>
      </c>
      <c r="V773" s="8">
        <f t="shared" si="89"/>
        <v>0</v>
      </c>
      <c r="W773" s="8" t="e">
        <f t="shared" si="90"/>
        <v>#VALUE!</v>
      </c>
    </row>
    <row r="774" spans="1:23" x14ac:dyDescent="0.2">
      <c r="A774" s="8" t="e">
        <f>VLOOKUP(D774,所有文本tfidf!$B$2:$D$191,3,FALSE)</f>
        <v>#N/A</v>
      </c>
      <c r="B774" s="8" t="e">
        <f>VLOOKUP(D774,所有文本tfidf!$B$2:$D$191,2,FALSE)</f>
        <v>#N/A</v>
      </c>
      <c r="C774" s="8">
        <v>773</v>
      </c>
      <c r="D774" s="12" t="s">
        <v>772</v>
      </c>
      <c r="E774" s="8">
        <v>4.2085938864510003E-3</v>
      </c>
      <c r="F774" s="8">
        <v>4.5628249320929497E-3</v>
      </c>
      <c r="G774" s="8">
        <v>1.4903267022422599E-3</v>
      </c>
      <c r="H774" s="8">
        <v>1.1051141512233001E-3</v>
      </c>
      <c r="I774" s="8">
        <v>2.84666182046418E-3</v>
      </c>
      <c r="J774" s="8">
        <v>3.33270881930156E-3</v>
      </c>
      <c r="K774" s="8">
        <v>7.0954153024369703E-3</v>
      </c>
      <c r="L774" s="8">
        <v>1.9764849574799301E-3</v>
      </c>
      <c r="M774" s="8">
        <v>3.5416949839008299E-4</v>
      </c>
      <c r="N774" s="8">
        <v>1.3151111901014199E-3</v>
      </c>
      <c r="O774" s="8">
        <v>3.2062587133727702E-3</v>
      </c>
      <c r="P774" s="8">
        <v>1.41398712720148E-3</v>
      </c>
      <c r="Q774" s="8">
        <f t="shared" si="84"/>
        <v>2.742304758396492E-3</v>
      </c>
      <c r="R774" s="8">
        <f t="shared" si="85"/>
        <v>12</v>
      </c>
      <c r="S774" s="8">
        <f t="shared" si="86"/>
        <v>0.30345440396041373</v>
      </c>
      <c r="T774" s="8">
        <f t="shared" si="87"/>
        <v>4.9348628005910031E-3</v>
      </c>
      <c r="U774" s="8">
        <f t="shared" si="88"/>
        <v>1</v>
      </c>
      <c r="V774" s="8">
        <f t="shared" si="89"/>
        <v>0</v>
      </c>
      <c r="W774" s="8" t="e">
        <f t="shared" si="90"/>
        <v>#VALUE!</v>
      </c>
    </row>
    <row r="775" spans="1:23" x14ac:dyDescent="0.2">
      <c r="A775" s="8" t="e">
        <f>VLOOKUP(D775,所有文本tfidf!$B$2:$D$191,3,FALSE)</f>
        <v>#N/A</v>
      </c>
      <c r="B775" s="8" t="e">
        <f>VLOOKUP(D775,所有文本tfidf!$B$2:$D$191,2,FALSE)</f>
        <v>#N/A</v>
      </c>
      <c r="C775" s="8">
        <v>774</v>
      </c>
      <c r="D775" s="12" t="s">
        <v>773</v>
      </c>
      <c r="E775" s="8">
        <v>2.4868963874483201E-3</v>
      </c>
      <c r="F775" s="8">
        <v>2.4335066304495699E-3</v>
      </c>
      <c r="G775" s="8">
        <v>1.32473484643756E-3</v>
      </c>
      <c r="H775" s="8">
        <v>2.2102283024466101E-3</v>
      </c>
      <c r="I775" s="8">
        <v>5.1239912768355298E-3</v>
      </c>
      <c r="J775" s="8">
        <v>2.9994379373714099E-3</v>
      </c>
      <c r="K775" s="8">
        <v>1.18256921707283E-3</v>
      </c>
      <c r="L775" s="8">
        <v>3.9529699149598602E-3</v>
      </c>
      <c r="M775" s="8">
        <v>3.1875254855107502E-3</v>
      </c>
      <c r="N775" s="8">
        <v>1.7534815868018899E-3</v>
      </c>
      <c r="O775" s="8">
        <v>1.28250348534911E-3</v>
      </c>
      <c r="P775" s="8">
        <v>4.94895494520518E-3</v>
      </c>
      <c r="Q775" s="8">
        <f t="shared" si="84"/>
        <v>2.7405666679907181E-3</v>
      </c>
      <c r="R775" s="8">
        <f t="shared" si="85"/>
        <v>12</v>
      </c>
      <c r="S775" s="8">
        <f t="shared" si="86"/>
        <v>0.3034511233417036</v>
      </c>
      <c r="T775" s="8">
        <f t="shared" si="87"/>
        <v>4.9301762024336424E-3</v>
      </c>
      <c r="U775" s="8">
        <f t="shared" si="88"/>
        <v>1</v>
      </c>
      <c r="V775" s="8">
        <f t="shared" si="89"/>
        <v>0</v>
      </c>
      <c r="W775" s="8" t="e">
        <f t="shared" si="90"/>
        <v>#VALUE!</v>
      </c>
    </row>
    <row r="776" spans="1:23" x14ac:dyDescent="0.2">
      <c r="A776" s="8" t="e">
        <f>VLOOKUP(D776,所有文本tfidf!$B$2:$D$191,3,FALSE)</f>
        <v>#N/A</v>
      </c>
      <c r="B776" s="8" t="e">
        <f>VLOOKUP(D776,所有文本tfidf!$B$2:$D$191,2,FALSE)</f>
        <v>#N/A</v>
      </c>
      <c r="C776" s="8">
        <v>775</v>
      </c>
      <c r="D776" s="12" t="s">
        <v>774</v>
      </c>
      <c r="E776" s="8">
        <v>2.7419626835968598E-3</v>
      </c>
      <c r="F776" s="8">
        <v>2.1293183016433798E-3</v>
      </c>
      <c r="G776" s="8">
        <v>1.9871022696563499E-3</v>
      </c>
      <c r="H776" s="8">
        <v>8.2883561341747804E-4</v>
      </c>
      <c r="I776" s="8">
        <v>3.1313280025105999E-3</v>
      </c>
      <c r="J776" s="8">
        <v>2.9994379373714099E-3</v>
      </c>
      <c r="K776" s="8">
        <v>2.3651384341456601E-3</v>
      </c>
      <c r="L776" s="8">
        <v>2.7670789404719001E-3</v>
      </c>
      <c r="M776" s="8">
        <v>3.1875254855107502E-3</v>
      </c>
      <c r="N776" s="8">
        <v>1.7534815868018899E-3</v>
      </c>
      <c r="O776" s="8">
        <v>3.8475104560473199E-3</v>
      </c>
      <c r="P776" s="8">
        <v>4.94895494520518E-3</v>
      </c>
      <c r="Q776" s="8">
        <f t="shared" si="84"/>
        <v>2.7239728880315648E-3</v>
      </c>
      <c r="R776" s="8">
        <f t="shared" si="85"/>
        <v>12</v>
      </c>
      <c r="S776" s="8">
        <f t="shared" si="86"/>
        <v>0.30341980283914211</v>
      </c>
      <c r="T776" s="8">
        <f t="shared" si="87"/>
        <v>4.8854326273457885E-3</v>
      </c>
      <c r="U776" s="8">
        <f t="shared" si="88"/>
        <v>1</v>
      </c>
      <c r="V776" s="8">
        <f t="shared" si="89"/>
        <v>0</v>
      </c>
      <c r="W776" s="8" t="e">
        <f t="shared" si="90"/>
        <v>#VALUE!</v>
      </c>
    </row>
    <row r="777" spans="1:23" x14ac:dyDescent="0.2">
      <c r="A777" s="8" t="e">
        <f>VLOOKUP(D777,所有文本tfidf!$B$2:$D$191,3,FALSE)</f>
        <v>#N/A</v>
      </c>
      <c r="B777" s="8" t="e">
        <f>VLOOKUP(D777,所有文本tfidf!$B$2:$D$191,2,FALSE)</f>
        <v>#N/A</v>
      </c>
      <c r="C777" s="8">
        <v>776</v>
      </c>
      <c r="D777" s="12" t="s">
        <v>775</v>
      </c>
      <c r="E777" s="8">
        <v>2.6781961095597301E-3</v>
      </c>
      <c r="F777" s="8">
        <v>2.5856007948526702E-3</v>
      </c>
      <c r="G777" s="8">
        <v>1.8215104138516499E-3</v>
      </c>
      <c r="H777" s="8">
        <v>1.1051141512233001E-3</v>
      </c>
      <c r="I777" s="8">
        <v>3.9853265486498599E-3</v>
      </c>
      <c r="J777" s="8">
        <v>2.6661670554412498E-3</v>
      </c>
      <c r="K777" s="8">
        <v>3.9418973902427597E-3</v>
      </c>
      <c r="L777" s="8">
        <v>3.55767292346387E-3</v>
      </c>
      <c r="M777" s="8">
        <v>3.5416949839008299E-3</v>
      </c>
      <c r="N777" s="8">
        <v>1.7534815868018899E-3</v>
      </c>
      <c r="O777" s="8">
        <v>1.9237552280236599E-3</v>
      </c>
      <c r="P777" s="8">
        <v>2.8279742544029601E-3</v>
      </c>
      <c r="Q777" s="8">
        <f t="shared" si="84"/>
        <v>2.6990326200345359E-3</v>
      </c>
      <c r="R777" s="8">
        <f t="shared" si="85"/>
        <v>12</v>
      </c>
      <c r="S777" s="8">
        <f t="shared" si="86"/>
        <v>0.30337272846973329</v>
      </c>
      <c r="T777" s="8">
        <f t="shared" si="87"/>
        <v>4.818183528190371E-3</v>
      </c>
      <c r="U777" s="8">
        <f t="shared" si="88"/>
        <v>1</v>
      </c>
      <c r="V777" s="8">
        <f t="shared" si="89"/>
        <v>0</v>
      </c>
      <c r="W777" s="8" t="e">
        <f t="shared" si="90"/>
        <v>#VALUE!</v>
      </c>
    </row>
    <row r="778" spans="1:23" x14ac:dyDescent="0.2">
      <c r="A778" s="8" t="e">
        <f>VLOOKUP(D778,所有文本tfidf!$B$2:$D$191,3,FALSE)</f>
        <v>#N/A</v>
      </c>
      <c r="B778" s="8" t="e">
        <f>VLOOKUP(D778,所有文本tfidf!$B$2:$D$191,2,FALSE)</f>
        <v>#N/A</v>
      </c>
      <c r="C778" s="8">
        <v>777</v>
      </c>
      <c r="D778" s="12" t="s">
        <v>776</v>
      </c>
      <c r="E778" s="8">
        <v>2.23183009129977E-3</v>
      </c>
      <c r="F778" s="8">
        <v>2.73769495925577E-3</v>
      </c>
      <c r="G778" s="8">
        <v>3.4774289718986101E-3</v>
      </c>
      <c r="H778" s="8">
        <v>1.3813926890291299E-3</v>
      </c>
      <c r="I778" s="8">
        <v>1.7079970922785101E-3</v>
      </c>
      <c r="J778" s="8">
        <v>2.6661670554412498E-3</v>
      </c>
      <c r="K778" s="8">
        <v>1.9709486951213799E-3</v>
      </c>
      <c r="L778" s="8">
        <v>3.9529699149598601E-4</v>
      </c>
      <c r="M778" s="8">
        <v>3.1875254855107502E-3</v>
      </c>
      <c r="N778" s="8">
        <v>1.3151111901014199E-3</v>
      </c>
      <c r="O778" s="8">
        <v>7.6950209120946397E-3</v>
      </c>
      <c r="P778" s="8">
        <v>3.5349678180036999E-3</v>
      </c>
      <c r="Q778" s="8">
        <f t="shared" si="84"/>
        <v>2.6917818292942429E-3</v>
      </c>
      <c r="R778" s="8">
        <f t="shared" si="85"/>
        <v>12</v>
      </c>
      <c r="S778" s="8">
        <f t="shared" si="86"/>
        <v>0.30335904271455799</v>
      </c>
      <c r="T778" s="8">
        <f t="shared" si="87"/>
        <v>4.7986324493684744E-3</v>
      </c>
      <c r="U778" s="8">
        <f t="shared" si="88"/>
        <v>1</v>
      </c>
      <c r="V778" s="8">
        <f t="shared" si="89"/>
        <v>0</v>
      </c>
      <c r="W778" s="8" t="e">
        <f t="shared" si="90"/>
        <v>#VALUE!</v>
      </c>
    </row>
    <row r="779" spans="1:23" x14ac:dyDescent="0.2">
      <c r="A779" s="8" t="e">
        <f>VLOOKUP(D779,所有文本tfidf!$B$2:$D$191,3,FALSE)</f>
        <v>#N/A</v>
      </c>
      <c r="B779" s="8" t="e">
        <f>VLOOKUP(D779,所有文本tfidf!$B$2:$D$191,2,FALSE)</f>
        <v>#N/A</v>
      </c>
      <c r="C779" s="8">
        <v>778</v>
      </c>
      <c r="D779" s="12" t="s">
        <v>777</v>
      </c>
      <c r="E779" s="8">
        <v>2.2955966653369101E-3</v>
      </c>
      <c r="F779" s="8">
        <v>2.73769495925577E-3</v>
      </c>
      <c r="G779" s="8">
        <v>1.6559185580469599E-3</v>
      </c>
      <c r="H779" s="8">
        <v>1.9339497646407801E-3</v>
      </c>
      <c r="I779" s="8">
        <v>2.84666182046418E-3</v>
      </c>
      <c r="J779" s="8">
        <v>3.33270881930156E-3</v>
      </c>
      <c r="K779" s="8">
        <v>1.5767589560971001E-3</v>
      </c>
      <c r="L779" s="8">
        <v>2.7670789404719001E-3</v>
      </c>
      <c r="M779" s="8">
        <v>1.41667799356033E-3</v>
      </c>
      <c r="N779" s="8">
        <v>1.3151111901014199E-3</v>
      </c>
      <c r="O779" s="8">
        <v>3.8475104560473199E-3</v>
      </c>
      <c r="P779" s="8">
        <v>6.3629420724066604E-3</v>
      </c>
      <c r="Q779" s="8">
        <f t="shared" si="84"/>
        <v>2.6740508496442411E-3</v>
      </c>
      <c r="R779" s="8">
        <f t="shared" si="85"/>
        <v>12</v>
      </c>
      <c r="S779" s="8">
        <f t="shared" si="86"/>
        <v>0.30332557576520031</v>
      </c>
      <c r="T779" s="8">
        <f t="shared" si="87"/>
        <v>4.7508225217146212E-3</v>
      </c>
      <c r="U779" s="8">
        <f t="shared" si="88"/>
        <v>1</v>
      </c>
      <c r="V779" s="8">
        <f t="shared" si="89"/>
        <v>0</v>
      </c>
      <c r="W779" s="8" t="e">
        <f t="shared" si="90"/>
        <v>#VALUE!</v>
      </c>
    </row>
    <row r="780" spans="1:23" x14ac:dyDescent="0.2">
      <c r="A780" s="8" t="e">
        <f>VLOOKUP(D780,所有文本tfidf!$B$2:$D$191,3,FALSE)</f>
        <v>#N/A</v>
      </c>
      <c r="B780" s="8" t="e">
        <f>VLOOKUP(D780,所有文本tfidf!$B$2:$D$191,2,FALSE)</f>
        <v>#N/A</v>
      </c>
      <c r="C780" s="8">
        <v>779</v>
      </c>
      <c r="D780" s="12" t="s">
        <v>778</v>
      </c>
      <c r="E780" s="8">
        <v>2.2955966653369101E-3</v>
      </c>
      <c r="F780" s="8">
        <v>2.4335066304495699E-3</v>
      </c>
      <c r="G780" s="8">
        <v>1.1591429906328699E-3</v>
      </c>
      <c r="H780" s="8">
        <v>2.48650684025243E-3</v>
      </c>
      <c r="I780" s="8">
        <v>3.70066036660344E-3</v>
      </c>
      <c r="J780" s="8">
        <v>2.9994379373714099E-3</v>
      </c>
      <c r="K780" s="8">
        <v>2.3651384341456601E-3</v>
      </c>
      <c r="L780" s="8">
        <v>1.5811879659839399E-3</v>
      </c>
      <c r="M780" s="8">
        <v>6.0208814726314102E-3</v>
      </c>
      <c r="N780" s="8">
        <v>8.7674079340094595E-4</v>
      </c>
      <c r="O780" s="8">
        <v>2.5650069706982101E-3</v>
      </c>
      <c r="P780" s="8">
        <v>3.5349678180036999E-3</v>
      </c>
      <c r="Q780" s="8">
        <f t="shared" si="84"/>
        <v>2.6682312404592086E-3</v>
      </c>
      <c r="R780" s="8">
        <f t="shared" si="85"/>
        <v>12</v>
      </c>
      <c r="S780" s="8">
        <f t="shared" si="86"/>
        <v>0.30331459134303512</v>
      </c>
      <c r="T780" s="8">
        <f t="shared" si="87"/>
        <v>4.7351304900501399E-3</v>
      </c>
      <c r="U780" s="8">
        <f t="shared" si="88"/>
        <v>1</v>
      </c>
      <c r="V780" s="8">
        <f t="shared" si="89"/>
        <v>0</v>
      </c>
      <c r="W780" s="8" t="e">
        <f t="shared" si="90"/>
        <v>#VALUE!</v>
      </c>
    </row>
    <row r="781" spans="1:23" x14ac:dyDescent="0.2">
      <c r="A781" s="8" t="e">
        <f>VLOOKUP(D781,所有文本tfidf!$B$2:$D$191,3,FALSE)</f>
        <v>#N/A</v>
      </c>
      <c r="B781" s="8" t="e">
        <f>VLOOKUP(D781,所有文本tfidf!$B$2:$D$191,2,FALSE)</f>
        <v>#N/A</v>
      </c>
      <c r="C781" s="8">
        <v>780</v>
      </c>
      <c r="D781" s="12" t="s">
        <v>779</v>
      </c>
      <c r="E781" s="8">
        <v>2.8694958316711301E-3</v>
      </c>
      <c r="F781" s="8">
        <v>2.8897891236588698E-3</v>
      </c>
      <c r="G781" s="8">
        <v>2.3182859812657399E-3</v>
      </c>
      <c r="H781" s="8">
        <v>3.5916209914757398E-3</v>
      </c>
      <c r="I781" s="8">
        <v>3.1313280025105999E-3</v>
      </c>
      <c r="J781" s="8">
        <v>9.9981264579046894E-4</v>
      </c>
      <c r="K781" s="8">
        <v>1.18256921707283E-3</v>
      </c>
      <c r="L781" s="8">
        <v>7.9059398299197105E-4</v>
      </c>
      <c r="M781" s="8">
        <v>3.5416949839008299E-4</v>
      </c>
      <c r="N781" s="8">
        <v>8.7674079340094595E-4</v>
      </c>
      <c r="O781" s="8">
        <v>1.1542531368141999E-2</v>
      </c>
      <c r="P781" s="8">
        <v>1.41398712720148E-3</v>
      </c>
      <c r="Q781" s="8">
        <f t="shared" si="84"/>
        <v>2.6634103802976546E-3</v>
      </c>
      <c r="R781" s="8">
        <f t="shared" si="85"/>
        <v>12</v>
      </c>
      <c r="S781" s="8">
        <f t="shared" si="86"/>
        <v>0.30330549204417678</v>
      </c>
      <c r="T781" s="8">
        <f t="shared" si="87"/>
        <v>4.7221314916810224E-3</v>
      </c>
      <c r="U781" s="8">
        <f t="shared" si="88"/>
        <v>1</v>
      </c>
      <c r="V781" s="8">
        <f t="shared" si="89"/>
        <v>0</v>
      </c>
      <c r="W781" s="8" t="e">
        <f t="shared" si="90"/>
        <v>#VALUE!</v>
      </c>
    </row>
    <row r="782" spans="1:23" x14ac:dyDescent="0.2">
      <c r="A782" s="8" t="e">
        <f>VLOOKUP(D782,所有文本tfidf!$B$2:$D$191,3,FALSE)</f>
        <v>#N/A</v>
      </c>
      <c r="B782" s="8" t="e">
        <f>VLOOKUP(D782,所有文本tfidf!$B$2:$D$191,2,FALSE)</f>
        <v>#N/A</v>
      </c>
      <c r="C782" s="8">
        <v>781</v>
      </c>
      <c r="D782" s="12" t="s">
        <v>780</v>
      </c>
      <c r="E782" s="8">
        <v>3.5071615720425001E-3</v>
      </c>
      <c r="F782" s="8">
        <v>2.1293183016433798E-3</v>
      </c>
      <c r="G782" s="8">
        <v>1.65591855804696E-4</v>
      </c>
      <c r="H782" s="8">
        <v>3.5916209914757398E-3</v>
      </c>
      <c r="I782" s="8">
        <v>2.2773294563713498E-3</v>
      </c>
      <c r="J782" s="8">
        <v>1.99962529158094E-3</v>
      </c>
      <c r="K782" s="8">
        <v>5.1244666073155896E-3</v>
      </c>
      <c r="L782" s="8">
        <v>3.9529699149598602E-3</v>
      </c>
      <c r="M782" s="8">
        <v>1.77084749195041E-3</v>
      </c>
      <c r="N782" s="8">
        <v>3.9453335703042601E-3</v>
      </c>
      <c r="O782" s="8">
        <v>6.4125174267455295E-4</v>
      </c>
      <c r="P782" s="8">
        <v>2.8279742544029601E-3</v>
      </c>
      <c r="Q782" s="8">
        <f t="shared" si="84"/>
        <v>2.6611242542105198E-3</v>
      </c>
      <c r="R782" s="8">
        <f t="shared" si="85"/>
        <v>12</v>
      </c>
      <c r="S782" s="8">
        <f t="shared" si="86"/>
        <v>0.30330117701660952</v>
      </c>
      <c r="T782" s="8">
        <f t="shared" si="87"/>
        <v>4.7159671665850033E-3</v>
      </c>
      <c r="U782" s="8">
        <f t="shared" si="88"/>
        <v>1</v>
      </c>
      <c r="V782" s="8">
        <f t="shared" si="89"/>
        <v>0</v>
      </c>
      <c r="W782" s="8" t="e">
        <f t="shared" si="90"/>
        <v>#VALUE!</v>
      </c>
    </row>
    <row r="783" spans="1:23" x14ac:dyDescent="0.2">
      <c r="A783" s="8" t="e">
        <f>VLOOKUP(D783,所有文本tfidf!$B$2:$D$191,3,FALSE)</f>
        <v>#N/A</v>
      </c>
      <c r="B783" s="8" t="e">
        <f>VLOOKUP(D783,所有文本tfidf!$B$2:$D$191,2,FALSE)</f>
        <v>#N/A</v>
      </c>
      <c r="C783" s="8">
        <v>782</v>
      </c>
      <c r="D783" s="12" t="s">
        <v>781</v>
      </c>
      <c r="E783" s="8">
        <v>1.7854640730398199E-3</v>
      </c>
      <c r="F783" s="8">
        <v>6.0837665761239302E-4</v>
      </c>
      <c r="G783" s="8">
        <v>9.93551134828173E-4</v>
      </c>
      <c r="H783" s="8">
        <v>1.3813926890291299E-3</v>
      </c>
      <c r="I783" s="8">
        <v>9.9633163716246406E-3</v>
      </c>
      <c r="J783" s="8">
        <v>4.3325214650920298E-3</v>
      </c>
      <c r="K783" s="8">
        <v>1.9709486951213799E-3</v>
      </c>
      <c r="L783" s="8">
        <v>2.3717819489759099E-3</v>
      </c>
      <c r="M783" s="8">
        <v>2.1250169903405001E-3</v>
      </c>
      <c r="N783" s="8">
        <v>1.7534815868018899E-3</v>
      </c>
      <c r="O783" s="8">
        <v>3.8475104560473199E-3</v>
      </c>
      <c r="P783" s="8">
        <v>7.0699356360074002E-4</v>
      </c>
      <c r="Q783" s="8">
        <f t="shared" si="84"/>
        <v>2.6533629693428276E-3</v>
      </c>
      <c r="R783" s="8">
        <f t="shared" si="85"/>
        <v>12</v>
      </c>
      <c r="S783" s="8">
        <f t="shared" si="86"/>
        <v>0.30328652771167858</v>
      </c>
      <c r="T783" s="8">
        <f t="shared" si="87"/>
        <v>4.6950395881121881E-3</v>
      </c>
      <c r="U783" s="8">
        <f t="shared" si="88"/>
        <v>1</v>
      </c>
      <c r="V783" s="8">
        <f t="shared" si="89"/>
        <v>0</v>
      </c>
      <c r="W783" s="8" t="e">
        <f t="shared" si="90"/>
        <v>#VALUE!</v>
      </c>
    </row>
    <row r="784" spans="1:23" x14ac:dyDescent="0.2">
      <c r="A784" s="8" t="e">
        <f>VLOOKUP(D784,所有文本tfidf!$B$2:$D$191,3,FALSE)</f>
        <v>#N/A</v>
      </c>
      <c r="B784" s="8" t="e">
        <f>VLOOKUP(D784,所有文本tfidf!$B$2:$D$191,2,FALSE)</f>
        <v>#N/A</v>
      </c>
      <c r="C784" s="8">
        <v>783</v>
      </c>
      <c r="D784" s="12" t="s">
        <v>782</v>
      </c>
      <c r="E784" s="8">
        <v>4.5911933306738203E-3</v>
      </c>
      <c r="F784" s="8">
        <v>4.2586366032867501E-3</v>
      </c>
      <c r="G784" s="8">
        <v>2.4838778370704301E-3</v>
      </c>
      <c r="H784" s="8">
        <v>3.8678995292815601E-3</v>
      </c>
      <c r="I784" s="8">
        <v>1.9926632743249299E-3</v>
      </c>
      <c r="J784" s="8">
        <v>4.3325214650920298E-3</v>
      </c>
      <c r="K784" s="8">
        <v>2.7593281731699299E-3</v>
      </c>
      <c r="L784" s="8">
        <v>1.5811879659839399E-3</v>
      </c>
      <c r="M784" s="8">
        <v>1.0625084951702501E-3</v>
      </c>
      <c r="N784" s="8">
        <v>1.3151111901014199E-3</v>
      </c>
      <c r="O784" s="8">
        <v>1.28250348534911E-3</v>
      </c>
      <c r="P784" s="8">
        <v>2.1209806908022199E-3</v>
      </c>
      <c r="Q784" s="8">
        <f t="shared" si="84"/>
        <v>2.6373676700255327E-3</v>
      </c>
      <c r="R784" s="8">
        <f t="shared" si="85"/>
        <v>12</v>
      </c>
      <c r="S784" s="8">
        <f t="shared" si="86"/>
        <v>0.30325633683205544</v>
      </c>
      <c r="T784" s="8">
        <f t="shared" si="87"/>
        <v>4.6519097600791655E-3</v>
      </c>
      <c r="U784" s="8">
        <f t="shared" si="88"/>
        <v>1</v>
      </c>
      <c r="V784" s="8">
        <f t="shared" si="89"/>
        <v>0</v>
      </c>
      <c r="W784" s="8" t="e">
        <f t="shared" si="90"/>
        <v>#VALUE!</v>
      </c>
    </row>
    <row r="785" spans="1:23" x14ac:dyDescent="0.2">
      <c r="A785" s="8" t="e">
        <f>VLOOKUP(D785,所有文本tfidf!$B$2:$D$191,3,FALSE)</f>
        <v>#N/A</v>
      </c>
      <c r="B785" s="8" t="e">
        <f>VLOOKUP(D785,所有文本tfidf!$B$2:$D$191,2,FALSE)</f>
        <v>#N/A</v>
      </c>
      <c r="C785" s="8">
        <v>784</v>
      </c>
      <c r="D785" s="12" t="s">
        <v>783</v>
      </c>
      <c r="E785" s="8">
        <v>2.8694958316711301E-3</v>
      </c>
      <c r="F785" s="8">
        <v>1.6730358084340799E-3</v>
      </c>
      <c r="G785" s="8">
        <v>1.65591855804696E-4</v>
      </c>
      <c r="H785" s="8">
        <v>8.2883561341747804E-4</v>
      </c>
      <c r="I785" s="8">
        <v>1.42333091023209E-3</v>
      </c>
      <c r="J785" s="8">
        <v>1.09979391036952E-2</v>
      </c>
      <c r="K785" s="8">
        <v>1.9709486951213799E-3</v>
      </c>
      <c r="L785" s="8">
        <v>5.13886088944781E-3</v>
      </c>
      <c r="M785" s="8">
        <v>2.1250169903405001E-3</v>
      </c>
      <c r="N785" s="8">
        <v>8.7674079340094595E-4</v>
      </c>
      <c r="O785" s="8">
        <v>6.4125174267455295E-4</v>
      </c>
      <c r="P785" s="8">
        <v>2.8279742544029601E-3</v>
      </c>
      <c r="Q785" s="8">
        <f t="shared" si="84"/>
        <v>2.6282518740535685E-3</v>
      </c>
      <c r="R785" s="8">
        <f t="shared" si="85"/>
        <v>12</v>
      </c>
      <c r="S785" s="8">
        <f t="shared" si="86"/>
        <v>0.3032391309084026</v>
      </c>
      <c r="T785" s="8">
        <f t="shared" si="87"/>
        <v>4.6273298691464704E-3</v>
      </c>
      <c r="U785" s="8">
        <f t="shared" si="88"/>
        <v>1</v>
      </c>
      <c r="V785" s="8">
        <f t="shared" si="89"/>
        <v>0</v>
      </c>
      <c r="W785" s="8" t="e">
        <f t="shared" si="90"/>
        <v>#VALUE!</v>
      </c>
    </row>
    <row r="786" spans="1:23" x14ac:dyDescent="0.2">
      <c r="A786" s="8" t="e">
        <f>VLOOKUP(D786,所有文本tfidf!$B$2:$D$191,3,FALSE)</f>
        <v>#N/A</v>
      </c>
      <c r="B786" s="8" t="e">
        <f>VLOOKUP(D786,所有文本tfidf!$B$2:$D$191,2,FALSE)</f>
        <v>#N/A</v>
      </c>
      <c r="C786" s="8">
        <v>785</v>
      </c>
      <c r="D786" s="12" t="s">
        <v>784</v>
      </c>
      <c r="E786" s="8">
        <v>3.5071615720425001E-3</v>
      </c>
      <c r="F786" s="8">
        <v>2.2814124660464801E-3</v>
      </c>
      <c r="G786" s="8">
        <v>1.32473484643756E-3</v>
      </c>
      <c r="H786" s="8">
        <v>3.5916209914757398E-3</v>
      </c>
      <c r="I786" s="8">
        <v>1.1386647281856699E-3</v>
      </c>
      <c r="J786" s="8">
        <v>2.6661670554412498E-3</v>
      </c>
      <c r="K786" s="8">
        <v>1.5767589560971001E-3</v>
      </c>
      <c r="L786" s="8">
        <v>4.34826690645584E-3</v>
      </c>
      <c r="M786" s="8">
        <v>3.1875254855107502E-3</v>
      </c>
      <c r="N786" s="8">
        <v>3.0685927769033101E-3</v>
      </c>
      <c r="O786" s="8">
        <v>2.5650069706982101E-3</v>
      </c>
      <c r="P786" s="8">
        <v>2.1209806908022199E-3</v>
      </c>
      <c r="Q786" s="8">
        <f t="shared" si="84"/>
        <v>2.6147411205080522E-3</v>
      </c>
      <c r="R786" s="8">
        <f t="shared" si="85"/>
        <v>12</v>
      </c>
      <c r="S786" s="8">
        <f t="shared" si="86"/>
        <v>0.30321362957042702</v>
      </c>
      <c r="T786" s="8">
        <f t="shared" si="87"/>
        <v>4.5908993863242702E-3</v>
      </c>
      <c r="U786" s="8">
        <f t="shared" si="88"/>
        <v>1</v>
      </c>
      <c r="V786" s="8">
        <f t="shared" si="89"/>
        <v>0</v>
      </c>
      <c r="W786" s="8" t="e">
        <f t="shared" si="90"/>
        <v>#VALUE!</v>
      </c>
    </row>
    <row r="787" spans="1:23" x14ac:dyDescent="0.2">
      <c r="A787" s="8" t="e">
        <f>VLOOKUP(D787,所有文本tfidf!$B$2:$D$191,3,FALSE)</f>
        <v>#N/A</v>
      </c>
      <c r="B787" s="8" t="e">
        <f>VLOOKUP(D787,所有文本tfidf!$B$2:$D$191,2,FALSE)</f>
        <v>#N/A</v>
      </c>
      <c r="C787" s="8">
        <v>786</v>
      </c>
      <c r="D787" s="12" t="s">
        <v>785</v>
      </c>
      <c r="E787" s="8">
        <v>3.1883287018568199E-3</v>
      </c>
      <c r="F787" s="8">
        <v>9.1256498641858997E-4</v>
      </c>
      <c r="G787" s="8">
        <v>6.6236742321878204E-4</v>
      </c>
      <c r="H787" s="8">
        <v>1.65767122683496E-3</v>
      </c>
      <c r="I787" s="8">
        <v>7.6859869152532999E-3</v>
      </c>
      <c r="J787" s="8">
        <v>2.9994379373714099E-3</v>
      </c>
      <c r="K787" s="8">
        <v>5.9128460853641396E-3</v>
      </c>
      <c r="L787" s="8">
        <v>1.5811879659839399E-3</v>
      </c>
      <c r="M787" s="8">
        <v>2.1250169903405001E-3</v>
      </c>
      <c r="N787" s="8">
        <v>2.6302223802028399E-3</v>
      </c>
      <c r="O787" s="8">
        <v>1.28250348534911E-3</v>
      </c>
      <c r="P787" s="8">
        <v>7.0699356360074002E-4</v>
      </c>
      <c r="Q787" s="8">
        <f t="shared" si="84"/>
        <v>2.6120939718162609E-3</v>
      </c>
      <c r="R787" s="8">
        <f t="shared" si="85"/>
        <v>12</v>
      </c>
      <c r="S787" s="8">
        <f t="shared" si="86"/>
        <v>0.30320863311828739</v>
      </c>
      <c r="T787" s="8">
        <f t="shared" si="87"/>
        <v>4.583761597553331E-3</v>
      </c>
      <c r="U787" s="8">
        <f t="shared" si="88"/>
        <v>1</v>
      </c>
      <c r="V787" s="8">
        <f t="shared" si="89"/>
        <v>0</v>
      </c>
      <c r="W787" s="8" t="e">
        <f t="shared" si="90"/>
        <v>#VALUE!</v>
      </c>
    </row>
    <row r="788" spans="1:23" x14ac:dyDescent="0.2">
      <c r="A788" s="8" t="e">
        <f>VLOOKUP(D788,所有文本tfidf!$B$2:$D$191,3,FALSE)</f>
        <v>#N/A</v>
      </c>
      <c r="B788" s="8" t="e">
        <f>VLOOKUP(D788,所有文本tfidf!$B$2:$D$191,2,FALSE)</f>
        <v>#N/A</v>
      </c>
      <c r="C788" s="8">
        <v>787</v>
      </c>
      <c r="D788" s="12" t="s">
        <v>786</v>
      </c>
      <c r="E788" s="8">
        <v>2.1042969432255002E-3</v>
      </c>
      <c r="F788" s="8">
        <v>1.97722413724028E-3</v>
      </c>
      <c r="G788" s="8">
        <v>4.9677556741408698E-3</v>
      </c>
      <c r="H788" s="8">
        <v>8.2883561341747804E-4</v>
      </c>
      <c r="I788" s="8">
        <v>4.5546589127426901E-3</v>
      </c>
      <c r="J788" s="8">
        <v>9.9981264579046894E-4</v>
      </c>
      <c r="K788" s="8">
        <v>5.9128460853641396E-3</v>
      </c>
      <c r="L788" s="8">
        <v>3.1623759319678898E-3</v>
      </c>
      <c r="M788" s="8">
        <v>1.0625084951702501E-3</v>
      </c>
      <c r="N788" s="8">
        <v>1.7534815868018899E-3</v>
      </c>
      <c r="O788" s="8">
        <v>3.2062587133727702E-3</v>
      </c>
      <c r="P788" s="8">
        <v>7.0699356360074002E-4</v>
      </c>
      <c r="Q788" s="8">
        <f t="shared" si="84"/>
        <v>2.6030873585695803E-3</v>
      </c>
      <c r="R788" s="8">
        <f t="shared" si="85"/>
        <v>12</v>
      </c>
      <c r="S788" s="8">
        <f t="shared" si="86"/>
        <v>0.30319163327533671</v>
      </c>
      <c r="T788" s="8">
        <f t="shared" si="87"/>
        <v>4.5594761076238454E-3</v>
      </c>
      <c r="U788" s="8">
        <f t="shared" si="88"/>
        <v>1</v>
      </c>
      <c r="V788" s="8">
        <f t="shared" si="89"/>
        <v>0</v>
      </c>
      <c r="W788" s="8" t="e">
        <f t="shared" si="90"/>
        <v>#VALUE!</v>
      </c>
    </row>
    <row r="789" spans="1:23" x14ac:dyDescent="0.2">
      <c r="A789" s="8" t="e">
        <f>VLOOKUP(D789,所有文本tfidf!$B$2:$D$191,3,FALSE)</f>
        <v>#N/A</v>
      </c>
      <c r="B789" s="8" t="e">
        <f>VLOOKUP(D789,所有文本tfidf!$B$2:$D$191,2,FALSE)</f>
        <v>#N/A</v>
      </c>
      <c r="C789" s="8">
        <v>788</v>
      </c>
      <c r="D789" s="12" t="s">
        <v>787</v>
      </c>
      <c r="E789" s="8">
        <v>2.42312981341118E-3</v>
      </c>
      <c r="F789" s="8">
        <v>2.8897891236588698E-3</v>
      </c>
      <c r="G789" s="8">
        <v>2.6494696928751299E-3</v>
      </c>
      <c r="H789" s="8">
        <v>5.2492922183106899E-3</v>
      </c>
      <c r="I789" s="8">
        <v>1.9926632743249299E-3</v>
      </c>
      <c r="J789" s="8">
        <v>1.99962529158094E-3</v>
      </c>
      <c r="K789" s="8">
        <v>1.18256921707283E-3</v>
      </c>
      <c r="L789" s="8">
        <v>7.9059398299197105E-4</v>
      </c>
      <c r="M789" s="8">
        <v>2.4791864887305799E-3</v>
      </c>
      <c r="N789" s="8">
        <v>3.5069631736037799E-3</v>
      </c>
      <c r="O789" s="8">
        <v>3.8475104560473199E-3</v>
      </c>
      <c r="P789" s="8">
        <v>2.1209806908022199E-3</v>
      </c>
      <c r="Q789" s="8">
        <f t="shared" si="84"/>
        <v>2.5943144519508699E-3</v>
      </c>
      <c r="R789" s="8">
        <f t="shared" si="85"/>
        <v>12</v>
      </c>
      <c r="S789" s="8">
        <f t="shared" si="86"/>
        <v>0.30317507455002524</v>
      </c>
      <c r="T789" s="8">
        <f t="shared" si="87"/>
        <v>4.5358207857502733E-3</v>
      </c>
      <c r="U789" s="8">
        <f t="shared" si="88"/>
        <v>1</v>
      </c>
      <c r="V789" s="8">
        <f t="shared" si="89"/>
        <v>0</v>
      </c>
      <c r="W789" s="8" t="e">
        <f t="shared" si="90"/>
        <v>#VALUE!</v>
      </c>
    </row>
    <row r="790" spans="1:23" x14ac:dyDescent="0.2">
      <c r="A790" s="8" t="e">
        <f>VLOOKUP(D790,所有文本tfidf!$B$2:$D$191,3,FALSE)</f>
        <v>#N/A</v>
      </c>
      <c r="B790" s="8" t="e">
        <f>VLOOKUP(D790,所有文本tfidf!$B$2:$D$191,2,FALSE)</f>
        <v>#N/A</v>
      </c>
      <c r="C790" s="8">
        <v>789</v>
      </c>
      <c r="D790" s="12" t="s">
        <v>788</v>
      </c>
      <c r="E790" s="8">
        <v>1.53039777689127E-3</v>
      </c>
      <c r="F790" s="8">
        <v>1.0646591508216899E-3</v>
      </c>
      <c r="G790" s="8">
        <v>1.4903267022422599E-3</v>
      </c>
      <c r="H790" s="8">
        <v>8.2883561341747804E-4</v>
      </c>
      <c r="I790" s="8">
        <v>1.1101981099810299E-2</v>
      </c>
      <c r="J790" s="8">
        <v>1.3330835277206301E-3</v>
      </c>
      <c r="K790" s="8">
        <v>2.7593281731699299E-3</v>
      </c>
      <c r="L790" s="8">
        <v>7.9059398299197105E-4</v>
      </c>
      <c r="M790" s="8">
        <v>3.5416949839008299E-3</v>
      </c>
      <c r="N790" s="8">
        <v>4.3837039670047297E-4</v>
      </c>
      <c r="O790" s="8">
        <v>4.48876219872187E-3</v>
      </c>
      <c r="P790" s="8">
        <v>1.41398712720148E-3</v>
      </c>
      <c r="Q790" s="8">
        <f t="shared" si="84"/>
        <v>2.5651683944658481E-3</v>
      </c>
      <c r="R790" s="8">
        <f t="shared" si="85"/>
        <v>12</v>
      </c>
      <c r="S790" s="8">
        <f t="shared" si="86"/>
        <v>0.30312006181812423</v>
      </c>
      <c r="T790" s="8">
        <f t="shared" si="87"/>
        <v>4.4572311687488351E-3</v>
      </c>
      <c r="U790" s="8">
        <f t="shared" si="88"/>
        <v>1</v>
      </c>
      <c r="V790" s="8">
        <f t="shared" si="89"/>
        <v>0</v>
      </c>
      <c r="W790" s="8" t="e">
        <f t="shared" si="90"/>
        <v>#VALUE!</v>
      </c>
    </row>
    <row r="791" spans="1:23" x14ac:dyDescent="0.2">
      <c r="A791" s="8" t="e">
        <f>VLOOKUP(D791,所有文本tfidf!$B$2:$D$191,3,FALSE)</f>
        <v>#N/A</v>
      </c>
      <c r="B791" s="8" t="e">
        <f>VLOOKUP(D791,所有文本tfidf!$B$2:$D$191,2,FALSE)</f>
        <v>#N/A</v>
      </c>
      <c r="C791" s="8">
        <v>790</v>
      </c>
      <c r="D791" s="12" t="s">
        <v>789</v>
      </c>
      <c r="E791" s="8">
        <v>2.9332624057082702E-3</v>
      </c>
      <c r="F791" s="8">
        <v>3.4981657812712601E-3</v>
      </c>
      <c r="G791" s="8">
        <v>2.3182859812657399E-3</v>
      </c>
      <c r="H791" s="8">
        <v>3.0390639158640901E-3</v>
      </c>
      <c r="I791" s="8">
        <v>8.5399854613925504E-4</v>
      </c>
      <c r="J791" s="8">
        <v>2.6661670554412498E-3</v>
      </c>
      <c r="K791" s="8">
        <v>2.7593281731699299E-3</v>
      </c>
      <c r="L791" s="8">
        <v>2.7670789404719001E-3</v>
      </c>
      <c r="M791" s="8">
        <v>7.0833899678016598E-4</v>
      </c>
      <c r="N791" s="8">
        <v>2.1918519835023701E-3</v>
      </c>
      <c r="O791" s="8">
        <v>1.9237552280236599E-3</v>
      </c>
      <c r="P791" s="8">
        <v>4.94895494520518E-3</v>
      </c>
      <c r="Q791" s="8">
        <f t="shared" si="84"/>
        <v>2.5506876627369229E-3</v>
      </c>
      <c r="R791" s="8">
        <f t="shared" si="85"/>
        <v>12</v>
      </c>
      <c r="S791" s="8">
        <f t="shared" si="86"/>
        <v>0.30309272966135675</v>
      </c>
      <c r="T791" s="8">
        <f t="shared" si="87"/>
        <v>4.418185230509619E-3</v>
      </c>
      <c r="U791" s="8">
        <f t="shared" si="88"/>
        <v>1</v>
      </c>
      <c r="V791" s="8">
        <f t="shared" si="89"/>
        <v>0</v>
      </c>
      <c r="W791" s="8" t="e">
        <f t="shared" si="90"/>
        <v>#VALUE!</v>
      </c>
    </row>
    <row r="792" spans="1:23" x14ac:dyDescent="0.2">
      <c r="A792" s="8" t="e">
        <f>VLOOKUP(D792,所有文本tfidf!$B$2:$D$191,3,FALSE)</f>
        <v>#N/A</v>
      </c>
      <c r="B792" s="8" t="e">
        <f>VLOOKUP(D792,所有文本tfidf!$B$2:$D$191,2,FALSE)</f>
        <v>#N/A</v>
      </c>
      <c r="C792" s="8">
        <v>791</v>
      </c>
      <c r="D792" s="12" t="s">
        <v>790</v>
      </c>
      <c r="E792" s="8">
        <v>2.5506629614854498E-3</v>
      </c>
      <c r="F792" s="8">
        <v>2.73769495925577E-3</v>
      </c>
      <c r="G792" s="8">
        <v>1.6559185580469599E-3</v>
      </c>
      <c r="H792" s="8">
        <v>2.48650684025243E-3</v>
      </c>
      <c r="I792" s="8">
        <v>5.6933236409283704E-3</v>
      </c>
      <c r="J792" s="8">
        <v>1.66635440965078E-3</v>
      </c>
      <c r="K792" s="8">
        <v>3.5477076512184899E-3</v>
      </c>
      <c r="L792" s="8">
        <v>1.5811879659839399E-3</v>
      </c>
      <c r="M792" s="8">
        <v>2.1250169903405001E-3</v>
      </c>
      <c r="N792" s="8">
        <v>1.7534815868018899E-3</v>
      </c>
      <c r="O792" s="8">
        <v>1.9237552280236599E-3</v>
      </c>
      <c r="P792" s="8">
        <v>2.8279742544029601E-3</v>
      </c>
      <c r="Q792" s="8">
        <f t="shared" si="84"/>
        <v>2.5457987538659334E-3</v>
      </c>
      <c r="R792" s="8">
        <f t="shared" si="85"/>
        <v>12</v>
      </c>
      <c r="S792" s="8">
        <f t="shared" si="86"/>
        <v>0.30308350192161371</v>
      </c>
      <c r="T792" s="8">
        <f t="shared" si="87"/>
        <v>4.4050027451623831E-3</v>
      </c>
      <c r="U792" s="8">
        <f t="shared" si="88"/>
        <v>1</v>
      </c>
      <c r="V792" s="8">
        <f t="shared" si="89"/>
        <v>0</v>
      </c>
      <c r="W792" s="8" t="e">
        <f t="shared" si="90"/>
        <v>#VALUE!</v>
      </c>
    </row>
    <row r="793" spans="1:23" x14ac:dyDescent="0.2">
      <c r="A793" s="8" t="e">
        <f>VLOOKUP(D793,所有文本tfidf!$B$2:$D$191,3,FALSE)</f>
        <v>#N/A</v>
      </c>
      <c r="B793" s="8" t="e">
        <f>VLOOKUP(D793,所有文本tfidf!$B$2:$D$191,2,FALSE)</f>
        <v>#N/A</v>
      </c>
      <c r="C793" s="8">
        <v>792</v>
      </c>
      <c r="D793" s="12" t="s">
        <v>791</v>
      </c>
      <c r="E793" s="8">
        <v>3.1883287018568199E-3</v>
      </c>
      <c r="F793" s="8">
        <v>2.5856007948526702E-3</v>
      </c>
      <c r="G793" s="8">
        <v>6.6236742321878204E-4</v>
      </c>
      <c r="H793" s="8">
        <v>2.7627853780582599E-3</v>
      </c>
      <c r="I793" s="8">
        <v>2.84666182046418E-3</v>
      </c>
      <c r="J793" s="8">
        <v>5.3323341108824996E-3</v>
      </c>
      <c r="K793" s="8">
        <v>4.3360871292670404E-3</v>
      </c>
      <c r="L793" s="8">
        <v>3.9529699149598602E-3</v>
      </c>
      <c r="M793" s="8">
        <v>7.0833899678016598E-4</v>
      </c>
      <c r="N793" s="8">
        <v>8.7674079340094595E-4</v>
      </c>
      <c r="O793" s="8">
        <v>2.5650069706982101E-3</v>
      </c>
      <c r="P793" s="8">
        <v>7.0699356360074002E-4</v>
      </c>
      <c r="Q793" s="8">
        <f t="shared" si="84"/>
        <v>2.5436846331700143E-3</v>
      </c>
      <c r="R793" s="8">
        <f t="shared" si="85"/>
        <v>12</v>
      </c>
      <c r="S793" s="8">
        <f t="shared" si="86"/>
        <v>0.30307951155155727</v>
      </c>
      <c r="T793" s="8">
        <f t="shared" si="87"/>
        <v>4.3993022165103529E-3</v>
      </c>
      <c r="U793" s="8">
        <f t="shared" si="88"/>
        <v>1</v>
      </c>
      <c r="V793" s="8">
        <f t="shared" si="89"/>
        <v>0</v>
      </c>
      <c r="W793" s="8" t="e">
        <f t="shared" si="90"/>
        <v>#VALUE!</v>
      </c>
    </row>
    <row r="794" spans="1:23" x14ac:dyDescent="0.2">
      <c r="A794" s="8" t="e">
        <f>VLOOKUP(D794,所有文本tfidf!$B$2:$D$191,3,FALSE)</f>
        <v>#N/A</v>
      </c>
      <c r="B794" s="8" t="e">
        <f>VLOOKUP(D794,所有文本tfidf!$B$2:$D$191,2,FALSE)</f>
        <v>#N/A</v>
      </c>
      <c r="C794" s="8">
        <v>793</v>
      </c>
      <c r="D794" s="12" t="s">
        <v>792</v>
      </c>
      <c r="E794" s="8">
        <v>5.3563922191194498E-3</v>
      </c>
      <c r="F794" s="8">
        <v>4.2586366032867501E-3</v>
      </c>
      <c r="G794" s="8">
        <v>1.4903267022422599E-3</v>
      </c>
      <c r="H794" s="8">
        <v>5.2492922183106899E-3</v>
      </c>
      <c r="I794" s="8">
        <v>5.1239912768355298E-3</v>
      </c>
      <c r="J794" s="8">
        <v>1.99962529158094E-3</v>
      </c>
      <c r="K794" s="8">
        <v>1.18256921707283E-3</v>
      </c>
      <c r="L794" s="8">
        <v>1.1858909744879599E-3</v>
      </c>
      <c r="M794" s="8">
        <v>7.0833899678016598E-4</v>
      </c>
      <c r="N794" s="8">
        <v>4.3837039670047297E-4</v>
      </c>
      <c r="O794" s="8">
        <v>6.4125174267455295E-4</v>
      </c>
      <c r="P794" s="8">
        <v>2.8279742544029601E-3</v>
      </c>
      <c r="Q794" s="8">
        <f t="shared" si="84"/>
        <v>2.5385549911245467E-3</v>
      </c>
      <c r="R794" s="8">
        <f t="shared" si="85"/>
        <v>12</v>
      </c>
      <c r="S794" s="8">
        <f t="shared" si="86"/>
        <v>0.30306982943167743</v>
      </c>
      <c r="T794" s="8">
        <f t="shared" si="87"/>
        <v>4.3854706166819735E-3</v>
      </c>
      <c r="U794" s="8">
        <f t="shared" si="88"/>
        <v>1</v>
      </c>
      <c r="V794" s="8">
        <f t="shared" si="89"/>
        <v>0</v>
      </c>
      <c r="W794" s="8" t="e">
        <f t="shared" si="90"/>
        <v>#VALUE!</v>
      </c>
    </row>
    <row r="795" spans="1:23" x14ac:dyDescent="0.2">
      <c r="A795" s="8" t="e">
        <f>VLOOKUP(D795,所有文本tfidf!$B$2:$D$191,3,FALSE)</f>
        <v>#N/A</v>
      </c>
      <c r="B795" s="8" t="e">
        <f>VLOOKUP(D795,所有文本tfidf!$B$2:$D$191,2,FALSE)</f>
        <v>#N/A</v>
      </c>
      <c r="C795" s="8">
        <v>794</v>
      </c>
      <c r="D795" s="12" t="s">
        <v>793</v>
      </c>
      <c r="E795" s="8">
        <v>3.0607955537825401E-3</v>
      </c>
      <c r="F795" s="8">
        <v>1.36884747962789E-3</v>
      </c>
      <c r="G795" s="8">
        <v>9.93551134828173E-4</v>
      </c>
      <c r="H795" s="8">
        <v>5.5255707561165199E-4</v>
      </c>
      <c r="I795" s="8">
        <v>3.1313280025105999E-3</v>
      </c>
      <c r="J795" s="8">
        <v>4.3325214650920298E-3</v>
      </c>
      <c r="K795" s="8">
        <v>4.3360871292670404E-3</v>
      </c>
      <c r="L795" s="8">
        <v>6.3247518639357701E-3</v>
      </c>
      <c r="M795" s="8">
        <v>1.41667799356033E-3</v>
      </c>
      <c r="N795" s="8">
        <v>8.7674079340094595E-4</v>
      </c>
      <c r="O795" s="8">
        <v>2.5650069706982101E-3</v>
      </c>
      <c r="P795" s="8">
        <v>1.41398712720148E-3</v>
      </c>
      <c r="Q795" s="8">
        <f t="shared" si="84"/>
        <v>2.5310710491263885E-3</v>
      </c>
      <c r="R795" s="8">
        <f t="shared" si="85"/>
        <v>12</v>
      </c>
      <c r="S795" s="8">
        <f t="shared" si="86"/>
        <v>0.30305570360711542</v>
      </c>
      <c r="T795" s="8">
        <f t="shared" si="87"/>
        <v>4.3652908673076883E-3</v>
      </c>
      <c r="U795" s="8">
        <f t="shared" si="88"/>
        <v>1</v>
      </c>
      <c r="V795" s="8">
        <f t="shared" si="89"/>
        <v>0</v>
      </c>
      <c r="W795" s="8" t="e">
        <f t="shared" si="90"/>
        <v>#VALUE!</v>
      </c>
    </row>
    <row r="796" spans="1:23" x14ac:dyDescent="0.2">
      <c r="A796" s="8" t="e">
        <f>VLOOKUP(D796,所有文本tfidf!$B$2:$D$191,3,FALSE)</f>
        <v>#N/A</v>
      </c>
      <c r="B796" s="8" t="e">
        <f>VLOOKUP(D796,所有文本tfidf!$B$2:$D$191,2,FALSE)</f>
        <v>#N/A</v>
      </c>
      <c r="C796" s="8">
        <v>795</v>
      </c>
      <c r="D796" s="12" t="s">
        <v>794</v>
      </c>
      <c r="E796" s="8">
        <v>3.1883287018568199E-3</v>
      </c>
      <c r="F796" s="8">
        <v>4.7149190964960496E-3</v>
      </c>
      <c r="G796" s="8">
        <v>1.65591855804696E-4</v>
      </c>
      <c r="H796" s="8">
        <v>1.9339497646407801E-3</v>
      </c>
      <c r="I796" s="8">
        <v>2.5619956384177701E-3</v>
      </c>
      <c r="J796" s="8">
        <v>1.66635440965078E-3</v>
      </c>
      <c r="K796" s="8">
        <v>3.9418973902427597E-3</v>
      </c>
      <c r="L796" s="8">
        <v>1.5811879659839399E-3</v>
      </c>
      <c r="M796" s="8">
        <v>3.5416949839008299E-3</v>
      </c>
      <c r="N796" s="8">
        <v>2.1918519835023701E-3</v>
      </c>
      <c r="O796" s="8">
        <v>1.28250348534911E-3</v>
      </c>
      <c r="P796" s="8">
        <v>3.5349678180036999E-3</v>
      </c>
      <c r="Q796" s="8">
        <f t="shared" si="84"/>
        <v>2.5254369244874673E-3</v>
      </c>
      <c r="R796" s="8">
        <f t="shared" si="85"/>
        <v>12</v>
      </c>
      <c r="S796" s="8">
        <f t="shared" si="86"/>
        <v>0.30304506928415709</v>
      </c>
      <c r="T796" s="8">
        <f t="shared" si="87"/>
        <v>4.3500989773672142E-3</v>
      </c>
      <c r="U796" s="8">
        <f t="shared" si="88"/>
        <v>1</v>
      </c>
      <c r="V796" s="8">
        <f t="shared" si="89"/>
        <v>0</v>
      </c>
      <c r="W796" s="8" t="e">
        <f t="shared" si="90"/>
        <v>#VALUE!</v>
      </c>
    </row>
    <row r="797" spans="1:23" x14ac:dyDescent="0.2">
      <c r="A797" s="8">
        <f>VLOOKUP(D797,所有文本tfidf!$B$2:$D$191,3,FALSE)</f>
        <v>40</v>
      </c>
      <c r="B797" s="8">
        <f>VLOOKUP(D797,所有文本tfidf!$B$2:$D$191,2,FALSE)</f>
        <v>6.5419984473228887E-2</v>
      </c>
      <c r="C797" s="8">
        <v>796</v>
      </c>
      <c r="D797" s="12" t="s">
        <v>795</v>
      </c>
      <c r="E797" s="8">
        <v>2.6781961095597301E-3</v>
      </c>
      <c r="F797" s="8">
        <v>2.5856007948526702E-3</v>
      </c>
      <c r="G797" s="8">
        <v>1.4903267022422599E-3</v>
      </c>
      <c r="H797" s="8">
        <v>3.0390639158640901E-3</v>
      </c>
      <c r="I797" s="8">
        <v>1.7079970922785101E-3</v>
      </c>
      <c r="J797" s="8">
        <v>1.99962529158094E-3</v>
      </c>
      <c r="K797" s="8">
        <v>2.3651384341456601E-3</v>
      </c>
      <c r="L797" s="8">
        <v>7.9059398299197105E-4</v>
      </c>
      <c r="M797" s="8">
        <v>1.77084749195041E-3</v>
      </c>
      <c r="N797" s="8">
        <v>8.7674079340094595E-4</v>
      </c>
      <c r="O797" s="8">
        <v>3.8475104560473199E-3</v>
      </c>
      <c r="P797" s="8">
        <v>7.0699356360073998E-3</v>
      </c>
      <c r="Q797" s="8">
        <f t="shared" si="84"/>
        <v>2.5184647250768256E-3</v>
      </c>
      <c r="R797" s="8">
        <f t="shared" si="85"/>
        <v>12</v>
      </c>
      <c r="S797" s="8">
        <f t="shared" si="86"/>
        <v>0.30303190936579988</v>
      </c>
      <c r="T797" s="8">
        <f t="shared" si="87"/>
        <v>4.3312990939997449E-3</v>
      </c>
      <c r="U797" s="8">
        <f t="shared" si="88"/>
        <v>1</v>
      </c>
      <c r="V797" s="8">
        <f t="shared" si="89"/>
        <v>0</v>
      </c>
      <c r="W797" s="8" t="e">
        <f t="shared" si="90"/>
        <v>#VALUE!</v>
      </c>
    </row>
    <row r="798" spans="1:23" x14ac:dyDescent="0.2">
      <c r="A798" s="8" t="e">
        <f>VLOOKUP(D798,所有文本tfidf!$B$2:$D$191,3,FALSE)</f>
        <v>#N/A</v>
      </c>
      <c r="B798" s="8" t="e">
        <f>VLOOKUP(D798,所有文本tfidf!$B$2:$D$191,2,FALSE)</f>
        <v>#N/A</v>
      </c>
      <c r="C798" s="8">
        <v>797</v>
      </c>
      <c r="D798" s="12" t="s">
        <v>796</v>
      </c>
      <c r="E798" s="8">
        <v>2.5506629614854498E-3</v>
      </c>
      <c r="F798" s="8">
        <v>3.0418832880619701E-3</v>
      </c>
      <c r="G798" s="8">
        <v>1.65591855804696E-4</v>
      </c>
      <c r="H798" s="8">
        <v>5.5255707561165199E-4</v>
      </c>
      <c r="I798" s="8">
        <v>8.5399854613925508E-3</v>
      </c>
      <c r="J798" s="8">
        <v>3.66597970123172E-3</v>
      </c>
      <c r="K798" s="8">
        <v>2.3651384341456601E-3</v>
      </c>
      <c r="L798" s="8">
        <v>2.3717819489759099E-3</v>
      </c>
      <c r="M798" s="8">
        <v>1.77084749195041E-3</v>
      </c>
      <c r="N798" s="8">
        <v>3.0685927769033101E-3</v>
      </c>
      <c r="O798" s="8">
        <v>6.4125174267455295E-4</v>
      </c>
      <c r="P798" s="8">
        <v>1.41398712720148E-3</v>
      </c>
      <c r="Q798" s="8">
        <f t="shared" si="84"/>
        <v>2.5123549887866134E-3</v>
      </c>
      <c r="R798" s="8">
        <f t="shared" si="85"/>
        <v>12</v>
      </c>
      <c r="S798" s="8">
        <f t="shared" si="86"/>
        <v>0.30302037733321907</v>
      </c>
      <c r="T798" s="8">
        <f t="shared" si="87"/>
        <v>4.3148247617414513E-3</v>
      </c>
      <c r="U798" s="8">
        <f t="shared" si="88"/>
        <v>1</v>
      </c>
      <c r="V798" s="8">
        <f t="shared" si="89"/>
        <v>0</v>
      </c>
      <c r="W798" s="8" t="e">
        <f t="shared" si="90"/>
        <v>#VALUE!</v>
      </c>
    </row>
    <row r="799" spans="1:23" x14ac:dyDescent="0.2">
      <c r="A799" s="8" t="e">
        <f>VLOOKUP(D799,所有文本tfidf!$B$2:$D$191,3,FALSE)</f>
        <v>#N/A</v>
      </c>
      <c r="B799" s="8" t="e">
        <f>VLOOKUP(D799,所有文本tfidf!$B$2:$D$191,2,FALSE)</f>
        <v>#N/A</v>
      </c>
      <c r="C799" s="8">
        <v>798</v>
      </c>
      <c r="D799" s="12" t="s">
        <v>797</v>
      </c>
      <c r="E799" s="8">
        <v>1.02026518459418E-3</v>
      </c>
      <c r="F799" s="8">
        <v>9.1256498641858997E-4</v>
      </c>
      <c r="G799" s="8">
        <v>3.3118371160939102E-4</v>
      </c>
      <c r="H799" s="8">
        <v>8.2883561341747804E-4</v>
      </c>
      <c r="I799" s="8">
        <v>5.1239912768355298E-3</v>
      </c>
      <c r="J799" s="8">
        <v>3.33270881930156E-3</v>
      </c>
      <c r="K799" s="8">
        <v>3.1535179121942101E-3</v>
      </c>
      <c r="L799" s="8">
        <v>7.9059398299197105E-4</v>
      </c>
      <c r="M799" s="8">
        <v>6.7292204694115697E-3</v>
      </c>
      <c r="N799" s="8">
        <v>5.6988151571061496E-3</v>
      </c>
      <c r="O799" s="8">
        <v>1.28250348534911E-3</v>
      </c>
      <c r="P799" s="8">
        <v>7.0699356360074002E-4</v>
      </c>
      <c r="Q799" s="8">
        <f t="shared" si="84"/>
        <v>2.4925995135692065E-3</v>
      </c>
      <c r="R799" s="8">
        <f t="shared" si="85"/>
        <v>12</v>
      </c>
      <c r="S799" s="8">
        <f t="shared" si="86"/>
        <v>0.30298308917984634</v>
      </c>
      <c r="T799" s="8">
        <f t="shared" si="87"/>
        <v>4.2615559712089659E-3</v>
      </c>
      <c r="U799" s="8">
        <f t="shared" si="88"/>
        <v>1</v>
      </c>
      <c r="V799" s="8">
        <f t="shared" si="89"/>
        <v>0</v>
      </c>
      <c r="W799" s="8" t="e">
        <f t="shared" si="90"/>
        <v>#VALUE!</v>
      </c>
    </row>
    <row r="800" spans="1:23" x14ac:dyDescent="0.2">
      <c r="A800" s="8" t="e">
        <f>VLOOKUP(D800,所有文本tfidf!$B$2:$D$191,3,FALSE)</f>
        <v>#N/A</v>
      </c>
      <c r="B800" s="8" t="e">
        <f>VLOOKUP(D800,所有文本tfidf!$B$2:$D$191,2,FALSE)</f>
        <v>#N/A</v>
      </c>
      <c r="C800" s="8">
        <v>799</v>
      </c>
      <c r="D800" s="12" t="s">
        <v>798</v>
      </c>
      <c r="E800" s="8">
        <v>1.8492306470769501E-3</v>
      </c>
      <c r="F800" s="8">
        <v>1.8251299728371799E-3</v>
      </c>
      <c r="G800" s="8">
        <v>1.1591429906328699E-3</v>
      </c>
      <c r="H800" s="8">
        <v>7.4595205207573E-3</v>
      </c>
      <c r="I800" s="8">
        <v>1.42333091023209E-3</v>
      </c>
      <c r="J800" s="8">
        <v>1.99962529158094E-3</v>
      </c>
      <c r="K800" s="8">
        <v>3.94189739024276E-4</v>
      </c>
      <c r="L800" s="8">
        <v>2.3717819489759099E-3</v>
      </c>
      <c r="M800" s="8">
        <v>2.83335598712066E-3</v>
      </c>
      <c r="N800" s="8">
        <v>3.0685927769033101E-3</v>
      </c>
      <c r="O800" s="8">
        <v>1.28250348534911E-3</v>
      </c>
      <c r="P800" s="8">
        <v>4.2419613816044397E-3</v>
      </c>
      <c r="Q800" s="8">
        <f t="shared" si="84"/>
        <v>2.4923638043412525E-3</v>
      </c>
      <c r="R800" s="8">
        <f t="shared" si="85"/>
        <v>12</v>
      </c>
      <c r="S800" s="8">
        <f t="shared" si="86"/>
        <v>0.30298264428233074</v>
      </c>
      <c r="T800" s="8">
        <f t="shared" si="87"/>
        <v>4.2609204033295664E-3</v>
      </c>
      <c r="U800" s="8">
        <f t="shared" si="88"/>
        <v>1</v>
      </c>
      <c r="V800" s="8">
        <f t="shared" si="89"/>
        <v>0</v>
      </c>
      <c r="W800" s="8" t="e">
        <f t="shared" si="90"/>
        <v>#VALUE!</v>
      </c>
    </row>
    <row r="801" spans="1:23" x14ac:dyDescent="0.2">
      <c r="A801" s="8" t="e">
        <f>VLOOKUP(D801,所有文本tfidf!$B$2:$D$191,3,FALSE)</f>
        <v>#N/A</v>
      </c>
      <c r="B801" s="8" t="e">
        <f>VLOOKUP(D801,所有文本tfidf!$B$2:$D$191,2,FALSE)</f>
        <v>#N/A</v>
      </c>
      <c r="C801" s="8">
        <v>800</v>
      </c>
      <c r="D801" s="12" t="s">
        <v>799</v>
      </c>
      <c r="E801" s="8">
        <v>2.1042969432255002E-3</v>
      </c>
      <c r="F801" s="8">
        <v>2.4335066304495699E-3</v>
      </c>
      <c r="G801" s="8">
        <v>1.6559185580469599E-3</v>
      </c>
      <c r="H801" s="8">
        <v>1.65767122683496E-3</v>
      </c>
      <c r="I801" s="8">
        <v>8.2553192793461301E-3</v>
      </c>
      <c r="J801" s="8">
        <v>6.6654176386031299E-4</v>
      </c>
      <c r="K801" s="8">
        <v>7.8837947804855199E-4</v>
      </c>
      <c r="L801" s="8">
        <v>1.9764849574799301E-3</v>
      </c>
      <c r="M801" s="8">
        <v>2.83335598712066E-3</v>
      </c>
      <c r="N801" s="8">
        <v>8.7674079340094595E-4</v>
      </c>
      <c r="O801" s="8">
        <v>4.48876219872187E-3</v>
      </c>
      <c r="P801" s="8">
        <v>2.1209806908022199E-3</v>
      </c>
      <c r="Q801" s="8">
        <f t="shared" si="84"/>
        <v>2.4881632089448005E-3</v>
      </c>
      <c r="R801" s="8">
        <f t="shared" si="85"/>
        <v>12</v>
      </c>
      <c r="S801" s="8">
        <f t="shared" si="86"/>
        <v>0.30297471572360585</v>
      </c>
      <c r="T801" s="8">
        <f t="shared" si="87"/>
        <v>4.2495938908654086E-3</v>
      </c>
      <c r="U801" s="8">
        <f t="shared" si="88"/>
        <v>1</v>
      </c>
      <c r="V801" s="8">
        <f t="shared" si="89"/>
        <v>0</v>
      </c>
      <c r="W801" s="8" t="e">
        <f t="shared" si="90"/>
        <v>#VALUE!</v>
      </c>
    </row>
    <row r="802" spans="1:23" x14ac:dyDescent="0.2">
      <c r="A802" s="8" t="e">
        <f>VLOOKUP(D802,所有文本tfidf!$B$2:$D$191,3,FALSE)</f>
        <v>#N/A</v>
      </c>
      <c r="B802" s="8" t="e">
        <f>VLOOKUP(D802,所有文本tfidf!$B$2:$D$191,2,FALSE)</f>
        <v>#N/A</v>
      </c>
      <c r="C802" s="8">
        <v>801</v>
      </c>
      <c r="D802" s="12" t="s">
        <v>800</v>
      </c>
      <c r="E802" s="8">
        <v>3.7622278681910398E-3</v>
      </c>
      <c r="F802" s="8">
        <v>2.73769495925577E-3</v>
      </c>
      <c r="G802" s="8">
        <v>6.6236742321878204E-4</v>
      </c>
      <c r="H802" s="8">
        <v>1.1051141512233001E-3</v>
      </c>
      <c r="I802" s="8">
        <v>7.1166545511604602E-3</v>
      </c>
      <c r="J802" s="8">
        <v>4.9990632289523499E-3</v>
      </c>
      <c r="K802" s="8">
        <v>2.3651384341456601E-3</v>
      </c>
      <c r="L802" s="8">
        <v>3.9529699149598601E-4</v>
      </c>
      <c r="M802" s="8">
        <v>2.4791864887305799E-3</v>
      </c>
      <c r="N802" s="8">
        <v>8.7674079340094595E-4</v>
      </c>
      <c r="O802" s="8">
        <v>2.5650069706982101E-3</v>
      </c>
      <c r="P802" s="8">
        <v>7.0699356360074002E-4</v>
      </c>
      <c r="Q802" s="8">
        <f t="shared" si="84"/>
        <v>2.4809571186728183E-3</v>
      </c>
      <c r="R802" s="8">
        <f t="shared" si="85"/>
        <v>12</v>
      </c>
      <c r="S802" s="8">
        <f t="shared" si="86"/>
        <v>0.30296111433987183</v>
      </c>
      <c r="T802" s="8">
        <f t="shared" si="87"/>
        <v>4.2301633426739798E-3</v>
      </c>
      <c r="U802" s="8">
        <f t="shared" si="88"/>
        <v>1</v>
      </c>
      <c r="V802" s="8">
        <f t="shared" si="89"/>
        <v>0</v>
      </c>
      <c r="W802" s="8" t="e">
        <f t="shared" si="90"/>
        <v>#VALUE!</v>
      </c>
    </row>
    <row r="803" spans="1:23" x14ac:dyDescent="0.2">
      <c r="A803" s="8" t="e">
        <f>VLOOKUP(D803,所有文本tfidf!$B$2:$D$191,3,FALSE)</f>
        <v>#N/A</v>
      </c>
      <c r="B803" s="8" t="e">
        <f>VLOOKUP(D803,所有文本tfidf!$B$2:$D$191,2,FALSE)</f>
        <v>#N/A</v>
      </c>
      <c r="C803" s="8">
        <v>802</v>
      </c>
      <c r="D803" s="12" t="s">
        <v>801</v>
      </c>
      <c r="E803" s="8">
        <v>3.0607955537825401E-3</v>
      </c>
      <c r="F803" s="8">
        <v>2.5856007948526702E-3</v>
      </c>
      <c r="G803" s="8">
        <v>2.8150615486798201E-3</v>
      </c>
      <c r="H803" s="8">
        <v>3.31534245366991E-3</v>
      </c>
      <c r="I803" s="8">
        <v>8.5399854613925504E-4</v>
      </c>
      <c r="J803" s="8">
        <v>1.99962529158094E-3</v>
      </c>
      <c r="K803" s="8">
        <v>1.9709486951213799E-3</v>
      </c>
      <c r="L803" s="8">
        <v>1.5811879659839399E-3</v>
      </c>
      <c r="M803" s="8">
        <v>3.1875254855107502E-3</v>
      </c>
      <c r="N803" s="8">
        <v>3.0685927769033101E-3</v>
      </c>
      <c r="O803" s="8">
        <v>3.2062587133727702E-3</v>
      </c>
      <c r="P803" s="8">
        <v>2.1209806908022199E-3</v>
      </c>
      <c r="Q803" s="8">
        <f t="shared" si="84"/>
        <v>2.4804932096999586E-3</v>
      </c>
      <c r="R803" s="8">
        <f t="shared" si="85"/>
        <v>12</v>
      </c>
      <c r="S803" s="8">
        <f t="shared" si="86"/>
        <v>0.30296023871887356</v>
      </c>
      <c r="T803" s="8">
        <f t="shared" si="87"/>
        <v>4.228912455533607E-3</v>
      </c>
      <c r="U803" s="8">
        <f t="shared" si="88"/>
        <v>1</v>
      </c>
      <c r="V803" s="8">
        <f t="shared" si="89"/>
        <v>0</v>
      </c>
      <c r="W803" s="8" t="e">
        <f t="shared" si="90"/>
        <v>#VALUE!</v>
      </c>
    </row>
    <row r="804" spans="1:23" x14ac:dyDescent="0.2">
      <c r="A804" s="8" t="e">
        <f>VLOOKUP(D804,所有文本tfidf!$B$2:$D$191,3,FALSE)</f>
        <v>#N/A</v>
      </c>
      <c r="B804" s="8" t="e">
        <f>VLOOKUP(D804,所有文本tfidf!$B$2:$D$191,2,FALSE)</f>
        <v>#N/A</v>
      </c>
      <c r="C804" s="8">
        <v>803</v>
      </c>
      <c r="D804" s="12" t="s">
        <v>802</v>
      </c>
      <c r="E804" s="8">
        <v>2.23183009129977E-3</v>
      </c>
      <c r="F804" s="8">
        <v>3.4981657812712601E-3</v>
      </c>
      <c r="G804" s="8">
        <v>1.6559185580469599E-3</v>
      </c>
      <c r="H804" s="8">
        <v>4.6967351426990397E-3</v>
      </c>
      <c r="I804" s="8">
        <v>2.2773294563713498E-3</v>
      </c>
      <c r="J804" s="8">
        <v>1.66635440965078E-3</v>
      </c>
      <c r="K804" s="8">
        <v>1.5767589560971001E-3</v>
      </c>
      <c r="L804" s="8">
        <v>2.7670789404719001E-3</v>
      </c>
      <c r="M804" s="8">
        <v>2.4791864887305799E-3</v>
      </c>
      <c r="N804" s="8">
        <v>2.1918519835023701E-3</v>
      </c>
      <c r="O804" s="8">
        <v>3.2062587133727702E-3</v>
      </c>
      <c r="P804" s="8">
        <v>1.41398712720148E-3</v>
      </c>
      <c r="Q804" s="8">
        <f t="shared" si="84"/>
        <v>2.4717879707262802E-3</v>
      </c>
      <c r="R804" s="8">
        <f t="shared" si="85"/>
        <v>12</v>
      </c>
      <c r="S804" s="8">
        <f t="shared" si="86"/>
        <v>0.30294380771519358</v>
      </c>
      <c r="T804" s="8">
        <f t="shared" si="87"/>
        <v>4.2054395931336429E-3</v>
      </c>
      <c r="U804" s="8">
        <f t="shared" si="88"/>
        <v>1</v>
      </c>
      <c r="V804" s="8">
        <f t="shared" si="89"/>
        <v>0</v>
      </c>
      <c r="W804" s="8" t="e">
        <f t="shared" si="90"/>
        <v>#VALUE!</v>
      </c>
    </row>
    <row r="805" spans="1:23" x14ac:dyDescent="0.2">
      <c r="A805" s="8" t="e">
        <f>VLOOKUP(D805,所有文本tfidf!$B$2:$D$191,3,FALSE)</f>
        <v>#N/A</v>
      </c>
      <c r="B805" s="8" t="e">
        <f>VLOOKUP(D805,所有文本tfidf!$B$2:$D$191,2,FALSE)</f>
        <v>#N/A</v>
      </c>
      <c r="C805" s="8">
        <v>804</v>
      </c>
      <c r="D805" s="12" t="s">
        <v>803</v>
      </c>
      <c r="E805" s="8">
        <v>3.25209527589395E-3</v>
      </c>
      <c r="F805" s="8">
        <v>2.1293183016433798E-3</v>
      </c>
      <c r="G805" s="8">
        <v>2.1526941254610401E-3</v>
      </c>
      <c r="H805" s="8">
        <v>2.7627853780582599E-3</v>
      </c>
      <c r="I805" s="8">
        <v>3.1313280025105999E-3</v>
      </c>
      <c r="J805" s="8">
        <v>1.99962529158094E-3</v>
      </c>
      <c r="K805" s="8">
        <v>2.7593281731699299E-3</v>
      </c>
      <c r="L805" s="8">
        <v>2.3717819489759099E-3</v>
      </c>
      <c r="M805" s="8">
        <v>3.1875254855107502E-3</v>
      </c>
      <c r="N805" s="8">
        <v>4.3837039670047297E-4</v>
      </c>
      <c r="O805" s="8">
        <v>3.2062587133727702E-3</v>
      </c>
      <c r="P805" s="8">
        <v>2.1209806908022199E-3</v>
      </c>
      <c r="Q805" s="8">
        <f t="shared" si="84"/>
        <v>2.4593409819733516E-3</v>
      </c>
      <c r="R805" s="8">
        <f t="shared" si="85"/>
        <v>12</v>
      </c>
      <c r="S805" s="8">
        <f t="shared" si="86"/>
        <v>0.30292031421678162</v>
      </c>
      <c r="T805" s="8">
        <f t="shared" si="87"/>
        <v>4.1718774525451065E-3</v>
      </c>
      <c r="U805" s="8">
        <f t="shared" si="88"/>
        <v>1</v>
      </c>
      <c r="V805" s="8">
        <f t="shared" si="89"/>
        <v>0</v>
      </c>
      <c r="W805" s="8" t="e">
        <f t="shared" si="90"/>
        <v>#VALUE!</v>
      </c>
    </row>
    <row r="806" spans="1:23" x14ac:dyDescent="0.2">
      <c r="A806" s="8" t="e">
        <f>VLOOKUP(D806,所有文本tfidf!$B$2:$D$191,3,FALSE)</f>
        <v>#N/A</v>
      </c>
      <c r="B806" s="8" t="e">
        <f>VLOOKUP(D806,所有文本tfidf!$B$2:$D$191,2,FALSE)</f>
        <v>#N/A</v>
      </c>
      <c r="C806" s="8">
        <v>805</v>
      </c>
      <c r="D806" s="12" t="s">
        <v>804</v>
      </c>
      <c r="E806" s="8">
        <v>5.2288590710451799E-3</v>
      </c>
      <c r="F806" s="8">
        <v>3.6502599456743599E-3</v>
      </c>
      <c r="G806" s="8">
        <v>1.8215104138516499E-3</v>
      </c>
      <c r="H806" s="8">
        <v>3.0390639158640901E-3</v>
      </c>
      <c r="I806" s="8">
        <v>1.1386647281856699E-3</v>
      </c>
      <c r="J806" s="8">
        <v>4.3325214650920298E-3</v>
      </c>
      <c r="K806" s="8">
        <v>1.5767589560971001E-3</v>
      </c>
      <c r="L806" s="8">
        <v>3.1623759319678898E-3</v>
      </c>
      <c r="M806" s="8">
        <v>3.5416949839008299E-4</v>
      </c>
      <c r="N806" s="8">
        <v>4.3837039670047297E-4</v>
      </c>
      <c r="O806" s="8">
        <v>1.9237552280236599E-3</v>
      </c>
      <c r="P806" s="8">
        <v>2.8279742544029601E-3</v>
      </c>
      <c r="Q806" s="8">
        <f t="shared" si="84"/>
        <v>2.4578569837745957E-3</v>
      </c>
      <c r="R806" s="8">
        <f t="shared" si="85"/>
        <v>12</v>
      </c>
      <c r="S806" s="8">
        <f t="shared" si="86"/>
        <v>0.30291751319317517</v>
      </c>
      <c r="T806" s="8">
        <f t="shared" si="87"/>
        <v>4.1678759902502149E-3</v>
      </c>
      <c r="U806" s="8">
        <f t="shared" si="88"/>
        <v>1</v>
      </c>
      <c r="V806" s="8">
        <f t="shared" si="89"/>
        <v>0</v>
      </c>
      <c r="W806" s="8" t="e">
        <f t="shared" si="90"/>
        <v>#VALUE!</v>
      </c>
    </row>
    <row r="807" spans="1:23" x14ac:dyDescent="0.2">
      <c r="A807" s="8" t="e">
        <f>VLOOKUP(D807,所有文本tfidf!$B$2:$D$191,3,FALSE)</f>
        <v>#N/A</v>
      </c>
      <c r="B807" s="8" t="e">
        <f>VLOOKUP(D807,所有文本tfidf!$B$2:$D$191,2,FALSE)</f>
        <v>#N/A</v>
      </c>
      <c r="C807" s="8">
        <v>806</v>
      </c>
      <c r="D807" s="12" t="s">
        <v>805</v>
      </c>
      <c r="E807" s="8">
        <v>1.6579309249655401E-3</v>
      </c>
      <c r="F807" s="8">
        <v>2.73769495925577E-3</v>
      </c>
      <c r="G807" s="8">
        <v>8.2795927902347801E-4</v>
      </c>
      <c r="H807" s="8">
        <v>6.0781278317281699E-3</v>
      </c>
      <c r="I807" s="8">
        <v>1.9926632743249299E-3</v>
      </c>
      <c r="J807" s="8">
        <v>3.33270881930156E-3</v>
      </c>
      <c r="K807" s="8">
        <v>2.3651384341456601E-3</v>
      </c>
      <c r="L807" s="8">
        <v>1.9764849574799301E-3</v>
      </c>
      <c r="M807" s="8">
        <v>2.83335598712066E-3</v>
      </c>
      <c r="N807" s="8">
        <v>2.1918519835023701E-3</v>
      </c>
      <c r="O807" s="8">
        <v>1.28250348534911E-3</v>
      </c>
      <c r="P807" s="8">
        <v>2.1209806908022199E-3</v>
      </c>
      <c r="Q807" s="8">
        <f t="shared" si="84"/>
        <v>2.4497833855832828E-3</v>
      </c>
      <c r="R807" s="8">
        <f t="shared" si="85"/>
        <v>12</v>
      </c>
      <c r="S807" s="8">
        <f t="shared" si="86"/>
        <v>0.30290227440168499</v>
      </c>
      <c r="T807" s="8">
        <f t="shared" si="87"/>
        <v>4.1461062881213819E-3</v>
      </c>
      <c r="U807" s="8">
        <f t="shared" si="88"/>
        <v>1</v>
      </c>
      <c r="V807" s="8">
        <f t="shared" si="89"/>
        <v>0</v>
      </c>
      <c r="W807" s="8" t="e">
        <f t="shared" si="90"/>
        <v>#VALUE!</v>
      </c>
    </row>
    <row r="808" spans="1:23" x14ac:dyDescent="0.2">
      <c r="A808" s="8" t="e">
        <f>VLOOKUP(D808,所有文本tfidf!$B$2:$D$191,3,FALSE)</f>
        <v>#N/A</v>
      </c>
      <c r="B808" s="8" t="e">
        <f>VLOOKUP(D808,所有文本tfidf!$B$2:$D$191,2,FALSE)</f>
        <v>#N/A</v>
      </c>
      <c r="C808" s="8">
        <v>807</v>
      </c>
      <c r="D808" s="12" t="s">
        <v>806</v>
      </c>
      <c r="E808" s="8">
        <v>2.7419626835968598E-3</v>
      </c>
      <c r="F808" s="8">
        <v>1.8251299728371799E-3</v>
      </c>
      <c r="G808" s="8">
        <v>1.9871022696563499E-3</v>
      </c>
      <c r="H808" s="8">
        <v>2.2102283024466101E-3</v>
      </c>
      <c r="I808" s="8">
        <v>1.1386647281856699E-3</v>
      </c>
      <c r="J808" s="8">
        <v>2.6661670554412498E-3</v>
      </c>
      <c r="K808" s="8">
        <v>4.3360871292670404E-3</v>
      </c>
      <c r="L808" s="8">
        <v>1.5811879659839399E-3</v>
      </c>
      <c r="M808" s="8">
        <v>2.1250169903405001E-3</v>
      </c>
      <c r="N808" s="8">
        <v>1.7534815868018899E-3</v>
      </c>
      <c r="O808" s="8">
        <v>3.2062587133727702E-3</v>
      </c>
      <c r="P808" s="8">
        <v>3.5349678180036999E-3</v>
      </c>
      <c r="Q808" s="8">
        <f t="shared" si="84"/>
        <v>2.4255212679944798E-3</v>
      </c>
      <c r="R808" s="8">
        <f t="shared" si="85"/>
        <v>12</v>
      </c>
      <c r="S808" s="8">
        <f t="shared" si="86"/>
        <v>0.30285648003066418</v>
      </c>
      <c r="T808" s="8">
        <f t="shared" si="87"/>
        <v>4.0806857580916256E-3</v>
      </c>
      <c r="U808" s="8">
        <f t="shared" si="88"/>
        <v>1</v>
      </c>
      <c r="V808" s="8">
        <f t="shared" si="89"/>
        <v>0</v>
      </c>
      <c r="W808" s="8" t="e">
        <f t="shared" si="90"/>
        <v>#VALUE!</v>
      </c>
    </row>
    <row r="809" spans="1:23" x14ac:dyDescent="0.2">
      <c r="A809" s="8" t="e">
        <f>VLOOKUP(D809,所有文本tfidf!$B$2:$D$191,3,FALSE)</f>
        <v>#N/A</v>
      </c>
      <c r="B809" s="8" t="e">
        <f>VLOOKUP(D809,所有文本tfidf!$B$2:$D$191,2,FALSE)</f>
        <v>#N/A</v>
      </c>
      <c r="C809" s="8">
        <v>808</v>
      </c>
      <c r="D809" s="12" t="s">
        <v>807</v>
      </c>
      <c r="E809" s="8">
        <v>3.5709281460796299E-3</v>
      </c>
      <c r="F809" s="8">
        <v>2.73769495925577E-3</v>
      </c>
      <c r="G809" s="8">
        <v>3.808612683508E-3</v>
      </c>
      <c r="H809" s="8">
        <v>3.31534245366991E-3</v>
      </c>
      <c r="I809" s="8">
        <v>1.42333091023209E-3</v>
      </c>
      <c r="J809" s="8">
        <v>3.9992505831618801E-3</v>
      </c>
      <c r="K809" s="8">
        <v>2.7593281731699299E-3</v>
      </c>
      <c r="L809" s="8">
        <v>7.9059398299197105E-4</v>
      </c>
      <c r="M809" s="8">
        <v>2.83335598712066E-3</v>
      </c>
      <c r="N809" s="8">
        <v>4.3837039670047297E-4</v>
      </c>
      <c r="O809" s="8">
        <v>1.28250348534911E-3</v>
      </c>
      <c r="P809" s="8">
        <v>2.1209806908022199E-3</v>
      </c>
      <c r="Q809" s="8">
        <f t="shared" si="84"/>
        <v>2.4233577043368034E-3</v>
      </c>
      <c r="R809" s="8">
        <f t="shared" si="85"/>
        <v>12</v>
      </c>
      <c r="S809" s="8">
        <f t="shared" si="86"/>
        <v>0.30285239633778355</v>
      </c>
      <c r="T809" s="8">
        <f t="shared" si="87"/>
        <v>4.074851911119272E-3</v>
      </c>
      <c r="U809" s="8">
        <f t="shared" si="88"/>
        <v>1</v>
      </c>
      <c r="V809" s="8">
        <f t="shared" si="89"/>
        <v>0</v>
      </c>
      <c r="W809" s="8" t="e">
        <f t="shared" si="90"/>
        <v>#VALUE!</v>
      </c>
    </row>
    <row r="810" spans="1:23" x14ac:dyDescent="0.2">
      <c r="A810" s="8" t="e">
        <f>VLOOKUP(D810,所有文本tfidf!$B$2:$D$191,3,FALSE)</f>
        <v>#N/A</v>
      </c>
      <c r="B810" s="8" t="e">
        <f>VLOOKUP(D810,所有文本tfidf!$B$2:$D$191,2,FALSE)</f>
        <v>#N/A</v>
      </c>
      <c r="C810" s="8">
        <v>809</v>
      </c>
      <c r="D810" s="12" t="s">
        <v>808</v>
      </c>
      <c r="E810" s="8">
        <v>2.7419626835968598E-3</v>
      </c>
      <c r="F810" s="8">
        <v>2.5856007948526702E-3</v>
      </c>
      <c r="G810" s="8">
        <v>6.6236742321878204E-4</v>
      </c>
      <c r="H810" s="8">
        <v>2.7627853780582599E-3</v>
      </c>
      <c r="I810" s="8">
        <v>2.2773294563713498E-3</v>
      </c>
      <c r="J810" s="8">
        <v>1.99962529158094E-3</v>
      </c>
      <c r="K810" s="8">
        <v>1.5767589560971001E-3</v>
      </c>
      <c r="L810" s="8">
        <v>3.55767292346387E-3</v>
      </c>
      <c r="M810" s="8">
        <v>2.83335598712066E-3</v>
      </c>
      <c r="N810" s="8">
        <v>2.6302223802028399E-3</v>
      </c>
      <c r="O810" s="8">
        <v>4.48876219872187E-3</v>
      </c>
      <c r="P810" s="8">
        <v>7.0699356360074002E-4</v>
      </c>
      <c r="Q810" s="8">
        <f t="shared" si="84"/>
        <v>2.4019530864071614E-3</v>
      </c>
      <c r="R810" s="8">
        <f t="shared" si="85"/>
        <v>12</v>
      </c>
      <c r="S810" s="8">
        <f t="shared" si="86"/>
        <v>0.30281199545309401</v>
      </c>
      <c r="T810" s="8">
        <f t="shared" si="87"/>
        <v>4.0171363615627963E-3</v>
      </c>
      <c r="U810" s="8">
        <f t="shared" si="88"/>
        <v>1</v>
      </c>
      <c r="V810" s="8">
        <f t="shared" si="89"/>
        <v>0</v>
      </c>
      <c r="W810" s="8" t="e">
        <f t="shared" si="90"/>
        <v>#VALUE!</v>
      </c>
    </row>
    <row r="811" spans="1:23" x14ac:dyDescent="0.2">
      <c r="A811" s="8" t="e">
        <f>VLOOKUP(D811,所有文本tfidf!$B$2:$D$191,3,FALSE)</f>
        <v>#N/A</v>
      </c>
      <c r="B811" s="8" t="e">
        <f>VLOOKUP(D811,所有文本tfidf!$B$2:$D$191,2,FALSE)</f>
        <v>#N/A</v>
      </c>
      <c r="C811" s="8">
        <v>810</v>
      </c>
      <c r="D811" s="12" t="s">
        <v>809</v>
      </c>
      <c r="E811" s="8">
        <v>1.72169749900268E-3</v>
      </c>
      <c r="F811" s="8">
        <v>1.5209416440309801E-3</v>
      </c>
      <c r="G811" s="8">
        <v>4.9677556741408704E-4</v>
      </c>
      <c r="H811" s="8">
        <v>2.76278537805826E-4</v>
      </c>
      <c r="I811" s="8">
        <v>1.16713134639032E-2</v>
      </c>
      <c r="J811" s="8">
        <v>3.3327088193015601E-4</v>
      </c>
      <c r="K811" s="8">
        <v>1.5767589560971001E-3</v>
      </c>
      <c r="L811" s="8">
        <v>2.7670789404719001E-3</v>
      </c>
      <c r="M811" s="8">
        <v>1.0625084951702501E-3</v>
      </c>
      <c r="N811" s="8">
        <v>1.7534815868018899E-3</v>
      </c>
      <c r="O811" s="8">
        <v>6.4125174267455295E-4</v>
      </c>
      <c r="P811" s="8">
        <v>4.94895494520518E-3</v>
      </c>
      <c r="Q811" s="8">
        <f t="shared" si="84"/>
        <v>2.3975260217089837E-3</v>
      </c>
      <c r="R811" s="8">
        <f t="shared" si="85"/>
        <v>12</v>
      </c>
      <c r="S811" s="8">
        <f t="shared" si="86"/>
        <v>0.30280363943707111</v>
      </c>
      <c r="T811" s="8">
        <f t="shared" si="87"/>
        <v>4.0051991958157934E-3</v>
      </c>
      <c r="U811" s="8">
        <f t="shared" si="88"/>
        <v>1</v>
      </c>
      <c r="V811" s="8">
        <f t="shared" si="89"/>
        <v>0</v>
      </c>
      <c r="W811" s="8" t="e">
        <f t="shared" si="90"/>
        <v>#VALUE!</v>
      </c>
    </row>
    <row r="812" spans="1:23" x14ac:dyDescent="0.2">
      <c r="A812" s="8" t="e">
        <f>VLOOKUP(D812,所有文本tfidf!$B$2:$D$191,3,FALSE)</f>
        <v>#N/A</v>
      </c>
      <c r="B812" s="8" t="e">
        <f>VLOOKUP(D812,所有文本tfidf!$B$2:$D$191,2,FALSE)</f>
        <v>#N/A</v>
      </c>
      <c r="C812" s="8">
        <v>811</v>
      </c>
      <c r="D812" s="12" t="s">
        <v>810</v>
      </c>
      <c r="E812" s="8">
        <v>1.402864628817E-3</v>
      </c>
      <c r="F812" s="8">
        <v>4.5628249320929499E-4</v>
      </c>
      <c r="G812" s="8">
        <v>3.9742045393126903E-3</v>
      </c>
      <c r="H812" s="8">
        <v>5.5255707561165199E-4</v>
      </c>
      <c r="I812" s="8">
        <v>2.84666182046418E-3</v>
      </c>
      <c r="J812" s="8">
        <v>6.6654176386031299E-4</v>
      </c>
      <c r="K812" s="8">
        <v>7.8837947804855199E-4</v>
      </c>
      <c r="L812" s="8">
        <v>5.9294548724397799E-3</v>
      </c>
      <c r="M812" s="8">
        <v>7.0833899678016598E-4</v>
      </c>
      <c r="N812" s="8">
        <v>1.7534815868018899E-3</v>
      </c>
      <c r="O812" s="8">
        <v>8.9775243974437504E-3</v>
      </c>
      <c r="P812" s="8">
        <v>7.0699356360074002E-4</v>
      </c>
      <c r="Q812" s="8">
        <f t="shared" si="84"/>
        <v>2.396940434699167E-3</v>
      </c>
      <c r="R812" s="8">
        <f t="shared" si="85"/>
        <v>12</v>
      </c>
      <c r="S812" s="8">
        <f t="shared" si="86"/>
        <v>0.30280253415066344</v>
      </c>
      <c r="T812" s="8">
        <f t="shared" si="87"/>
        <v>4.0036202152333887E-3</v>
      </c>
      <c r="U812" s="8">
        <f t="shared" si="88"/>
        <v>1</v>
      </c>
      <c r="V812" s="8">
        <f t="shared" si="89"/>
        <v>0</v>
      </c>
      <c r="W812" s="8" t="e">
        <f t="shared" si="90"/>
        <v>#VALUE!</v>
      </c>
    </row>
    <row r="813" spans="1:23" x14ac:dyDescent="0.2">
      <c r="A813" s="8" t="e">
        <f>VLOOKUP(D813,所有文本tfidf!$B$2:$D$191,3,FALSE)</f>
        <v>#N/A</v>
      </c>
      <c r="B813" s="8" t="e">
        <f>VLOOKUP(D813,所有文本tfidf!$B$2:$D$191,2,FALSE)</f>
        <v>#N/A</v>
      </c>
      <c r="C813" s="8">
        <v>812</v>
      </c>
      <c r="D813" s="12" t="s">
        <v>811</v>
      </c>
      <c r="E813" s="8">
        <v>3.3158618499310902E-3</v>
      </c>
      <c r="F813" s="8">
        <v>2.8897891236588698E-3</v>
      </c>
      <c r="G813" s="8">
        <v>8.2795927902347801E-4</v>
      </c>
      <c r="H813" s="8">
        <v>1.3813926890291299E-3</v>
      </c>
      <c r="I813" s="8">
        <v>8.5399854613925504E-4</v>
      </c>
      <c r="J813" s="8">
        <v>2.6661670554412498E-3</v>
      </c>
      <c r="K813" s="8">
        <v>1.5767589560971001E-3</v>
      </c>
      <c r="L813" s="8">
        <v>3.9529699149598601E-4</v>
      </c>
      <c r="M813" s="8">
        <v>2.1250169903405001E-3</v>
      </c>
      <c r="N813" s="8">
        <v>3.0685927769033101E-3</v>
      </c>
      <c r="O813" s="8">
        <v>2.5650069706982101E-3</v>
      </c>
      <c r="P813" s="8">
        <v>7.0699356360073998E-3</v>
      </c>
      <c r="Q813" s="8">
        <f t="shared" si="84"/>
        <v>2.3946480720637982E-3</v>
      </c>
      <c r="R813" s="8">
        <f t="shared" si="85"/>
        <v>12</v>
      </c>
      <c r="S813" s="8">
        <f t="shared" si="86"/>
        <v>0.30279820735170804</v>
      </c>
      <c r="T813" s="8">
        <f t="shared" si="87"/>
        <v>3.9974390738685703E-3</v>
      </c>
      <c r="U813" s="8">
        <f t="shared" si="88"/>
        <v>1</v>
      </c>
      <c r="V813" s="8">
        <f t="shared" si="89"/>
        <v>0</v>
      </c>
      <c r="W813" s="8" t="e">
        <f t="shared" si="90"/>
        <v>#VALUE!</v>
      </c>
    </row>
    <row r="814" spans="1:23" x14ac:dyDescent="0.2">
      <c r="A814" s="8" t="e">
        <f>VLOOKUP(D814,所有文本tfidf!$B$2:$D$191,3,FALSE)</f>
        <v>#N/A</v>
      </c>
      <c r="B814" s="8" t="e">
        <f>VLOOKUP(D814,所有文本tfidf!$B$2:$D$191,2,FALSE)</f>
        <v>#N/A</v>
      </c>
      <c r="C814" s="8">
        <v>813</v>
      </c>
      <c r="D814" s="12" t="s">
        <v>812</v>
      </c>
      <c r="E814" s="8">
        <v>1.72169749900268E-3</v>
      </c>
      <c r="F814" s="8">
        <v>2.1293183016433798E-3</v>
      </c>
      <c r="G814" s="8">
        <v>1.4903267022422599E-3</v>
      </c>
      <c r="H814" s="8">
        <v>4.6967351426990397E-3</v>
      </c>
      <c r="I814" s="8">
        <v>5.1239912768355298E-3</v>
      </c>
      <c r="J814" s="8">
        <v>2.6661670554412498E-3</v>
      </c>
      <c r="K814" s="8">
        <v>1.9709486951213799E-3</v>
      </c>
      <c r="L814" s="8">
        <v>7.9059398299197105E-4</v>
      </c>
      <c r="M814" s="8">
        <v>2.83335598712066E-3</v>
      </c>
      <c r="N814" s="8">
        <v>1.3151111901014199E-3</v>
      </c>
      <c r="O814" s="8">
        <v>3.2062587133727702E-3</v>
      </c>
      <c r="P814" s="8">
        <v>7.0699356360074002E-4</v>
      </c>
      <c r="Q814" s="8">
        <f t="shared" si="84"/>
        <v>2.3876248425144238E-3</v>
      </c>
      <c r="R814" s="8">
        <f t="shared" si="85"/>
        <v>12</v>
      </c>
      <c r="S814" s="8">
        <f t="shared" si="86"/>
        <v>0.30278495111475462</v>
      </c>
      <c r="T814" s="8">
        <f t="shared" si="87"/>
        <v>3.9785015925065653E-3</v>
      </c>
      <c r="U814" s="8">
        <f t="shared" si="88"/>
        <v>1</v>
      </c>
      <c r="V814" s="8">
        <f t="shared" si="89"/>
        <v>0</v>
      </c>
      <c r="W814" s="8" t="e">
        <f t="shared" si="90"/>
        <v>#VALUE!</v>
      </c>
    </row>
    <row r="815" spans="1:23" x14ac:dyDescent="0.2">
      <c r="A815" s="8" t="e">
        <f>VLOOKUP(D815,所有文本tfidf!$B$2:$D$191,3,FALSE)</f>
        <v>#N/A</v>
      </c>
      <c r="B815" s="8" t="e">
        <f>VLOOKUP(D815,所有文本tfidf!$B$2:$D$191,2,FALSE)</f>
        <v>#N/A</v>
      </c>
      <c r="C815" s="8">
        <v>814</v>
      </c>
      <c r="D815" s="12" t="s">
        <v>813</v>
      </c>
      <c r="E815" s="8">
        <v>2.8057292576339999E-3</v>
      </c>
      <c r="F815" s="8">
        <v>3.6502599456743599E-3</v>
      </c>
      <c r="G815" s="8">
        <v>3.3118371160939102E-4</v>
      </c>
      <c r="H815" s="8">
        <v>2.76278537805826E-4</v>
      </c>
      <c r="I815" s="8">
        <v>3.70066036660344E-3</v>
      </c>
      <c r="J815" s="8">
        <v>3.66597970123172E-3</v>
      </c>
      <c r="K815" s="8">
        <v>1.18256921707283E-3</v>
      </c>
      <c r="L815" s="8">
        <v>3.9529699149598602E-3</v>
      </c>
      <c r="M815" s="8">
        <v>2.1250169903405001E-3</v>
      </c>
      <c r="N815" s="8">
        <v>1.3151111901014199E-3</v>
      </c>
      <c r="O815" s="8">
        <v>1.28250348534911E-3</v>
      </c>
      <c r="P815" s="8">
        <v>4.2419613816044397E-3</v>
      </c>
      <c r="Q815" s="8">
        <f t="shared" si="84"/>
        <v>2.3775186416655747E-3</v>
      </c>
      <c r="R815" s="8">
        <f t="shared" si="85"/>
        <v>12</v>
      </c>
      <c r="S815" s="8">
        <f t="shared" si="86"/>
        <v>0.3027658758172424</v>
      </c>
      <c r="T815" s="8">
        <f t="shared" si="87"/>
        <v>3.9512511674890888E-3</v>
      </c>
      <c r="U815" s="8">
        <f t="shared" si="88"/>
        <v>1</v>
      </c>
      <c r="V815" s="8">
        <f t="shared" si="89"/>
        <v>0</v>
      </c>
      <c r="W815" s="8" t="e">
        <f t="shared" si="90"/>
        <v>#VALUE!</v>
      </c>
    </row>
    <row r="816" spans="1:23" x14ac:dyDescent="0.2">
      <c r="A816" s="8" t="e">
        <f>VLOOKUP(D816,所有文本tfidf!$B$2:$D$191,3,FALSE)</f>
        <v>#N/A</v>
      </c>
      <c r="B816" s="8" t="e">
        <f>VLOOKUP(D816,所有文本tfidf!$B$2:$D$191,2,FALSE)</f>
        <v>#N/A</v>
      </c>
      <c r="C816" s="8">
        <v>815</v>
      </c>
      <c r="D816" s="12" t="s">
        <v>814</v>
      </c>
      <c r="E816" s="8">
        <v>2.4868963874483201E-3</v>
      </c>
      <c r="F816" s="8">
        <v>2.2814124660464801E-3</v>
      </c>
      <c r="G816" s="8">
        <v>1.9871022696563499E-3</v>
      </c>
      <c r="H816" s="8">
        <v>2.7627853780582599E-3</v>
      </c>
      <c r="I816" s="8">
        <v>5.1239912768355298E-3</v>
      </c>
      <c r="J816" s="8">
        <v>1.99962529158094E-3</v>
      </c>
      <c r="K816" s="8">
        <v>1.18256921707283E-3</v>
      </c>
      <c r="L816" s="8">
        <v>3.9529699149598601E-4</v>
      </c>
      <c r="M816" s="8">
        <v>3.1875254855107502E-3</v>
      </c>
      <c r="N816" s="8">
        <v>1.7534815868018899E-3</v>
      </c>
      <c r="O816" s="8">
        <v>3.8475104560473199E-3</v>
      </c>
      <c r="P816" s="8">
        <v>1.41398712720148E-3</v>
      </c>
      <c r="Q816" s="8">
        <f t="shared" si="84"/>
        <v>2.3685153278130114E-3</v>
      </c>
      <c r="R816" s="8">
        <f t="shared" si="85"/>
        <v>12</v>
      </c>
      <c r="S816" s="8">
        <f t="shared" si="86"/>
        <v>0.30274888220184704</v>
      </c>
      <c r="T816" s="8">
        <f t="shared" si="87"/>
        <v>3.9269745740671373E-3</v>
      </c>
      <c r="U816" s="8">
        <f t="shared" si="88"/>
        <v>1</v>
      </c>
      <c r="V816" s="8">
        <f t="shared" si="89"/>
        <v>0</v>
      </c>
      <c r="W816" s="8" t="e">
        <f t="shared" si="90"/>
        <v>#VALUE!</v>
      </c>
    </row>
    <row r="817" spans="1:23" x14ac:dyDescent="0.2">
      <c r="A817" s="8" t="e">
        <f>VLOOKUP(D817,所有文本tfidf!$B$2:$D$191,3,FALSE)</f>
        <v>#N/A</v>
      </c>
      <c r="B817" s="8" t="e">
        <f>VLOOKUP(D817,所有文本tfidf!$B$2:$D$191,2,FALSE)</f>
        <v>#N/A</v>
      </c>
      <c r="C817" s="8">
        <v>816</v>
      </c>
      <c r="D817" s="12" t="s">
        <v>815</v>
      </c>
      <c r="E817" s="8">
        <v>2.2955966653369101E-3</v>
      </c>
      <c r="F817" s="8">
        <v>2.1293183016433798E-3</v>
      </c>
      <c r="G817" s="8">
        <v>1.9871022696563499E-3</v>
      </c>
      <c r="H817" s="8">
        <v>1.65767122683496E-3</v>
      </c>
      <c r="I817" s="8">
        <v>1.7079970922785101E-3</v>
      </c>
      <c r="J817" s="8">
        <v>4.6657923470221898E-3</v>
      </c>
      <c r="K817" s="8">
        <v>2.7593281731699299E-3</v>
      </c>
      <c r="L817" s="8">
        <v>1.9764849574799301E-3</v>
      </c>
      <c r="M817" s="8">
        <v>1.41667799356033E-3</v>
      </c>
      <c r="N817" s="8">
        <v>2.1918519835023701E-3</v>
      </c>
      <c r="O817" s="8">
        <v>1.28250348534911E-3</v>
      </c>
      <c r="P817" s="8">
        <v>4.2419613816044397E-3</v>
      </c>
      <c r="Q817" s="8">
        <f t="shared" si="84"/>
        <v>2.3593571564532009E-3</v>
      </c>
      <c r="R817" s="8">
        <f t="shared" si="85"/>
        <v>12</v>
      </c>
      <c r="S817" s="8">
        <f t="shared" si="86"/>
        <v>0.30273159629530616</v>
      </c>
      <c r="T817" s="8">
        <f t="shared" si="87"/>
        <v>3.9022804218659039E-3</v>
      </c>
      <c r="U817" s="8">
        <f t="shared" si="88"/>
        <v>1</v>
      </c>
      <c r="V817" s="8">
        <f t="shared" si="89"/>
        <v>0</v>
      </c>
      <c r="W817" s="8" t="e">
        <f t="shared" si="90"/>
        <v>#VALUE!</v>
      </c>
    </row>
    <row r="818" spans="1:23" x14ac:dyDescent="0.2">
      <c r="A818" s="8">
        <f>VLOOKUP(D818,所有文本tfidf!$B$2:$D$191,3,FALSE)</f>
        <v>38</v>
      </c>
      <c r="B818" s="8">
        <f>VLOOKUP(D818,所有文本tfidf!$B$2:$D$191,2,FALSE)</f>
        <v>6.75980594727906E-2</v>
      </c>
      <c r="C818" s="8">
        <v>817</v>
      </c>
      <c r="D818" s="12" t="s">
        <v>816</v>
      </c>
      <c r="E818" s="8">
        <v>3.0607955537825401E-3</v>
      </c>
      <c r="F818" s="8">
        <v>8.8214615353797102E-3</v>
      </c>
      <c r="G818" s="8">
        <v>1.4903267022422599E-3</v>
      </c>
      <c r="H818" s="8">
        <v>1.9339497646407801E-3</v>
      </c>
      <c r="I818" s="8">
        <v>2.8466618204641802E-4</v>
      </c>
      <c r="J818" s="8">
        <v>1.66635440965078E-3</v>
      </c>
      <c r="K818" s="8">
        <v>4.3360871292670404E-3</v>
      </c>
      <c r="L818" s="8">
        <v>1.1858909744879599E-3</v>
      </c>
      <c r="M818" s="8">
        <v>3.5416949839008299E-4</v>
      </c>
      <c r="N818" s="8">
        <v>1.7534815868018899E-3</v>
      </c>
      <c r="O818" s="8">
        <v>1.28250348534911E-3</v>
      </c>
      <c r="P818" s="8">
        <v>2.1209806908022199E-3</v>
      </c>
      <c r="Q818" s="8">
        <f t="shared" si="84"/>
        <v>2.3575556260700659E-3</v>
      </c>
      <c r="R818" s="8">
        <f t="shared" si="85"/>
        <v>12</v>
      </c>
      <c r="S818" s="8">
        <f t="shared" si="86"/>
        <v>0.30272819593462175</v>
      </c>
      <c r="T818" s="8">
        <f t="shared" si="87"/>
        <v>3.8974227637452543E-3</v>
      </c>
      <c r="U818" s="8">
        <f t="shared" si="88"/>
        <v>1</v>
      </c>
      <c r="V818" s="8">
        <f t="shared" si="89"/>
        <v>0</v>
      </c>
      <c r="W818" s="8" t="e">
        <f t="shared" si="90"/>
        <v>#VALUE!</v>
      </c>
    </row>
    <row r="819" spans="1:23" x14ac:dyDescent="0.2">
      <c r="A819" s="8" t="e">
        <f>VLOOKUP(D819,所有文本tfidf!$B$2:$D$191,3,FALSE)</f>
        <v>#N/A</v>
      </c>
      <c r="B819" s="8" t="e">
        <f>VLOOKUP(D819,所有文本tfidf!$B$2:$D$191,2,FALSE)</f>
        <v>#N/A</v>
      </c>
      <c r="C819" s="8">
        <v>818</v>
      </c>
      <c r="D819" s="12" t="s">
        <v>817</v>
      </c>
      <c r="E819" s="8">
        <v>1.9767637951512299E-3</v>
      </c>
      <c r="F819" s="8">
        <v>3.1939774524650699E-3</v>
      </c>
      <c r="G819" s="8">
        <v>1.32473484643756E-3</v>
      </c>
      <c r="H819" s="8">
        <v>2.48650684025243E-3</v>
      </c>
      <c r="I819" s="8">
        <v>2.2773294563713498E-3</v>
      </c>
      <c r="J819" s="8">
        <v>7.3319594024634401E-3</v>
      </c>
      <c r="K819" s="8">
        <v>3.94189739024276E-4</v>
      </c>
      <c r="L819" s="8">
        <v>1.9764849574799301E-3</v>
      </c>
      <c r="M819" s="8">
        <v>2.4791864887305799E-3</v>
      </c>
      <c r="N819" s="8">
        <v>1.3151111901014199E-3</v>
      </c>
      <c r="O819" s="8">
        <v>1.9237552280236599E-3</v>
      </c>
      <c r="P819" s="8">
        <v>1.41398712720148E-3</v>
      </c>
      <c r="Q819" s="8">
        <f t="shared" si="84"/>
        <v>2.341165543641869E-3</v>
      </c>
      <c r="R819" s="8">
        <f t="shared" si="85"/>
        <v>12</v>
      </c>
      <c r="S819" s="8">
        <f t="shared" si="86"/>
        <v>0.30269725990799373</v>
      </c>
      <c r="T819" s="8">
        <f t="shared" si="87"/>
        <v>3.8532284399909714E-3</v>
      </c>
      <c r="U819" s="8">
        <f t="shared" si="88"/>
        <v>1</v>
      </c>
      <c r="V819" s="8">
        <f t="shared" si="89"/>
        <v>0</v>
      </c>
      <c r="W819" s="8" t="e">
        <f t="shared" si="90"/>
        <v>#VALUE!</v>
      </c>
    </row>
    <row r="820" spans="1:23" x14ac:dyDescent="0.2">
      <c r="A820" s="8" t="e">
        <f>VLOOKUP(D820,所有文本tfidf!$B$2:$D$191,3,FALSE)</f>
        <v>#N/A</v>
      </c>
      <c r="B820" s="8" t="e">
        <f>VLOOKUP(D820,所有文本tfidf!$B$2:$D$191,2,FALSE)</f>
        <v>#N/A</v>
      </c>
      <c r="C820" s="8">
        <v>819</v>
      </c>
      <c r="D820" s="12" t="s">
        <v>818</v>
      </c>
      <c r="E820" s="8">
        <v>3.9535275903024502E-3</v>
      </c>
      <c r="F820" s="8">
        <v>1.5209416440309801E-3</v>
      </c>
      <c r="G820" s="8">
        <v>9.93551134828173E-4</v>
      </c>
      <c r="H820" s="8">
        <v>8.2883561341747804E-4</v>
      </c>
      <c r="I820" s="8">
        <v>5.4086574588819497E-3</v>
      </c>
      <c r="J820" s="8">
        <v>1.66635440965078E-3</v>
      </c>
      <c r="K820" s="8">
        <v>3.9418973902427597E-3</v>
      </c>
      <c r="L820" s="8">
        <v>3.9529699149598601E-4</v>
      </c>
      <c r="M820" s="8">
        <v>3.5416949839008299E-4</v>
      </c>
      <c r="N820" s="8">
        <v>4.3837039670047298E-3</v>
      </c>
      <c r="O820" s="8">
        <v>3.2062587133727702E-3</v>
      </c>
      <c r="P820" s="8">
        <v>1.41398712720148E-3</v>
      </c>
      <c r="Q820" s="8">
        <f t="shared" si="84"/>
        <v>2.3389317949016352E-3</v>
      </c>
      <c r="R820" s="8">
        <f t="shared" si="85"/>
        <v>12</v>
      </c>
      <c r="S820" s="8">
        <f t="shared" si="86"/>
        <v>0.30269304374185724</v>
      </c>
      <c r="T820" s="8">
        <f t="shared" si="87"/>
        <v>3.8472053455102639E-3</v>
      </c>
      <c r="U820" s="8">
        <f t="shared" si="88"/>
        <v>1</v>
      </c>
      <c r="V820" s="8">
        <f t="shared" si="89"/>
        <v>0</v>
      </c>
      <c r="W820" s="8" t="e">
        <f t="shared" si="90"/>
        <v>#VALUE!</v>
      </c>
    </row>
    <row r="821" spans="1:23" x14ac:dyDescent="0.2">
      <c r="A821" s="8" t="e">
        <f>VLOOKUP(D821,所有文本tfidf!$B$2:$D$191,3,FALSE)</f>
        <v>#N/A</v>
      </c>
      <c r="B821" s="8" t="e">
        <f>VLOOKUP(D821,所有文本tfidf!$B$2:$D$191,2,FALSE)</f>
        <v>#N/A</v>
      </c>
      <c r="C821" s="8">
        <v>820</v>
      </c>
      <c r="D821" s="12" t="s">
        <v>819</v>
      </c>
      <c r="E821" s="8">
        <v>1.0840317586313199E-3</v>
      </c>
      <c r="F821" s="8">
        <v>1.21675331522479E-3</v>
      </c>
      <c r="G821" s="8">
        <v>2.9806534044845199E-3</v>
      </c>
      <c r="H821" s="8">
        <v>8.2883561341747804E-4</v>
      </c>
      <c r="I821" s="8">
        <v>8.5399854613925504E-4</v>
      </c>
      <c r="J821" s="8">
        <v>9.9981264579046894E-4</v>
      </c>
      <c r="K821" s="8">
        <v>1.18256921707283E-3</v>
      </c>
      <c r="L821" s="8">
        <v>1.1858909744879599E-3</v>
      </c>
      <c r="M821" s="8">
        <v>1.41667799356033E-3</v>
      </c>
      <c r="N821" s="8">
        <v>1.3151111901014199E-3</v>
      </c>
      <c r="O821" s="8">
        <v>7.0537691694200896E-3</v>
      </c>
      <c r="P821" s="8">
        <v>7.77692919960814E-3</v>
      </c>
      <c r="Q821" s="8">
        <f t="shared" si="84"/>
        <v>2.3245860856615503E-3</v>
      </c>
      <c r="R821" s="8">
        <f t="shared" si="85"/>
        <v>12</v>
      </c>
      <c r="S821" s="8">
        <f t="shared" si="86"/>
        <v>0.30266596643794536</v>
      </c>
      <c r="T821" s="8">
        <f t="shared" si="87"/>
        <v>3.8085234827790302E-3</v>
      </c>
      <c r="U821" s="8">
        <f t="shared" si="88"/>
        <v>1</v>
      </c>
      <c r="V821" s="8">
        <f t="shared" si="89"/>
        <v>0</v>
      </c>
      <c r="W821" s="8" t="e">
        <f t="shared" si="90"/>
        <v>#VALUE!</v>
      </c>
    </row>
    <row r="822" spans="1:23" x14ac:dyDescent="0.2">
      <c r="A822" s="8" t="e">
        <f>VLOOKUP(D822,所有文本tfidf!$B$2:$D$191,3,FALSE)</f>
        <v>#N/A</v>
      </c>
      <c r="B822" s="8" t="e">
        <f>VLOOKUP(D822,所有文本tfidf!$B$2:$D$191,2,FALSE)</f>
        <v>#N/A</v>
      </c>
      <c r="C822" s="8">
        <v>821</v>
      </c>
      <c r="D822" s="12" t="s">
        <v>820</v>
      </c>
      <c r="E822" s="8">
        <v>2.5506629614854498E-3</v>
      </c>
      <c r="F822" s="8">
        <v>7.6047082201549199E-4</v>
      </c>
      <c r="G822" s="8">
        <v>1.6559185580469599E-3</v>
      </c>
      <c r="H822" s="8">
        <v>3.8678995292815601E-3</v>
      </c>
      <c r="I822" s="8">
        <v>2.8466618204641802E-4</v>
      </c>
      <c r="J822" s="8">
        <v>1.3330835277206301E-3</v>
      </c>
      <c r="K822" s="8">
        <v>1.5767589560971001E-3</v>
      </c>
      <c r="L822" s="8">
        <v>1.9764849574799301E-3</v>
      </c>
      <c r="M822" s="8">
        <v>3.8958644822909101E-3</v>
      </c>
      <c r="N822" s="8">
        <v>8.7674079340094595E-4</v>
      </c>
      <c r="O822" s="8">
        <v>8.3362726547691907E-3</v>
      </c>
      <c r="P822" s="8">
        <v>7.0699356360074002E-4</v>
      </c>
      <c r="Q822" s="8">
        <f t="shared" si="84"/>
        <v>2.3184847490196107E-3</v>
      </c>
      <c r="R822" s="8">
        <f t="shared" si="85"/>
        <v>12</v>
      </c>
      <c r="S822" s="8">
        <f t="shared" si="86"/>
        <v>0.30265445025957055</v>
      </c>
      <c r="T822" s="8">
        <f t="shared" si="87"/>
        <v>3.7920717993864036E-3</v>
      </c>
      <c r="U822" s="8">
        <f t="shared" si="88"/>
        <v>1</v>
      </c>
      <c r="V822" s="8">
        <f t="shared" si="89"/>
        <v>0</v>
      </c>
      <c r="W822" s="8" t="e">
        <f t="shared" si="90"/>
        <v>#VALUE!</v>
      </c>
    </row>
    <row r="823" spans="1:23" x14ac:dyDescent="0.2">
      <c r="A823" s="8" t="e">
        <f>VLOOKUP(D823,所有文本tfidf!$B$2:$D$191,3,FALSE)</f>
        <v>#N/A</v>
      </c>
      <c r="B823" s="8" t="e">
        <f>VLOOKUP(D823,所有文本tfidf!$B$2:$D$191,2,FALSE)</f>
        <v>#N/A</v>
      </c>
      <c r="C823" s="8">
        <v>822</v>
      </c>
      <c r="D823" s="12" t="s">
        <v>821</v>
      </c>
      <c r="E823" s="8">
        <v>2.4868963874483201E-3</v>
      </c>
      <c r="F823" s="8">
        <v>1.21675331522479E-3</v>
      </c>
      <c r="G823" s="8">
        <v>1.8215104138516499E-3</v>
      </c>
      <c r="H823" s="8">
        <v>2.7627853780582599E-3</v>
      </c>
      <c r="I823" s="8">
        <v>2.8466618204641802E-4</v>
      </c>
      <c r="J823" s="8">
        <v>9.9981264579046894E-4</v>
      </c>
      <c r="K823" s="8">
        <v>3.94189739024276E-4</v>
      </c>
      <c r="L823" s="8">
        <v>3.1623759319678898E-3</v>
      </c>
      <c r="M823" s="8">
        <v>7.0833899678016598E-4</v>
      </c>
      <c r="N823" s="8">
        <v>1.3151111901014199E-3</v>
      </c>
      <c r="O823" s="8">
        <v>1.09012796254674E-2</v>
      </c>
      <c r="P823" s="8">
        <v>1.41398712720148E-3</v>
      </c>
      <c r="Q823" s="8">
        <f t="shared" si="84"/>
        <v>2.2889755777468781E-3</v>
      </c>
      <c r="R823" s="8">
        <f t="shared" si="85"/>
        <v>12</v>
      </c>
      <c r="S823" s="8">
        <f t="shared" si="86"/>
        <v>0.30259875215602144</v>
      </c>
      <c r="T823" s="8">
        <f t="shared" si="87"/>
        <v>3.7125030800305974E-3</v>
      </c>
      <c r="U823" s="8">
        <f t="shared" si="88"/>
        <v>1</v>
      </c>
      <c r="V823" s="8">
        <f t="shared" si="89"/>
        <v>0</v>
      </c>
      <c r="W823" s="8" t="e">
        <f t="shared" si="90"/>
        <v>#VALUE!</v>
      </c>
    </row>
    <row r="824" spans="1:23" x14ac:dyDescent="0.2">
      <c r="A824" s="8" t="e">
        <f>VLOOKUP(D824,所有文本tfidf!$B$2:$D$191,3,FALSE)</f>
        <v>#N/A</v>
      </c>
      <c r="B824" s="8" t="e">
        <f>VLOOKUP(D824,所有文本tfidf!$B$2:$D$191,2,FALSE)</f>
        <v>#N/A</v>
      </c>
      <c r="C824" s="8">
        <v>823</v>
      </c>
      <c r="D824" s="12" t="s">
        <v>822</v>
      </c>
      <c r="E824" s="8">
        <v>1.9767637951512299E-3</v>
      </c>
      <c r="F824" s="8">
        <v>3.1939774524650699E-3</v>
      </c>
      <c r="G824" s="8">
        <v>2.4838778370704301E-3</v>
      </c>
      <c r="H824" s="8">
        <v>2.48650684025243E-3</v>
      </c>
      <c r="I824" s="8">
        <v>1.1386647281856699E-3</v>
      </c>
      <c r="J824" s="8">
        <v>3.66597970123172E-3</v>
      </c>
      <c r="K824" s="8">
        <v>7.8837947804855199E-4</v>
      </c>
      <c r="L824" s="8">
        <v>3.9529699149598601E-4</v>
      </c>
      <c r="M824" s="8">
        <v>1.41667799356033E-3</v>
      </c>
      <c r="N824" s="8">
        <v>2.6302223802028399E-3</v>
      </c>
      <c r="O824" s="8">
        <v>5.1300139413964297E-3</v>
      </c>
      <c r="P824" s="8">
        <v>2.1209806908022199E-3</v>
      </c>
      <c r="Q824" s="8">
        <f t="shared" si="84"/>
        <v>2.2856118191552422E-3</v>
      </c>
      <c r="R824" s="8">
        <f t="shared" si="85"/>
        <v>12</v>
      </c>
      <c r="S824" s="8">
        <f t="shared" si="86"/>
        <v>0.30259240311379931</v>
      </c>
      <c r="T824" s="8">
        <f t="shared" si="87"/>
        <v>3.7034330197132526E-3</v>
      </c>
      <c r="U824" s="8">
        <f t="shared" si="88"/>
        <v>1</v>
      </c>
      <c r="V824" s="8">
        <f t="shared" si="89"/>
        <v>0</v>
      </c>
      <c r="W824" s="8" t="e">
        <f t="shared" si="90"/>
        <v>#VALUE!</v>
      </c>
    </row>
    <row r="825" spans="1:23" x14ac:dyDescent="0.2">
      <c r="A825" s="8" t="e">
        <f>VLOOKUP(D825,所有文本tfidf!$B$2:$D$191,3,FALSE)</f>
        <v>#N/A</v>
      </c>
      <c r="B825" s="8" t="e">
        <f>VLOOKUP(D825,所有文本tfidf!$B$2:$D$191,2,FALSE)</f>
        <v>#N/A</v>
      </c>
      <c r="C825" s="8">
        <v>824</v>
      </c>
      <c r="D825" s="12" t="s">
        <v>823</v>
      </c>
      <c r="E825" s="8">
        <v>1.6579309249655401E-3</v>
      </c>
      <c r="F825" s="8">
        <v>3.0418832880619701E-3</v>
      </c>
      <c r="G825" s="8">
        <v>1.8215104138516499E-3</v>
      </c>
      <c r="H825" s="8">
        <v>1.3813926890291299E-3</v>
      </c>
      <c r="I825" s="8">
        <v>5.6933236409283702E-4</v>
      </c>
      <c r="J825" s="8">
        <v>1.66635440965078E-3</v>
      </c>
      <c r="K825" s="8">
        <v>2.7593281731699299E-3</v>
      </c>
      <c r="L825" s="8">
        <v>1.9764849574799301E-3</v>
      </c>
      <c r="M825" s="8">
        <v>5.3125424758512403E-3</v>
      </c>
      <c r="N825" s="8">
        <v>1.3151111901014199E-3</v>
      </c>
      <c r="O825" s="8">
        <v>4.48876219872187E-3</v>
      </c>
      <c r="P825" s="8">
        <v>1.41398712720148E-3</v>
      </c>
      <c r="Q825" s="8">
        <f t="shared" si="84"/>
        <v>2.283718351014815E-3</v>
      </c>
      <c r="R825" s="8">
        <f t="shared" si="85"/>
        <v>12</v>
      </c>
      <c r="S825" s="8">
        <f t="shared" si="86"/>
        <v>0.30258882922202252</v>
      </c>
      <c r="T825" s="8">
        <f t="shared" si="87"/>
        <v>3.6983274600320823E-3</v>
      </c>
      <c r="U825" s="8">
        <f t="shared" si="88"/>
        <v>1</v>
      </c>
      <c r="V825" s="8">
        <f t="shared" si="89"/>
        <v>0</v>
      </c>
      <c r="W825" s="8" t="e">
        <f t="shared" si="90"/>
        <v>#VALUE!</v>
      </c>
    </row>
    <row r="826" spans="1:23" x14ac:dyDescent="0.2">
      <c r="A826" s="8" t="e">
        <f>VLOOKUP(D826,所有文本tfidf!$B$2:$D$191,3,FALSE)</f>
        <v>#N/A</v>
      </c>
      <c r="B826" s="8" t="e">
        <f>VLOOKUP(D826,所有文本tfidf!$B$2:$D$191,2,FALSE)</f>
        <v>#N/A</v>
      </c>
      <c r="C826" s="8">
        <v>825</v>
      </c>
      <c r="D826" s="12" t="s">
        <v>824</v>
      </c>
      <c r="E826" s="8">
        <v>2.3593632393740399E-3</v>
      </c>
      <c r="F826" s="8">
        <v>9.1256498641858997E-4</v>
      </c>
      <c r="G826" s="8">
        <v>1.1591429906328699E-3</v>
      </c>
      <c r="H826" s="8">
        <v>1.9339497646407801E-3</v>
      </c>
      <c r="I826" s="8">
        <v>3.70066036660344E-3</v>
      </c>
      <c r="J826" s="8">
        <v>9.9981264579046894E-4</v>
      </c>
      <c r="K826" s="8">
        <v>3.9418973902427597E-3</v>
      </c>
      <c r="L826" s="8">
        <v>1.5811879659839399E-3</v>
      </c>
      <c r="M826" s="8">
        <v>3.1875254855107502E-3</v>
      </c>
      <c r="N826" s="8">
        <v>3.5069631736037799E-3</v>
      </c>
      <c r="O826" s="8">
        <v>1.28250348534911E-3</v>
      </c>
      <c r="P826" s="8">
        <v>2.8279742544029601E-3</v>
      </c>
      <c r="Q826" s="8">
        <f t="shared" si="84"/>
        <v>2.2827954790461242E-3</v>
      </c>
      <c r="R826" s="8">
        <f t="shared" si="85"/>
        <v>12</v>
      </c>
      <c r="S826" s="8">
        <f t="shared" si="86"/>
        <v>0.30258708731548101</v>
      </c>
      <c r="T826" s="8">
        <f t="shared" si="87"/>
        <v>3.6958390221156316E-3</v>
      </c>
      <c r="U826" s="8">
        <f t="shared" si="88"/>
        <v>1</v>
      </c>
      <c r="V826" s="8">
        <f t="shared" si="89"/>
        <v>0</v>
      </c>
      <c r="W826" s="8" t="e">
        <f t="shared" si="90"/>
        <v>#VALUE!</v>
      </c>
    </row>
    <row r="827" spans="1:23" x14ac:dyDescent="0.2">
      <c r="A827" s="8" t="e">
        <f>VLOOKUP(D827,所有文本tfidf!$B$2:$D$191,3,FALSE)</f>
        <v>#N/A</v>
      </c>
      <c r="B827" s="8" t="e">
        <f>VLOOKUP(D827,所有文本tfidf!$B$2:$D$191,2,FALSE)</f>
        <v>#N/A</v>
      </c>
      <c r="C827" s="8">
        <v>826</v>
      </c>
      <c r="D827" s="12" t="s">
        <v>825</v>
      </c>
      <c r="E827" s="8">
        <v>2.7419626835968598E-3</v>
      </c>
      <c r="F827" s="8">
        <v>1.36884747962789E-3</v>
      </c>
      <c r="G827" s="8">
        <v>3.3118371160939102E-4</v>
      </c>
      <c r="H827" s="8">
        <v>1.1051141512233001E-3</v>
      </c>
      <c r="I827" s="8">
        <v>2.84666182046418E-3</v>
      </c>
      <c r="J827" s="8">
        <v>6.6654176386031299E-4</v>
      </c>
      <c r="K827" s="8">
        <v>1.9709486951213799E-3</v>
      </c>
      <c r="L827" s="8">
        <v>1.1858909744879599E-3</v>
      </c>
      <c r="M827" s="8">
        <v>3.8958644822909101E-3</v>
      </c>
      <c r="N827" s="8">
        <v>8.7674079340094595E-4</v>
      </c>
      <c r="O827" s="8">
        <v>3.2062587133727702E-3</v>
      </c>
      <c r="P827" s="8">
        <v>7.0699356360073998E-3</v>
      </c>
      <c r="Q827" s="8">
        <f t="shared" si="84"/>
        <v>2.2721625754219417E-3</v>
      </c>
      <c r="R827" s="8">
        <f t="shared" si="85"/>
        <v>12</v>
      </c>
      <c r="S827" s="8">
        <f t="shared" si="86"/>
        <v>0.3025670178746413</v>
      </c>
      <c r="T827" s="8">
        <f t="shared" si="87"/>
        <v>3.6671683923446196E-3</v>
      </c>
      <c r="U827" s="8">
        <f t="shared" si="88"/>
        <v>1</v>
      </c>
      <c r="V827" s="8">
        <f t="shared" si="89"/>
        <v>0</v>
      </c>
      <c r="W827" s="8" t="e">
        <f t="shared" si="90"/>
        <v>#VALUE!</v>
      </c>
    </row>
    <row r="828" spans="1:23" x14ac:dyDescent="0.2">
      <c r="A828" s="8" t="e">
        <f>VLOOKUP(D828,所有文本tfidf!$B$2:$D$191,3,FALSE)</f>
        <v>#N/A</v>
      </c>
      <c r="B828" s="8" t="e">
        <f>VLOOKUP(D828,所有文本tfidf!$B$2:$D$191,2,FALSE)</f>
        <v>#N/A</v>
      </c>
      <c r="C828" s="8">
        <v>827</v>
      </c>
      <c r="D828" s="12" t="s">
        <v>826</v>
      </c>
      <c r="E828" s="8">
        <v>2.5506629614854498E-3</v>
      </c>
      <c r="F828" s="8">
        <v>2.5856007948526702E-3</v>
      </c>
      <c r="G828" s="8">
        <v>9.93551134828173E-4</v>
      </c>
      <c r="H828" s="8">
        <v>1.9339497646407801E-3</v>
      </c>
      <c r="I828" s="8">
        <v>2.84666182046418E-3</v>
      </c>
      <c r="J828" s="8">
        <v>1.99962529158094E-3</v>
      </c>
      <c r="K828" s="8">
        <v>2.7593281731699299E-3</v>
      </c>
      <c r="L828" s="8">
        <v>1.5811879659839399E-3</v>
      </c>
      <c r="M828" s="8">
        <v>3.1875254855107502E-3</v>
      </c>
      <c r="N828" s="8">
        <v>2.1918519835023701E-3</v>
      </c>
      <c r="O828" s="8">
        <v>3.2062587133727702E-3</v>
      </c>
      <c r="P828" s="8">
        <v>1.41398712720148E-3</v>
      </c>
      <c r="Q828" s="8">
        <f t="shared" si="84"/>
        <v>2.270849268049453E-3</v>
      </c>
      <c r="R828" s="8">
        <f t="shared" si="85"/>
        <v>12</v>
      </c>
      <c r="S828" s="8">
        <f t="shared" si="86"/>
        <v>0.30256453902732466</v>
      </c>
      <c r="T828" s="8">
        <f t="shared" si="87"/>
        <v>3.6636271818923276E-3</v>
      </c>
      <c r="U828" s="8">
        <f t="shared" si="88"/>
        <v>1</v>
      </c>
      <c r="V828" s="8">
        <f t="shared" si="89"/>
        <v>0</v>
      </c>
      <c r="W828" s="8" t="e">
        <f t="shared" si="90"/>
        <v>#VALUE!</v>
      </c>
    </row>
    <row r="829" spans="1:23" x14ac:dyDescent="0.2">
      <c r="A829" s="8" t="e">
        <f>VLOOKUP(D829,所有文本tfidf!$B$2:$D$191,3,FALSE)</f>
        <v>#N/A</v>
      </c>
      <c r="B829" s="8" t="e">
        <f>VLOOKUP(D829,所有文本tfidf!$B$2:$D$191,2,FALSE)</f>
        <v>#N/A</v>
      </c>
      <c r="C829" s="8">
        <v>828</v>
      </c>
      <c r="D829" s="12" t="s">
        <v>827</v>
      </c>
      <c r="E829" s="8">
        <v>2.61442953552259E-3</v>
      </c>
      <c r="F829" s="8">
        <v>2.2814124660464801E-3</v>
      </c>
      <c r="G829" s="8">
        <v>9.93551134828173E-4</v>
      </c>
      <c r="H829" s="8">
        <v>2.48650684025243E-3</v>
      </c>
      <c r="I829" s="8">
        <v>1.1386647281856699E-3</v>
      </c>
      <c r="J829" s="8">
        <v>3.33270881930156E-3</v>
      </c>
      <c r="K829" s="8">
        <v>7.8837947804855199E-4</v>
      </c>
      <c r="L829" s="8">
        <v>1.5811879659839399E-3</v>
      </c>
      <c r="M829" s="8">
        <v>2.83335598712066E-3</v>
      </c>
      <c r="N829" s="8">
        <v>3.0685927769033101E-3</v>
      </c>
      <c r="O829" s="8">
        <v>2.5650069706982101E-3</v>
      </c>
      <c r="P829" s="8">
        <v>3.5349678180036999E-3</v>
      </c>
      <c r="Q829" s="8">
        <f t="shared" si="84"/>
        <v>2.2682303767412731E-3</v>
      </c>
      <c r="R829" s="8">
        <f t="shared" si="85"/>
        <v>12</v>
      </c>
      <c r="S829" s="8">
        <f t="shared" si="86"/>
        <v>0.30255959591055875</v>
      </c>
      <c r="T829" s="8">
        <f t="shared" si="87"/>
        <v>3.6565655865124372E-3</v>
      </c>
      <c r="U829" s="8">
        <f t="shared" si="88"/>
        <v>1</v>
      </c>
      <c r="V829" s="8">
        <f t="shared" si="89"/>
        <v>0</v>
      </c>
      <c r="W829" s="8" t="e">
        <f t="shared" si="90"/>
        <v>#VALUE!</v>
      </c>
    </row>
    <row r="830" spans="1:23" x14ac:dyDescent="0.2">
      <c r="A830" s="8" t="e">
        <f>VLOOKUP(D830,所有文本tfidf!$B$2:$D$191,3,FALSE)</f>
        <v>#N/A</v>
      </c>
      <c r="B830" s="8" t="e">
        <f>VLOOKUP(D830,所有文本tfidf!$B$2:$D$191,2,FALSE)</f>
        <v>#N/A</v>
      </c>
      <c r="C830" s="8">
        <v>829</v>
      </c>
      <c r="D830" s="12" t="s">
        <v>828</v>
      </c>
      <c r="E830" s="8">
        <v>1.91299722111409E-3</v>
      </c>
      <c r="F830" s="8">
        <v>2.1293183016433798E-3</v>
      </c>
      <c r="G830" s="8">
        <v>1.9871022696563499E-3</v>
      </c>
      <c r="H830" s="8">
        <v>2.2102283024466101E-3</v>
      </c>
      <c r="I830" s="8">
        <v>5.6933236409283702E-4</v>
      </c>
      <c r="J830" s="8">
        <v>1.66635440965078E-3</v>
      </c>
      <c r="K830" s="8">
        <v>1.5767589560971001E-3</v>
      </c>
      <c r="L830" s="8">
        <v>1.26495037278715E-2</v>
      </c>
      <c r="M830" s="8">
        <v>7.0833899678016598E-4</v>
      </c>
      <c r="N830" s="8">
        <v>4.3837039670047297E-4</v>
      </c>
      <c r="O830" s="8">
        <v>6.4125174267455295E-4</v>
      </c>
      <c r="P830" s="8">
        <v>7.0699356360074002E-4</v>
      </c>
      <c r="Q830" s="8">
        <f t="shared" si="84"/>
        <v>2.266379187694048E-3</v>
      </c>
      <c r="R830" s="8">
        <f t="shared" si="85"/>
        <v>12</v>
      </c>
      <c r="S830" s="8">
        <f t="shared" si="86"/>
        <v>0.30255610181991527</v>
      </c>
      <c r="T830" s="8">
        <f t="shared" si="87"/>
        <v>3.6515740284503067E-3</v>
      </c>
      <c r="U830" s="8">
        <f t="shared" si="88"/>
        <v>1</v>
      </c>
      <c r="V830" s="8">
        <f t="shared" si="89"/>
        <v>0</v>
      </c>
      <c r="W830" s="8" t="e">
        <f t="shared" si="90"/>
        <v>#VALUE!</v>
      </c>
    </row>
    <row r="831" spans="1:23" x14ac:dyDescent="0.2">
      <c r="A831" s="8" t="e">
        <f>VLOOKUP(D831,所有文本tfidf!$B$2:$D$191,3,FALSE)</f>
        <v>#N/A</v>
      </c>
      <c r="B831" s="8" t="e">
        <f>VLOOKUP(D831,所有文本tfidf!$B$2:$D$191,2,FALSE)</f>
        <v>#N/A</v>
      </c>
      <c r="C831" s="8">
        <v>830</v>
      </c>
      <c r="D831" s="12" t="s">
        <v>829</v>
      </c>
      <c r="E831" s="8">
        <v>1.8492306470769501E-3</v>
      </c>
      <c r="F831" s="8">
        <v>2.2814124660464801E-3</v>
      </c>
      <c r="G831" s="8">
        <v>6.6236742321878204E-4</v>
      </c>
      <c r="H831" s="8">
        <v>5.5255707561165199E-4</v>
      </c>
      <c r="I831" s="8">
        <v>5.6933236409283704E-3</v>
      </c>
      <c r="J831" s="8">
        <v>2.9994379373714099E-3</v>
      </c>
      <c r="K831" s="8">
        <v>3.1535179121942101E-3</v>
      </c>
      <c r="L831" s="8">
        <v>1.9764849574799301E-3</v>
      </c>
      <c r="M831" s="8">
        <v>1.41667799356033E-3</v>
      </c>
      <c r="N831" s="8">
        <v>1.7534815868018899E-3</v>
      </c>
      <c r="O831" s="8">
        <v>1.28250348534911E-3</v>
      </c>
      <c r="P831" s="8">
        <v>3.5349678180036999E-3</v>
      </c>
      <c r="Q831" s="8">
        <f t="shared" si="84"/>
        <v>2.2629969119702343E-3</v>
      </c>
      <c r="R831" s="8">
        <f t="shared" si="85"/>
        <v>12</v>
      </c>
      <c r="S831" s="8">
        <f t="shared" si="86"/>
        <v>0.30254971782689305</v>
      </c>
      <c r="T831" s="8">
        <f t="shared" si="87"/>
        <v>3.6424540384185715E-3</v>
      </c>
      <c r="U831" s="8">
        <f t="shared" si="88"/>
        <v>1</v>
      </c>
      <c r="V831" s="8">
        <f t="shared" si="89"/>
        <v>0</v>
      </c>
      <c r="W831" s="8" t="e">
        <f t="shared" si="90"/>
        <v>#VALUE!</v>
      </c>
    </row>
    <row r="832" spans="1:23" x14ac:dyDescent="0.2">
      <c r="A832" s="8" t="e">
        <f>VLOOKUP(D832,所有文本tfidf!$B$2:$D$191,3,FALSE)</f>
        <v>#N/A</v>
      </c>
      <c r="B832" s="8" t="e">
        <f>VLOOKUP(D832,所有文本tfidf!$B$2:$D$191,2,FALSE)</f>
        <v>#N/A</v>
      </c>
      <c r="C832" s="8">
        <v>831</v>
      </c>
      <c r="D832" s="12" t="s">
        <v>830</v>
      </c>
      <c r="E832" s="8">
        <v>2.6781961095597301E-3</v>
      </c>
      <c r="F832" s="8">
        <v>2.4335066304495699E-3</v>
      </c>
      <c r="G832" s="8">
        <v>9.93551134828173E-4</v>
      </c>
      <c r="H832" s="8">
        <v>8.2883561341747804E-4</v>
      </c>
      <c r="I832" s="8">
        <v>7.1166545511604602E-3</v>
      </c>
      <c r="J832" s="8">
        <v>1.66635440965078E-3</v>
      </c>
      <c r="K832" s="8">
        <v>1.9709486951213799E-3</v>
      </c>
      <c r="L832" s="8">
        <v>1.1858909744879599E-3</v>
      </c>
      <c r="M832" s="8">
        <v>2.4791864887305799E-3</v>
      </c>
      <c r="N832" s="8">
        <v>1.7534815868018899E-3</v>
      </c>
      <c r="O832" s="8">
        <v>1.9237552280236599E-3</v>
      </c>
      <c r="P832" s="8">
        <v>2.1209806908022199E-3</v>
      </c>
      <c r="Q832" s="8">
        <f t="shared" si="84"/>
        <v>2.2626118427528231E-3</v>
      </c>
      <c r="R832" s="8">
        <f t="shared" si="85"/>
        <v>12</v>
      </c>
      <c r="S832" s="8">
        <f t="shared" si="86"/>
        <v>0.30254899101471161</v>
      </c>
      <c r="T832" s="8">
        <f t="shared" si="87"/>
        <v>3.641415735302243E-3</v>
      </c>
      <c r="U832" s="8">
        <f t="shared" si="88"/>
        <v>1</v>
      </c>
      <c r="V832" s="8">
        <f t="shared" si="89"/>
        <v>0</v>
      </c>
      <c r="W832" s="8" t="e">
        <f t="shared" si="90"/>
        <v>#VALUE!</v>
      </c>
    </row>
    <row r="833" spans="1:23" x14ac:dyDescent="0.2">
      <c r="A833" s="8" t="e">
        <f>VLOOKUP(D833,所有文本tfidf!$B$2:$D$191,3,FALSE)</f>
        <v>#N/A</v>
      </c>
      <c r="B833" s="8" t="e">
        <f>VLOOKUP(D833,所有文本tfidf!$B$2:$D$191,2,FALSE)</f>
        <v>#N/A</v>
      </c>
      <c r="C833" s="8">
        <v>832</v>
      </c>
      <c r="D833" s="12" t="s">
        <v>831</v>
      </c>
      <c r="E833" s="8">
        <v>4.1448273124138598E-3</v>
      </c>
      <c r="F833" s="8">
        <v>2.73769495925577E-3</v>
      </c>
      <c r="G833" s="8">
        <v>8.2795927902347801E-4</v>
      </c>
      <c r="H833" s="8">
        <v>2.48650684025243E-3</v>
      </c>
      <c r="I833" s="8">
        <v>3.1313280025105999E-3</v>
      </c>
      <c r="J833" s="8">
        <v>3.9992505831618801E-3</v>
      </c>
      <c r="K833" s="8">
        <v>1.9709486951213799E-3</v>
      </c>
      <c r="L833" s="8">
        <v>7.9059398299197105E-4</v>
      </c>
      <c r="M833" s="8">
        <v>3.1875254855107502E-3</v>
      </c>
      <c r="N833" s="8">
        <v>1.7534815868018899E-3</v>
      </c>
      <c r="O833" s="8">
        <v>6.4125174267455295E-4</v>
      </c>
      <c r="P833" s="8">
        <v>1.41398712720148E-3</v>
      </c>
      <c r="Q833" s="8">
        <f t="shared" si="84"/>
        <v>2.2571129664100036E-3</v>
      </c>
      <c r="R833" s="8">
        <f t="shared" si="85"/>
        <v>12</v>
      </c>
      <c r="S833" s="8">
        <f t="shared" si="86"/>
        <v>0.30253861197081655</v>
      </c>
      <c r="T833" s="8">
        <f t="shared" si="87"/>
        <v>3.6265885297379042E-3</v>
      </c>
      <c r="U833" s="8">
        <f t="shared" si="88"/>
        <v>1</v>
      </c>
      <c r="V833" s="8">
        <f t="shared" si="89"/>
        <v>0</v>
      </c>
      <c r="W833" s="8" t="e">
        <f t="shared" si="90"/>
        <v>#VALUE!</v>
      </c>
    </row>
    <row r="834" spans="1:23" x14ac:dyDescent="0.2">
      <c r="A834" s="8" t="e">
        <f>VLOOKUP(D834,所有文本tfidf!$B$2:$D$191,3,FALSE)</f>
        <v>#N/A</v>
      </c>
      <c r="B834" s="8" t="e">
        <f>VLOOKUP(D834,所有文本tfidf!$B$2:$D$191,2,FALSE)</f>
        <v>#N/A</v>
      </c>
      <c r="C834" s="8">
        <v>833</v>
      </c>
      <c r="D834" s="12" t="s">
        <v>832</v>
      </c>
      <c r="E834" s="8">
        <v>1.2753314807427299E-3</v>
      </c>
      <c r="F834" s="8">
        <v>1.8251299728371799E-3</v>
      </c>
      <c r="G834" s="8">
        <v>1.1591429906328699E-3</v>
      </c>
      <c r="H834" s="8">
        <v>3.8678995292815601E-3</v>
      </c>
      <c r="I834" s="8">
        <v>2.5619956384177701E-3</v>
      </c>
      <c r="J834" s="8">
        <v>1.99962529158094E-3</v>
      </c>
      <c r="K834" s="8">
        <v>2.7593281731699299E-3</v>
      </c>
      <c r="L834" s="8">
        <v>1.1858909744879599E-3</v>
      </c>
      <c r="M834" s="8">
        <v>2.4791864887305799E-3</v>
      </c>
      <c r="N834" s="8">
        <v>2.6302223802028399E-3</v>
      </c>
      <c r="O834" s="8">
        <v>3.2062587133727702E-3</v>
      </c>
      <c r="P834" s="8">
        <v>2.1209806908022199E-3</v>
      </c>
      <c r="Q834" s="8">
        <f t="shared" ref="Q834:Q897" si="91">AVERAGEIF(E834:P834,"&lt;&gt;0")</f>
        <v>2.2559160270216121E-3</v>
      </c>
      <c r="R834" s="8">
        <f t="shared" ref="R834:R897" si="92">COUNTIF(E834:P834,"&lt;&gt;0")</f>
        <v>12</v>
      </c>
      <c r="S834" s="8">
        <f t="shared" ref="S834:S897" si="93">T834*$W$1+U834*(1-$W$1)</f>
        <v>0.30253635276626689</v>
      </c>
      <c r="T834" s="8">
        <f t="shared" ref="T834:T897" si="94">(Q834-$U$3541)/($T$3541-$U$3541)</f>
        <v>3.623361094666936E-3</v>
      </c>
      <c r="U834" s="8">
        <f t="shared" ref="U834:U897" si="95">(R834-$U$3542)/($T$3542-$U$3542)</f>
        <v>1</v>
      </c>
      <c r="V834" s="8">
        <f t="shared" si="89"/>
        <v>0</v>
      </c>
      <c r="W834" s="8" t="e">
        <f t="shared" si="90"/>
        <v>#VALUE!</v>
      </c>
    </row>
    <row r="835" spans="1:23" x14ac:dyDescent="0.2">
      <c r="A835" s="8" t="e">
        <f>VLOOKUP(D835,所有文本tfidf!$B$2:$D$191,3,FALSE)</f>
        <v>#N/A</v>
      </c>
      <c r="B835" s="8" t="e">
        <f>VLOOKUP(D835,所有文本tfidf!$B$2:$D$191,2,FALSE)</f>
        <v>#N/A</v>
      </c>
      <c r="C835" s="8">
        <v>834</v>
      </c>
      <c r="D835" s="12" t="s">
        <v>833</v>
      </c>
      <c r="E835" s="8">
        <v>1.8492306470769501E-3</v>
      </c>
      <c r="F835" s="8">
        <v>2.5856007948526702E-3</v>
      </c>
      <c r="G835" s="8">
        <v>4.3053882509220803E-3</v>
      </c>
      <c r="H835" s="8">
        <v>1.9339497646407801E-3</v>
      </c>
      <c r="I835" s="8">
        <v>5.6933236409283702E-4</v>
      </c>
      <c r="J835" s="8">
        <v>1.99962529158094E-3</v>
      </c>
      <c r="K835" s="8">
        <v>3.5477076512184899E-3</v>
      </c>
      <c r="L835" s="8">
        <v>2.3717819489759099E-3</v>
      </c>
      <c r="M835" s="8">
        <v>7.0833899678016598E-4</v>
      </c>
      <c r="N835" s="8">
        <v>1.7534815868018899E-3</v>
      </c>
      <c r="O835" s="8">
        <v>3.2062587133727702E-3</v>
      </c>
      <c r="P835" s="8">
        <v>2.1209806908022199E-3</v>
      </c>
      <c r="Q835" s="8">
        <f t="shared" si="91"/>
        <v>2.2459730584264751E-3</v>
      </c>
      <c r="R835" s="8">
        <f t="shared" si="92"/>
        <v>12</v>
      </c>
      <c r="S835" s="8">
        <f t="shared" si="93"/>
        <v>0.30251758556710434</v>
      </c>
      <c r="T835" s="8">
        <f t="shared" si="94"/>
        <v>3.5965508101490139E-3</v>
      </c>
      <c r="U835" s="8">
        <f t="shared" si="95"/>
        <v>1</v>
      </c>
      <c r="V835" s="8">
        <f t="shared" ref="V835:V898" si="96">IF(D835=D834,"del",)</f>
        <v>0</v>
      </c>
      <c r="W835" s="8" t="e">
        <f t="shared" ref="W835:W898" si="97">_xlfn.FILTERXML(_xlfn.WEBSERVICE("http://fanyi.youdao.com/translate?&amp;i="&amp;D835&amp;"&amp;doctype=xml&amp;version"),"//translation")</f>
        <v>#VALUE!</v>
      </c>
    </row>
    <row r="836" spans="1:23" x14ac:dyDescent="0.2">
      <c r="A836" s="8" t="e">
        <f>VLOOKUP(D836,所有文本tfidf!$B$2:$D$191,3,FALSE)</f>
        <v>#N/A</v>
      </c>
      <c r="B836" s="8" t="e">
        <f>VLOOKUP(D836,所有文本tfidf!$B$2:$D$191,2,FALSE)</f>
        <v>#N/A</v>
      </c>
      <c r="C836" s="8">
        <v>835</v>
      </c>
      <c r="D836" s="12" t="s">
        <v>834</v>
      </c>
      <c r="E836" s="8">
        <v>2.9970289797454099E-3</v>
      </c>
      <c r="F836" s="8">
        <v>2.8897891236588698E-3</v>
      </c>
      <c r="G836" s="8">
        <v>2.3182859812657399E-3</v>
      </c>
      <c r="H836" s="8">
        <v>3.31534245366991E-3</v>
      </c>
      <c r="I836" s="8">
        <v>1.7079970922785101E-3</v>
      </c>
      <c r="J836" s="8">
        <v>1.66635440965078E-3</v>
      </c>
      <c r="K836" s="8">
        <v>1.5767589560971001E-3</v>
      </c>
      <c r="L836" s="8">
        <v>3.55767292346387E-3</v>
      </c>
      <c r="M836" s="8">
        <v>7.0833899678016598E-4</v>
      </c>
      <c r="N836" s="8">
        <v>2.6302223802028399E-3</v>
      </c>
      <c r="O836" s="8">
        <v>6.4125174267455295E-4</v>
      </c>
      <c r="P836" s="8">
        <v>2.8279742544029601E-3</v>
      </c>
      <c r="Q836" s="8">
        <f t="shared" si="91"/>
        <v>2.2364181078242257E-3</v>
      </c>
      <c r="R836" s="8">
        <f t="shared" si="92"/>
        <v>12</v>
      </c>
      <c r="S836" s="8">
        <f t="shared" si="93"/>
        <v>0.30249955074589124</v>
      </c>
      <c r="T836" s="8">
        <f t="shared" si="94"/>
        <v>3.570786779844595E-3</v>
      </c>
      <c r="U836" s="8">
        <f t="shared" si="95"/>
        <v>1</v>
      </c>
      <c r="V836" s="8">
        <f t="shared" si="96"/>
        <v>0</v>
      </c>
      <c r="W836" s="8" t="e">
        <f t="shared" si="97"/>
        <v>#VALUE!</v>
      </c>
    </row>
    <row r="837" spans="1:23" x14ac:dyDescent="0.2">
      <c r="A837" s="8" t="e">
        <f>VLOOKUP(D837,所有文本tfidf!$B$2:$D$191,3,FALSE)</f>
        <v>#N/A</v>
      </c>
      <c r="B837" s="8" t="e">
        <f>VLOOKUP(D837,所有文本tfidf!$B$2:$D$191,2,FALSE)</f>
        <v>#N/A</v>
      </c>
      <c r="C837" s="8">
        <v>836</v>
      </c>
      <c r="D837" s="12" t="s">
        <v>835</v>
      </c>
      <c r="E837" s="8">
        <v>2.23183009129977E-3</v>
      </c>
      <c r="F837" s="8">
        <v>1.97722413724028E-3</v>
      </c>
      <c r="G837" s="8">
        <v>6.6236742321878204E-4</v>
      </c>
      <c r="H837" s="8">
        <v>1.9339497646407801E-3</v>
      </c>
      <c r="I837" s="8">
        <v>3.70066036660344E-3</v>
      </c>
      <c r="J837" s="8">
        <v>6.3321467566729702E-3</v>
      </c>
      <c r="K837" s="8">
        <v>1.5767589560971001E-3</v>
      </c>
      <c r="L837" s="8">
        <v>1.9764849574799301E-3</v>
      </c>
      <c r="M837" s="8">
        <v>2.83335598712066E-3</v>
      </c>
      <c r="N837" s="8">
        <v>1.3151111901014199E-3</v>
      </c>
      <c r="O837" s="8">
        <v>6.4125174267455295E-4</v>
      </c>
      <c r="P837" s="8">
        <v>1.41398712720148E-3</v>
      </c>
      <c r="Q837" s="8">
        <f t="shared" si="91"/>
        <v>2.2162607083625972E-3</v>
      </c>
      <c r="R837" s="8">
        <f t="shared" si="92"/>
        <v>12</v>
      </c>
      <c r="S837" s="8">
        <f t="shared" si="93"/>
        <v>0.30246150396673516</v>
      </c>
      <c r="T837" s="8">
        <f t="shared" si="94"/>
        <v>3.5164342381930019E-3</v>
      </c>
      <c r="U837" s="8">
        <f t="shared" si="95"/>
        <v>1</v>
      </c>
      <c r="V837" s="8">
        <f t="shared" si="96"/>
        <v>0</v>
      </c>
      <c r="W837" s="8" t="e">
        <f t="shared" si="97"/>
        <v>#VALUE!</v>
      </c>
    </row>
    <row r="838" spans="1:23" x14ac:dyDescent="0.2">
      <c r="A838" s="8" t="e">
        <f>VLOOKUP(D838,所有文本tfidf!$B$2:$D$191,3,FALSE)</f>
        <v>#N/A</v>
      </c>
      <c r="B838" s="8" t="e">
        <f>VLOOKUP(D838,所有文本tfidf!$B$2:$D$191,2,FALSE)</f>
        <v>#N/A</v>
      </c>
      <c r="C838" s="8">
        <v>837</v>
      </c>
      <c r="D838" s="12" t="s">
        <v>836</v>
      </c>
      <c r="E838" s="8">
        <v>1.0840317586313199E-3</v>
      </c>
      <c r="F838" s="8">
        <v>1.0646591508216899E-3</v>
      </c>
      <c r="G838" s="8">
        <v>1.65591855804696E-4</v>
      </c>
      <c r="H838" s="8">
        <v>3.5916209914757398E-3</v>
      </c>
      <c r="I838" s="8">
        <v>5.6933236409283702E-4</v>
      </c>
      <c r="J838" s="8">
        <v>1.99962529158094E-3</v>
      </c>
      <c r="K838" s="8">
        <v>7.8837947804855199E-4</v>
      </c>
      <c r="L838" s="8">
        <v>3.9529699149598601E-4</v>
      </c>
      <c r="M838" s="8">
        <v>1.02709154533124E-2</v>
      </c>
      <c r="N838" s="8">
        <v>4.3837039670047297E-4</v>
      </c>
      <c r="O838" s="8">
        <v>4.48876219872187E-3</v>
      </c>
      <c r="P838" s="8">
        <v>1.41398712720148E-3</v>
      </c>
      <c r="Q838" s="8">
        <f t="shared" si="91"/>
        <v>2.1892144214906654E-3</v>
      </c>
      <c r="R838" s="8">
        <f t="shared" si="92"/>
        <v>12</v>
      </c>
      <c r="S838" s="8">
        <f t="shared" si="93"/>
        <v>0.30241045451933157</v>
      </c>
      <c r="T838" s="8">
        <f t="shared" si="94"/>
        <v>3.4435064561878898E-3</v>
      </c>
      <c r="U838" s="8">
        <f t="shared" si="95"/>
        <v>1</v>
      </c>
      <c r="V838" s="8">
        <f t="shared" si="96"/>
        <v>0</v>
      </c>
      <c r="W838" s="8" t="e">
        <f t="shared" si="97"/>
        <v>#VALUE!</v>
      </c>
    </row>
    <row r="839" spans="1:23" x14ac:dyDescent="0.2">
      <c r="A839" s="8" t="e">
        <f>VLOOKUP(D839,所有文本tfidf!$B$2:$D$191,3,FALSE)</f>
        <v>#N/A</v>
      </c>
      <c r="B839" s="8" t="e">
        <f>VLOOKUP(D839,所有文本tfidf!$B$2:$D$191,2,FALSE)</f>
        <v>#N/A</v>
      </c>
      <c r="C839" s="8">
        <v>838</v>
      </c>
      <c r="D839" s="12" t="s">
        <v>837</v>
      </c>
      <c r="E839" s="8">
        <v>4.0172941643395899E-3</v>
      </c>
      <c r="F839" s="8">
        <v>1.6730358084340799E-3</v>
      </c>
      <c r="G839" s="8">
        <v>1.4903267022422599E-3</v>
      </c>
      <c r="H839" s="8">
        <v>3.31534245366991E-3</v>
      </c>
      <c r="I839" s="8">
        <v>1.1386647281856699E-3</v>
      </c>
      <c r="J839" s="8">
        <v>2.9994379373714099E-3</v>
      </c>
      <c r="K839" s="8">
        <v>2.3651384341456601E-3</v>
      </c>
      <c r="L839" s="8">
        <v>3.9529699149598601E-4</v>
      </c>
      <c r="M839" s="8">
        <v>1.41667799356033E-3</v>
      </c>
      <c r="N839" s="8">
        <v>2.1918519835023701E-3</v>
      </c>
      <c r="O839" s="8">
        <v>3.8475104560473199E-3</v>
      </c>
      <c r="P839" s="8">
        <v>1.41398712720148E-3</v>
      </c>
      <c r="Q839" s="8">
        <f t="shared" si="91"/>
        <v>2.1887137316830055E-3</v>
      </c>
      <c r="R839" s="8">
        <f t="shared" si="92"/>
        <v>12</v>
      </c>
      <c r="S839" s="8">
        <f t="shared" si="93"/>
        <v>0.3024095094750775</v>
      </c>
      <c r="T839" s="8">
        <f t="shared" si="94"/>
        <v>3.4421563929678219E-3</v>
      </c>
      <c r="U839" s="8">
        <f t="shared" si="95"/>
        <v>1</v>
      </c>
      <c r="V839" s="8">
        <f t="shared" si="96"/>
        <v>0</v>
      </c>
      <c r="W839" s="8" t="e">
        <f t="shared" si="97"/>
        <v>#VALUE!</v>
      </c>
    </row>
    <row r="840" spans="1:23" x14ac:dyDescent="0.2">
      <c r="A840" s="8" t="e">
        <f>VLOOKUP(D840,所有文本tfidf!$B$2:$D$191,3,FALSE)</f>
        <v>#N/A</v>
      </c>
      <c r="B840" s="8" t="e">
        <f>VLOOKUP(D840,所有文本tfidf!$B$2:$D$191,2,FALSE)</f>
        <v>#N/A</v>
      </c>
      <c r="C840" s="8">
        <v>839</v>
      </c>
      <c r="D840" s="12" t="s">
        <v>838</v>
      </c>
      <c r="E840" s="8">
        <v>2.9332624057082702E-3</v>
      </c>
      <c r="F840" s="8">
        <v>2.4335066304495699E-3</v>
      </c>
      <c r="G840" s="8">
        <v>1.6559185580469599E-3</v>
      </c>
      <c r="H840" s="8">
        <v>4.1441780670873904E-3</v>
      </c>
      <c r="I840" s="8">
        <v>5.6933236409283702E-4</v>
      </c>
      <c r="J840" s="8">
        <v>1.99962529158094E-3</v>
      </c>
      <c r="K840" s="8">
        <v>2.3651384341456601E-3</v>
      </c>
      <c r="L840" s="8">
        <v>3.9529699149598601E-4</v>
      </c>
      <c r="M840" s="8">
        <v>1.0625084951702501E-3</v>
      </c>
      <c r="N840" s="8">
        <v>2.6302223802028399E-3</v>
      </c>
      <c r="O840" s="8">
        <v>3.2062587133727702E-3</v>
      </c>
      <c r="P840" s="8">
        <v>2.8279742544029601E-3</v>
      </c>
      <c r="Q840" s="8">
        <f t="shared" si="91"/>
        <v>2.185268548813036E-3</v>
      </c>
      <c r="R840" s="8">
        <f t="shared" si="92"/>
        <v>12</v>
      </c>
      <c r="S840" s="8">
        <f t="shared" si="93"/>
        <v>0.30240300674579162</v>
      </c>
      <c r="T840" s="8">
        <f t="shared" si="94"/>
        <v>3.4328667797022898E-3</v>
      </c>
      <c r="U840" s="8">
        <f t="shared" si="95"/>
        <v>1</v>
      </c>
      <c r="V840" s="8">
        <f t="shared" si="96"/>
        <v>0</v>
      </c>
      <c r="W840" s="8" t="e">
        <f t="shared" si="97"/>
        <v>#VALUE!</v>
      </c>
    </row>
    <row r="841" spans="1:23" x14ac:dyDescent="0.2">
      <c r="A841" s="8" t="e">
        <f>VLOOKUP(D841,所有文本tfidf!$B$2:$D$191,3,FALSE)</f>
        <v>#N/A</v>
      </c>
      <c r="B841" s="8" t="e">
        <f>VLOOKUP(D841,所有文本tfidf!$B$2:$D$191,2,FALSE)</f>
        <v>#N/A</v>
      </c>
      <c r="C841" s="8">
        <v>840</v>
      </c>
      <c r="D841" s="12" t="s">
        <v>839</v>
      </c>
      <c r="E841" s="8">
        <v>1.3390980547798601E-3</v>
      </c>
      <c r="F841" s="8">
        <v>6.0837665761239302E-4</v>
      </c>
      <c r="G841" s="8">
        <v>6.6236742321878204E-4</v>
      </c>
      <c r="H841" s="8">
        <v>5.5255707561165199E-4</v>
      </c>
      <c r="I841" s="8">
        <v>7.1166545511604602E-3</v>
      </c>
      <c r="J841" s="8">
        <v>1.3330835277206301E-3</v>
      </c>
      <c r="K841" s="8">
        <v>1.5767589560971001E-3</v>
      </c>
      <c r="L841" s="8">
        <v>4.34826690645584E-3</v>
      </c>
      <c r="M841" s="8">
        <v>4.2500339806809898E-3</v>
      </c>
      <c r="N841" s="8">
        <v>4.3837039670047297E-4</v>
      </c>
      <c r="O841" s="8">
        <v>3.2062587133727702E-3</v>
      </c>
      <c r="P841" s="8">
        <v>7.0699356360074002E-4</v>
      </c>
      <c r="Q841" s="8">
        <f t="shared" si="91"/>
        <v>2.1782349839176408E-3</v>
      </c>
      <c r="R841" s="8">
        <f t="shared" si="92"/>
        <v>12</v>
      </c>
      <c r="S841" s="8">
        <f t="shared" si="93"/>
        <v>0.30238973100103278</v>
      </c>
      <c r="T841" s="8">
        <f t="shared" si="94"/>
        <v>3.4139014300467512E-3</v>
      </c>
      <c r="U841" s="8">
        <f t="shared" si="95"/>
        <v>1</v>
      </c>
      <c r="V841" s="8">
        <f t="shared" si="96"/>
        <v>0</v>
      </c>
      <c r="W841" s="8" t="e">
        <f t="shared" si="97"/>
        <v>#VALUE!</v>
      </c>
    </row>
    <row r="842" spans="1:23" x14ac:dyDescent="0.2">
      <c r="A842" s="8" t="e">
        <f>VLOOKUP(D842,所有文本tfidf!$B$2:$D$191,3,FALSE)</f>
        <v>#N/A</v>
      </c>
      <c r="B842" s="8" t="e">
        <f>VLOOKUP(D842,所有文本tfidf!$B$2:$D$191,2,FALSE)</f>
        <v>#N/A</v>
      </c>
      <c r="C842" s="8">
        <v>841</v>
      </c>
      <c r="D842" s="12" t="s">
        <v>840</v>
      </c>
      <c r="E842" s="8">
        <v>3.6984612941539101E-3</v>
      </c>
      <c r="F842" s="8">
        <v>3.0418832880619701E-3</v>
      </c>
      <c r="G842" s="8">
        <v>1.6559185580469599E-3</v>
      </c>
      <c r="H842" s="8">
        <v>1.3813926890291299E-3</v>
      </c>
      <c r="I842" s="8">
        <v>2.8466618204641802E-4</v>
      </c>
      <c r="J842" s="8">
        <v>2.9994379373714099E-3</v>
      </c>
      <c r="K842" s="8">
        <v>3.94189739024276E-4</v>
      </c>
      <c r="L842" s="8">
        <v>4.7435638979518302E-3</v>
      </c>
      <c r="M842" s="8">
        <v>1.77084749195041E-3</v>
      </c>
      <c r="N842" s="8">
        <v>1.3151111901014199E-3</v>
      </c>
      <c r="O842" s="8">
        <v>1.9237552280236599E-3</v>
      </c>
      <c r="P842" s="8">
        <v>2.8279742544029601E-3</v>
      </c>
      <c r="Q842" s="8">
        <f t="shared" si="91"/>
        <v>2.1697668125136966E-3</v>
      </c>
      <c r="R842" s="8">
        <f t="shared" si="92"/>
        <v>12</v>
      </c>
      <c r="S842" s="8">
        <f t="shared" si="93"/>
        <v>0.30237374745871742</v>
      </c>
      <c r="T842" s="8">
        <f t="shared" si="94"/>
        <v>3.3910677981677049E-3</v>
      </c>
      <c r="U842" s="8">
        <f t="shared" si="95"/>
        <v>1</v>
      </c>
      <c r="V842" s="8">
        <f t="shared" si="96"/>
        <v>0</v>
      </c>
      <c r="W842" s="8" t="e">
        <f t="shared" si="97"/>
        <v>#VALUE!</v>
      </c>
    </row>
    <row r="843" spans="1:23" x14ac:dyDescent="0.2">
      <c r="A843" s="8" t="e">
        <f>VLOOKUP(D843,所有文本tfidf!$B$2:$D$191,3,FALSE)</f>
        <v>#N/A</v>
      </c>
      <c r="B843" s="8" t="e">
        <f>VLOOKUP(D843,所有文本tfidf!$B$2:$D$191,2,FALSE)</f>
        <v>#N/A</v>
      </c>
      <c r="C843" s="8">
        <v>842</v>
      </c>
      <c r="D843" s="12" t="s">
        <v>841</v>
      </c>
      <c r="E843" s="8">
        <v>2.2955966653369101E-3</v>
      </c>
      <c r="F843" s="8">
        <v>3.8023541100774601E-3</v>
      </c>
      <c r="G843" s="8">
        <v>8.2795927902347801E-4</v>
      </c>
      <c r="H843" s="8">
        <v>1.1051141512233001E-3</v>
      </c>
      <c r="I843" s="8">
        <v>2.84666182046418E-3</v>
      </c>
      <c r="J843" s="8">
        <v>1.99962529158094E-3</v>
      </c>
      <c r="K843" s="8">
        <v>1.9709486951213799E-3</v>
      </c>
      <c r="L843" s="8">
        <v>2.3717819489759099E-3</v>
      </c>
      <c r="M843" s="8">
        <v>1.41667799356033E-3</v>
      </c>
      <c r="N843" s="8">
        <v>1.3151111901014199E-3</v>
      </c>
      <c r="O843" s="8">
        <v>3.2062587133727702E-3</v>
      </c>
      <c r="P843" s="8">
        <v>2.8279742544029601E-3</v>
      </c>
      <c r="Q843" s="8">
        <f t="shared" si="91"/>
        <v>2.1655053427700869E-3</v>
      </c>
      <c r="R843" s="8">
        <f t="shared" si="92"/>
        <v>12</v>
      </c>
      <c r="S843" s="8">
        <f t="shared" si="93"/>
        <v>0.30236570400060547</v>
      </c>
      <c r="T843" s="8">
        <f t="shared" si="94"/>
        <v>3.3795771437220529E-3</v>
      </c>
      <c r="U843" s="8">
        <f t="shared" si="95"/>
        <v>1</v>
      </c>
      <c r="V843" s="8">
        <f t="shared" si="96"/>
        <v>0</v>
      </c>
      <c r="W843" s="8" t="e">
        <f t="shared" si="97"/>
        <v>#VALUE!</v>
      </c>
    </row>
    <row r="844" spans="1:23" x14ac:dyDescent="0.2">
      <c r="A844" s="8" t="e">
        <f>VLOOKUP(D844,所有文本tfidf!$B$2:$D$191,3,FALSE)</f>
        <v>#N/A</v>
      </c>
      <c r="B844" s="8" t="e">
        <f>VLOOKUP(D844,所有文本tfidf!$B$2:$D$191,2,FALSE)</f>
        <v>#N/A</v>
      </c>
      <c r="C844" s="8">
        <v>843</v>
      </c>
      <c r="D844" s="12" t="s">
        <v>842</v>
      </c>
      <c r="E844" s="8">
        <v>2.7419626835968598E-3</v>
      </c>
      <c r="F844" s="8">
        <v>1.97722413724028E-3</v>
      </c>
      <c r="G844" s="8">
        <v>8.2795927902347801E-4</v>
      </c>
      <c r="H844" s="8">
        <v>1.3813926890291299E-3</v>
      </c>
      <c r="I844" s="8">
        <v>8.5399854613925504E-4</v>
      </c>
      <c r="J844" s="8">
        <v>2.6661670554412498E-3</v>
      </c>
      <c r="K844" s="8">
        <v>7.8837947804855199E-4</v>
      </c>
      <c r="L844" s="8">
        <v>1.5811879659839399E-3</v>
      </c>
      <c r="M844" s="8">
        <v>4.60420347907108E-3</v>
      </c>
      <c r="N844" s="8">
        <v>4.3837039670047298E-3</v>
      </c>
      <c r="O844" s="8">
        <v>6.4125174267455295E-4</v>
      </c>
      <c r="P844" s="8">
        <v>3.5349678180036999E-3</v>
      </c>
      <c r="Q844" s="8">
        <f t="shared" si="91"/>
        <v>2.1651999034380674E-3</v>
      </c>
      <c r="R844" s="8">
        <f t="shared" si="92"/>
        <v>12</v>
      </c>
      <c r="S844" s="8">
        <f t="shared" si="93"/>
        <v>0.30236512748859889</v>
      </c>
      <c r="T844" s="8">
        <f t="shared" si="94"/>
        <v>3.3787535551412329E-3</v>
      </c>
      <c r="U844" s="8">
        <f t="shared" si="95"/>
        <v>1</v>
      </c>
      <c r="V844" s="8">
        <f t="shared" si="96"/>
        <v>0</v>
      </c>
      <c r="W844" s="8" t="e">
        <f t="shared" si="97"/>
        <v>#VALUE!</v>
      </c>
    </row>
    <row r="845" spans="1:23" x14ac:dyDescent="0.2">
      <c r="A845" s="8" t="e">
        <f>VLOOKUP(D845,所有文本tfidf!$B$2:$D$191,3,FALSE)</f>
        <v>#N/A</v>
      </c>
      <c r="B845" s="8" t="e">
        <f>VLOOKUP(D845,所有文本tfidf!$B$2:$D$191,2,FALSE)</f>
        <v>#N/A</v>
      </c>
      <c r="C845" s="8">
        <v>844</v>
      </c>
      <c r="D845" s="12" t="s">
        <v>843</v>
      </c>
      <c r="E845" s="8">
        <v>2.4868963874483201E-3</v>
      </c>
      <c r="F845" s="8">
        <v>1.97722413724028E-3</v>
      </c>
      <c r="G845" s="8">
        <v>3.3118371160939102E-4</v>
      </c>
      <c r="H845" s="8">
        <v>3.0390639158640901E-3</v>
      </c>
      <c r="I845" s="8">
        <v>3.1313280025105999E-3</v>
      </c>
      <c r="J845" s="8">
        <v>2.3328961735110901E-3</v>
      </c>
      <c r="K845" s="8">
        <v>1.9709486951213799E-3</v>
      </c>
      <c r="L845" s="8">
        <v>1.9764849574799301E-3</v>
      </c>
      <c r="M845" s="8">
        <v>1.41667799356033E-3</v>
      </c>
      <c r="N845" s="8">
        <v>1.7534815868018899E-3</v>
      </c>
      <c r="O845" s="8">
        <v>1.28250348534911E-3</v>
      </c>
      <c r="P845" s="8">
        <v>4.2419613816044397E-3</v>
      </c>
      <c r="Q845" s="8">
        <f t="shared" si="91"/>
        <v>2.1617208690084041E-3</v>
      </c>
      <c r="R845" s="8">
        <f t="shared" si="92"/>
        <v>12</v>
      </c>
      <c r="S845" s="8">
        <f t="shared" si="93"/>
        <v>0.30235856086501861</v>
      </c>
      <c r="T845" s="8">
        <f t="shared" si="94"/>
        <v>3.3693726643122565E-3</v>
      </c>
      <c r="U845" s="8">
        <f t="shared" si="95"/>
        <v>1</v>
      </c>
      <c r="V845" s="8">
        <f t="shared" si="96"/>
        <v>0</v>
      </c>
      <c r="W845" s="8" t="e">
        <f t="shared" si="97"/>
        <v>#VALUE!</v>
      </c>
    </row>
    <row r="846" spans="1:23" x14ac:dyDescent="0.2">
      <c r="A846" s="8" t="e">
        <f>VLOOKUP(D846,所有文本tfidf!$B$2:$D$191,3,FALSE)</f>
        <v>#N/A</v>
      </c>
      <c r="B846" s="8" t="e">
        <f>VLOOKUP(D846,所有文本tfidf!$B$2:$D$191,2,FALSE)</f>
        <v>#N/A</v>
      </c>
      <c r="C846" s="8">
        <v>845</v>
      </c>
      <c r="D846" s="12" t="s">
        <v>844</v>
      </c>
      <c r="E846" s="8">
        <v>2.3593632393740399E-3</v>
      </c>
      <c r="F846" s="8">
        <v>2.5856007948526702E-3</v>
      </c>
      <c r="G846" s="8">
        <v>2.1526941254610401E-3</v>
      </c>
      <c r="H846" s="8">
        <v>4.9730136805048704E-3</v>
      </c>
      <c r="I846" s="8">
        <v>2.8466618204641802E-4</v>
      </c>
      <c r="J846" s="8">
        <v>4.3325214650920298E-3</v>
      </c>
      <c r="K846" s="8">
        <v>1.9709486951213799E-3</v>
      </c>
      <c r="L846" s="8">
        <v>7.9059398299197105E-4</v>
      </c>
      <c r="M846" s="8">
        <v>2.1250169903405001E-3</v>
      </c>
      <c r="N846" s="8">
        <v>8.7674079340094595E-4</v>
      </c>
      <c r="O846" s="8">
        <v>2.5650069706982101E-3</v>
      </c>
      <c r="P846" s="8">
        <v>7.0699356360074002E-4</v>
      </c>
      <c r="Q846" s="8">
        <f t="shared" si="91"/>
        <v>2.1435967069570682E-3</v>
      </c>
      <c r="R846" s="8">
        <f t="shared" si="92"/>
        <v>12</v>
      </c>
      <c r="S846" s="8">
        <f t="shared" si="93"/>
        <v>0.30232435178997052</v>
      </c>
      <c r="T846" s="8">
        <f t="shared" si="94"/>
        <v>3.3205025571007248E-3</v>
      </c>
      <c r="U846" s="8">
        <f t="shared" si="95"/>
        <v>1</v>
      </c>
      <c r="V846" s="8">
        <f t="shared" si="96"/>
        <v>0</v>
      </c>
      <c r="W846" s="8" t="e">
        <f t="shared" si="97"/>
        <v>#VALUE!</v>
      </c>
    </row>
    <row r="847" spans="1:23" x14ac:dyDescent="0.2">
      <c r="A847" s="8" t="e">
        <f>VLOOKUP(D847,所有文本tfidf!$B$2:$D$191,3,FALSE)</f>
        <v>#N/A</v>
      </c>
      <c r="B847" s="8" t="e">
        <f>VLOOKUP(D847,所有文本tfidf!$B$2:$D$191,2,FALSE)</f>
        <v>#N/A</v>
      </c>
      <c r="C847" s="8">
        <v>846</v>
      </c>
      <c r="D847" s="12" t="s">
        <v>845</v>
      </c>
      <c r="E847" s="8">
        <v>3.0607955537825401E-3</v>
      </c>
      <c r="F847" s="8">
        <v>3.95444827448056E-3</v>
      </c>
      <c r="G847" s="8">
        <v>1.65591855804696E-4</v>
      </c>
      <c r="H847" s="8">
        <v>8.2883561341747804E-4</v>
      </c>
      <c r="I847" s="8">
        <v>8.5399854613925504E-4</v>
      </c>
      <c r="J847" s="8">
        <v>6.6654176386031303E-3</v>
      </c>
      <c r="K847" s="8">
        <v>3.9418973902427597E-3</v>
      </c>
      <c r="L847" s="8">
        <v>1.1858909744879599E-3</v>
      </c>
      <c r="M847" s="8">
        <v>2.1250169903405001E-3</v>
      </c>
      <c r="N847" s="8">
        <v>1.3151111901014199E-3</v>
      </c>
      <c r="O847" s="8">
        <v>6.4125174267455295E-4</v>
      </c>
      <c r="P847" s="8">
        <v>7.0699356360074002E-4</v>
      </c>
      <c r="Q847" s="8">
        <f t="shared" si="91"/>
        <v>2.120437444472966E-3</v>
      </c>
      <c r="R847" s="8">
        <f t="shared" si="92"/>
        <v>12</v>
      </c>
      <c r="S847" s="8">
        <f t="shared" si="93"/>
        <v>0.30228063904087171</v>
      </c>
      <c r="T847" s="8">
        <f t="shared" si="94"/>
        <v>3.2580557726738192E-3</v>
      </c>
      <c r="U847" s="8">
        <f t="shared" si="95"/>
        <v>1</v>
      </c>
      <c r="V847" s="8">
        <f t="shared" si="96"/>
        <v>0</v>
      </c>
      <c r="W847" s="8" t="e">
        <f t="shared" si="97"/>
        <v>#VALUE!</v>
      </c>
    </row>
    <row r="848" spans="1:23" x14ac:dyDescent="0.2">
      <c r="A848" s="8" t="e">
        <f>VLOOKUP(D848,所有文本tfidf!$B$2:$D$191,3,FALSE)</f>
        <v>#N/A</v>
      </c>
      <c r="B848" s="8" t="e">
        <f>VLOOKUP(D848,所有文本tfidf!$B$2:$D$191,2,FALSE)</f>
        <v>#N/A</v>
      </c>
      <c r="C848" s="8">
        <v>847</v>
      </c>
      <c r="D848" s="12" t="s">
        <v>846</v>
      </c>
      <c r="E848" s="8">
        <v>2.9970289797454099E-3</v>
      </c>
      <c r="F848" s="8">
        <v>7.6047082201549199E-4</v>
      </c>
      <c r="G848" s="8">
        <v>2.1526941254610401E-3</v>
      </c>
      <c r="H848" s="8">
        <v>1.65767122683496E-3</v>
      </c>
      <c r="I848" s="8">
        <v>6.2626560050211997E-3</v>
      </c>
      <c r="J848" s="8">
        <v>1.66635440965078E-3</v>
      </c>
      <c r="K848" s="8">
        <v>1.5767589560971001E-3</v>
      </c>
      <c r="L848" s="8">
        <v>1.5811879659839399E-3</v>
      </c>
      <c r="M848" s="8">
        <v>2.1250169903405001E-3</v>
      </c>
      <c r="N848" s="8">
        <v>1.3151111901014199E-3</v>
      </c>
      <c r="O848" s="8">
        <v>1.9237552280236599E-3</v>
      </c>
      <c r="P848" s="8">
        <v>1.41398712720148E-3</v>
      </c>
      <c r="Q848" s="8">
        <f t="shared" si="91"/>
        <v>2.1193910855397484E-3</v>
      </c>
      <c r="R848" s="8">
        <f t="shared" si="92"/>
        <v>12</v>
      </c>
      <c r="S848" s="8">
        <f t="shared" si="93"/>
        <v>0.30227866405459802</v>
      </c>
      <c r="T848" s="8">
        <f t="shared" si="94"/>
        <v>3.255234363711394E-3</v>
      </c>
      <c r="U848" s="8">
        <f t="shared" si="95"/>
        <v>1</v>
      </c>
      <c r="V848" s="8">
        <f t="shared" si="96"/>
        <v>0</v>
      </c>
      <c r="W848" s="8" t="e">
        <f t="shared" si="97"/>
        <v>#VALUE!</v>
      </c>
    </row>
    <row r="849" spans="1:23" x14ac:dyDescent="0.2">
      <c r="A849" s="8" t="e">
        <f>VLOOKUP(D849,所有文本tfidf!$B$2:$D$191,3,FALSE)</f>
        <v>#N/A</v>
      </c>
      <c r="B849" s="8" t="e">
        <f>VLOOKUP(D849,所有文本tfidf!$B$2:$D$191,2,FALSE)</f>
        <v>#N/A</v>
      </c>
      <c r="C849" s="8">
        <v>848</v>
      </c>
      <c r="D849" s="12" t="s">
        <v>847</v>
      </c>
      <c r="E849" s="8">
        <v>1.4666312028541401E-3</v>
      </c>
      <c r="F849" s="8">
        <v>9.1256498641858997E-4</v>
      </c>
      <c r="G849" s="8">
        <v>1.32473484643756E-3</v>
      </c>
      <c r="H849" s="8">
        <v>2.48650684025243E-3</v>
      </c>
      <c r="I849" s="8">
        <v>8.5399854613925504E-4</v>
      </c>
      <c r="J849" s="8">
        <v>3.9992505831618801E-3</v>
      </c>
      <c r="K849" s="8">
        <v>1.5767589560971001E-3</v>
      </c>
      <c r="L849" s="8">
        <v>2.3717819489759099E-3</v>
      </c>
      <c r="M849" s="8">
        <v>6.0208814726314102E-3</v>
      </c>
      <c r="N849" s="8">
        <v>8.7674079340094595E-4</v>
      </c>
      <c r="O849" s="8">
        <v>6.4125174267455295E-4</v>
      </c>
      <c r="P849" s="8">
        <v>2.8279742544029601E-3</v>
      </c>
      <c r="Q849" s="8">
        <f t="shared" si="91"/>
        <v>2.1132563477872283E-3</v>
      </c>
      <c r="R849" s="8">
        <f t="shared" si="92"/>
        <v>12</v>
      </c>
      <c r="S849" s="8">
        <f t="shared" si="93"/>
        <v>0.30226708483214448</v>
      </c>
      <c r="T849" s="8">
        <f t="shared" si="94"/>
        <v>3.2386926173492113E-3</v>
      </c>
      <c r="U849" s="8">
        <f t="shared" si="95"/>
        <v>1</v>
      </c>
      <c r="V849" s="8">
        <f t="shared" si="96"/>
        <v>0</v>
      </c>
      <c r="W849" s="8" t="e">
        <f t="shared" si="97"/>
        <v>#VALUE!</v>
      </c>
    </row>
    <row r="850" spans="1:23" x14ac:dyDescent="0.2">
      <c r="A850" s="8" t="e">
        <f>VLOOKUP(D850,所有文本tfidf!$B$2:$D$191,3,FALSE)</f>
        <v>#N/A</v>
      </c>
      <c r="B850" s="8" t="e">
        <f>VLOOKUP(D850,所有文本tfidf!$B$2:$D$191,2,FALSE)</f>
        <v>#N/A</v>
      </c>
      <c r="C850" s="8">
        <v>849</v>
      </c>
      <c r="D850" s="12" t="s">
        <v>848</v>
      </c>
      <c r="E850" s="8">
        <v>2.7419626835968598E-3</v>
      </c>
      <c r="F850" s="8">
        <v>1.21675331522479E-3</v>
      </c>
      <c r="G850" s="8">
        <v>9.93551134828173E-4</v>
      </c>
      <c r="H850" s="8">
        <v>5.5255707561165199E-4</v>
      </c>
      <c r="I850" s="8">
        <v>8.5399854613925504E-4</v>
      </c>
      <c r="J850" s="8">
        <v>3.66597970123172E-3</v>
      </c>
      <c r="K850" s="8">
        <v>2.7593281731699299E-3</v>
      </c>
      <c r="L850" s="8">
        <v>2.7670789404719001E-3</v>
      </c>
      <c r="M850" s="8">
        <v>3.8958644822909101E-3</v>
      </c>
      <c r="N850" s="8">
        <v>1.7534815868018899E-3</v>
      </c>
      <c r="O850" s="8">
        <v>1.28250348534911E-3</v>
      </c>
      <c r="P850" s="8">
        <v>2.8279742544029601E-3</v>
      </c>
      <c r="Q850" s="8">
        <f t="shared" si="91"/>
        <v>2.1092527815932626E-3</v>
      </c>
      <c r="R850" s="8">
        <f t="shared" si="92"/>
        <v>12</v>
      </c>
      <c r="S850" s="8">
        <f t="shared" si="93"/>
        <v>0.3022595281629864</v>
      </c>
      <c r="T850" s="8">
        <f t="shared" si="94"/>
        <v>3.2278973756948177E-3</v>
      </c>
      <c r="U850" s="8">
        <f t="shared" si="95"/>
        <v>1</v>
      </c>
      <c r="V850" s="8">
        <f t="shared" si="96"/>
        <v>0</v>
      </c>
      <c r="W850" s="8" t="e">
        <f t="shared" si="97"/>
        <v>#VALUE!</v>
      </c>
    </row>
    <row r="851" spans="1:23" x14ac:dyDescent="0.2">
      <c r="A851" s="8" t="e">
        <f>VLOOKUP(D851,所有文本tfidf!$B$2:$D$191,3,FALSE)</f>
        <v>#N/A</v>
      </c>
      <c r="B851" s="8" t="e">
        <f>VLOOKUP(D851,所有文本tfidf!$B$2:$D$191,2,FALSE)</f>
        <v>#N/A</v>
      </c>
      <c r="C851" s="8">
        <v>850</v>
      </c>
      <c r="D851" s="12" t="s">
        <v>849</v>
      </c>
      <c r="E851" s="8">
        <v>2.42312981341118E-3</v>
      </c>
      <c r="F851" s="8">
        <v>1.0646591508216899E-3</v>
      </c>
      <c r="G851" s="8">
        <v>1.4903267022422599E-3</v>
      </c>
      <c r="H851" s="8">
        <v>1.1051141512233001E-3</v>
      </c>
      <c r="I851" s="8">
        <v>6.2626560050211997E-3</v>
      </c>
      <c r="J851" s="8">
        <v>6.6654176386031299E-4</v>
      </c>
      <c r="K851" s="8">
        <v>1.5767589560971001E-3</v>
      </c>
      <c r="L851" s="8">
        <v>1.1858909744879599E-3</v>
      </c>
      <c r="M851" s="8">
        <v>7.0833899678016598E-4</v>
      </c>
      <c r="N851" s="8">
        <v>2.1918519835023701E-3</v>
      </c>
      <c r="O851" s="8">
        <v>5.1300139413964297E-3</v>
      </c>
      <c r="P851" s="8">
        <v>1.41398712720148E-3</v>
      </c>
      <c r="Q851" s="8">
        <f t="shared" si="91"/>
        <v>2.1016057971704541E-3</v>
      </c>
      <c r="R851" s="8">
        <f t="shared" si="92"/>
        <v>12</v>
      </c>
      <c r="S851" s="8">
        <f t="shared" si="93"/>
        <v>0.30224509459837412</v>
      </c>
      <c r="T851" s="8">
        <f t="shared" si="94"/>
        <v>3.2072779976772821E-3</v>
      </c>
      <c r="U851" s="8">
        <f t="shared" si="95"/>
        <v>1</v>
      </c>
      <c r="V851" s="8">
        <f t="shared" si="96"/>
        <v>0</v>
      </c>
      <c r="W851" s="8" t="e">
        <f t="shared" si="97"/>
        <v>#VALUE!</v>
      </c>
    </row>
    <row r="852" spans="1:23" x14ac:dyDescent="0.2">
      <c r="A852" s="8" t="e">
        <f>VLOOKUP(D852,所有文本tfidf!$B$2:$D$191,3,FALSE)</f>
        <v>#N/A</v>
      </c>
      <c r="B852" s="8" t="e">
        <f>VLOOKUP(D852,所有文本tfidf!$B$2:$D$191,2,FALSE)</f>
        <v>#N/A</v>
      </c>
      <c r="C852" s="8">
        <v>851</v>
      </c>
      <c r="D852" s="12" t="s">
        <v>850</v>
      </c>
      <c r="E852" s="8">
        <v>2.1042969432255002E-3</v>
      </c>
      <c r="F852" s="8">
        <v>1.0646591508216899E-3</v>
      </c>
      <c r="G852" s="8">
        <v>2.3182859812657399E-3</v>
      </c>
      <c r="H852" s="8">
        <v>1.65767122683496E-3</v>
      </c>
      <c r="I852" s="8">
        <v>2.8466618204641802E-4</v>
      </c>
      <c r="J852" s="8">
        <v>1.3330835277206301E-3</v>
      </c>
      <c r="K852" s="8">
        <v>1.9709486951213799E-3</v>
      </c>
      <c r="L852" s="8">
        <v>6.3247518639357701E-3</v>
      </c>
      <c r="M852" s="8">
        <v>1.41667799356033E-3</v>
      </c>
      <c r="N852" s="8">
        <v>4.3837039670047297E-4</v>
      </c>
      <c r="O852" s="8">
        <v>6.4125174267455295E-4</v>
      </c>
      <c r="P852" s="8">
        <v>5.6559485088059202E-3</v>
      </c>
      <c r="Q852" s="8">
        <f t="shared" si="91"/>
        <v>2.1008843510594466E-3</v>
      </c>
      <c r="R852" s="8">
        <f t="shared" si="92"/>
        <v>12</v>
      </c>
      <c r="S852" s="8">
        <f t="shared" si="93"/>
        <v>0.30224373288001805</v>
      </c>
      <c r="T852" s="8">
        <f t="shared" si="94"/>
        <v>3.2053326857399683E-3</v>
      </c>
      <c r="U852" s="8">
        <f t="shared" si="95"/>
        <v>1</v>
      </c>
      <c r="V852" s="8">
        <f t="shared" si="96"/>
        <v>0</v>
      </c>
      <c r="W852" s="8" t="e">
        <f t="shared" si="97"/>
        <v>#VALUE!</v>
      </c>
    </row>
    <row r="853" spans="1:23" x14ac:dyDescent="0.2">
      <c r="A853" s="8" t="e">
        <f>VLOOKUP(D853,所有文本tfidf!$B$2:$D$191,3,FALSE)</f>
        <v>#N/A</v>
      </c>
      <c r="B853" s="8" t="e">
        <f>VLOOKUP(D853,所有文本tfidf!$B$2:$D$191,2,FALSE)</f>
        <v>#N/A</v>
      </c>
      <c r="C853" s="8">
        <v>852</v>
      </c>
      <c r="D853" s="12" t="s">
        <v>851</v>
      </c>
      <c r="E853" s="8">
        <v>1.8492306470769501E-3</v>
      </c>
      <c r="F853" s="8">
        <v>1.6730358084340799E-3</v>
      </c>
      <c r="G853" s="8">
        <v>8.2795927902347801E-4</v>
      </c>
      <c r="H853" s="8">
        <v>5.5255707561165199E-4</v>
      </c>
      <c r="I853" s="8">
        <v>1.42333091023209E-3</v>
      </c>
      <c r="J853" s="8">
        <v>2.6661670554412498E-3</v>
      </c>
      <c r="K853" s="8">
        <v>1.9709486951213799E-3</v>
      </c>
      <c r="L853" s="8">
        <v>1.1858909744879599E-3</v>
      </c>
      <c r="M853" s="8">
        <v>3.1875254855107502E-3</v>
      </c>
      <c r="N853" s="8">
        <v>3.0685927769033101E-3</v>
      </c>
      <c r="O853" s="8">
        <v>3.8475104560473199E-3</v>
      </c>
      <c r="P853" s="8">
        <v>2.8279742544029601E-3</v>
      </c>
      <c r="Q853" s="8">
        <f t="shared" si="91"/>
        <v>2.0900602848577649E-3</v>
      </c>
      <c r="R853" s="8">
        <f t="shared" si="92"/>
        <v>12</v>
      </c>
      <c r="S853" s="8">
        <f t="shared" si="93"/>
        <v>0.30222330262277525</v>
      </c>
      <c r="T853" s="8">
        <f t="shared" si="94"/>
        <v>3.1761466039645675E-3</v>
      </c>
      <c r="U853" s="8">
        <f t="shared" si="95"/>
        <v>1</v>
      </c>
      <c r="V853" s="8">
        <f t="shared" si="96"/>
        <v>0</v>
      </c>
      <c r="W853" s="8" t="e">
        <f t="shared" si="97"/>
        <v>#VALUE!</v>
      </c>
    </row>
    <row r="854" spans="1:23" x14ac:dyDescent="0.2">
      <c r="A854" s="8" t="e">
        <f>VLOOKUP(D854,所有文本tfidf!$B$2:$D$191,3,FALSE)</f>
        <v>#N/A</v>
      </c>
      <c r="B854" s="8" t="e">
        <f>VLOOKUP(D854,所有文本tfidf!$B$2:$D$191,2,FALSE)</f>
        <v>#N/A</v>
      </c>
      <c r="C854" s="8">
        <v>853</v>
      </c>
      <c r="D854" s="12" t="s">
        <v>852</v>
      </c>
      <c r="E854" s="8">
        <v>2.23183009129977E-3</v>
      </c>
      <c r="F854" s="8">
        <v>2.2814124660464801E-3</v>
      </c>
      <c r="G854" s="8">
        <v>9.93551134828173E-4</v>
      </c>
      <c r="H854" s="8">
        <v>8.2883561341747804E-4</v>
      </c>
      <c r="I854" s="8">
        <v>3.70066036660344E-3</v>
      </c>
      <c r="J854" s="8">
        <v>4.6657923470221898E-3</v>
      </c>
      <c r="K854" s="8">
        <v>1.5767589560971001E-3</v>
      </c>
      <c r="L854" s="8">
        <v>3.9529699149598601E-4</v>
      </c>
      <c r="M854" s="8">
        <v>2.1250169903405001E-3</v>
      </c>
      <c r="N854" s="8">
        <v>8.7674079340094595E-4</v>
      </c>
      <c r="O854" s="8">
        <v>2.5650069706982101E-3</v>
      </c>
      <c r="P854" s="8">
        <v>2.8279742544029601E-3</v>
      </c>
      <c r="Q854" s="8">
        <f t="shared" si="91"/>
        <v>2.0890730813044362E-3</v>
      </c>
      <c r="R854" s="8">
        <f t="shared" si="92"/>
        <v>12</v>
      </c>
      <c r="S854" s="8">
        <f t="shared" si="93"/>
        <v>0.30222143929136452</v>
      </c>
      <c r="T854" s="8">
        <f t="shared" si="94"/>
        <v>3.1734847019492286E-3</v>
      </c>
      <c r="U854" s="8">
        <f t="shared" si="95"/>
        <v>1</v>
      </c>
      <c r="V854" s="8">
        <f t="shared" si="96"/>
        <v>0</v>
      </c>
      <c r="W854" s="8" t="e">
        <f t="shared" si="97"/>
        <v>#VALUE!</v>
      </c>
    </row>
    <row r="855" spans="1:23" x14ac:dyDescent="0.2">
      <c r="A855" s="8" t="e">
        <f>VLOOKUP(D855,所有文本tfidf!$B$2:$D$191,3,FALSE)</f>
        <v>#N/A</v>
      </c>
      <c r="B855" s="8" t="e">
        <f>VLOOKUP(D855,所有文本tfidf!$B$2:$D$191,2,FALSE)</f>
        <v>#N/A</v>
      </c>
      <c r="C855" s="8">
        <v>854</v>
      </c>
      <c r="D855" s="12" t="s">
        <v>853</v>
      </c>
      <c r="E855" s="8">
        <v>1.0840317586313199E-3</v>
      </c>
      <c r="F855" s="8">
        <v>2.2814124660464801E-3</v>
      </c>
      <c r="G855" s="8">
        <v>1.65591855804696E-4</v>
      </c>
      <c r="H855" s="8">
        <v>1.9339497646407801E-3</v>
      </c>
      <c r="I855" s="8">
        <v>2.8466618204641802E-4</v>
      </c>
      <c r="J855" s="8">
        <v>6.6654176386031299E-4</v>
      </c>
      <c r="K855" s="8">
        <v>5.1244666073155896E-3</v>
      </c>
      <c r="L855" s="8">
        <v>2.7670789404719001E-3</v>
      </c>
      <c r="M855" s="8">
        <v>1.41667799356033E-3</v>
      </c>
      <c r="N855" s="8">
        <v>1.3151111901014199E-3</v>
      </c>
      <c r="O855" s="8">
        <v>5.7712656840709798E-3</v>
      </c>
      <c r="P855" s="8">
        <v>2.1209806908022199E-3</v>
      </c>
      <c r="Q855" s="8">
        <f t="shared" si="91"/>
        <v>2.0776479081127041E-3</v>
      </c>
      <c r="R855" s="8">
        <f t="shared" si="92"/>
        <v>12</v>
      </c>
      <c r="S855" s="8">
        <f t="shared" si="93"/>
        <v>0.30219987445399182</v>
      </c>
      <c r="T855" s="8">
        <f t="shared" si="94"/>
        <v>3.1426777914168266E-3</v>
      </c>
      <c r="U855" s="8">
        <f t="shared" si="95"/>
        <v>1</v>
      </c>
      <c r="V855" s="8">
        <f t="shared" si="96"/>
        <v>0</v>
      </c>
      <c r="W855" s="8" t="e">
        <f t="shared" si="97"/>
        <v>#VALUE!</v>
      </c>
    </row>
    <row r="856" spans="1:23" x14ac:dyDescent="0.2">
      <c r="A856" s="8" t="e">
        <f>VLOOKUP(D856,所有文本tfidf!$B$2:$D$191,3,FALSE)</f>
        <v>#N/A</v>
      </c>
      <c r="B856" s="8" t="e">
        <f>VLOOKUP(D856,所有文本tfidf!$B$2:$D$191,2,FALSE)</f>
        <v>#N/A</v>
      </c>
      <c r="C856" s="8">
        <v>855</v>
      </c>
      <c r="D856" s="12" t="s">
        <v>854</v>
      </c>
      <c r="E856" s="8">
        <v>3.1245621278196802E-3</v>
      </c>
      <c r="F856" s="8">
        <v>2.4335066304495699E-3</v>
      </c>
      <c r="G856" s="8">
        <v>9.93551134828173E-4</v>
      </c>
      <c r="H856" s="8">
        <v>1.65767122683496E-3</v>
      </c>
      <c r="I856" s="8">
        <v>8.5399854613925504E-4</v>
      </c>
      <c r="J856" s="8">
        <v>1.66635440965078E-3</v>
      </c>
      <c r="K856" s="8">
        <v>1.9709486951213799E-3</v>
      </c>
      <c r="L856" s="8">
        <v>2.7670789404719001E-3</v>
      </c>
      <c r="M856" s="8">
        <v>1.0625084951702501E-3</v>
      </c>
      <c r="N856" s="8">
        <v>7.0139263472075702E-3</v>
      </c>
      <c r="O856" s="8">
        <v>6.4125174267455295E-4</v>
      </c>
      <c r="P856" s="8">
        <v>7.0699356360074002E-4</v>
      </c>
      <c r="Q856" s="8">
        <f t="shared" si="91"/>
        <v>2.0743626549974007E-3</v>
      </c>
      <c r="R856" s="8">
        <f t="shared" si="92"/>
        <v>12</v>
      </c>
      <c r="S856" s="8">
        <f t="shared" si="93"/>
        <v>0.30219367358963983</v>
      </c>
      <c r="T856" s="8">
        <f t="shared" si="94"/>
        <v>3.1338194137711648E-3</v>
      </c>
      <c r="U856" s="8">
        <f t="shared" si="95"/>
        <v>1</v>
      </c>
      <c r="V856" s="8">
        <f t="shared" si="96"/>
        <v>0</v>
      </c>
      <c r="W856" s="8" t="e">
        <f t="shared" si="97"/>
        <v>#VALUE!</v>
      </c>
    </row>
    <row r="857" spans="1:23" x14ac:dyDescent="0.2">
      <c r="A857" s="8" t="e">
        <f>VLOOKUP(D857,所有文本tfidf!$B$2:$D$191,3,FALSE)</f>
        <v>#N/A</v>
      </c>
      <c r="B857" s="8" t="e">
        <f>VLOOKUP(D857,所有文本tfidf!$B$2:$D$191,2,FALSE)</f>
        <v>#N/A</v>
      </c>
      <c r="C857" s="8">
        <v>856</v>
      </c>
      <c r="D857" s="12" t="s">
        <v>855</v>
      </c>
      <c r="E857" s="8">
        <v>2.4868963874483201E-3</v>
      </c>
      <c r="F857" s="8">
        <v>2.2814124660464801E-3</v>
      </c>
      <c r="G857" s="8">
        <v>4.9677556741408704E-4</v>
      </c>
      <c r="H857" s="8">
        <v>1.9339497646407801E-3</v>
      </c>
      <c r="I857" s="8">
        <v>5.6933236409283704E-3</v>
      </c>
      <c r="J857" s="8">
        <v>2.9994379373714099E-3</v>
      </c>
      <c r="K857" s="8">
        <v>1.9709486951213799E-3</v>
      </c>
      <c r="L857" s="8">
        <v>1.1858909744879599E-3</v>
      </c>
      <c r="M857" s="8">
        <v>2.4791864887305799E-3</v>
      </c>
      <c r="N857" s="8">
        <v>1.3151111901014199E-3</v>
      </c>
      <c r="O857" s="8">
        <v>1.28250348534911E-3</v>
      </c>
      <c r="P857" s="8">
        <v>7.0699356360074002E-4</v>
      </c>
      <c r="Q857" s="8">
        <f t="shared" si="91"/>
        <v>2.0693691801033864E-3</v>
      </c>
      <c r="R857" s="8">
        <f t="shared" si="92"/>
        <v>12</v>
      </c>
      <c r="S857" s="8">
        <f t="shared" si="93"/>
        <v>0.30218424848314851</v>
      </c>
      <c r="T857" s="8">
        <f t="shared" si="94"/>
        <v>3.1203549759264049E-3</v>
      </c>
      <c r="U857" s="8">
        <f t="shared" si="95"/>
        <v>1</v>
      </c>
      <c r="V857" s="8">
        <f t="shared" si="96"/>
        <v>0</v>
      </c>
      <c r="W857" s="8" t="e">
        <f t="shared" si="97"/>
        <v>#VALUE!</v>
      </c>
    </row>
    <row r="858" spans="1:23" x14ac:dyDescent="0.2">
      <c r="A858" s="8" t="e">
        <f>VLOOKUP(D858,所有文本tfidf!$B$2:$D$191,3,FALSE)</f>
        <v>#N/A</v>
      </c>
      <c r="B858" s="8" t="e">
        <f>VLOOKUP(D858,所有文本tfidf!$B$2:$D$191,2,FALSE)</f>
        <v>#N/A</v>
      </c>
      <c r="C858" s="8">
        <v>857</v>
      </c>
      <c r="D858" s="12" t="s">
        <v>856</v>
      </c>
      <c r="E858" s="8">
        <v>1.5941643509284099E-3</v>
      </c>
      <c r="F858" s="8">
        <v>1.36884747962789E-3</v>
      </c>
      <c r="G858" s="8">
        <v>2.1526941254610401E-3</v>
      </c>
      <c r="H858" s="8">
        <v>1.9339497646407801E-3</v>
      </c>
      <c r="I858" s="8">
        <v>3.9853265486498599E-3</v>
      </c>
      <c r="J858" s="8">
        <v>1.3330835277206301E-3</v>
      </c>
      <c r="K858" s="8">
        <v>3.94189739024276E-4</v>
      </c>
      <c r="L858" s="8">
        <v>1.5811879659839399E-3</v>
      </c>
      <c r="M858" s="8">
        <v>2.1250169903405001E-3</v>
      </c>
      <c r="N858" s="8">
        <v>1.7534815868018899E-3</v>
      </c>
      <c r="O858" s="8">
        <v>4.48876219872187E-3</v>
      </c>
      <c r="P858" s="8">
        <v>1.41398712720148E-3</v>
      </c>
      <c r="Q858" s="8">
        <f t="shared" si="91"/>
        <v>2.0103909504252137E-3</v>
      </c>
      <c r="R858" s="8">
        <f t="shared" si="92"/>
        <v>12</v>
      </c>
      <c r="S858" s="8">
        <f t="shared" si="93"/>
        <v>0.30207292798846591</v>
      </c>
      <c r="T858" s="8">
        <f t="shared" si="94"/>
        <v>2.9613256978083475E-3</v>
      </c>
      <c r="U858" s="8">
        <f t="shared" si="95"/>
        <v>1</v>
      </c>
      <c r="V858" s="8">
        <f t="shared" si="96"/>
        <v>0</v>
      </c>
      <c r="W858" s="8" t="e">
        <f t="shared" si="97"/>
        <v>#VALUE!</v>
      </c>
    </row>
    <row r="859" spans="1:23" x14ac:dyDescent="0.2">
      <c r="A859" s="8" t="e">
        <f>VLOOKUP(D859,所有文本tfidf!$B$2:$D$191,3,FALSE)</f>
        <v>#N/A</v>
      </c>
      <c r="B859" s="8" t="e">
        <f>VLOOKUP(D859,所有文本tfidf!$B$2:$D$191,2,FALSE)</f>
        <v>#N/A</v>
      </c>
      <c r="C859" s="8">
        <v>858</v>
      </c>
      <c r="D859" s="12" t="s">
        <v>857</v>
      </c>
      <c r="E859" s="8">
        <v>2.6101966223928699E-2</v>
      </c>
      <c r="F859" s="8">
        <v>2.6118642709779399E-2</v>
      </c>
      <c r="G859" s="8">
        <v>8.7634675392874693E-3</v>
      </c>
      <c r="H859" s="8">
        <v>1.0443741701536099E-2</v>
      </c>
      <c r="I859" s="8">
        <v>1.84470980424301E-2</v>
      </c>
      <c r="J859" s="8">
        <v>1.1878243928383599E-2</v>
      </c>
      <c r="K859" s="8">
        <v>3.8316757776561301E-2</v>
      </c>
      <c r="L859" s="8">
        <v>1.5369754789099001E-2</v>
      </c>
      <c r="M859" s="8">
        <v>1.0327990968448299E-2</v>
      </c>
      <c r="N859" s="8">
        <v>1.23099275056238E-2</v>
      </c>
      <c r="O859" s="8">
        <v>2.77031707383439E-3</v>
      </c>
      <c r="P859" s="8">
        <v>0</v>
      </c>
      <c r="Q859" s="8">
        <f t="shared" si="91"/>
        <v>1.6440718932628377E-2</v>
      </c>
      <c r="R859" s="8">
        <f t="shared" si="92"/>
        <v>11</v>
      </c>
      <c r="S859" s="8">
        <f t="shared" si="93"/>
        <v>0.30203722119223003</v>
      </c>
      <c r="T859" s="8">
        <f t="shared" si="94"/>
        <v>4.1871354949938926E-2</v>
      </c>
      <c r="U859" s="8">
        <f t="shared" si="95"/>
        <v>0.90909090909090906</v>
      </c>
      <c r="V859" s="8">
        <f t="shared" si="96"/>
        <v>0</v>
      </c>
      <c r="W859" s="8" t="e">
        <f t="shared" si="97"/>
        <v>#VALUE!</v>
      </c>
    </row>
    <row r="860" spans="1:23" x14ac:dyDescent="0.2">
      <c r="A860" s="8" t="e">
        <f>VLOOKUP(D860,所有文本tfidf!$B$2:$D$191,3,FALSE)</f>
        <v>#N/A</v>
      </c>
      <c r="B860" s="8" t="e">
        <f>VLOOKUP(D860,所有文本tfidf!$B$2:$D$191,2,FALSE)</f>
        <v>#N/A</v>
      </c>
      <c r="C860" s="8">
        <v>859</v>
      </c>
      <c r="D860" s="12" t="s">
        <v>858</v>
      </c>
      <c r="E860" s="8">
        <v>2.9332624057082702E-3</v>
      </c>
      <c r="F860" s="8">
        <v>1.36884747962789E-3</v>
      </c>
      <c r="G860" s="8">
        <v>6.6236742321878204E-4</v>
      </c>
      <c r="H860" s="8">
        <v>3.8678995292815601E-3</v>
      </c>
      <c r="I860" s="8">
        <v>5.6933236409283702E-4</v>
      </c>
      <c r="J860" s="8">
        <v>9.9981264579046894E-4</v>
      </c>
      <c r="K860" s="8">
        <v>2.3651384341456601E-3</v>
      </c>
      <c r="L860" s="8">
        <v>3.9529699149598601E-4</v>
      </c>
      <c r="M860" s="8">
        <v>2.4791864887305799E-3</v>
      </c>
      <c r="N860" s="8">
        <v>8.7674079340094595E-4</v>
      </c>
      <c r="O860" s="8">
        <v>4.48876219872187E-3</v>
      </c>
      <c r="P860" s="8">
        <v>2.8279742544029601E-3</v>
      </c>
      <c r="Q860" s="8">
        <f t="shared" si="91"/>
        <v>1.9862184173848173E-3</v>
      </c>
      <c r="R860" s="8">
        <f t="shared" si="92"/>
        <v>12</v>
      </c>
      <c r="S860" s="8">
        <f t="shared" si="93"/>
        <v>0.3020273027068921</v>
      </c>
      <c r="T860" s="8">
        <f t="shared" si="94"/>
        <v>2.8961467241315265E-3</v>
      </c>
      <c r="U860" s="8">
        <f t="shared" si="95"/>
        <v>1</v>
      </c>
      <c r="V860" s="8">
        <f t="shared" si="96"/>
        <v>0</v>
      </c>
      <c r="W860" s="8" t="e">
        <f t="shared" si="97"/>
        <v>#VALUE!</v>
      </c>
    </row>
    <row r="861" spans="1:23" x14ac:dyDescent="0.2">
      <c r="A861" s="8" t="e">
        <f>VLOOKUP(D861,所有文本tfidf!$B$2:$D$191,3,FALSE)</f>
        <v>#N/A</v>
      </c>
      <c r="B861" s="8" t="e">
        <f>VLOOKUP(D861,所有文本tfidf!$B$2:$D$191,2,FALSE)</f>
        <v>#N/A</v>
      </c>
      <c r="C861" s="8">
        <v>860</v>
      </c>
      <c r="D861" s="12" t="s">
        <v>859</v>
      </c>
      <c r="E861" s="8">
        <v>4.9737927748966298E-3</v>
      </c>
      <c r="F861" s="8">
        <v>1.5209416440309801E-3</v>
      </c>
      <c r="G861" s="8">
        <v>1.32473484643756E-3</v>
      </c>
      <c r="H861" s="8">
        <v>1.65767122683496E-3</v>
      </c>
      <c r="I861" s="8">
        <v>5.6933236409283702E-4</v>
      </c>
      <c r="J861" s="8">
        <v>3.33270881930156E-3</v>
      </c>
      <c r="K861" s="8">
        <v>3.9418973902427597E-3</v>
      </c>
      <c r="L861" s="8">
        <v>7.9059398299197105E-4</v>
      </c>
      <c r="M861" s="8">
        <v>3.8958644822909101E-3</v>
      </c>
      <c r="N861" s="8">
        <v>4.3837039670047297E-4</v>
      </c>
      <c r="O861" s="8">
        <v>6.4125174267455295E-4</v>
      </c>
      <c r="P861" s="8">
        <v>7.0699356360074002E-4</v>
      </c>
      <c r="Q861" s="8">
        <f t="shared" si="91"/>
        <v>1.9828461028413274E-3</v>
      </c>
      <c r="R861" s="8">
        <f t="shared" si="92"/>
        <v>12</v>
      </c>
      <c r="S861" s="8">
        <f t="shared" si="93"/>
        <v>0.3020209375154434</v>
      </c>
      <c r="T861" s="8">
        <f t="shared" si="94"/>
        <v>2.8870535934905311E-3</v>
      </c>
      <c r="U861" s="8">
        <f t="shared" si="95"/>
        <v>1</v>
      </c>
      <c r="V861" s="8">
        <f t="shared" si="96"/>
        <v>0</v>
      </c>
      <c r="W861" s="8" t="e">
        <f t="shared" si="97"/>
        <v>#VALUE!</v>
      </c>
    </row>
    <row r="862" spans="1:23" x14ac:dyDescent="0.2">
      <c r="A862" s="8" t="e">
        <f>VLOOKUP(D862,所有文本tfidf!$B$2:$D$191,3,FALSE)</f>
        <v>#N/A</v>
      </c>
      <c r="B862" s="8" t="e">
        <f>VLOOKUP(D862,所有文本tfidf!$B$2:$D$191,2,FALSE)</f>
        <v>#N/A</v>
      </c>
      <c r="C862" s="8">
        <v>861</v>
      </c>
      <c r="D862" s="12" t="s">
        <v>860</v>
      </c>
      <c r="E862" s="8">
        <v>2.6781961095597301E-3</v>
      </c>
      <c r="F862" s="8">
        <v>1.8251299728371799E-3</v>
      </c>
      <c r="G862" s="8">
        <v>1.1591429906328699E-3</v>
      </c>
      <c r="H862" s="8">
        <v>1.1051141512233001E-3</v>
      </c>
      <c r="I862" s="8">
        <v>2.8466618204641802E-4</v>
      </c>
      <c r="J862" s="8">
        <v>2.6661670554412498E-3</v>
      </c>
      <c r="K862" s="8">
        <v>3.9418973902427597E-3</v>
      </c>
      <c r="L862" s="8">
        <v>1.5811879659839399E-3</v>
      </c>
      <c r="M862" s="8">
        <v>3.5416949839008299E-4</v>
      </c>
      <c r="N862" s="8">
        <v>1.3151111901014199E-3</v>
      </c>
      <c r="O862" s="8">
        <v>1.9237552280236599E-3</v>
      </c>
      <c r="P862" s="8">
        <v>4.94895494520518E-3</v>
      </c>
      <c r="Q862" s="8">
        <f t="shared" si="91"/>
        <v>1.9819577233073159E-3</v>
      </c>
      <c r="R862" s="8">
        <f t="shared" si="92"/>
        <v>12</v>
      </c>
      <c r="S862" s="8">
        <f t="shared" si="93"/>
        <v>0.30201926071283791</v>
      </c>
      <c r="T862" s="8">
        <f t="shared" si="94"/>
        <v>2.8846581611969607E-3</v>
      </c>
      <c r="U862" s="8">
        <f t="shared" si="95"/>
        <v>1</v>
      </c>
      <c r="V862" s="8">
        <f t="shared" si="96"/>
        <v>0</v>
      </c>
      <c r="W862" s="8" t="e">
        <f t="shared" si="97"/>
        <v>#VALUE!</v>
      </c>
    </row>
    <row r="863" spans="1:23" x14ac:dyDescent="0.2">
      <c r="A863" s="8" t="e">
        <f>VLOOKUP(D863,所有文本tfidf!$B$2:$D$191,3,FALSE)</f>
        <v>#N/A</v>
      </c>
      <c r="B863" s="8" t="e">
        <f>VLOOKUP(D863,所有文本tfidf!$B$2:$D$191,2,FALSE)</f>
        <v>#N/A</v>
      </c>
      <c r="C863" s="8">
        <v>862</v>
      </c>
      <c r="D863" s="12" t="s">
        <v>861</v>
      </c>
      <c r="E863" s="8">
        <v>2.1042969432255002E-3</v>
      </c>
      <c r="F863" s="8">
        <v>1.97722413724028E-3</v>
      </c>
      <c r="G863" s="8">
        <v>4.4709801067267796E-3</v>
      </c>
      <c r="H863" s="8">
        <v>2.7627853780582599E-3</v>
      </c>
      <c r="I863" s="8">
        <v>2.5619956384177701E-3</v>
      </c>
      <c r="J863" s="8">
        <v>1.3330835277206301E-3</v>
      </c>
      <c r="K863" s="8">
        <v>3.94189739024276E-4</v>
      </c>
      <c r="L863" s="8">
        <v>1.9764849574799301E-3</v>
      </c>
      <c r="M863" s="8">
        <v>7.0833899678016598E-4</v>
      </c>
      <c r="N863" s="8">
        <v>8.7674079340094595E-4</v>
      </c>
      <c r="O863" s="8">
        <v>3.8475104560473199E-3</v>
      </c>
      <c r="P863" s="8">
        <v>7.0699356360074002E-4</v>
      </c>
      <c r="Q863" s="8">
        <f t="shared" si="91"/>
        <v>1.9767186864768829E-3</v>
      </c>
      <c r="R863" s="8">
        <f t="shared" si="92"/>
        <v>12</v>
      </c>
      <c r="S863" s="8">
        <f t="shared" si="93"/>
        <v>0.30200937211199647</v>
      </c>
      <c r="T863" s="8">
        <f t="shared" si="94"/>
        <v>2.8705315885662803E-3</v>
      </c>
      <c r="U863" s="8">
        <f t="shared" si="95"/>
        <v>1</v>
      </c>
      <c r="V863" s="8">
        <f t="shared" si="96"/>
        <v>0</v>
      </c>
      <c r="W863" s="8" t="e">
        <f t="shared" si="97"/>
        <v>#VALUE!</v>
      </c>
    </row>
    <row r="864" spans="1:23" x14ac:dyDescent="0.2">
      <c r="A864" s="8" t="e">
        <f>VLOOKUP(D864,所有文本tfidf!$B$2:$D$191,3,FALSE)</f>
        <v>#N/A</v>
      </c>
      <c r="B864" s="8" t="e">
        <f>VLOOKUP(D864,所有文本tfidf!$B$2:$D$191,2,FALSE)</f>
        <v>#N/A</v>
      </c>
      <c r="C864" s="8">
        <v>863</v>
      </c>
      <c r="D864" s="12" t="s">
        <v>862</v>
      </c>
      <c r="E864" s="8">
        <v>2.1680635172626399E-3</v>
      </c>
      <c r="F864" s="8">
        <v>1.0646591508216899E-3</v>
      </c>
      <c r="G864" s="8">
        <v>4.9677556741408704E-4</v>
      </c>
      <c r="H864" s="8">
        <v>2.7627853780582599E-3</v>
      </c>
      <c r="I864" s="8">
        <v>3.1313280025105999E-3</v>
      </c>
      <c r="J864" s="8">
        <v>4.3325214650920298E-3</v>
      </c>
      <c r="K864" s="8">
        <v>1.18256921707283E-3</v>
      </c>
      <c r="L864" s="8">
        <v>2.3717819489759099E-3</v>
      </c>
      <c r="M864" s="8">
        <v>1.0625084951702501E-3</v>
      </c>
      <c r="N864" s="8">
        <v>3.0685927769033101E-3</v>
      </c>
      <c r="O864" s="8">
        <v>1.28250348534911E-3</v>
      </c>
      <c r="P864" s="8">
        <v>7.0699356360074002E-4</v>
      </c>
      <c r="Q864" s="8">
        <f t="shared" si="91"/>
        <v>1.9692568806859542E-3</v>
      </c>
      <c r="R864" s="8">
        <f t="shared" si="92"/>
        <v>12</v>
      </c>
      <c r="S864" s="8">
        <f t="shared" si="93"/>
        <v>0.30199528806918258</v>
      </c>
      <c r="T864" s="8">
        <f t="shared" si="94"/>
        <v>2.8504115274036496E-3</v>
      </c>
      <c r="U864" s="8">
        <f t="shared" si="95"/>
        <v>1</v>
      </c>
      <c r="V864" s="8">
        <f t="shared" si="96"/>
        <v>0</v>
      </c>
      <c r="W864" s="8" t="e">
        <f t="shared" si="97"/>
        <v>#VALUE!</v>
      </c>
    </row>
    <row r="865" spans="1:23" x14ac:dyDescent="0.2">
      <c r="A865" s="8" t="e">
        <f>VLOOKUP(D865,所有文本tfidf!$B$2:$D$191,3,FALSE)</f>
        <v>#N/A</v>
      </c>
      <c r="B865" s="8" t="e">
        <f>VLOOKUP(D865,所有文本tfidf!$B$2:$D$191,2,FALSE)</f>
        <v>#N/A</v>
      </c>
      <c r="C865" s="8">
        <v>864</v>
      </c>
      <c r="D865" s="12" t="s">
        <v>863</v>
      </c>
      <c r="E865" s="8">
        <v>1.7854640730398199E-3</v>
      </c>
      <c r="F865" s="8">
        <v>7.6047082201549199E-4</v>
      </c>
      <c r="G865" s="8">
        <v>6.6236742321878204E-4</v>
      </c>
      <c r="H865" s="8">
        <v>2.48650684025243E-3</v>
      </c>
      <c r="I865" s="8">
        <v>4.2699927306962798E-3</v>
      </c>
      <c r="J865" s="8">
        <v>1.99962529158094E-3</v>
      </c>
      <c r="K865" s="8">
        <v>2.3651384341456601E-3</v>
      </c>
      <c r="L865" s="8">
        <v>3.9529699149598601E-4</v>
      </c>
      <c r="M865" s="8">
        <v>1.77084749195041E-3</v>
      </c>
      <c r="N865" s="8">
        <v>1.3151111901014199E-3</v>
      </c>
      <c r="O865" s="8">
        <v>3.8475104560473199E-3</v>
      </c>
      <c r="P865" s="8">
        <v>1.41398712720148E-3</v>
      </c>
      <c r="Q865" s="8">
        <f t="shared" si="91"/>
        <v>1.9226932393121684E-3</v>
      </c>
      <c r="R865" s="8">
        <f t="shared" si="92"/>
        <v>12</v>
      </c>
      <c r="S865" s="8">
        <f t="shared" si="93"/>
        <v>0.30190739991756732</v>
      </c>
      <c r="T865" s="8">
        <f t="shared" si="94"/>
        <v>2.7248570250961342E-3</v>
      </c>
      <c r="U865" s="8">
        <f t="shared" si="95"/>
        <v>1</v>
      </c>
      <c r="V865" s="8">
        <f t="shared" si="96"/>
        <v>0</v>
      </c>
      <c r="W865" s="8" t="e">
        <f t="shared" si="97"/>
        <v>#VALUE!</v>
      </c>
    </row>
    <row r="866" spans="1:23" x14ac:dyDescent="0.2">
      <c r="A866" s="8" t="e">
        <f>VLOOKUP(D866,所有文本tfidf!$B$2:$D$191,3,FALSE)</f>
        <v>#N/A</v>
      </c>
      <c r="B866" s="8" t="e">
        <f>VLOOKUP(D866,所有文本tfidf!$B$2:$D$191,2,FALSE)</f>
        <v>#N/A</v>
      </c>
      <c r="C866" s="8">
        <v>865</v>
      </c>
      <c r="D866" s="12" t="s">
        <v>864</v>
      </c>
      <c r="E866" s="8">
        <v>7.0143231440849998E-4</v>
      </c>
      <c r="F866" s="8">
        <v>9.1256498641858997E-4</v>
      </c>
      <c r="G866" s="8">
        <v>1.1591429906328699E-3</v>
      </c>
      <c r="H866" s="8">
        <v>5.5255707561165199E-4</v>
      </c>
      <c r="I866" s="8">
        <v>5.1239912768355298E-3</v>
      </c>
      <c r="J866" s="8">
        <v>6.6654176386031299E-4</v>
      </c>
      <c r="K866" s="8">
        <v>1.9709486951213799E-3</v>
      </c>
      <c r="L866" s="8">
        <v>7.9059398299197105E-4</v>
      </c>
      <c r="M866" s="8">
        <v>3.5416949839008299E-4</v>
      </c>
      <c r="N866" s="8">
        <v>4.3837039670047297E-4</v>
      </c>
      <c r="O866" s="8">
        <v>9.6187761401182997E-3</v>
      </c>
      <c r="P866" s="8">
        <v>7.0699356360074002E-4</v>
      </c>
      <c r="Q866" s="8">
        <f t="shared" si="91"/>
        <v>1.9163402237242003E-3</v>
      </c>
      <c r="R866" s="8">
        <f t="shared" si="92"/>
        <v>12</v>
      </c>
      <c r="S866" s="8">
        <f t="shared" si="93"/>
        <v>0.30189540869908149</v>
      </c>
      <c r="T866" s="8">
        <f t="shared" si="94"/>
        <v>2.7077267129735024E-3</v>
      </c>
      <c r="U866" s="8">
        <f t="shared" si="95"/>
        <v>1</v>
      </c>
      <c r="V866" s="8">
        <f t="shared" si="96"/>
        <v>0</v>
      </c>
      <c r="W866" s="8" t="e">
        <f t="shared" si="97"/>
        <v>#VALUE!</v>
      </c>
    </row>
    <row r="867" spans="1:23" x14ac:dyDescent="0.2">
      <c r="A867" s="8" t="e">
        <f>VLOOKUP(D867,所有文本tfidf!$B$2:$D$191,3,FALSE)</f>
        <v>#N/A</v>
      </c>
      <c r="B867" s="8" t="e">
        <f>VLOOKUP(D867,所有文本tfidf!$B$2:$D$191,2,FALSE)</f>
        <v>#N/A</v>
      </c>
      <c r="C867" s="8">
        <v>866</v>
      </c>
      <c r="D867" s="12" t="s">
        <v>865</v>
      </c>
      <c r="E867" s="8">
        <v>2.2955966653369101E-3</v>
      </c>
      <c r="F867" s="8">
        <v>9.1256498641858997E-4</v>
      </c>
      <c r="G867" s="8">
        <v>3.1462452602892201E-3</v>
      </c>
      <c r="H867" s="8">
        <v>8.2883561341747804E-4</v>
      </c>
      <c r="I867" s="8">
        <v>2.5619956384177701E-3</v>
      </c>
      <c r="J867" s="8">
        <v>3.9992505831618801E-3</v>
      </c>
      <c r="K867" s="8">
        <v>1.5767589560971001E-3</v>
      </c>
      <c r="L867" s="8">
        <v>1.9764849574799301E-3</v>
      </c>
      <c r="M867" s="8">
        <v>7.0833899678016598E-4</v>
      </c>
      <c r="N867" s="8">
        <v>8.7674079340094595E-4</v>
      </c>
      <c r="O867" s="8">
        <v>1.9237552280236599E-3</v>
      </c>
      <c r="P867" s="8">
        <v>2.1209806908022199E-3</v>
      </c>
      <c r="Q867" s="8">
        <f t="shared" si="91"/>
        <v>1.9106290308021556E-3</v>
      </c>
      <c r="R867" s="8">
        <f t="shared" si="92"/>
        <v>12</v>
      </c>
      <c r="S867" s="8">
        <f t="shared" si="93"/>
        <v>0.30188462891093287</v>
      </c>
      <c r="T867" s="8">
        <f t="shared" si="94"/>
        <v>2.6923270156183642E-3</v>
      </c>
      <c r="U867" s="8">
        <f t="shared" si="95"/>
        <v>1</v>
      </c>
      <c r="V867" s="8">
        <f t="shared" si="96"/>
        <v>0</v>
      </c>
      <c r="W867" s="8" t="e">
        <f t="shared" si="97"/>
        <v>#VALUE!</v>
      </c>
    </row>
    <row r="868" spans="1:23" x14ac:dyDescent="0.2">
      <c r="A868" s="8" t="e">
        <f>VLOOKUP(D868,所有文本tfidf!$B$2:$D$191,3,FALSE)</f>
        <v>#N/A</v>
      </c>
      <c r="B868" s="8" t="e">
        <f>VLOOKUP(D868,所有文本tfidf!$B$2:$D$191,2,FALSE)</f>
        <v>#N/A</v>
      </c>
      <c r="C868" s="8">
        <v>867</v>
      </c>
      <c r="D868" s="12" t="s">
        <v>866</v>
      </c>
      <c r="E868" s="8">
        <v>2.42312981341118E-3</v>
      </c>
      <c r="F868" s="8">
        <v>7.6047082201549199E-4</v>
      </c>
      <c r="G868" s="8">
        <v>2.8150615486798201E-3</v>
      </c>
      <c r="H868" s="8">
        <v>8.2883561341747804E-4</v>
      </c>
      <c r="I868" s="8">
        <v>1.1386647281856699E-3</v>
      </c>
      <c r="J868" s="8">
        <v>1.66635440965078E-3</v>
      </c>
      <c r="K868" s="8">
        <v>1.18256921707283E-3</v>
      </c>
      <c r="L868" s="8">
        <v>7.9059398299197105E-4</v>
      </c>
      <c r="M868" s="8">
        <v>6.0208814726314102E-3</v>
      </c>
      <c r="N868" s="8">
        <v>2.6302223802028399E-3</v>
      </c>
      <c r="O868" s="8">
        <v>1.9237552280236599E-3</v>
      </c>
      <c r="P868" s="8">
        <v>7.0699356360074002E-4</v>
      </c>
      <c r="Q868" s="8">
        <f t="shared" si="91"/>
        <v>1.9072943983236557E-3</v>
      </c>
      <c r="R868" s="8">
        <f t="shared" si="92"/>
        <v>12</v>
      </c>
      <c r="S868" s="8">
        <f t="shared" si="93"/>
        <v>0.301878334843798</v>
      </c>
      <c r="T868" s="8">
        <f t="shared" si="94"/>
        <v>2.6833354911399493E-3</v>
      </c>
      <c r="U868" s="8">
        <f t="shared" si="95"/>
        <v>1</v>
      </c>
      <c r="V868" s="8">
        <f t="shared" si="96"/>
        <v>0</v>
      </c>
      <c r="W868" s="8" t="e">
        <f t="shared" si="97"/>
        <v>#VALUE!</v>
      </c>
    </row>
    <row r="869" spans="1:23" x14ac:dyDescent="0.2">
      <c r="A869" s="8" t="e">
        <f>VLOOKUP(D869,所有文本tfidf!$B$2:$D$191,3,FALSE)</f>
        <v>#N/A</v>
      </c>
      <c r="B869" s="8" t="e">
        <f>VLOOKUP(D869,所有文本tfidf!$B$2:$D$191,2,FALSE)</f>
        <v>#N/A</v>
      </c>
      <c r="C869" s="8">
        <v>868</v>
      </c>
      <c r="D869" s="12" t="s">
        <v>867</v>
      </c>
      <c r="E869" s="8">
        <v>1.1477983326684501E-3</v>
      </c>
      <c r="F869" s="8">
        <v>1.8251299728371799E-3</v>
      </c>
      <c r="G869" s="8">
        <v>3.3118371160939102E-4</v>
      </c>
      <c r="H869" s="8">
        <v>1.9339497646407801E-3</v>
      </c>
      <c r="I869" s="8">
        <v>1.1386647281856699E-3</v>
      </c>
      <c r="J869" s="8">
        <v>3.33270881930156E-3</v>
      </c>
      <c r="K869" s="8">
        <v>1.18256921707283E-3</v>
      </c>
      <c r="L869" s="8">
        <v>1.5811879659839399E-3</v>
      </c>
      <c r="M869" s="8">
        <v>1.77084749195041E-3</v>
      </c>
      <c r="N869" s="8">
        <v>1.7534815868018899E-3</v>
      </c>
      <c r="O869" s="8">
        <v>1.9237552280236599E-3</v>
      </c>
      <c r="P869" s="8">
        <v>4.94895494520518E-3</v>
      </c>
      <c r="Q869" s="8">
        <f t="shared" si="91"/>
        <v>1.9058526470234116E-3</v>
      </c>
      <c r="R869" s="8">
        <f t="shared" si="92"/>
        <v>12</v>
      </c>
      <c r="S869" s="8">
        <f t="shared" si="93"/>
        <v>0.30187561356055792</v>
      </c>
      <c r="T869" s="8">
        <f t="shared" si="94"/>
        <v>2.6794479436541272E-3</v>
      </c>
      <c r="U869" s="8">
        <f t="shared" si="95"/>
        <v>1</v>
      </c>
      <c r="V869" s="8">
        <f t="shared" si="96"/>
        <v>0</v>
      </c>
      <c r="W869" s="8" t="e">
        <f t="shared" si="97"/>
        <v>#VALUE!</v>
      </c>
    </row>
    <row r="870" spans="1:23" x14ac:dyDescent="0.2">
      <c r="A870" s="8" t="e">
        <f>VLOOKUP(D870,所有文本tfidf!$B$2:$D$191,3,FALSE)</f>
        <v>#N/A</v>
      </c>
      <c r="B870" s="8" t="e">
        <f>VLOOKUP(D870,所有文本tfidf!$B$2:$D$191,2,FALSE)</f>
        <v>#N/A</v>
      </c>
      <c r="C870" s="8">
        <v>869</v>
      </c>
      <c r="D870" s="12" t="s">
        <v>868</v>
      </c>
      <c r="E870" s="8">
        <v>2.23183009129977E-3</v>
      </c>
      <c r="F870" s="8">
        <v>1.8251299728371799E-3</v>
      </c>
      <c r="G870" s="8">
        <v>1.9871022696563499E-3</v>
      </c>
      <c r="H870" s="8">
        <v>1.3813926890291299E-3</v>
      </c>
      <c r="I870" s="8">
        <v>1.1386647281856699E-3</v>
      </c>
      <c r="J870" s="8">
        <v>2.3328961735110901E-3</v>
      </c>
      <c r="K870" s="8">
        <v>1.18256921707283E-3</v>
      </c>
      <c r="L870" s="8">
        <v>1.5811879659839399E-3</v>
      </c>
      <c r="M870" s="8">
        <v>4.2500339806809898E-3</v>
      </c>
      <c r="N870" s="8">
        <v>2.1918519835023701E-3</v>
      </c>
      <c r="O870" s="8">
        <v>1.28250348534911E-3</v>
      </c>
      <c r="P870" s="8">
        <v>1.41398712720148E-3</v>
      </c>
      <c r="Q870" s="8">
        <f t="shared" si="91"/>
        <v>1.8999291403591593E-3</v>
      </c>
      <c r="R870" s="8">
        <f t="shared" si="92"/>
        <v>12</v>
      </c>
      <c r="S870" s="8">
        <f t="shared" si="93"/>
        <v>0.30186443303351063</v>
      </c>
      <c r="T870" s="8">
        <f t="shared" si="94"/>
        <v>2.6634757621579407E-3</v>
      </c>
      <c r="U870" s="8">
        <f t="shared" si="95"/>
        <v>1</v>
      </c>
      <c r="V870" s="8">
        <f t="shared" si="96"/>
        <v>0</v>
      </c>
      <c r="W870" s="8" t="e">
        <f t="shared" si="97"/>
        <v>#VALUE!</v>
      </c>
    </row>
    <row r="871" spans="1:23" x14ac:dyDescent="0.2">
      <c r="A871" s="8" t="e">
        <f>VLOOKUP(D871,所有文本tfidf!$B$2:$D$191,3,FALSE)</f>
        <v>#N/A</v>
      </c>
      <c r="B871" s="8" t="e">
        <f>VLOOKUP(D871,所有文本tfidf!$B$2:$D$191,2,FALSE)</f>
        <v>#N/A</v>
      </c>
      <c r="C871" s="8">
        <v>870</v>
      </c>
      <c r="D871" s="12" t="s">
        <v>869</v>
      </c>
      <c r="E871" s="8">
        <v>1.91299722111409E-3</v>
      </c>
      <c r="F871" s="8">
        <v>1.36884747962789E-3</v>
      </c>
      <c r="G871" s="8">
        <v>1.1591429906328699E-3</v>
      </c>
      <c r="H871" s="8">
        <v>1.65767122683496E-3</v>
      </c>
      <c r="I871" s="8">
        <v>3.9853265486498599E-3</v>
      </c>
      <c r="J871" s="8">
        <v>1.3330835277206301E-3</v>
      </c>
      <c r="K871" s="8">
        <v>3.94189739024276E-4</v>
      </c>
      <c r="L871" s="8">
        <v>1.1858909744879599E-3</v>
      </c>
      <c r="M871" s="8">
        <v>4.2500339806809898E-3</v>
      </c>
      <c r="N871" s="8">
        <v>2.1918519835023701E-3</v>
      </c>
      <c r="O871" s="8">
        <v>2.5650069706982101E-3</v>
      </c>
      <c r="P871" s="8">
        <v>7.0699356360074002E-4</v>
      </c>
      <c r="Q871" s="8">
        <f t="shared" si="91"/>
        <v>1.8925863505479038E-3</v>
      </c>
      <c r="R871" s="8">
        <f t="shared" si="92"/>
        <v>12</v>
      </c>
      <c r="S871" s="8">
        <f t="shared" si="93"/>
        <v>0.3018505736315143</v>
      </c>
      <c r="T871" s="8">
        <f t="shared" si="94"/>
        <v>2.6436766164489476E-3</v>
      </c>
      <c r="U871" s="8">
        <f t="shared" si="95"/>
        <v>1</v>
      </c>
      <c r="V871" s="8">
        <f t="shared" si="96"/>
        <v>0</v>
      </c>
      <c r="W871" s="8" t="e">
        <f t="shared" si="97"/>
        <v>#VALUE!</v>
      </c>
    </row>
    <row r="872" spans="1:23" x14ac:dyDescent="0.2">
      <c r="A872" s="8" t="e">
        <f>VLOOKUP(D872,所有文本tfidf!$B$2:$D$191,3,FALSE)</f>
        <v>#N/A</v>
      </c>
      <c r="B872" s="8" t="e">
        <f>VLOOKUP(D872,所有文本tfidf!$B$2:$D$191,2,FALSE)</f>
        <v>#N/A</v>
      </c>
      <c r="C872" s="8">
        <v>871</v>
      </c>
      <c r="D872" s="12" t="s">
        <v>870</v>
      </c>
      <c r="E872" s="8">
        <v>1.7854640730398199E-3</v>
      </c>
      <c r="F872" s="8">
        <v>1.21675331522479E-3</v>
      </c>
      <c r="G872" s="8">
        <v>4.9677556741408704E-4</v>
      </c>
      <c r="H872" s="8">
        <v>5.5255707561165199E-4</v>
      </c>
      <c r="I872" s="8">
        <v>3.70066036660344E-3</v>
      </c>
      <c r="J872" s="8">
        <v>1.66635440965078E-3</v>
      </c>
      <c r="K872" s="8">
        <v>2.3651384341456601E-3</v>
      </c>
      <c r="L872" s="8">
        <v>5.13886088944781E-3</v>
      </c>
      <c r="M872" s="8">
        <v>2.83335598712066E-3</v>
      </c>
      <c r="N872" s="8">
        <v>8.7674079340094595E-4</v>
      </c>
      <c r="O872" s="8">
        <v>1.28250348534911E-3</v>
      </c>
      <c r="P872" s="8">
        <v>7.0699356360074002E-4</v>
      </c>
      <c r="Q872" s="8">
        <f t="shared" si="91"/>
        <v>1.885179830050791E-3</v>
      </c>
      <c r="R872" s="8">
        <f t="shared" si="92"/>
        <v>12</v>
      </c>
      <c r="S872" s="8">
        <f t="shared" si="93"/>
        <v>0.30183659393883594</v>
      </c>
      <c r="T872" s="8">
        <f t="shared" si="94"/>
        <v>2.6237056269084063E-3</v>
      </c>
      <c r="U872" s="8">
        <f t="shared" si="95"/>
        <v>1</v>
      </c>
      <c r="V872" s="8">
        <f t="shared" si="96"/>
        <v>0</v>
      </c>
      <c r="W872" s="8" t="e">
        <f t="shared" si="97"/>
        <v>#VALUE!</v>
      </c>
    </row>
    <row r="873" spans="1:23" x14ac:dyDescent="0.2">
      <c r="A873" s="8" t="e">
        <f>VLOOKUP(D873,所有文本tfidf!$B$2:$D$191,3,FALSE)</f>
        <v>#N/A</v>
      </c>
      <c r="B873" s="8" t="e">
        <f>VLOOKUP(D873,所有文本tfidf!$B$2:$D$191,2,FALSE)</f>
        <v>#N/A</v>
      </c>
      <c r="C873" s="8">
        <v>872</v>
      </c>
      <c r="D873" s="12" t="s">
        <v>871</v>
      </c>
      <c r="E873" s="8">
        <v>2.1042969432255002E-3</v>
      </c>
      <c r="F873" s="8">
        <v>1.8251299728371799E-3</v>
      </c>
      <c r="G873" s="8">
        <v>1.32473484643756E-3</v>
      </c>
      <c r="H873" s="8">
        <v>4.1441780670873904E-3</v>
      </c>
      <c r="I873" s="8">
        <v>1.7079970922785101E-3</v>
      </c>
      <c r="J873" s="8">
        <v>1.66635440965078E-3</v>
      </c>
      <c r="K873" s="8">
        <v>7.8837947804855199E-4</v>
      </c>
      <c r="L873" s="8">
        <v>7.9059398299197105E-4</v>
      </c>
      <c r="M873" s="8">
        <v>1.0625084951702501E-3</v>
      </c>
      <c r="N873" s="8">
        <v>3.0685927769033101E-3</v>
      </c>
      <c r="O873" s="8">
        <v>1.9237552280236599E-3</v>
      </c>
      <c r="P873" s="8">
        <v>2.1209806908022199E-3</v>
      </c>
      <c r="Q873" s="8">
        <f t="shared" si="91"/>
        <v>1.8772918319547407E-3</v>
      </c>
      <c r="R873" s="8">
        <f t="shared" si="92"/>
        <v>12</v>
      </c>
      <c r="S873" s="8">
        <f t="shared" si="93"/>
        <v>0.30182170546464976</v>
      </c>
      <c r="T873" s="8">
        <f t="shared" si="94"/>
        <v>2.6024363780710554E-3</v>
      </c>
      <c r="U873" s="8">
        <f t="shared" si="95"/>
        <v>1</v>
      </c>
      <c r="V873" s="8">
        <f t="shared" si="96"/>
        <v>0</v>
      </c>
      <c r="W873" s="8" t="e">
        <f t="shared" si="97"/>
        <v>#VALUE!</v>
      </c>
    </row>
    <row r="874" spans="1:23" x14ac:dyDescent="0.2">
      <c r="A874" s="8" t="e">
        <f>VLOOKUP(D874,所有文本tfidf!$B$2:$D$191,3,FALSE)</f>
        <v>#N/A</v>
      </c>
      <c r="B874" s="8" t="e">
        <f>VLOOKUP(D874,所有文本tfidf!$B$2:$D$191,2,FALSE)</f>
        <v>#N/A</v>
      </c>
      <c r="C874" s="8">
        <v>873</v>
      </c>
      <c r="D874" s="12" t="s">
        <v>872</v>
      </c>
      <c r="E874" s="8">
        <v>2.04053036918836E-3</v>
      </c>
      <c r="F874" s="8">
        <v>1.5209416440309801E-3</v>
      </c>
      <c r="G874" s="8">
        <v>2.8150615486798201E-3</v>
      </c>
      <c r="H874" s="8">
        <v>1.9339497646407801E-3</v>
      </c>
      <c r="I874" s="8">
        <v>5.6933236409283702E-4</v>
      </c>
      <c r="J874" s="8">
        <v>4.6657923470221898E-3</v>
      </c>
      <c r="K874" s="8">
        <v>1.18256921707283E-3</v>
      </c>
      <c r="L874" s="8">
        <v>3.9529699149598601E-4</v>
      </c>
      <c r="M874" s="8">
        <v>1.41667799356033E-3</v>
      </c>
      <c r="N874" s="8">
        <v>2.6302223802028399E-3</v>
      </c>
      <c r="O874" s="8">
        <v>2.5650069706982101E-3</v>
      </c>
      <c r="P874" s="8">
        <v>7.0699356360074002E-4</v>
      </c>
      <c r="Q874" s="8">
        <f t="shared" si="91"/>
        <v>1.870197929523825E-3</v>
      </c>
      <c r="R874" s="8">
        <f t="shared" si="92"/>
        <v>12</v>
      </c>
      <c r="S874" s="8">
        <f t="shared" si="93"/>
        <v>0.30180831583372753</v>
      </c>
      <c r="T874" s="8">
        <f t="shared" si="94"/>
        <v>2.5833083338963761E-3</v>
      </c>
      <c r="U874" s="8">
        <f t="shared" si="95"/>
        <v>1</v>
      </c>
      <c r="V874" s="8">
        <f t="shared" si="96"/>
        <v>0</v>
      </c>
      <c r="W874" s="8" t="e">
        <f t="shared" si="97"/>
        <v>#VALUE!</v>
      </c>
    </row>
    <row r="875" spans="1:23" x14ac:dyDescent="0.2">
      <c r="A875" s="8" t="e">
        <f>VLOOKUP(D875,所有文本tfidf!$B$2:$D$191,3,FALSE)</f>
        <v>#N/A</v>
      </c>
      <c r="B875" s="8" t="e">
        <f>VLOOKUP(D875,所有文本tfidf!$B$2:$D$191,2,FALSE)</f>
        <v>#N/A</v>
      </c>
      <c r="C875" s="8">
        <v>874</v>
      </c>
      <c r="D875" s="12" t="s">
        <v>873</v>
      </c>
      <c r="E875" s="8">
        <v>2.4868963874483201E-3</v>
      </c>
      <c r="F875" s="8">
        <v>1.8251299728371799E-3</v>
      </c>
      <c r="G875" s="8">
        <v>3.4774289718986101E-3</v>
      </c>
      <c r="H875" s="8">
        <v>3.31534245366991E-3</v>
      </c>
      <c r="I875" s="8">
        <v>1.1386647281856699E-3</v>
      </c>
      <c r="J875" s="8">
        <v>2.9994379373714099E-3</v>
      </c>
      <c r="K875" s="8">
        <v>1.18256921707283E-3</v>
      </c>
      <c r="L875" s="8">
        <v>3.9529699149598601E-4</v>
      </c>
      <c r="M875" s="8">
        <v>3.1875254855107502E-3</v>
      </c>
      <c r="N875" s="8">
        <v>8.7674079340094595E-4</v>
      </c>
      <c r="O875" s="8">
        <v>6.4125174267455295E-4</v>
      </c>
      <c r="P875" s="8">
        <v>7.0699356360074002E-4</v>
      </c>
      <c r="Q875" s="8">
        <f t="shared" si="91"/>
        <v>1.8527731870972418E-3</v>
      </c>
      <c r="R875" s="8">
        <f t="shared" si="92"/>
        <v>12</v>
      </c>
      <c r="S875" s="8">
        <f t="shared" si="93"/>
        <v>0.30177542690238401</v>
      </c>
      <c r="T875" s="8">
        <f t="shared" si="94"/>
        <v>2.5363241462628477E-3</v>
      </c>
      <c r="U875" s="8">
        <f t="shared" si="95"/>
        <v>1</v>
      </c>
      <c r="V875" s="8">
        <f t="shared" si="96"/>
        <v>0</v>
      </c>
      <c r="W875" s="8" t="e">
        <f t="shared" si="97"/>
        <v>#VALUE!</v>
      </c>
    </row>
    <row r="876" spans="1:23" x14ac:dyDescent="0.2">
      <c r="A876" s="8" t="e">
        <f>VLOOKUP(D876,所有文本tfidf!$B$2:$D$191,3,FALSE)</f>
        <v>#N/A</v>
      </c>
      <c r="B876" s="8" t="e">
        <f>VLOOKUP(D876,所有文本tfidf!$B$2:$D$191,2,FALSE)</f>
        <v>#N/A</v>
      </c>
      <c r="C876" s="8">
        <v>875</v>
      </c>
      <c r="D876" s="12" t="s">
        <v>874</v>
      </c>
      <c r="E876" s="8">
        <v>3.3158618499310902E-3</v>
      </c>
      <c r="F876" s="8">
        <v>3.1939774524650699E-3</v>
      </c>
      <c r="G876" s="8">
        <v>1.65591855804696E-4</v>
      </c>
      <c r="H876" s="8">
        <v>2.76278537805826E-4</v>
      </c>
      <c r="I876" s="8">
        <v>5.6933236409283702E-4</v>
      </c>
      <c r="J876" s="8">
        <v>1.99962529158094E-3</v>
      </c>
      <c r="K876" s="8">
        <v>6.3070358243884203E-3</v>
      </c>
      <c r="L876" s="8">
        <v>7.9059398299197105E-4</v>
      </c>
      <c r="M876" s="8">
        <v>1.77084749195041E-3</v>
      </c>
      <c r="N876" s="8">
        <v>2.1918519835023701E-3</v>
      </c>
      <c r="O876" s="8">
        <v>6.4125174267455295E-4</v>
      </c>
      <c r="P876" s="8">
        <v>7.0699356360074002E-4</v>
      </c>
      <c r="Q876" s="8">
        <f t="shared" si="91"/>
        <v>1.827436828399077E-3</v>
      </c>
      <c r="R876" s="8">
        <f t="shared" si="92"/>
        <v>12</v>
      </c>
      <c r="S876" s="8">
        <f t="shared" si="93"/>
        <v>0.30172760491791406</v>
      </c>
      <c r="T876" s="8">
        <f t="shared" si="94"/>
        <v>2.4680070255914469E-3</v>
      </c>
      <c r="U876" s="8">
        <f t="shared" si="95"/>
        <v>1</v>
      </c>
      <c r="V876" s="8">
        <f t="shared" si="96"/>
        <v>0</v>
      </c>
      <c r="W876" s="8" t="e">
        <f t="shared" si="97"/>
        <v>#VALUE!</v>
      </c>
    </row>
    <row r="877" spans="1:23" x14ac:dyDescent="0.2">
      <c r="A877" s="8" t="e">
        <f>VLOOKUP(D877,所有文本tfidf!$B$2:$D$191,3,FALSE)</f>
        <v>#N/A</v>
      </c>
      <c r="B877" s="8" t="e">
        <f>VLOOKUP(D877,所有文本tfidf!$B$2:$D$191,2,FALSE)</f>
        <v>#N/A</v>
      </c>
      <c r="C877" s="8">
        <v>876</v>
      </c>
      <c r="D877" s="12" t="s">
        <v>875</v>
      </c>
      <c r="E877" s="8">
        <v>2.5506629614854498E-3</v>
      </c>
      <c r="F877" s="8">
        <v>4.5628249320929499E-4</v>
      </c>
      <c r="G877" s="8">
        <v>3.3118371160939102E-4</v>
      </c>
      <c r="H877" s="8">
        <v>8.2883561341747804E-4</v>
      </c>
      <c r="I877" s="8">
        <v>3.4159941845570202E-3</v>
      </c>
      <c r="J877" s="8">
        <v>1.3330835277206301E-3</v>
      </c>
      <c r="K877" s="8">
        <v>3.5477076512184899E-3</v>
      </c>
      <c r="L877" s="8">
        <v>2.7670789404719001E-3</v>
      </c>
      <c r="M877" s="8">
        <v>1.41667799356033E-3</v>
      </c>
      <c r="N877" s="8">
        <v>3.0685927769033101E-3</v>
      </c>
      <c r="O877" s="8">
        <v>1.28250348534911E-3</v>
      </c>
      <c r="P877" s="8">
        <v>7.0699356360074002E-4</v>
      </c>
      <c r="Q877" s="8">
        <f t="shared" si="91"/>
        <v>1.8087997419252617E-3</v>
      </c>
      <c r="R877" s="8">
        <f t="shared" si="92"/>
        <v>12</v>
      </c>
      <c r="S877" s="8">
        <f t="shared" si="93"/>
        <v>0.30169242770596605</v>
      </c>
      <c r="T877" s="8">
        <f t="shared" si="94"/>
        <v>2.4177538656656996E-3</v>
      </c>
      <c r="U877" s="8">
        <f t="shared" si="95"/>
        <v>1</v>
      </c>
      <c r="V877" s="8">
        <f t="shared" si="96"/>
        <v>0</v>
      </c>
      <c r="W877" s="8" t="e">
        <f t="shared" si="97"/>
        <v>#VALUE!</v>
      </c>
    </row>
    <row r="878" spans="1:23" x14ac:dyDescent="0.2">
      <c r="A878" s="8" t="e">
        <f>VLOOKUP(D878,所有文本tfidf!$B$2:$D$191,3,FALSE)</f>
        <v>#N/A</v>
      </c>
      <c r="B878" s="8" t="e">
        <f>VLOOKUP(D878,所有文本tfidf!$B$2:$D$191,2,FALSE)</f>
        <v>#N/A</v>
      </c>
      <c r="C878" s="8">
        <v>877</v>
      </c>
      <c r="D878" s="12" t="s">
        <v>876</v>
      </c>
      <c r="E878" s="8">
        <v>2.42312981341118E-3</v>
      </c>
      <c r="F878" s="8">
        <v>1.97722413724028E-3</v>
      </c>
      <c r="G878" s="8">
        <v>3.3118371160939099E-3</v>
      </c>
      <c r="H878" s="8">
        <v>2.48650684025243E-3</v>
      </c>
      <c r="I878" s="8">
        <v>1.1386647281856699E-3</v>
      </c>
      <c r="J878" s="8">
        <v>9.9981264579046894E-4</v>
      </c>
      <c r="K878" s="8">
        <v>1.9709486951213799E-3</v>
      </c>
      <c r="L878" s="8">
        <v>5.13886088944781E-3</v>
      </c>
      <c r="M878" s="8">
        <v>3.5416949839008299E-4</v>
      </c>
      <c r="N878" s="8">
        <v>4.3837039670047297E-4</v>
      </c>
      <c r="O878" s="8">
        <v>6.4125174267455295E-4</v>
      </c>
      <c r="P878" s="8">
        <v>7.0699356360074002E-4</v>
      </c>
      <c r="Q878" s="8">
        <f t="shared" si="91"/>
        <v>1.7989808389090812E-3</v>
      </c>
      <c r="R878" s="8">
        <f t="shared" si="92"/>
        <v>12</v>
      </c>
      <c r="S878" s="8">
        <f t="shared" si="93"/>
        <v>0.30167389467866146</v>
      </c>
      <c r="T878" s="8">
        <f t="shared" si="94"/>
        <v>2.3912781123734254E-3</v>
      </c>
      <c r="U878" s="8">
        <f t="shared" si="95"/>
        <v>1</v>
      </c>
      <c r="V878" s="8">
        <f t="shared" si="96"/>
        <v>0</v>
      </c>
      <c r="W878" s="8" t="e">
        <f t="shared" si="97"/>
        <v>#VALUE!</v>
      </c>
    </row>
    <row r="879" spans="1:23" x14ac:dyDescent="0.2">
      <c r="A879" s="8" t="e">
        <f>VLOOKUP(D879,所有文本tfidf!$B$2:$D$191,3,FALSE)</f>
        <v>#N/A</v>
      </c>
      <c r="B879" s="8" t="e">
        <f>VLOOKUP(D879,所有文本tfidf!$B$2:$D$191,2,FALSE)</f>
        <v>#N/A</v>
      </c>
      <c r="C879" s="8">
        <v>878</v>
      </c>
      <c r="D879" s="12" t="s">
        <v>877</v>
      </c>
      <c r="E879" s="8">
        <v>1.6579309249655401E-3</v>
      </c>
      <c r="F879" s="8">
        <v>2.2814124660464801E-3</v>
      </c>
      <c r="G879" s="8">
        <v>9.93551134828173E-4</v>
      </c>
      <c r="H879" s="8">
        <v>1.3813926890291299E-3</v>
      </c>
      <c r="I879" s="8">
        <v>1.1386647281856699E-3</v>
      </c>
      <c r="J879" s="8">
        <v>1.99962529158094E-3</v>
      </c>
      <c r="K879" s="8">
        <v>1.9709486951213799E-3</v>
      </c>
      <c r="L879" s="8">
        <v>7.9059398299197105E-4</v>
      </c>
      <c r="M879" s="8">
        <v>2.1250169903405001E-3</v>
      </c>
      <c r="N879" s="8">
        <v>3.0685927769033101E-3</v>
      </c>
      <c r="O879" s="8">
        <v>1.9237552280236599E-3</v>
      </c>
      <c r="P879" s="8">
        <v>2.1209806908022199E-3</v>
      </c>
      <c r="Q879" s="8">
        <f t="shared" si="91"/>
        <v>1.7877054665682479E-3</v>
      </c>
      <c r="R879" s="8">
        <f t="shared" si="92"/>
        <v>12</v>
      </c>
      <c r="S879" s="8">
        <f t="shared" si="93"/>
        <v>0.30165261258807374</v>
      </c>
      <c r="T879" s="8">
        <f t="shared" si="94"/>
        <v>2.3608751258195806E-3</v>
      </c>
      <c r="U879" s="8">
        <f t="shared" si="95"/>
        <v>1</v>
      </c>
      <c r="V879" s="8">
        <f t="shared" si="96"/>
        <v>0</v>
      </c>
      <c r="W879" s="8" t="e">
        <f t="shared" si="97"/>
        <v>#VALUE!</v>
      </c>
    </row>
    <row r="880" spans="1:23" x14ac:dyDescent="0.2">
      <c r="A880" s="8" t="e">
        <f>VLOOKUP(D880,所有文本tfidf!$B$2:$D$191,3,FALSE)</f>
        <v>#N/A</v>
      </c>
      <c r="B880" s="8" t="e">
        <f>VLOOKUP(D880,所有文本tfidf!$B$2:$D$191,2,FALSE)</f>
        <v>#N/A</v>
      </c>
      <c r="C880" s="8">
        <v>879</v>
      </c>
      <c r="D880" s="12" t="s">
        <v>878</v>
      </c>
      <c r="E880" s="8">
        <v>2.6781961095597301E-3</v>
      </c>
      <c r="F880" s="8">
        <v>1.6730358084340799E-3</v>
      </c>
      <c r="G880" s="8">
        <v>1.1591429906328699E-3</v>
      </c>
      <c r="H880" s="8">
        <v>5.5255707561165199E-4</v>
      </c>
      <c r="I880" s="8">
        <v>2.8466618204641802E-4</v>
      </c>
      <c r="J880" s="8">
        <v>9.9981264579046894E-4</v>
      </c>
      <c r="K880" s="8">
        <v>1.9709486951213799E-3</v>
      </c>
      <c r="L880" s="8">
        <v>6.3247518639357701E-3</v>
      </c>
      <c r="M880" s="8">
        <v>7.0833899678016598E-4</v>
      </c>
      <c r="N880" s="8">
        <v>1.7534815868018899E-3</v>
      </c>
      <c r="O880" s="8">
        <v>1.9237552280236599E-3</v>
      </c>
      <c r="P880" s="8">
        <v>1.41398712720148E-3</v>
      </c>
      <c r="Q880" s="8">
        <f t="shared" si="91"/>
        <v>1.7868895258282972E-3</v>
      </c>
      <c r="R880" s="8">
        <f t="shared" si="92"/>
        <v>12</v>
      </c>
      <c r="S880" s="8">
        <f t="shared" si="93"/>
        <v>0.30165107251256962</v>
      </c>
      <c r="T880" s="8">
        <f t="shared" si="94"/>
        <v>2.3586750179565687E-3</v>
      </c>
      <c r="U880" s="8">
        <f t="shared" si="95"/>
        <v>1</v>
      </c>
      <c r="V880" s="8">
        <f t="shared" si="96"/>
        <v>0</v>
      </c>
      <c r="W880" s="8" t="e">
        <f t="shared" si="97"/>
        <v>#VALUE!</v>
      </c>
    </row>
    <row r="881" spans="1:23" x14ac:dyDescent="0.2">
      <c r="A881" s="8" t="e">
        <f>VLOOKUP(D881,所有文本tfidf!$B$2:$D$191,3,FALSE)</f>
        <v>#N/A</v>
      </c>
      <c r="B881" s="8" t="e">
        <f>VLOOKUP(D881,所有文本tfidf!$B$2:$D$191,2,FALSE)</f>
        <v>#N/A</v>
      </c>
      <c r="C881" s="8">
        <v>880</v>
      </c>
      <c r="D881" s="12" t="s">
        <v>879</v>
      </c>
      <c r="E881" s="8">
        <v>2.04053036918836E-3</v>
      </c>
      <c r="F881" s="8">
        <v>9.1256498641858997E-4</v>
      </c>
      <c r="G881" s="8">
        <v>9.93551134828173E-4</v>
      </c>
      <c r="H881" s="8">
        <v>1.3813926890291299E-3</v>
      </c>
      <c r="I881" s="8">
        <v>1.7079970922785101E-3</v>
      </c>
      <c r="J881" s="8">
        <v>2.6661670554412498E-3</v>
      </c>
      <c r="K881" s="8">
        <v>2.3651384341456601E-3</v>
      </c>
      <c r="L881" s="8">
        <v>3.9529699149598601E-4</v>
      </c>
      <c r="M881" s="8">
        <v>3.5416949839008299E-3</v>
      </c>
      <c r="N881" s="8">
        <v>2.6302223802028399E-3</v>
      </c>
      <c r="O881" s="8">
        <v>6.4125174267455295E-4</v>
      </c>
      <c r="P881" s="8">
        <v>2.1209806908022199E-3</v>
      </c>
      <c r="Q881" s="8">
        <f t="shared" si="91"/>
        <v>1.7830657125338415E-3</v>
      </c>
      <c r="R881" s="8">
        <f t="shared" si="92"/>
        <v>12</v>
      </c>
      <c r="S881" s="8">
        <f t="shared" si="93"/>
        <v>0.3016438551242242</v>
      </c>
      <c r="T881" s="8">
        <f t="shared" si="94"/>
        <v>2.3483644631773944E-3</v>
      </c>
      <c r="U881" s="8">
        <f t="shared" si="95"/>
        <v>1</v>
      </c>
      <c r="V881" s="8">
        <f t="shared" si="96"/>
        <v>0</v>
      </c>
      <c r="W881" s="8" t="e">
        <f t="shared" si="97"/>
        <v>#VALUE!</v>
      </c>
    </row>
    <row r="882" spans="1:23" x14ac:dyDescent="0.2">
      <c r="A882" s="8" t="e">
        <f>VLOOKUP(D882,所有文本tfidf!$B$2:$D$191,3,FALSE)</f>
        <v>#N/A</v>
      </c>
      <c r="B882" s="8" t="e">
        <f>VLOOKUP(D882,所有文本tfidf!$B$2:$D$191,2,FALSE)</f>
        <v>#N/A</v>
      </c>
      <c r="C882" s="8">
        <v>881</v>
      </c>
      <c r="D882" s="12" t="s">
        <v>880</v>
      </c>
      <c r="E882" s="8">
        <v>2.6781961095597301E-3</v>
      </c>
      <c r="F882" s="8">
        <v>1.36884747962789E-3</v>
      </c>
      <c r="G882" s="8">
        <v>1.32473484643756E-3</v>
      </c>
      <c r="H882" s="8">
        <v>2.76278537805826E-4</v>
      </c>
      <c r="I882" s="8">
        <v>4.5546589127426901E-3</v>
      </c>
      <c r="J882" s="8">
        <v>9.9981264579046894E-4</v>
      </c>
      <c r="K882" s="8">
        <v>7.8837947804855199E-4</v>
      </c>
      <c r="L882" s="8">
        <v>1.1858909744879599E-3</v>
      </c>
      <c r="M882" s="8">
        <v>1.77084749195041E-3</v>
      </c>
      <c r="N882" s="8">
        <v>1.3151111901014199E-3</v>
      </c>
      <c r="O882" s="8">
        <v>2.5650069706982101E-3</v>
      </c>
      <c r="P882" s="8">
        <v>2.1209806908022199E-3</v>
      </c>
      <c r="Q882" s="8">
        <f t="shared" si="91"/>
        <v>1.7457287773377447E-3</v>
      </c>
      <c r="R882" s="8">
        <f t="shared" si="92"/>
        <v>12</v>
      </c>
      <c r="S882" s="8">
        <f t="shared" si="93"/>
        <v>0.30157338223755664</v>
      </c>
      <c r="T882" s="8">
        <f t="shared" si="94"/>
        <v>2.2476889107951661E-3</v>
      </c>
      <c r="U882" s="8">
        <f t="shared" si="95"/>
        <v>1</v>
      </c>
      <c r="V882" s="8">
        <f t="shared" si="96"/>
        <v>0</v>
      </c>
      <c r="W882" s="8" t="e">
        <f t="shared" si="97"/>
        <v>#VALUE!</v>
      </c>
    </row>
    <row r="883" spans="1:23" x14ac:dyDescent="0.2">
      <c r="A883" s="8" t="e">
        <f>VLOOKUP(D883,所有文本tfidf!$B$2:$D$191,3,FALSE)</f>
        <v>#N/A</v>
      </c>
      <c r="B883" s="8" t="e">
        <f>VLOOKUP(D883,所有文本tfidf!$B$2:$D$191,2,FALSE)</f>
        <v>#N/A</v>
      </c>
      <c r="C883" s="8">
        <v>882</v>
      </c>
      <c r="D883" s="12" t="s">
        <v>881</v>
      </c>
      <c r="E883" s="8">
        <v>1.0840317586313199E-3</v>
      </c>
      <c r="F883" s="8">
        <v>1.6730358084340799E-3</v>
      </c>
      <c r="G883" s="8">
        <v>1.1591429906328699E-3</v>
      </c>
      <c r="H883" s="8">
        <v>2.48650684025243E-3</v>
      </c>
      <c r="I883" s="8">
        <v>5.6933236409283702E-4</v>
      </c>
      <c r="J883" s="8">
        <v>9.9981264579046894E-4</v>
      </c>
      <c r="K883" s="8">
        <v>7.8837947804855199E-4</v>
      </c>
      <c r="L883" s="8">
        <v>3.1623759319678898E-3</v>
      </c>
      <c r="M883" s="8">
        <v>1.41667799356033E-3</v>
      </c>
      <c r="N883" s="8">
        <v>8.7674079340094595E-4</v>
      </c>
      <c r="O883" s="8">
        <v>5.1300139413964297E-3</v>
      </c>
      <c r="P883" s="8">
        <v>1.41398712720148E-3</v>
      </c>
      <c r="Q883" s="8">
        <f t="shared" si="91"/>
        <v>1.730003139450803E-3</v>
      </c>
      <c r="R883" s="8">
        <f t="shared" si="92"/>
        <v>12</v>
      </c>
      <c r="S883" s="8">
        <f t="shared" si="93"/>
        <v>0.30154370033970507</v>
      </c>
      <c r="T883" s="8">
        <f t="shared" si="94"/>
        <v>2.2052861995786265E-3</v>
      </c>
      <c r="U883" s="8">
        <f t="shared" si="95"/>
        <v>1</v>
      </c>
      <c r="V883" s="8">
        <f t="shared" si="96"/>
        <v>0</v>
      </c>
      <c r="W883" s="8" t="e">
        <f t="shared" si="97"/>
        <v>#VALUE!</v>
      </c>
    </row>
    <row r="884" spans="1:23" x14ac:dyDescent="0.2">
      <c r="A884" s="8" t="e">
        <f>VLOOKUP(D884,所有文本tfidf!$B$2:$D$191,3,FALSE)</f>
        <v>#N/A</v>
      </c>
      <c r="B884" s="8" t="e">
        <f>VLOOKUP(D884,所有文本tfidf!$B$2:$D$191,2,FALSE)</f>
        <v>#N/A</v>
      </c>
      <c r="C884" s="8">
        <v>883</v>
      </c>
      <c r="D884" s="12" t="s">
        <v>882</v>
      </c>
      <c r="E884" s="8">
        <v>2.7419626835968598E-3</v>
      </c>
      <c r="F884" s="8">
        <v>3.1939774524650699E-3</v>
      </c>
      <c r="G884" s="8">
        <v>9.93551134828173E-4</v>
      </c>
      <c r="H884" s="8">
        <v>8.2883561341747804E-4</v>
      </c>
      <c r="I884" s="8">
        <v>5.6933236409283702E-4</v>
      </c>
      <c r="J884" s="8">
        <v>1.99962529158094E-3</v>
      </c>
      <c r="K884" s="8">
        <v>3.94189739024276E-4</v>
      </c>
      <c r="L884" s="8">
        <v>3.55767292346387E-3</v>
      </c>
      <c r="M884" s="8">
        <v>7.0833899678016598E-4</v>
      </c>
      <c r="N884" s="8">
        <v>4.3837039670047297E-4</v>
      </c>
      <c r="O884" s="8">
        <v>3.2062587133727702E-3</v>
      </c>
      <c r="P884" s="8">
        <v>2.1209806908022199E-3</v>
      </c>
      <c r="Q884" s="8">
        <f t="shared" si="91"/>
        <v>1.7294246666770942E-3</v>
      </c>
      <c r="R884" s="8">
        <f t="shared" si="92"/>
        <v>12</v>
      </c>
      <c r="S884" s="8">
        <f t="shared" si="93"/>
        <v>0.30154260848130782</v>
      </c>
      <c r="T884" s="8">
        <f t="shared" si="94"/>
        <v>2.2037264018682536E-3</v>
      </c>
      <c r="U884" s="8">
        <f t="shared" si="95"/>
        <v>1</v>
      </c>
      <c r="V884" s="8">
        <f t="shared" si="96"/>
        <v>0</v>
      </c>
      <c r="W884" s="8" t="e">
        <f t="shared" si="97"/>
        <v>#VALUE!</v>
      </c>
    </row>
    <row r="885" spans="1:23" x14ac:dyDescent="0.2">
      <c r="A885" s="8" t="e">
        <f>VLOOKUP(D885,所有文本tfidf!$B$2:$D$191,3,FALSE)</f>
        <v>#N/A</v>
      </c>
      <c r="B885" s="8" t="e">
        <f>VLOOKUP(D885,所有文本tfidf!$B$2:$D$191,2,FALSE)</f>
        <v>#N/A</v>
      </c>
      <c r="C885" s="8">
        <v>884</v>
      </c>
      <c r="D885" s="12" t="s">
        <v>883</v>
      </c>
      <c r="E885" s="8">
        <v>2.42312981341118E-3</v>
      </c>
      <c r="F885" s="8">
        <v>3.1939774524650699E-3</v>
      </c>
      <c r="G885" s="8">
        <v>6.6236742321878204E-4</v>
      </c>
      <c r="H885" s="8">
        <v>5.5255707561165199E-4</v>
      </c>
      <c r="I885" s="8">
        <v>2.5619956384177701E-3</v>
      </c>
      <c r="J885" s="8">
        <v>9.9981264579046894E-4</v>
      </c>
      <c r="K885" s="8">
        <v>3.5477076512184899E-3</v>
      </c>
      <c r="L885" s="8">
        <v>1.1858909744879599E-3</v>
      </c>
      <c r="M885" s="8">
        <v>3.5416949839008299E-4</v>
      </c>
      <c r="N885" s="8">
        <v>3.0685927769033101E-3</v>
      </c>
      <c r="O885" s="8">
        <v>6.4125174267455295E-4</v>
      </c>
      <c r="P885" s="8">
        <v>1.41398712720148E-3</v>
      </c>
      <c r="Q885" s="8">
        <f t="shared" si="91"/>
        <v>1.7171199849825665E-3</v>
      </c>
      <c r="R885" s="8">
        <f t="shared" si="92"/>
        <v>12</v>
      </c>
      <c r="S885" s="8">
        <f t="shared" si="93"/>
        <v>0.30151938358526359</v>
      </c>
      <c r="T885" s="8">
        <f t="shared" si="94"/>
        <v>2.1705479789479497E-3</v>
      </c>
      <c r="U885" s="8">
        <f t="shared" si="95"/>
        <v>1</v>
      </c>
      <c r="V885" s="8">
        <f t="shared" si="96"/>
        <v>0</v>
      </c>
      <c r="W885" s="8" t="e">
        <f t="shared" si="97"/>
        <v>#VALUE!</v>
      </c>
    </row>
    <row r="886" spans="1:23" x14ac:dyDescent="0.2">
      <c r="A886" s="8" t="e">
        <f>VLOOKUP(D886,所有文本tfidf!$B$2:$D$191,3,FALSE)</f>
        <v>#N/A</v>
      </c>
      <c r="B886" s="8" t="e">
        <f>VLOOKUP(D886,所有文本tfidf!$B$2:$D$191,2,FALSE)</f>
        <v>#N/A</v>
      </c>
      <c r="C886" s="8">
        <v>885</v>
      </c>
      <c r="D886" s="12" t="s">
        <v>884</v>
      </c>
      <c r="E886" s="8">
        <v>2.5506629614854498E-3</v>
      </c>
      <c r="F886" s="8">
        <v>1.5209416440309801E-3</v>
      </c>
      <c r="G886" s="8">
        <v>8.2795927902347801E-4</v>
      </c>
      <c r="H886" s="8">
        <v>4.4204566048932203E-3</v>
      </c>
      <c r="I886" s="8">
        <v>1.42333091023209E-3</v>
      </c>
      <c r="J886" s="8">
        <v>1.3330835277206301E-3</v>
      </c>
      <c r="K886" s="8">
        <v>1.9709486951213799E-3</v>
      </c>
      <c r="L886" s="8">
        <v>3.9529699149598601E-4</v>
      </c>
      <c r="M886" s="8">
        <v>1.41667799356033E-3</v>
      </c>
      <c r="N886" s="8">
        <v>4.3837039670047297E-4</v>
      </c>
      <c r="O886" s="8">
        <v>2.5650069706982101E-3</v>
      </c>
      <c r="P886" s="8">
        <v>1.41398712720148E-3</v>
      </c>
      <c r="Q886" s="8">
        <f t="shared" si="91"/>
        <v>1.6897269251803088E-3</v>
      </c>
      <c r="R886" s="8">
        <f t="shared" si="92"/>
        <v>12</v>
      </c>
      <c r="S886" s="8">
        <f t="shared" si="93"/>
        <v>0.30146767960932708</v>
      </c>
      <c r="T886" s="8">
        <f t="shared" si="94"/>
        <v>2.0966851561815001E-3</v>
      </c>
      <c r="U886" s="8">
        <f t="shared" si="95"/>
        <v>1</v>
      </c>
      <c r="V886" s="8">
        <f t="shared" si="96"/>
        <v>0</v>
      </c>
      <c r="W886" s="8" t="e">
        <f t="shared" si="97"/>
        <v>#VALUE!</v>
      </c>
    </row>
    <row r="887" spans="1:23" x14ac:dyDescent="0.2">
      <c r="A887" s="8" t="e">
        <f>VLOOKUP(D887,所有文本tfidf!$B$2:$D$191,3,FALSE)</f>
        <v>#N/A</v>
      </c>
      <c r="B887" s="8" t="e">
        <f>VLOOKUP(D887,所有文本tfidf!$B$2:$D$191,2,FALSE)</f>
        <v>#N/A</v>
      </c>
      <c r="C887" s="8">
        <v>886</v>
      </c>
      <c r="D887" s="12" t="s">
        <v>885</v>
      </c>
      <c r="E887" s="8">
        <v>3.25209527589395E-3</v>
      </c>
      <c r="F887" s="8">
        <v>4.4107307676898499E-3</v>
      </c>
      <c r="G887" s="8">
        <v>2.4838778370704301E-3</v>
      </c>
      <c r="H887" s="8">
        <v>1.9339497646407801E-3</v>
      </c>
      <c r="I887" s="8">
        <v>2.8466618204641802E-4</v>
      </c>
      <c r="J887" s="8">
        <v>1.3330835277206301E-3</v>
      </c>
      <c r="K887" s="8">
        <v>1.18256921707283E-3</v>
      </c>
      <c r="L887" s="8">
        <v>3.9529699149598601E-4</v>
      </c>
      <c r="M887" s="8">
        <v>7.0833899678016598E-4</v>
      </c>
      <c r="N887" s="8">
        <v>8.7674079340094595E-4</v>
      </c>
      <c r="O887" s="8">
        <v>2.5650069706982101E-3</v>
      </c>
      <c r="P887" s="8">
        <v>7.0699356360074002E-4</v>
      </c>
      <c r="Q887" s="8">
        <f t="shared" si="91"/>
        <v>1.6777791573425779E-3</v>
      </c>
      <c r="R887" s="8">
        <f t="shared" si="92"/>
        <v>12</v>
      </c>
      <c r="S887" s="8">
        <f t="shared" si="93"/>
        <v>0.30144512838265741</v>
      </c>
      <c r="T887" s="8">
        <f t="shared" si="94"/>
        <v>2.0644691180819424E-3</v>
      </c>
      <c r="U887" s="8">
        <f t="shared" si="95"/>
        <v>1</v>
      </c>
      <c r="V887" s="8">
        <f t="shared" si="96"/>
        <v>0</v>
      </c>
      <c r="W887" s="8" t="e">
        <f t="shared" si="97"/>
        <v>#VALUE!</v>
      </c>
    </row>
    <row r="888" spans="1:23" x14ac:dyDescent="0.2">
      <c r="A888" s="8" t="e">
        <f>VLOOKUP(D888,所有文本tfidf!$B$2:$D$191,3,FALSE)</f>
        <v>#N/A</v>
      </c>
      <c r="B888" s="8" t="e">
        <f>VLOOKUP(D888,所有文本tfidf!$B$2:$D$191,2,FALSE)</f>
        <v>#N/A</v>
      </c>
      <c r="C888" s="8">
        <v>887</v>
      </c>
      <c r="D888" s="12" t="s">
        <v>886</v>
      </c>
      <c r="E888" s="8">
        <v>1.72169749900268E-3</v>
      </c>
      <c r="F888" s="8">
        <v>1.5209416440309801E-3</v>
      </c>
      <c r="G888" s="8">
        <v>3.3118371160939102E-4</v>
      </c>
      <c r="H888" s="8">
        <v>2.48650684025243E-3</v>
      </c>
      <c r="I888" s="8">
        <v>2.8466618204641802E-4</v>
      </c>
      <c r="J888" s="8">
        <v>1.99962529158094E-3</v>
      </c>
      <c r="K888" s="8">
        <v>1.18256921707283E-3</v>
      </c>
      <c r="L888" s="8">
        <v>2.7670789404719001E-3</v>
      </c>
      <c r="M888" s="8">
        <v>3.1875254855107502E-3</v>
      </c>
      <c r="N888" s="8">
        <v>4.3837039670047297E-4</v>
      </c>
      <c r="O888" s="8">
        <v>1.9237552280236599E-3</v>
      </c>
      <c r="P888" s="8">
        <v>2.1209806908022199E-3</v>
      </c>
      <c r="Q888" s="8">
        <f t="shared" si="91"/>
        <v>1.663741760592056E-3</v>
      </c>
      <c r="R888" s="8">
        <f t="shared" si="92"/>
        <v>12</v>
      </c>
      <c r="S888" s="8">
        <f t="shared" si="93"/>
        <v>0.30141863301379246</v>
      </c>
      <c r="T888" s="8">
        <f t="shared" si="94"/>
        <v>2.0266185911320218E-3</v>
      </c>
      <c r="U888" s="8">
        <f t="shared" si="95"/>
        <v>1</v>
      </c>
      <c r="V888" s="8">
        <f t="shared" si="96"/>
        <v>0</v>
      </c>
      <c r="W888" s="8" t="e">
        <f t="shared" si="97"/>
        <v>#VALUE!</v>
      </c>
    </row>
    <row r="889" spans="1:23" x14ac:dyDescent="0.2">
      <c r="A889" s="8" t="e">
        <f>VLOOKUP(D889,所有文本tfidf!$B$2:$D$191,3,FALSE)</f>
        <v>#N/A</v>
      </c>
      <c r="B889" s="8" t="e">
        <f>VLOOKUP(D889,所有文本tfidf!$B$2:$D$191,2,FALSE)</f>
        <v>#N/A</v>
      </c>
      <c r="C889" s="8">
        <v>888</v>
      </c>
      <c r="D889" s="12" t="s">
        <v>887</v>
      </c>
      <c r="E889" s="8">
        <v>1.2753314807427299E-3</v>
      </c>
      <c r="F889" s="8">
        <v>3.0418832880619701E-3</v>
      </c>
      <c r="G889" s="8">
        <v>9.93551134828173E-4</v>
      </c>
      <c r="H889" s="8">
        <v>1.3813926890291299E-3</v>
      </c>
      <c r="I889" s="8">
        <v>1.1386647281856699E-3</v>
      </c>
      <c r="J889" s="8">
        <v>6.6654176386031299E-4</v>
      </c>
      <c r="K889" s="8">
        <v>7.8837947804855199E-4</v>
      </c>
      <c r="L889" s="8">
        <v>1.1858909744879599E-3</v>
      </c>
      <c r="M889" s="8">
        <v>1.41667799356033E-3</v>
      </c>
      <c r="N889" s="8">
        <v>2.1918519835023701E-3</v>
      </c>
      <c r="O889" s="8">
        <v>5.1300139413964297E-3</v>
      </c>
      <c r="P889" s="8">
        <v>7.0699356360074002E-4</v>
      </c>
      <c r="Q889" s="8">
        <f t="shared" si="91"/>
        <v>1.659764418275364E-3</v>
      </c>
      <c r="R889" s="8">
        <f t="shared" si="92"/>
        <v>12</v>
      </c>
      <c r="S889" s="8">
        <f t="shared" si="93"/>
        <v>0.30141112584179641</v>
      </c>
      <c r="T889" s="8">
        <f t="shared" si="94"/>
        <v>2.0158940597090991E-3</v>
      </c>
      <c r="U889" s="8">
        <f t="shared" si="95"/>
        <v>1</v>
      </c>
      <c r="V889" s="8">
        <f t="shared" si="96"/>
        <v>0</v>
      </c>
      <c r="W889" s="8" t="e">
        <f t="shared" si="97"/>
        <v>#VALUE!</v>
      </c>
    </row>
    <row r="890" spans="1:23" x14ac:dyDescent="0.2">
      <c r="A890" s="8" t="e">
        <f>VLOOKUP(D890,所有文本tfidf!$B$2:$D$191,3,FALSE)</f>
        <v>#N/A</v>
      </c>
      <c r="B890" s="8" t="e">
        <f>VLOOKUP(D890,所有文本tfidf!$B$2:$D$191,2,FALSE)</f>
        <v>#N/A</v>
      </c>
      <c r="C890" s="8">
        <v>889</v>
      </c>
      <c r="D890" s="12" t="s">
        <v>888</v>
      </c>
      <c r="E890" s="8">
        <v>2.1680635172626399E-3</v>
      </c>
      <c r="F890" s="8">
        <v>1.5209416440309801E-3</v>
      </c>
      <c r="G890" s="8">
        <v>1.1591429906328699E-3</v>
      </c>
      <c r="H890" s="8">
        <v>5.5255707561165199E-4</v>
      </c>
      <c r="I890" s="8">
        <v>5.6933236409283702E-4</v>
      </c>
      <c r="J890" s="8">
        <v>6.6654176386031299E-4</v>
      </c>
      <c r="K890" s="8">
        <v>1.18256921707283E-3</v>
      </c>
      <c r="L890" s="8">
        <v>1.1858909744879599E-3</v>
      </c>
      <c r="M890" s="8">
        <v>7.0833899678016598E-4</v>
      </c>
      <c r="N890" s="8">
        <v>1.7534815868018899E-3</v>
      </c>
      <c r="O890" s="8">
        <v>1.9237552280236599E-3</v>
      </c>
      <c r="P890" s="8">
        <v>6.3629420724066604E-3</v>
      </c>
      <c r="Q890" s="8">
        <f t="shared" si="91"/>
        <v>1.6461297859220383E-3</v>
      </c>
      <c r="R890" s="8">
        <f t="shared" si="92"/>
        <v>12</v>
      </c>
      <c r="S890" s="8">
        <f t="shared" si="93"/>
        <v>0.30138539068449055</v>
      </c>
      <c r="T890" s="8">
        <f t="shared" si="94"/>
        <v>1.9791295492721747E-3</v>
      </c>
      <c r="U890" s="8">
        <f t="shared" si="95"/>
        <v>1</v>
      </c>
      <c r="V890" s="8">
        <f t="shared" si="96"/>
        <v>0</v>
      </c>
      <c r="W890" s="8" t="e">
        <f t="shared" si="97"/>
        <v>#VALUE!</v>
      </c>
    </row>
    <row r="891" spans="1:23" x14ac:dyDescent="0.2">
      <c r="A891" s="8" t="e">
        <f>VLOOKUP(D891,所有文本tfidf!$B$2:$D$191,3,FALSE)</f>
        <v>#N/A</v>
      </c>
      <c r="B891" s="8" t="e">
        <f>VLOOKUP(D891,所有文本tfidf!$B$2:$D$191,2,FALSE)</f>
        <v>#N/A</v>
      </c>
      <c r="C891" s="8">
        <v>890</v>
      </c>
      <c r="D891" s="12" t="s">
        <v>889</v>
      </c>
      <c r="E891" s="8">
        <v>1.8492306470769501E-3</v>
      </c>
      <c r="F891" s="8">
        <v>9.1256498641858997E-4</v>
      </c>
      <c r="G891" s="8">
        <v>3.3118371160939102E-4</v>
      </c>
      <c r="H891" s="8">
        <v>2.76278537805826E-4</v>
      </c>
      <c r="I891" s="8">
        <v>4.5546589127426901E-3</v>
      </c>
      <c r="J891" s="8">
        <v>2.9994379373714099E-3</v>
      </c>
      <c r="K891" s="8">
        <v>3.94189739024276E-4</v>
      </c>
      <c r="L891" s="8">
        <v>1.1858909744879599E-3</v>
      </c>
      <c r="M891" s="8">
        <v>1.0625084951702501E-3</v>
      </c>
      <c r="N891" s="8">
        <v>3.5069631736037799E-3</v>
      </c>
      <c r="O891" s="8">
        <v>1.9237552280236599E-3</v>
      </c>
      <c r="P891" s="8">
        <v>7.0699356360074002E-4</v>
      </c>
      <c r="Q891" s="8">
        <f t="shared" si="91"/>
        <v>1.6419713255779601E-3</v>
      </c>
      <c r="R891" s="8">
        <f t="shared" si="92"/>
        <v>12</v>
      </c>
      <c r="S891" s="8">
        <f t="shared" si="93"/>
        <v>0.30137754165502417</v>
      </c>
      <c r="T891" s="8">
        <f t="shared" si="94"/>
        <v>1.96791665003444E-3</v>
      </c>
      <c r="U891" s="8">
        <f t="shared" si="95"/>
        <v>1</v>
      </c>
      <c r="V891" s="8">
        <f t="shared" si="96"/>
        <v>0</v>
      </c>
      <c r="W891" s="8" t="e">
        <f t="shared" si="97"/>
        <v>#VALUE!</v>
      </c>
    </row>
    <row r="892" spans="1:23" x14ac:dyDescent="0.2">
      <c r="A892" s="8" t="e">
        <f>VLOOKUP(D892,所有文本tfidf!$B$2:$D$191,3,FALSE)</f>
        <v>#N/A</v>
      </c>
      <c r="B892" s="8" t="e">
        <f>VLOOKUP(D892,所有文本tfidf!$B$2:$D$191,2,FALSE)</f>
        <v>#N/A</v>
      </c>
      <c r="C892" s="8">
        <v>891</v>
      </c>
      <c r="D892" s="12" t="s">
        <v>890</v>
      </c>
      <c r="E892" s="8">
        <v>2.1680635172626399E-3</v>
      </c>
      <c r="F892" s="8">
        <v>1.6730358084340799E-3</v>
      </c>
      <c r="G892" s="8">
        <v>9.93551134828173E-4</v>
      </c>
      <c r="H892" s="8">
        <v>4.6967351426990397E-3</v>
      </c>
      <c r="I892" s="8">
        <v>2.8466618204641802E-4</v>
      </c>
      <c r="J892" s="8">
        <v>3.3327088193015601E-4</v>
      </c>
      <c r="K892" s="8">
        <v>1.5767589560971001E-3</v>
      </c>
      <c r="L892" s="8">
        <v>3.9529699149598601E-4</v>
      </c>
      <c r="M892" s="8">
        <v>1.0625084951702501E-3</v>
      </c>
      <c r="N892" s="8">
        <v>1.7534815868018899E-3</v>
      </c>
      <c r="O892" s="8">
        <v>2.5650069706982101E-3</v>
      </c>
      <c r="P892" s="8">
        <v>2.1209806908022199E-3</v>
      </c>
      <c r="Q892" s="8">
        <f t="shared" si="91"/>
        <v>1.6352796965221801E-3</v>
      </c>
      <c r="R892" s="8">
        <f t="shared" si="92"/>
        <v>12</v>
      </c>
      <c r="S892" s="8">
        <f t="shared" si="93"/>
        <v>0.30136491130886445</v>
      </c>
      <c r="T892" s="8">
        <f t="shared" si="94"/>
        <v>1.9498732983777125E-3</v>
      </c>
      <c r="U892" s="8">
        <f t="shared" si="95"/>
        <v>1</v>
      </c>
      <c r="V892" s="8">
        <f t="shared" si="96"/>
        <v>0</v>
      </c>
      <c r="W892" s="8" t="e">
        <f t="shared" si="97"/>
        <v>#VALUE!</v>
      </c>
    </row>
    <row r="893" spans="1:23" x14ac:dyDescent="0.2">
      <c r="A893" s="8" t="e">
        <f>VLOOKUP(D893,所有文本tfidf!$B$2:$D$191,3,FALSE)</f>
        <v>#N/A</v>
      </c>
      <c r="B893" s="8" t="e">
        <f>VLOOKUP(D893,所有文本tfidf!$B$2:$D$191,2,FALSE)</f>
        <v>#N/A</v>
      </c>
      <c r="C893" s="8">
        <v>892</v>
      </c>
      <c r="D893" s="12" t="s">
        <v>891</v>
      </c>
      <c r="E893" s="8">
        <v>2.6781961095597301E-3</v>
      </c>
      <c r="F893" s="8">
        <v>3.4981657812712601E-3</v>
      </c>
      <c r="G893" s="8">
        <v>4.9677556741408704E-4</v>
      </c>
      <c r="H893" s="8">
        <v>1.1051141512233001E-3</v>
      </c>
      <c r="I893" s="8">
        <v>2.2773294563713498E-3</v>
      </c>
      <c r="J893" s="8">
        <v>3.66597970123172E-3</v>
      </c>
      <c r="K893" s="8">
        <v>3.94189739024276E-4</v>
      </c>
      <c r="L893" s="8">
        <v>7.9059398299197105E-4</v>
      </c>
      <c r="M893" s="8">
        <v>7.0833899678016598E-4</v>
      </c>
      <c r="N893" s="8">
        <v>1.3151111901014199E-3</v>
      </c>
      <c r="O893" s="8">
        <v>1.9237552280236599E-3</v>
      </c>
      <c r="P893" s="8">
        <v>7.0699356360074002E-4</v>
      </c>
      <c r="Q893" s="8">
        <f t="shared" si="91"/>
        <v>1.63004528896614E-3</v>
      </c>
      <c r="R893" s="8">
        <f t="shared" si="92"/>
        <v>12</v>
      </c>
      <c r="S893" s="8">
        <f t="shared" si="93"/>
        <v>0.30135503144570663</v>
      </c>
      <c r="T893" s="8">
        <f t="shared" si="94"/>
        <v>1.935759208152301E-3</v>
      </c>
      <c r="U893" s="8">
        <f t="shared" si="95"/>
        <v>1</v>
      </c>
      <c r="V893" s="8">
        <f t="shared" si="96"/>
        <v>0</v>
      </c>
      <c r="W893" s="8" t="e">
        <f t="shared" si="97"/>
        <v>#VALUE!</v>
      </c>
    </row>
    <row r="894" spans="1:23" x14ac:dyDescent="0.2">
      <c r="A894" s="8" t="e">
        <f>VLOOKUP(D894,所有文本tfidf!$B$2:$D$191,3,FALSE)</f>
        <v>#N/A</v>
      </c>
      <c r="B894" s="8" t="e">
        <f>VLOOKUP(D894,所有文本tfidf!$B$2:$D$191,2,FALSE)</f>
        <v>#N/A</v>
      </c>
      <c r="C894" s="8">
        <v>893</v>
      </c>
      <c r="D894" s="12" t="s">
        <v>892</v>
      </c>
      <c r="E894" s="8">
        <v>1.4666312028541401E-3</v>
      </c>
      <c r="F894" s="8">
        <v>1.8251299728371799E-3</v>
      </c>
      <c r="G894" s="8">
        <v>8.2795927902347801E-4</v>
      </c>
      <c r="H894" s="8">
        <v>4.9730136805048704E-3</v>
      </c>
      <c r="I894" s="8">
        <v>2.8466618204641802E-4</v>
      </c>
      <c r="J894" s="8">
        <v>1.66635440965078E-3</v>
      </c>
      <c r="K894" s="8">
        <v>2.3651384341456601E-3</v>
      </c>
      <c r="L894" s="8">
        <v>1.1858909744879599E-3</v>
      </c>
      <c r="M894" s="8">
        <v>7.0833899678016598E-4</v>
      </c>
      <c r="N894" s="8">
        <v>8.7674079340094595E-4</v>
      </c>
      <c r="O894" s="8">
        <v>1.9237552280236599E-3</v>
      </c>
      <c r="P894" s="8">
        <v>1.41398712720148E-3</v>
      </c>
      <c r="Q894" s="8">
        <f t="shared" si="91"/>
        <v>1.6264671900797277E-3</v>
      </c>
      <c r="R894" s="8">
        <f t="shared" si="92"/>
        <v>12</v>
      </c>
      <c r="S894" s="8">
        <f t="shared" si="93"/>
        <v>0.30134827783949919</v>
      </c>
      <c r="T894" s="8">
        <f t="shared" si="94"/>
        <v>1.9261111992845178E-3</v>
      </c>
      <c r="U894" s="8">
        <f t="shared" si="95"/>
        <v>1</v>
      </c>
      <c r="V894" s="8">
        <f t="shared" si="96"/>
        <v>0</v>
      </c>
      <c r="W894" s="8" t="e">
        <f t="shared" si="97"/>
        <v>#VALUE!</v>
      </c>
    </row>
    <row r="895" spans="1:23" x14ac:dyDescent="0.2">
      <c r="A895" s="8" t="e">
        <f>VLOOKUP(D895,所有文本tfidf!$B$2:$D$191,3,FALSE)</f>
        <v>#N/A</v>
      </c>
      <c r="B895" s="8" t="e">
        <f>VLOOKUP(D895,所有文本tfidf!$B$2:$D$191,2,FALSE)</f>
        <v>#N/A</v>
      </c>
      <c r="C895" s="8">
        <v>894</v>
      </c>
      <c r="D895" s="12" t="s">
        <v>893</v>
      </c>
      <c r="E895" s="8">
        <v>9.5649861055704499E-4</v>
      </c>
      <c r="F895" s="8">
        <v>9.1256498641858997E-4</v>
      </c>
      <c r="G895" s="8">
        <v>3.3118371160939102E-4</v>
      </c>
      <c r="H895" s="8">
        <v>8.2883561341747804E-4</v>
      </c>
      <c r="I895" s="8">
        <v>8.5399854613925504E-4</v>
      </c>
      <c r="J895" s="8">
        <v>9.9981264579046894E-4</v>
      </c>
      <c r="K895" s="8">
        <v>7.8837947804855199E-4</v>
      </c>
      <c r="L895" s="8">
        <v>3.9529699149598601E-4</v>
      </c>
      <c r="M895" s="8">
        <v>8.8542374597520707E-3</v>
      </c>
      <c r="N895" s="8">
        <v>4.3837039670047297E-4</v>
      </c>
      <c r="O895" s="8">
        <v>1.28250348534911E-3</v>
      </c>
      <c r="P895" s="8">
        <v>2.8279742544029601E-3</v>
      </c>
      <c r="Q895" s="8">
        <f t="shared" si="91"/>
        <v>1.6224713483067815E-3</v>
      </c>
      <c r="R895" s="8">
        <f t="shared" si="92"/>
        <v>12</v>
      </c>
      <c r="S895" s="8">
        <f t="shared" si="93"/>
        <v>0.30134073575006615</v>
      </c>
      <c r="T895" s="8">
        <f t="shared" si="94"/>
        <v>1.9153367858086791E-3</v>
      </c>
      <c r="U895" s="8">
        <f t="shared" si="95"/>
        <v>1</v>
      </c>
      <c r="V895" s="8">
        <f t="shared" si="96"/>
        <v>0</v>
      </c>
      <c r="W895" s="8" t="e">
        <f t="shared" si="97"/>
        <v>#VALUE!</v>
      </c>
    </row>
    <row r="896" spans="1:23" x14ac:dyDescent="0.2">
      <c r="A896" s="8" t="e">
        <f>VLOOKUP(D896,所有文本tfidf!$B$2:$D$191,3,FALSE)</f>
        <v>#N/A</v>
      </c>
      <c r="B896" s="8" t="e">
        <f>VLOOKUP(D896,所有文本tfidf!$B$2:$D$191,2,FALSE)</f>
        <v>#N/A</v>
      </c>
      <c r="C896" s="8">
        <v>895</v>
      </c>
      <c r="D896" s="12" t="s">
        <v>894</v>
      </c>
      <c r="E896" s="8">
        <v>2.7419626835968598E-3</v>
      </c>
      <c r="F896" s="8">
        <v>1.21675331522479E-3</v>
      </c>
      <c r="G896" s="8">
        <v>8.2795927902347801E-4</v>
      </c>
      <c r="H896" s="8">
        <v>1.1051141512233001E-3</v>
      </c>
      <c r="I896" s="8">
        <v>4.8393250947891099E-3</v>
      </c>
      <c r="J896" s="8">
        <v>1.66635440965078E-3</v>
      </c>
      <c r="K896" s="8">
        <v>2.3651384341456601E-3</v>
      </c>
      <c r="L896" s="8">
        <v>3.9529699149598601E-4</v>
      </c>
      <c r="M896" s="8">
        <v>7.0833899678016598E-4</v>
      </c>
      <c r="N896" s="8">
        <v>8.7674079340094595E-4</v>
      </c>
      <c r="O896" s="8">
        <v>1.9237552280236599E-3</v>
      </c>
      <c r="P896" s="8">
        <v>7.0699356360074002E-4</v>
      </c>
      <c r="Q896" s="8">
        <f t="shared" si="91"/>
        <v>1.6144777450796226E-3</v>
      </c>
      <c r="R896" s="8">
        <f t="shared" si="92"/>
        <v>12</v>
      </c>
      <c r="S896" s="8">
        <f t="shared" si="93"/>
        <v>0.30132564794783129</v>
      </c>
      <c r="T896" s="8">
        <f t="shared" si="94"/>
        <v>1.8937827826160786E-3</v>
      </c>
      <c r="U896" s="8">
        <f t="shared" si="95"/>
        <v>1</v>
      </c>
      <c r="V896" s="8">
        <f t="shared" si="96"/>
        <v>0</v>
      </c>
      <c r="W896" s="8" t="e">
        <f t="shared" si="97"/>
        <v>#VALUE!</v>
      </c>
    </row>
    <row r="897" spans="1:23" x14ac:dyDescent="0.2">
      <c r="A897" s="8" t="e">
        <f>VLOOKUP(D897,所有文本tfidf!$B$2:$D$191,3,FALSE)</f>
        <v>#N/A</v>
      </c>
      <c r="B897" s="8" t="e">
        <f>VLOOKUP(D897,所有文本tfidf!$B$2:$D$191,2,FALSE)</f>
        <v>#N/A</v>
      </c>
      <c r="C897" s="8">
        <v>896</v>
      </c>
      <c r="D897" s="12" t="s">
        <v>895</v>
      </c>
      <c r="E897" s="8">
        <v>2.6781961095597301E-3</v>
      </c>
      <c r="F897" s="8">
        <v>1.36884747962789E-3</v>
      </c>
      <c r="G897" s="8">
        <v>1.32473484643756E-3</v>
      </c>
      <c r="H897" s="8">
        <v>1.65767122683496E-3</v>
      </c>
      <c r="I897" s="8">
        <v>1.42333091023209E-3</v>
      </c>
      <c r="J897" s="8">
        <v>1.3330835277206301E-3</v>
      </c>
      <c r="K897" s="8">
        <v>1.9709486951213799E-3</v>
      </c>
      <c r="L897" s="8">
        <v>7.9059398299197105E-4</v>
      </c>
      <c r="M897" s="8">
        <v>1.0625084951702501E-3</v>
      </c>
      <c r="N897" s="8">
        <v>1.3151111901014199E-3</v>
      </c>
      <c r="O897" s="8">
        <v>6.4125174267455295E-4</v>
      </c>
      <c r="P897" s="8">
        <v>3.5349678180036999E-3</v>
      </c>
      <c r="Q897" s="8">
        <f t="shared" si="91"/>
        <v>1.591770502039678E-3</v>
      </c>
      <c r="R897" s="8">
        <f t="shared" si="92"/>
        <v>12</v>
      </c>
      <c r="S897" s="8">
        <f t="shared" si="93"/>
        <v>0.30128278837842953</v>
      </c>
      <c r="T897" s="8">
        <f t="shared" si="94"/>
        <v>1.8325548263278262E-3</v>
      </c>
      <c r="U897" s="8">
        <f t="shared" si="95"/>
        <v>1</v>
      </c>
      <c r="V897" s="8">
        <f t="shared" si="96"/>
        <v>0</v>
      </c>
      <c r="W897" s="8" t="e">
        <f t="shared" si="97"/>
        <v>#VALUE!</v>
      </c>
    </row>
    <row r="898" spans="1:23" x14ac:dyDescent="0.2">
      <c r="A898" s="8" t="e">
        <f>VLOOKUP(D898,所有文本tfidf!$B$2:$D$191,3,FALSE)</f>
        <v>#N/A</v>
      </c>
      <c r="B898" s="8" t="e">
        <f>VLOOKUP(D898,所有文本tfidf!$B$2:$D$191,2,FALSE)</f>
        <v>#N/A</v>
      </c>
      <c r="C898" s="8">
        <v>897</v>
      </c>
      <c r="D898" s="12" t="s">
        <v>896</v>
      </c>
      <c r="E898" s="8">
        <v>1.6579309249655401E-3</v>
      </c>
      <c r="F898" s="8">
        <v>1.0646591508216899E-3</v>
      </c>
      <c r="G898" s="8">
        <v>6.6236742321878204E-4</v>
      </c>
      <c r="H898" s="8">
        <v>5.5255707561165199E-4</v>
      </c>
      <c r="I898" s="8">
        <v>1.7079970922785101E-3</v>
      </c>
      <c r="J898" s="8">
        <v>3.9992505831618801E-3</v>
      </c>
      <c r="K898" s="8">
        <v>3.1535179121942101E-3</v>
      </c>
      <c r="L898" s="8">
        <v>7.9059398299197105E-4</v>
      </c>
      <c r="M898" s="8">
        <v>3.1875254855107502E-3</v>
      </c>
      <c r="N898" s="8">
        <v>8.7674079340094595E-4</v>
      </c>
      <c r="O898" s="8">
        <v>6.4125174267455295E-4</v>
      </c>
      <c r="P898" s="8">
        <v>7.0699356360074002E-4</v>
      </c>
      <c r="Q898" s="8">
        <f t="shared" ref="Q898:Q961" si="98">AVERAGEIF(E898:P898,"&lt;&gt;0")</f>
        <v>1.5834488108692688E-3</v>
      </c>
      <c r="R898" s="8">
        <f t="shared" ref="R898:R961" si="99">COUNTIF(E898:P898,"&lt;&gt;0")</f>
        <v>12</v>
      </c>
      <c r="S898" s="8">
        <f t="shared" ref="S898:S961" si="100">T898*$W$1+U898*(1-$W$1)</f>
        <v>0.30126708131528535</v>
      </c>
      <c r="T898" s="8">
        <f t="shared" ref="T898:T961" si="101">(Q898-$U$3541)/($T$3541-$U$3541)</f>
        <v>1.8101161646933049E-3</v>
      </c>
      <c r="U898" s="8">
        <f t="shared" ref="U898:U961" si="102">(R898-$U$3542)/($T$3542-$U$3542)</f>
        <v>1</v>
      </c>
      <c r="V898" s="8">
        <f t="shared" si="96"/>
        <v>0</v>
      </c>
      <c r="W898" s="8" t="e">
        <f t="shared" si="97"/>
        <v>#VALUE!</v>
      </c>
    </row>
    <row r="899" spans="1:23" x14ac:dyDescent="0.2">
      <c r="A899" s="8" t="e">
        <f>VLOOKUP(D899,所有文本tfidf!$B$2:$D$191,3,FALSE)</f>
        <v>#N/A</v>
      </c>
      <c r="B899" s="8" t="e">
        <f>VLOOKUP(D899,所有文本tfidf!$B$2:$D$191,2,FALSE)</f>
        <v>#N/A</v>
      </c>
      <c r="C899" s="8">
        <v>898</v>
      </c>
      <c r="D899" s="12" t="s">
        <v>897</v>
      </c>
      <c r="E899" s="8">
        <v>1.1477983326684501E-3</v>
      </c>
      <c r="F899" s="8">
        <v>3.04188328806197E-4</v>
      </c>
      <c r="G899" s="8">
        <v>4.9677556741408704E-4</v>
      </c>
      <c r="H899" s="8">
        <v>1.1051141512233001E-3</v>
      </c>
      <c r="I899" s="8">
        <v>8.5399854613925504E-4</v>
      </c>
      <c r="J899" s="8">
        <v>9.9981264579046894E-4</v>
      </c>
      <c r="K899" s="8">
        <v>1.5767589560971001E-3</v>
      </c>
      <c r="L899" s="8">
        <v>4.7435638979518302E-3</v>
      </c>
      <c r="M899" s="8">
        <v>7.0833899678016598E-4</v>
      </c>
      <c r="N899" s="8">
        <v>1.3151111901014199E-3</v>
      </c>
      <c r="O899" s="8">
        <v>3.8475104560473199E-3</v>
      </c>
      <c r="P899" s="8">
        <v>1.41398712720148E-3</v>
      </c>
      <c r="Q899" s="8">
        <f t="shared" si="98"/>
        <v>1.5427465163517561E-3</v>
      </c>
      <c r="R899" s="8">
        <f t="shared" si="99"/>
        <v>12</v>
      </c>
      <c r="S899" s="8">
        <f t="shared" si="100"/>
        <v>0.30119025636504299</v>
      </c>
      <c r="T899" s="8">
        <f t="shared" si="101"/>
        <v>1.7003662357756493E-3</v>
      </c>
      <c r="U899" s="8">
        <f t="shared" si="102"/>
        <v>1</v>
      </c>
      <c r="V899" s="8">
        <f t="shared" ref="V899:V962" si="103">IF(D899=D898,"del",)</f>
        <v>0</v>
      </c>
      <c r="W899" s="8" t="e">
        <f t="shared" ref="W899:W962" si="104">_xlfn.FILTERXML(_xlfn.WEBSERVICE("http://fanyi.youdao.com/translate?&amp;i="&amp;D899&amp;"&amp;doctype=xml&amp;version"),"//translation")</f>
        <v>#VALUE!</v>
      </c>
    </row>
    <row r="900" spans="1:23" x14ac:dyDescent="0.2">
      <c r="A900" s="8" t="e">
        <f>VLOOKUP(D900,所有文本tfidf!$B$2:$D$191,3,FALSE)</f>
        <v>#N/A</v>
      </c>
      <c r="B900" s="8" t="e">
        <f>VLOOKUP(D900,所有文本tfidf!$B$2:$D$191,2,FALSE)</f>
        <v>#N/A</v>
      </c>
      <c r="C900" s="8">
        <v>899</v>
      </c>
      <c r="D900" s="12" t="s">
        <v>898</v>
      </c>
      <c r="E900" s="8">
        <v>1.91299722111409E-3</v>
      </c>
      <c r="F900" s="8">
        <v>1.5209416440309801E-3</v>
      </c>
      <c r="G900" s="8">
        <v>1.4903267022422599E-3</v>
      </c>
      <c r="H900" s="8">
        <v>5.2492922183106899E-3</v>
      </c>
      <c r="I900" s="8">
        <v>8.5399854613925504E-4</v>
      </c>
      <c r="J900" s="8">
        <v>9.9981264579046894E-4</v>
      </c>
      <c r="K900" s="8">
        <v>7.8837947804855199E-4</v>
      </c>
      <c r="L900" s="8">
        <v>7.9059398299197105E-4</v>
      </c>
      <c r="M900" s="8">
        <v>1.77084749195041E-3</v>
      </c>
      <c r="N900" s="8">
        <v>4.3837039670047297E-4</v>
      </c>
      <c r="O900" s="8">
        <v>1.28250348534911E-3</v>
      </c>
      <c r="P900" s="8">
        <v>1.41398712720148E-3</v>
      </c>
      <c r="Q900" s="8">
        <f t="shared" si="98"/>
        <v>1.5426709116558117E-3</v>
      </c>
      <c r="R900" s="8">
        <f t="shared" si="99"/>
        <v>12</v>
      </c>
      <c r="S900" s="8">
        <f t="shared" si="100"/>
        <v>0.30119011366235088</v>
      </c>
      <c r="T900" s="8">
        <f t="shared" si="101"/>
        <v>1.7001623747868748E-3</v>
      </c>
      <c r="U900" s="8">
        <f t="shared" si="102"/>
        <v>1</v>
      </c>
      <c r="V900" s="8">
        <f t="shared" si="103"/>
        <v>0</v>
      </c>
      <c r="W900" s="8" t="e">
        <f t="shared" si="104"/>
        <v>#VALUE!</v>
      </c>
    </row>
    <row r="901" spans="1:23" x14ac:dyDescent="0.2">
      <c r="A901" s="8" t="e">
        <f>VLOOKUP(D901,所有文本tfidf!$B$2:$D$191,3,FALSE)</f>
        <v>#N/A</v>
      </c>
      <c r="B901" s="8" t="e">
        <f>VLOOKUP(D901,所有文本tfidf!$B$2:$D$191,2,FALSE)</f>
        <v>#N/A</v>
      </c>
      <c r="C901" s="8">
        <v>900</v>
      </c>
      <c r="D901" s="12" t="s">
        <v>899</v>
      </c>
      <c r="E901" s="8">
        <v>1.7854640730398199E-3</v>
      </c>
      <c r="F901" s="8">
        <v>1.36884747962789E-3</v>
      </c>
      <c r="G901" s="8">
        <v>4.9677556741408704E-4</v>
      </c>
      <c r="H901" s="8">
        <v>8.2883561341747804E-4</v>
      </c>
      <c r="I901" s="8">
        <v>5.6933236409283702E-4</v>
      </c>
      <c r="J901" s="8">
        <v>1.66635440965078E-3</v>
      </c>
      <c r="K901" s="8">
        <v>7.8837947804855199E-4</v>
      </c>
      <c r="L901" s="8">
        <v>4.34826690645584E-3</v>
      </c>
      <c r="M901" s="8">
        <v>3.1875254855107502E-3</v>
      </c>
      <c r="N901" s="8">
        <v>1.3151111901014199E-3</v>
      </c>
      <c r="O901" s="8">
        <v>6.4125174267455295E-4</v>
      </c>
      <c r="P901" s="8">
        <v>1.41398712720148E-3</v>
      </c>
      <c r="Q901" s="8">
        <f t="shared" si="98"/>
        <v>1.5341776197696239E-3</v>
      </c>
      <c r="R901" s="8">
        <f t="shared" si="99"/>
        <v>12</v>
      </c>
      <c r="S901" s="8">
        <f t="shared" si="100"/>
        <v>0.30117408270551449</v>
      </c>
      <c r="T901" s="8">
        <f t="shared" si="101"/>
        <v>1.6772610078778188E-3</v>
      </c>
      <c r="U901" s="8">
        <f t="shared" si="102"/>
        <v>1</v>
      </c>
      <c r="V901" s="8">
        <f t="shared" si="103"/>
        <v>0</v>
      </c>
      <c r="W901" s="8" t="e">
        <f t="shared" si="104"/>
        <v>#VALUE!</v>
      </c>
    </row>
    <row r="902" spans="1:23" x14ac:dyDescent="0.2">
      <c r="A902" s="8" t="e">
        <f>VLOOKUP(D902,所有文本tfidf!$B$2:$D$191,3,FALSE)</f>
        <v>#N/A</v>
      </c>
      <c r="B902" s="8" t="e">
        <f>VLOOKUP(D902,所有文本tfidf!$B$2:$D$191,2,FALSE)</f>
        <v>#N/A</v>
      </c>
      <c r="C902" s="8">
        <v>901</v>
      </c>
      <c r="D902" s="12" t="s">
        <v>900</v>
      </c>
      <c r="E902" s="8">
        <v>1.4666312028541401E-3</v>
      </c>
      <c r="F902" s="8">
        <v>1.6730358084340799E-3</v>
      </c>
      <c r="G902" s="8">
        <v>8.2795927902347801E-4</v>
      </c>
      <c r="H902" s="8">
        <v>2.2102283024466101E-3</v>
      </c>
      <c r="I902" s="8">
        <v>8.5399854613925504E-4</v>
      </c>
      <c r="J902" s="8">
        <v>1.66635440965078E-3</v>
      </c>
      <c r="K902" s="8">
        <v>1.18256921707283E-3</v>
      </c>
      <c r="L902" s="8">
        <v>3.9529699149598601E-4</v>
      </c>
      <c r="M902" s="8">
        <v>1.41667799356033E-3</v>
      </c>
      <c r="N902" s="8">
        <v>4.3837039670047298E-3</v>
      </c>
      <c r="O902" s="8">
        <v>6.4125174267455295E-4</v>
      </c>
      <c r="P902" s="8">
        <v>1.41398712720148E-3</v>
      </c>
      <c r="Q902" s="8">
        <f t="shared" si="98"/>
        <v>1.5109745489631876E-3</v>
      </c>
      <c r="R902" s="8">
        <f t="shared" si="99"/>
        <v>12</v>
      </c>
      <c r="S902" s="8">
        <f t="shared" si="100"/>
        <v>0.30113028726888608</v>
      </c>
      <c r="T902" s="8">
        <f t="shared" si="101"/>
        <v>1.6146960984085989E-3</v>
      </c>
      <c r="U902" s="8">
        <f t="shared" si="102"/>
        <v>1</v>
      </c>
      <c r="V902" s="8">
        <f t="shared" si="103"/>
        <v>0</v>
      </c>
      <c r="W902" s="8" t="e">
        <f t="shared" si="104"/>
        <v>#VALUE!</v>
      </c>
    </row>
    <row r="903" spans="1:23" x14ac:dyDescent="0.2">
      <c r="A903" s="8" t="e">
        <f>VLOOKUP(D903,所有文本tfidf!$B$2:$D$191,3,FALSE)</f>
        <v>#N/A</v>
      </c>
      <c r="B903" s="8" t="e">
        <f>VLOOKUP(D903,所有文本tfidf!$B$2:$D$191,2,FALSE)</f>
        <v>#N/A</v>
      </c>
      <c r="C903" s="8">
        <v>902</v>
      </c>
      <c r="D903" s="12" t="s">
        <v>901</v>
      </c>
      <c r="E903" s="8">
        <v>2.3593632393740399E-3</v>
      </c>
      <c r="F903" s="8">
        <v>3.4981657812712601E-3</v>
      </c>
      <c r="G903" s="8">
        <v>4.9677556741408704E-4</v>
      </c>
      <c r="H903" s="8">
        <v>2.2102283024466101E-3</v>
      </c>
      <c r="I903" s="8">
        <v>2.8466618204641802E-4</v>
      </c>
      <c r="J903" s="8">
        <v>2.9994379373714099E-3</v>
      </c>
      <c r="K903" s="8">
        <v>7.8837947804855199E-4</v>
      </c>
      <c r="L903" s="8">
        <v>3.9529699149598601E-4</v>
      </c>
      <c r="M903" s="8">
        <v>2.1250169903405001E-3</v>
      </c>
      <c r="N903" s="8">
        <v>8.7674079340094595E-4</v>
      </c>
      <c r="O903" s="8">
        <v>6.4125174267455295E-4</v>
      </c>
      <c r="P903" s="8">
        <v>1.41398712720148E-3</v>
      </c>
      <c r="Q903" s="8">
        <f t="shared" si="98"/>
        <v>1.5074425110904869E-3</v>
      </c>
      <c r="R903" s="8">
        <f t="shared" si="99"/>
        <v>12</v>
      </c>
      <c r="S903" s="8">
        <f t="shared" si="100"/>
        <v>0.30112362060212833</v>
      </c>
      <c r="T903" s="8">
        <f t="shared" si="101"/>
        <v>1.6051722887546595E-3</v>
      </c>
      <c r="U903" s="8">
        <f t="shared" si="102"/>
        <v>1</v>
      </c>
      <c r="V903" s="8">
        <f t="shared" si="103"/>
        <v>0</v>
      </c>
      <c r="W903" s="8" t="e">
        <f t="shared" si="104"/>
        <v>#VALUE!</v>
      </c>
    </row>
    <row r="904" spans="1:23" x14ac:dyDescent="0.2">
      <c r="A904" s="8" t="e">
        <f>VLOOKUP(D904,所有文本tfidf!$B$2:$D$191,3,FALSE)</f>
        <v>#N/A</v>
      </c>
      <c r="B904" s="8" t="e">
        <f>VLOOKUP(D904,所有文本tfidf!$B$2:$D$191,2,FALSE)</f>
        <v>#N/A</v>
      </c>
      <c r="C904" s="8">
        <v>903</v>
      </c>
      <c r="D904" s="12" t="s">
        <v>902</v>
      </c>
      <c r="E904" s="8">
        <v>1.5941643509284099E-3</v>
      </c>
      <c r="F904" s="8">
        <v>1.5209416440309801E-3</v>
      </c>
      <c r="G904" s="8">
        <v>1.1591429906328699E-3</v>
      </c>
      <c r="H904" s="8">
        <v>2.48650684025243E-3</v>
      </c>
      <c r="I904" s="8">
        <v>5.6933236409283702E-4</v>
      </c>
      <c r="J904" s="8">
        <v>1.66635440965078E-3</v>
      </c>
      <c r="K904" s="8">
        <v>1.18256921707283E-3</v>
      </c>
      <c r="L904" s="8">
        <v>7.9059398299197105E-4</v>
      </c>
      <c r="M904" s="8">
        <v>3.1875254855107502E-3</v>
      </c>
      <c r="N904" s="8">
        <v>1.7534815868018899E-3</v>
      </c>
      <c r="O904" s="8">
        <v>1.28250348534911E-3</v>
      </c>
      <c r="P904" s="8">
        <v>7.0699356360074002E-4</v>
      </c>
      <c r="Q904" s="8">
        <f t="shared" si="98"/>
        <v>1.4916758267429662E-3</v>
      </c>
      <c r="R904" s="8">
        <f t="shared" si="99"/>
        <v>12</v>
      </c>
      <c r="S904" s="8">
        <f t="shared" si="100"/>
        <v>0.30109386122971837</v>
      </c>
      <c r="T904" s="8">
        <f t="shared" si="101"/>
        <v>1.5626588995976186E-3</v>
      </c>
      <c r="U904" s="8">
        <f t="shared" si="102"/>
        <v>1</v>
      </c>
      <c r="V904" s="8">
        <f t="shared" si="103"/>
        <v>0</v>
      </c>
      <c r="W904" s="8" t="e">
        <f t="shared" si="104"/>
        <v>#VALUE!</v>
      </c>
    </row>
    <row r="905" spans="1:23" x14ac:dyDescent="0.2">
      <c r="A905" s="8" t="e">
        <f>VLOOKUP(D905,所有文本tfidf!$B$2:$D$191,3,FALSE)</f>
        <v>#N/A</v>
      </c>
      <c r="B905" s="8" t="e">
        <f>VLOOKUP(D905,所有文本tfidf!$B$2:$D$191,2,FALSE)</f>
        <v>#N/A</v>
      </c>
      <c r="C905" s="8">
        <v>904</v>
      </c>
      <c r="D905" s="12" t="s">
        <v>903</v>
      </c>
      <c r="E905" s="8">
        <v>1.2753314807427299E-3</v>
      </c>
      <c r="F905" s="8">
        <v>6.0837665761239302E-4</v>
      </c>
      <c r="G905" s="8">
        <v>6.6236742321878204E-4</v>
      </c>
      <c r="H905" s="8">
        <v>1.1051141512233001E-3</v>
      </c>
      <c r="I905" s="8">
        <v>1.7079970922785101E-3</v>
      </c>
      <c r="J905" s="8">
        <v>6.6654176386031299E-4</v>
      </c>
      <c r="K905" s="8">
        <v>1.5767589560971001E-3</v>
      </c>
      <c r="L905" s="8">
        <v>1.1858909744879599E-3</v>
      </c>
      <c r="M905" s="8">
        <v>3.5416949839008299E-3</v>
      </c>
      <c r="N905" s="8">
        <v>1.3151111901014199E-3</v>
      </c>
      <c r="O905" s="8">
        <v>1.28250348534911E-3</v>
      </c>
      <c r="P905" s="8">
        <v>2.8279742544029601E-3</v>
      </c>
      <c r="Q905" s="8">
        <f t="shared" si="98"/>
        <v>1.4796385344396175E-3</v>
      </c>
      <c r="R905" s="8">
        <f t="shared" si="99"/>
        <v>12</v>
      </c>
      <c r="S905" s="8">
        <f t="shared" si="100"/>
        <v>0.30107114102700694</v>
      </c>
      <c r="T905" s="8">
        <f t="shared" si="101"/>
        <v>1.5302014671527439E-3</v>
      </c>
      <c r="U905" s="8">
        <f t="shared" si="102"/>
        <v>1</v>
      </c>
      <c r="V905" s="8">
        <f t="shared" si="103"/>
        <v>0</v>
      </c>
      <c r="W905" s="8" t="e">
        <f t="shared" si="104"/>
        <v>#VALUE!</v>
      </c>
    </row>
    <row r="906" spans="1:23" x14ac:dyDescent="0.2">
      <c r="A906" s="8" t="e">
        <f>VLOOKUP(D906,所有文本tfidf!$B$2:$D$191,3,FALSE)</f>
        <v>#N/A</v>
      </c>
      <c r="B906" s="8" t="e">
        <f>VLOOKUP(D906,所有文本tfidf!$B$2:$D$191,2,FALSE)</f>
        <v>#N/A</v>
      </c>
      <c r="C906" s="8">
        <v>905</v>
      </c>
      <c r="D906" s="12" t="s">
        <v>904</v>
      </c>
      <c r="E906" s="8">
        <v>3.3796284239682299E-3</v>
      </c>
      <c r="F906" s="8">
        <v>2.73769495925577E-3</v>
      </c>
      <c r="G906" s="8">
        <v>1.65591855804696E-4</v>
      </c>
      <c r="H906" s="8">
        <v>5.5255707561165199E-4</v>
      </c>
      <c r="I906" s="8">
        <v>2.8466618204641802E-4</v>
      </c>
      <c r="J906" s="8">
        <v>6.6654176386031299E-4</v>
      </c>
      <c r="K906" s="8">
        <v>5.1244666073155896E-3</v>
      </c>
      <c r="L906" s="8">
        <v>7.9059398299197105E-4</v>
      </c>
      <c r="M906" s="8">
        <v>3.5416949839008299E-4</v>
      </c>
      <c r="N906" s="8">
        <v>1.7534815868018899E-3</v>
      </c>
      <c r="O906" s="8">
        <v>6.4125174267455295E-4</v>
      </c>
      <c r="P906" s="8">
        <v>7.0699356360074002E-4</v>
      </c>
      <c r="Q906" s="8">
        <f t="shared" si="98"/>
        <v>1.4298031035268255E-3</v>
      </c>
      <c r="R906" s="8">
        <f t="shared" si="99"/>
        <v>12</v>
      </c>
      <c r="S906" s="8">
        <f t="shared" si="100"/>
        <v>0.30097707742333141</v>
      </c>
      <c r="T906" s="8">
        <f t="shared" si="101"/>
        <v>1.3958248904733538E-3</v>
      </c>
      <c r="U906" s="8">
        <f t="shared" si="102"/>
        <v>1</v>
      </c>
      <c r="V906" s="8">
        <f t="shared" si="103"/>
        <v>0</v>
      </c>
      <c r="W906" s="8" t="e">
        <f t="shared" si="104"/>
        <v>#VALUE!</v>
      </c>
    </row>
    <row r="907" spans="1:23" x14ac:dyDescent="0.2">
      <c r="A907" s="8" t="e">
        <f>VLOOKUP(D907,所有文本tfidf!$B$2:$D$191,3,FALSE)</f>
        <v>#N/A</v>
      </c>
      <c r="B907" s="8" t="e">
        <f>VLOOKUP(D907,所有文本tfidf!$B$2:$D$191,2,FALSE)</f>
        <v>#N/A</v>
      </c>
      <c r="C907" s="8">
        <v>906</v>
      </c>
      <c r="D907" s="12" t="s">
        <v>905</v>
      </c>
      <c r="E907" s="8">
        <v>1.402864628817E-3</v>
      </c>
      <c r="F907" s="8">
        <v>4.5628249320929499E-4</v>
      </c>
      <c r="G907" s="8">
        <v>2.4838778370704301E-3</v>
      </c>
      <c r="H907" s="8">
        <v>4.4204566048932203E-3</v>
      </c>
      <c r="I907" s="8">
        <v>2.8466618204641802E-4</v>
      </c>
      <c r="J907" s="8">
        <v>9.9981264579046894E-4</v>
      </c>
      <c r="K907" s="8">
        <v>7.8837947804855199E-4</v>
      </c>
      <c r="L907" s="8">
        <v>1.5811879659839399E-3</v>
      </c>
      <c r="M907" s="8">
        <v>3.5416949839008299E-4</v>
      </c>
      <c r="N907" s="8">
        <v>8.7674079340094595E-4</v>
      </c>
      <c r="O907" s="8">
        <v>2.5650069706982101E-3</v>
      </c>
      <c r="P907" s="8">
        <v>7.0699356360074002E-4</v>
      </c>
      <c r="Q907" s="8">
        <f t="shared" si="98"/>
        <v>1.4100365551624418E-3</v>
      </c>
      <c r="R907" s="8">
        <f t="shared" si="99"/>
        <v>12</v>
      </c>
      <c r="S907" s="8">
        <f t="shared" si="100"/>
        <v>0.30093976836956532</v>
      </c>
      <c r="T907" s="8">
        <f t="shared" si="101"/>
        <v>1.3425262422360879E-3</v>
      </c>
      <c r="U907" s="8">
        <f t="shared" si="102"/>
        <v>1</v>
      </c>
      <c r="V907" s="8">
        <f t="shared" si="103"/>
        <v>0</v>
      </c>
      <c r="W907" s="8" t="e">
        <f t="shared" si="104"/>
        <v>#VALUE!</v>
      </c>
    </row>
    <row r="908" spans="1:23" x14ac:dyDescent="0.2">
      <c r="A908" s="8" t="e">
        <f>VLOOKUP(D908,所有文本tfidf!$B$2:$D$191,3,FALSE)</f>
        <v>#N/A</v>
      </c>
      <c r="B908" s="8" t="e">
        <f>VLOOKUP(D908,所有文本tfidf!$B$2:$D$191,2,FALSE)</f>
        <v>#N/A</v>
      </c>
      <c r="C908" s="8">
        <v>907</v>
      </c>
      <c r="D908" s="12" t="s">
        <v>906</v>
      </c>
      <c r="E908" s="8">
        <v>1.0840317586313199E-3</v>
      </c>
      <c r="F908" s="8">
        <v>6.0837665761239302E-4</v>
      </c>
      <c r="G908" s="8">
        <v>4.9677556741408704E-4</v>
      </c>
      <c r="H908" s="8">
        <v>1.1051141512233001E-3</v>
      </c>
      <c r="I908" s="8">
        <v>6.8319883691140403E-3</v>
      </c>
      <c r="J908" s="8">
        <v>9.9981264579046894E-4</v>
      </c>
      <c r="K908" s="8">
        <v>7.8837947804855199E-4</v>
      </c>
      <c r="L908" s="8">
        <v>3.9529699149598601E-4</v>
      </c>
      <c r="M908" s="8">
        <v>1.41667799356033E-3</v>
      </c>
      <c r="N908" s="8">
        <v>1.3151111901014199E-3</v>
      </c>
      <c r="O908" s="8">
        <v>6.4125174267455295E-4</v>
      </c>
      <c r="P908" s="8">
        <v>7.0699356360074002E-4</v>
      </c>
      <c r="Q908" s="8">
        <f t="shared" si="98"/>
        <v>1.3658175091055991E-3</v>
      </c>
      <c r="R908" s="8">
        <f t="shared" si="99"/>
        <v>12</v>
      </c>
      <c r="S908" s="8">
        <f t="shared" si="100"/>
        <v>0.30085630560528259</v>
      </c>
      <c r="T908" s="8">
        <f t="shared" si="101"/>
        <v>1.2232937218321844E-3</v>
      </c>
      <c r="U908" s="8">
        <f t="shared" si="102"/>
        <v>1</v>
      </c>
      <c r="V908" s="8">
        <f t="shared" si="103"/>
        <v>0</v>
      </c>
      <c r="W908" s="8" t="e">
        <f t="shared" si="104"/>
        <v>#VALUE!</v>
      </c>
    </row>
    <row r="909" spans="1:23" x14ac:dyDescent="0.2">
      <c r="A909" s="8" t="e">
        <f>VLOOKUP(D909,所有文本tfidf!$B$2:$D$191,3,FALSE)</f>
        <v>#N/A</v>
      </c>
      <c r="B909" s="8" t="e">
        <f>VLOOKUP(D909,所有文本tfidf!$B$2:$D$191,2,FALSE)</f>
        <v>#N/A</v>
      </c>
      <c r="C909" s="8">
        <v>908</v>
      </c>
      <c r="D909" s="12" t="s">
        <v>907</v>
      </c>
      <c r="E909" s="8">
        <v>2.1680635172626399E-3</v>
      </c>
      <c r="F909" s="8">
        <v>2.5856007948526702E-3</v>
      </c>
      <c r="G909" s="8">
        <v>1.65591855804696E-4</v>
      </c>
      <c r="H909" s="8">
        <v>5.5255707561165199E-4</v>
      </c>
      <c r="I909" s="8">
        <v>8.5399854613925504E-4</v>
      </c>
      <c r="J909" s="8">
        <v>1.3330835277206301E-3</v>
      </c>
      <c r="K909" s="8">
        <v>1.18256921707283E-3</v>
      </c>
      <c r="L909" s="8">
        <v>7.9059398299197105E-4</v>
      </c>
      <c r="M909" s="8">
        <v>3.5416949839008299E-3</v>
      </c>
      <c r="N909" s="8">
        <v>8.7674079340094595E-4</v>
      </c>
      <c r="O909" s="8">
        <v>1.28250348534911E-3</v>
      </c>
      <c r="P909" s="8">
        <v>7.0699356360074002E-4</v>
      </c>
      <c r="Q909" s="8">
        <f t="shared" si="98"/>
        <v>1.3366659453089976E-3</v>
      </c>
      <c r="R909" s="8">
        <f t="shared" si="99"/>
        <v>12</v>
      </c>
      <c r="S909" s="8">
        <f t="shared" si="100"/>
        <v>0.3008012824803038</v>
      </c>
      <c r="T909" s="8">
        <f t="shared" si="101"/>
        <v>1.1446892575767617E-3</v>
      </c>
      <c r="U909" s="8">
        <f t="shared" si="102"/>
        <v>1</v>
      </c>
      <c r="V909" s="8">
        <f t="shared" si="103"/>
        <v>0</v>
      </c>
      <c r="W909" s="8" t="e">
        <f t="shared" si="104"/>
        <v>#VALUE!</v>
      </c>
    </row>
    <row r="910" spans="1:23" x14ac:dyDescent="0.2">
      <c r="A910" s="8" t="e">
        <f>VLOOKUP(D910,所有文本tfidf!$B$2:$D$191,3,FALSE)</f>
        <v>#N/A</v>
      </c>
      <c r="B910" s="8" t="e">
        <f>VLOOKUP(D910,所有文本tfidf!$B$2:$D$191,2,FALSE)</f>
        <v>#N/A</v>
      </c>
      <c r="C910" s="8">
        <v>909</v>
      </c>
      <c r="D910" s="12" t="s">
        <v>908</v>
      </c>
      <c r="E910" s="8">
        <v>1.4666312028541401E-3</v>
      </c>
      <c r="F910" s="8">
        <v>7.6047082201549199E-4</v>
      </c>
      <c r="G910" s="8">
        <v>3.3118371160939102E-4</v>
      </c>
      <c r="H910" s="8">
        <v>1.1051141512233001E-3</v>
      </c>
      <c r="I910" s="8">
        <v>1.42333091023209E-3</v>
      </c>
      <c r="J910" s="8">
        <v>1.99962529158094E-3</v>
      </c>
      <c r="K910" s="8">
        <v>2.7593281731699299E-3</v>
      </c>
      <c r="L910" s="8">
        <v>3.9529699149598601E-4</v>
      </c>
      <c r="M910" s="8">
        <v>7.0833899678016598E-4</v>
      </c>
      <c r="N910" s="8">
        <v>3.5069631736037799E-3</v>
      </c>
      <c r="O910" s="8">
        <v>6.4125174267455295E-4</v>
      </c>
      <c r="P910" s="8">
        <v>7.0699356360074002E-4</v>
      </c>
      <c r="Q910" s="8">
        <f t="shared" si="98"/>
        <v>1.3170440609033757E-3</v>
      </c>
      <c r="R910" s="8">
        <f t="shared" si="99"/>
        <v>12</v>
      </c>
      <c r="S910" s="8">
        <f t="shared" si="100"/>
        <v>0.30076424647751837</v>
      </c>
      <c r="T910" s="8">
        <f t="shared" si="101"/>
        <v>1.0917806821690316E-3</v>
      </c>
      <c r="U910" s="8">
        <f t="shared" si="102"/>
        <v>1</v>
      </c>
      <c r="V910" s="8">
        <f t="shared" si="103"/>
        <v>0</v>
      </c>
      <c r="W910" s="8" t="e">
        <f t="shared" si="104"/>
        <v>#VALUE!</v>
      </c>
    </row>
    <row r="911" spans="1:23" x14ac:dyDescent="0.2">
      <c r="A911" s="8" t="e">
        <f>VLOOKUP(D911,所有文本tfidf!$B$2:$D$191,3,FALSE)</f>
        <v>#N/A</v>
      </c>
      <c r="B911" s="8" t="e">
        <f>VLOOKUP(D911,所有文本tfidf!$B$2:$D$191,2,FALSE)</f>
        <v>#N/A</v>
      </c>
      <c r="C911" s="8">
        <v>910</v>
      </c>
      <c r="D911" s="12" t="s">
        <v>909</v>
      </c>
      <c r="E911" s="8">
        <v>1.402864628817E-3</v>
      </c>
      <c r="F911" s="8">
        <v>3.04188328806197E-4</v>
      </c>
      <c r="G911" s="8">
        <v>1.65591855804696E-4</v>
      </c>
      <c r="H911" s="8">
        <v>1.1051141512233001E-3</v>
      </c>
      <c r="I911" s="8">
        <v>2.2773294563713498E-3</v>
      </c>
      <c r="J911" s="8">
        <v>1.66635440965078E-3</v>
      </c>
      <c r="K911" s="8">
        <v>1.5767589560971001E-3</v>
      </c>
      <c r="L911" s="8">
        <v>7.9059398299197105E-4</v>
      </c>
      <c r="M911" s="8">
        <v>3.5416949839008299E-3</v>
      </c>
      <c r="N911" s="8">
        <v>4.3837039670047297E-4</v>
      </c>
      <c r="O911" s="8">
        <v>1.28250348534911E-3</v>
      </c>
      <c r="P911" s="8">
        <v>7.0699356360074002E-4</v>
      </c>
      <c r="Q911" s="8">
        <f t="shared" si="98"/>
        <v>1.2715298499427958E-3</v>
      </c>
      <c r="R911" s="8">
        <f t="shared" si="99"/>
        <v>12</v>
      </c>
      <c r="S911" s="8">
        <f t="shared" si="100"/>
        <v>0.30067833910954767</v>
      </c>
      <c r="T911" s="8">
        <f t="shared" si="101"/>
        <v>9.6905587078235217E-4</v>
      </c>
      <c r="U911" s="8">
        <f t="shared" si="102"/>
        <v>1</v>
      </c>
      <c r="V911" s="8">
        <f t="shared" si="103"/>
        <v>0</v>
      </c>
      <c r="W911" s="8" t="e">
        <f t="shared" si="104"/>
        <v>#VALUE!</v>
      </c>
    </row>
    <row r="912" spans="1:23" s="9" customFormat="1" x14ac:dyDescent="0.2">
      <c r="A912" s="9" t="e">
        <f>VLOOKUP(D912,所有文本tfidf!$B$2:$D$191,3,FALSE)</f>
        <v>#N/A</v>
      </c>
      <c r="B912" s="9" t="e">
        <f>VLOOKUP(D912,所有文本tfidf!$B$2:$D$191,2,FALSE)</f>
        <v>#N/A</v>
      </c>
      <c r="C912" s="9">
        <v>911</v>
      </c>
      <c r="D912" s="9" t="s">
        <v>910</v>
      </c>
      <c r="E912" s="9">
        <v>1.1477983326684501E-3</v>
      </c>
      <c r="F912" s="9">
        <v>7.6047082201549199E-4</v>
      </c>
      <c r="G912" s="9">
        <v>1.1591429906328699E-3</v>
      </c>
      <c r="H912" s="9">
        <v>8.2883561341747804E-4</v>
      </c>
      <c r="I912" s="9">
        <v>2.8466618204641802E-4</v>
      </c>
      <c r="J912" s="9">
        <v>1.66635440965078E-3</v>
      </c>
      <c r="K912" s="9">
        <v>1.9709486951213799E-3</v>
      </c>
      <c r="L912" s="9">
        <v>3.55767292346387E-3</v>
      </c>
      <c r="M912" s="9">
        <v>7.0833899678016598E-4</v>
      </c>
      <c r="N912" s="9">
        <v>4.3837039670047297E-4</v>
      </c>
      <c r="O912" s="9">
        <v>1.28250348534911E-3</v>
      </c>
      <c r="P912" s="9">
        <v>1.41398712720148E-3</v>
      </c>
      <c r="Q912" s="9">
        <f t="shared" si="98"/>
        <v>1.2682574979206642E-3</v>
      </c>
      <c r="R912" s="9">
        <f t="shared" si="99"/>
        <v>12</v>
      </c>
      <c r="S912" s="9">
        <f t="shared" si="100"/>
        <v>0.3006721625958092</v>
      </c>
      <c r="T912" s="9">
        <f t="shared" si="101"/>
        <v>9.6023227972735726E-4</v>
      </c>
      <c r="U912" s="9">
        <f t="shared" si="102"/>
        <v>1</v>
      </c>
      <c r="V912" s="9">
        <f t="shared" si="103"/>
        <v>0</v>
      </c>
      <c r="W912" s="8" t="e">
        <f t="shared" si="104"/>
        <v>#VALUE!</v>
      </c>
    </row>
    <row r="913" spans="1:23" x14ac:dyDescent="0.2">
      <c r="A913" s="8" t="e">
        <f>VLOOKUP(D913,所有文本tfidf!$B$2:$D$191,3,FALSE)</f>
        <v>#N/A</v>
      </c>
      <c r="B913" s="8" t="e">
        <f>VLOOKUP(D913,所有文本tfidf!$B$2:$D$191,2,FALSE)</f>
        <v>#N/A</v>
      </c>
      <c r="C913" s="8">
        <v>912</v>
      </c>
      <c r="D913" s="12" t="s">
        <v>911</v>
      </c>
      <c r="E913" s="8">
        <v>2.0592316361357998E-2</v>
      </c>
      <c r="F913" s="8">
        <v>1.10059689405988E-2</v>
      </c>
      <c r="G913" s="8">
        <v>5.3653882893596797E-4</v>
      </c>
      <c r="H913" s="8">
        <v>4.7742819207022402E-3</v>
      </c>
      <c r="I913" s="8">
        <v>1.4757678433944099E-2</v>
      </c>
      <c r="J913" s="8">
        <v>1.51177649997609E-2</v>
      </c>
      <c r="K913" s="8">
        <v>2.72474721966658E-2</v>
      </c>
      <c r="L913" s="8">
        <v>3.2020322477289503E-2</v>
      </c>
      <c r="M913" s="8">
        <v>3.4426636561494299E-2</v>
      </c>
      <c r="N913" s="8">
        <v>6.1549637528119198E-3</v>
      </c>
      <c r="O913" s="8">
        <v>0</v>
      </c>
      <c r="P913" s="8">
        <v>6.1086659419128499E-3</v>
      </c>
      <c r="Q913" s="8">
        <f t="shared" si="98"/>
        <v>1.5703873674134033E-2</v>
      </c>
      <c r="R913" s="8">
        <f t="shared" si="99"/>
        <v>11</v>
      </c>
      <c r="S913" s="8">
        <f t="shared" si="100"/>
        <v>0.30064643718382994</v>
      </c>
      <c r="T913" s="8">
        <f t="shared" si="101"/>
        <v>3.9884520652224559E-2</v>
      </c>
      <c r="U913" s="8">
        <f t="shared" si="102"/>
        <v>0.90909090909090906</v>
      </c>
      <c r="V913" s="8">
        <f t="shared" si="103"/>
        <v>0</v>
      </c>
      <c r="W913" s="8" t="e">
        <f t="shared" si="104"/>
        <v>#VALUE!</v>
      </c>
    </row>
    <row r="914" spans="1:23" x14ac:dyDescent="0.2">
      <c r="A914" s="8" t="e">
        <f>VLOOKUP(D914,所有文本tfidf!$B$2:$D$191,3,FALSE)</f>
        <v>#N/A</v>
      </c>
      <c r="B914" s="8" t="e">
        <f>VLOOKUP(D914,所有文本tfidf!$B$2:$D$191,2,FALSE)</f>
        <v>#N/A</v>
      </c>
      <c r="C914" s="8">
        <v>913</v>
      </c>
      <c r="D914" s="12" t="s">
        <v>912</v>
      </c>
      <c r="E914" s="8">
        <v>2.04053036918836E-3</v>
      </c>
      <c r="F914" s="8">
        <v>1.21675331522479E-3</v>
      </c>
      <c r="G914" s="8">
        <v>6.6236742321878204E-4</v>
      </c>
      <c r="H914" s="8">
        <v>2.76278537805826E-4</v>
      </c>
      <c r="I914" s="8">
        <v>2.8466618204641802E-4</v>
      </c>
      <c r="J914" s="8">
        <v>1.66635440965078E-3</v>
      </c>
      <c r="K914" s="8">
        <v>3.94189739024276E-4</v>
      </c>
      <c r="L914" s="8">
        <v>1.5811879659839399E-3</v>
      </c>
      <c r="M914" s="8">
        <v>3.5416949839008299E-4</v>
      </c>
      <c r="N914" s="8">
        <v>8.7674079340094595E-4</v>
      </c>
      <c r="O914" s="8">
        <v>6.4125174267455295E-4</v>
      </c>
      <c r="P914" s="8">
        <v>4.94895494520518E-3</v>
      </c>
      <c r="Q914" s="8">
        <f t="shared" si="98"/>
        <v>1.2452870768178278E-3</v>
      </c>
      <c r="R914" s="8">
        <f t="shared" si="99"/>
        <v>12</v>
      </c>
      <c r="S914" s="8">
        <f t="shared" si="100"/>
        <v>0.30062880628189148</v>
      </c>
      <c r="T914" s="8">
        <f t="shared" si="101"/>
        <v>8.9829468841637566E-4</v>
      </c>
      <c r="U914" s="8">
        <f t="shared" si="102"/>
        <v>1</v>
      </c>
      <c r="V914" s="8">
        <f t="shared" si="103"/>
        <v>0</v>
      </c>
      <c r="W914" s="8" t="e">
        <f t="shared" si="104"/>
        <v>#VALUE!</v>
      </c>
    </row>
    <row r="915" spans="1:23" x14ac:dyDescent="0.2">
      <c r="A915" s="8" t="e">
        <f>VLOOKUP(D915,所有文本tfidf!$B$2:$D$191,3,FALSE)</f>
        <v>#N/A</v>
      </c>
      <c r="B915" s="8" t="e">
        <f>VLOOKUP(D915,所有文本tfidf!$B$2:$D$191,2,FALSE)</f>
        <v>#N/A</v>
      </c>
      <c r="C915" s="8">
        <v>914</v>
      </c>
      <c r="D915" s="12" t="s">
        <v>913</v>
      </c>
      <c r="E915" s="8">
        <v>1.0840317586313199E-3</v>
      </c>
      <c r="F915" s="8">
        <v>7.6047082201549199E-4</v>
      </c>
      <c r="G915" s="8">
        <v>1.32473484643756E-3</v>
      </c>
      <c r="H915" s="8">
        <v>1.3813926890291299E-3</v>
      </c>
      <c r="I915" s="8">
        <v>1.1386647281856699E-3</v>
      </c>
      <c r="J915" s="8">
        <v>1.3330835277206301E-3</v>
      </c>
      <c r="K915" s="8">
        <v>1.18256921707283E-3</v>
      </c>
      <c r="L915" s="8">
        <v>3.9529699149598601E-4</v>
      </c>
      <c r="M915" s="8">
        <v>3.5416949839008299E-4</v>
      </c>
      <c r="N915" s="8">
        <v>8.7674079340094595E-4</v>
      </c>
      <c r="O915" s="8">
        <v>6.4125174267455295E-4</v>
      </c>
      <c r="P915" s="8">
        <v>3.5349678180036999E-3</v>
      </c>
      <c r="Q915" s="8">
        <f t="shared" si="98"/>
        <v>1.1672812027548249E-3</v>
      </c>
      <c r="R915" s="8">
        <f t="shared" si="99"/>
        <v>12</v>
      </c>
      <c r="S915" s="8">
        <f t="shared" si="100"/>
        <v>0.30048157140325527</v>
      </c>
      <c r="T915" s="8">
        <f t="shared" si="101"/>
        <v>6.879591475074813E-4</v>
      </c>
      <c r="U915" s="8">
        <f t="shared" si="102"/>
        <v>1</v>
      </c>
      <c r="V915" s="8">
        <f t="shared" si="103"/>
        <v>0</v>
      </c>
      <c r="W915" s="8" t="e">
        <f t="shared" si="104"/>
        <v>#VALUE!</v>
      </c>
    </row>
    <row r="916" spans="1:23" x14ac:dyDescent="0.2">
      <c r="A916" s="8" t="e">
        <f>VLOOKUP(D916,所有文本tfidf!$B$2:$D$191,3,FALSE)</f>
        <v>#N/A</v>
      </c>
      <c r="B916" s="8" t="e">
        <f>VLOOKUP(D916,所有文本tfidf!$B$2:$D$191,2,FALSE)</f>
        <v>#N/A</v>
      </c>
      <c r="C916" s="8">
        <v>915</v>
      </c>
      <c r="D916" s="12" t="s">
        <v>914</v>
      </c>
      <c r="E916" s="8">
        <v>5.0275554995957601E-3</v>
      </c>
      <c r="F916" s="8">
        <v>2.9568274765787899E-3</v>
      </c>
      <c r="G916" s="8">
        <v>6.6173122235435996E-3</v>
      </c>
      <c r="H916" s="8">
        <v>1.16373121817117E-2</v>
      </c>
      <c r="I916" s="8">
        <v>8.5779005897299906E-2</v>
      </c>
      <c r="J916" s="8">
        <v>4.31936142850312E-3</v>
      </c>
      <c r="K916" s="8">
        <v>8.0890933083851702E-3</v>
      </c>
      <c r="L916" s="8">
        <v>9.3926279266715994E-3</v>
      </c>
      <c r="M916" s="8">
        <v>3.82518184016603E-3</v>
      </c>
      <c r="N916" s="8">
        <v>1.4203762506489E-3</v>
      </c>
      <c r="O916" s="8">
        <v>3.1166067080636899E-2</v>
      </c>
      <c r="P916" s="8">
        <v>0</v>
      </c>
      <c r="Q916" s="8">
        <f t="shared" si="98"/>
        <v>1.5475520101249224E-2</v>
      </c>
      <c r="R916" s="8">
        <f t="shared" si="99"/>
        <v>11</v>
      </c>
      <c r="S916" s="8">
        <f t="shared" si="100"/>
        <v>0.30021542335322166</v>
      </c>
      <c r="T916" s="8">
        <f t="shared" si="101"/>
        <v>3.9268786608498418E-2</v>
      </c>
      <c r="U916" s="8">
        <f t="shared" si="102"/>
        <v>0.90909090909090906</v>
      </c>
      <c r="V916" s="8">
        <f t="shared" si="103"/>
        <v>0</v>
      </c>
      <c r="W916" s="8" t="e">
        <f t="shared" si="104"/>
        <v>#VALUE!</v>
      </c>
    </row>
    <row r="917" spans="1:23" x14ac:dyDescent="0.2">
      <c r="A917" s="8" t="e">
        <f>VLOOKUP(D917,所有文本tfidf!$B$2:$D$191,3,FALSE)</f>
        <v>#N/A</v>
      </c>
      <c r="B917" s="8" t="e">
        <f>VLOOKUP(D917,所有文本tfidf!$B$2:$D$191,2,FALSE)</f>
        <v>#N/A</v>
      </c>
      <c r="C917" s="8">
        <v>916</v>
      </c>
      <c r="D917" s="12" t="s">
        <v>915</v>
      </c>
      <c r="E917" s="8">
        <v>1.2258970944219801E-2</v>
      </c>
      <c r="F917" s="8">
        <v>7.7206050777335203E-3</v>
      </c>
      <c r="G917" s="8">
        <v>1.0730776578719401E-3</v>
      </c>
      <c r="H917" s="8">
        <v>1.4919631002194499E-3</v>
      </c>
      <c r="I917" s="8">
        <v>1.2298065361620101E-2</v>
      </c>
      <c r="J917" s="8">
        <v>5.7591485713375003E-3</v>
      </c>
      <c r="K917" s="8">
        <v>1.23465108391142E-2</v>
      </c>
      <c r="L917" s="8">
        <v>5.1232515963663301E-3</v>
      </c>
      <c r="M917" s="8">
        <v>3.4426636561494298E-3</v>
      </c>
      <c r="N917" s="8">
        <v>8.8536786290448297E-2</v>
      </c>
      <c r="O917" s="8">
        <v>0</v>
      </c>
      <c r="P917" s="8">
        <v>1.22173318838257E-2</v>
      </c>
      <c r="Q917" s="8">
        <f t="shared" si="98"/>
        <v>1.4751670452627845E-2</v>
      </c>
      <c r="R917" s="8">
        <f t="shared" si="99"/>
        <v>11</v>
      </c>
      <c r="S917" s="8">
        <f t="shared" si="100"/>
        <v>0.29884916835709707</v>
      </c>
      <c r="T917" s="8">
        <f t="shared" si="101"/>
        <v>3.7316993756891854E-2</v>
      </c>
      <c r="U917" s="8">
        <f t="shared" si="102"/>
        <v>0.90909090909090906</v>
      </c>
      <c r="V917" s="8">
        <f t="shared" si="103"/>
        <v>0</v>
      </c>
      <c r="W917" s="8" t="e">
        <f t="shared" si="104"/>
        <v>#VALUE!</v>
      </c>
    </row>
    <row r="918" spans="1:23" x14ac:dyDescent="0.2">
      <c r="A918" s="8">
        <f>VLOOKUP(D918,所有文本tfidf!$B$2:$D$191,3,FALSE)</f>
        <v>72</v>
      </c>
      <c r="B918" s="8">
        <f>VLOOKUP(D918,所有文本tfidf!$B$2:$D$191,2,FALSE)</f>
        <v>4.6883122209683138E-2</v>
      </c>
      <c r="C918" s="8">
        <v>917</v>
      </c>
      <c r="D918" s="12" t="s">
        <v>916</v>
      </c>
      <c r="E918" s="8">
        <v>1.6528949587712099E-2</v>
      </c>
      <c r="F918" s="8">
        <v>1.5769746541753601E-2</v>
      </c>
      <c r="G918" s="8">
        <v>1.9673090394318801E-3</v>
      </c>
      <c r="H918" s="8">
        <v>3.8791040605705698E-3</v>
      </c>
      <c r="I918" s="8">
        <v>0</v>
      </c>
      <c r="J918" s="8">
        <v>2.33965410710586E-2</v>
      </c>
      <c r="K918" s="8">
        <v>1.4049477851405799E-2</v>
      </c>
      <c r="L918" s="8">
        <v>1.8785255853343199E-2</v>
      </c>
      <c r="M918" s="8">
        <v>2.4863681961079201E-2</v>
      </c>
      <c r="N918" s="8">
        <v>1.08895512549749E-2</v>
      </c>
      <c r="O918" s="8">
        <v>2.0777378053758E-3</v>
      </c>
      <c r="P918" s="8">
        <v>2.2143914039434099E-2</v>
      </c>
      <c r="Q918" s="8">
        <f t="shared" si="98"/>
        <v>1.4031933551467252E-2</v>
      </c>
      <c r="R918" s="8">
        <f t="shared" si="99"/>
        <v>11</v>
      </c>
      <c r="S918" s="8">
        <f t="shared" si="100"/>
        <v>0.29749067610807994</v>
      </c>
      <c r="T918" s="8">
        <f t="shared" si="101"/>
        <v>3.5376290544010286E-2</v>
      </c>
      <c r="U918" s="8">
        <f t="shared" si="102"/>
        <v>0.90909090909090906</v>
      </c>
      <c r="V918" s="8">
        <f t="shared" si="103"/>
        <v>0</v>
      </c>
      <c r="W918" s="8" t="e">
        <f t="shared" si="104"/>
        <v>#VALUE!</v>
      </c>
    </row>
    <row r="919" spans="1:23" x14ac:dyDescent="0.2">
      <c r="A919" s="8" t="e">
        <f>VLOOKUP(D919,所有文本tfidf!$B$2:$D$191,3,FALSE)</f>
        <v>#N/A</v>
      </c>
      <c r="B919" s="8" t="e">
        <f>VLOOKUP(D919,所有文本tfidf!$B$2:$D$191,2,FALSE)</f>
        <v>#N/A</v>
      </c>
      <c r="C919" s="8">
        <v>918</v>
      </c>
      <c r="D919" s="12" t="s">
        <v>917</v>
      </c>
      <c r="E919" s="8">
        <v>1.8663938909458201E-2</v>
      </c>
      <c r="F919" s="8">
        <v>3.64675388778051E-2</v>
      </c>
      <c r="G919" s="8">
        <v>1.78846276311989E-4</v>
      </c>
      <c r="H919" s="8">
        <v>1.19357048017556E-3</v>
      </c>
      <c r="I919" s="8">
        <v>6.1490326808100303E-3</v>
      </c>
      <c r="J919" s="8">
        <v>1.36779778569266E-2</v>
      </c>
      <c r="K919" s="8">
        <v>3.1930631480467798E-2</v>
      </c>
      <c r="L919" s="8">
        <v>1.2808128990915799E-3</v>
      </c>
      <c r="M919" s="8">
        <v>2.29510910409962E-3</v>
      </c>
      <c r="N919" s="8">
        <v>4.7345875021630101E-3</v>
      </c>
      <c r="O919" s="8">
        <v>0</v>
      </c>
      <c r="P919" s="8">
        <v>2.7488996738607802E-2</v>
      </c>
      <c r="Q919" s="8">
        <f t="shared" si="98"/>
        <v>1.3096458436901574E-2</v>
      </c>
      <c r="R919" s="8">
        <f t="shared" si="99"/>
        <v>11</v>
      </c>
      <c r="S919" s="8">
        <f t="shared" si="100"/>
        <v>0.29572498132400454</v>
      </c>
      <c r="T919" s="8">
        <f t="shared" si="101"/>
        <v>3.285386942390256E-2</v>
      </c>
      <c r="U919" s="8">
        <f t="shared" si="102"/>
        <v>0.90909090909090906</v>
      </c>
      <c r="V919" s="8">
        <f t="shared" si="103"/>
        <v>0</v>
      </c>
      <c r="W919" s="8" t="e">
        <f t="shared" si="104"/>
        <v>#VALUE!</v>
      </c>
    </row>
    <row r="920" spans="1:23" x14ac:dyDescent="0.2">
      <c r="A920" s="8" t="e">
        <f>VLOOKUP(D920,所有文本tfidf!$B$2:$D$191,3,FALSE)</f>
        <v>#N/A</v>
      </c>
      <c r="B920" s="8" t="e">
        <f>VLOOKUP(D920,所有文本tfidf!$B$2:$D$191,2,FALSE)</f>
        <v>#N/A</v>
      </c>
      <c r="C920" s="8">
        <v>919</v>
      </c>
      <c r="D920" s="12" t="s">
        <v>918</v>
      </c>
      <c r="E920" s="8">
        <v>1.5840243354890801E-2</v>
      </c>
      <c r="F920" s="8">
        <v>1.7576696666329501E-2</v>
      </c>
      <c r="G920" s="8">
        <v>2.6826941446798399E-3</v>
      </c>
      <c r="H920" s="8">
        <v>9.8469564614483591E-3</v>
      </c>
      <c r="I920" s="8">
        <v>4.3043228765670197E-3</v>
      </c>
      <c r="J920" s="8">
        <v>1.36779778569266E-2</v>
      </c>
      <c r="K920" s="8">
        <v>3.1930631480467798E-2</v>
      </c>
      <c r="L920" s="8">
        <v>2.43354450827401E-2</v>
      </c>
      <c r="M920" s="8">
        <v>4.9727363922158398E-3</v>
      </c>
      <c r="N920" s="8">
        <v>1.23099275056238E-2</v>
      </c>
      <c r="O920" s="8">
        <v>0</v>
      </c>
      <c r="P920" s="8">
        <v>5.3450826991737399E-3</v>
      </c>
      <c r="Q920" s="8">
        <f t="shared" si="98"/>
        <v>1.2983883138278491E-2</v>
      </c>
      <c r="R920" s="8">
        <f t="shared" si="99"/>
        <v>11</v>
      </c>
      <c r="S920" s="8">
        <f t="shared" si="100"/>
        <v>0.29551249719214523</v>
      </c>
      <c r="T920" s="8">
        <f t="shared" si="101"/>
        <v>3.2550320664103495E-2</v>
      </c>
      <c r="U920" s="8">
        <f t="shared" si="102"/>
        <v>0.90909090909090906</v>
      </c>
      <c r="V920" s="8">
        <f t="shared" si="103"/>
        <v>0</v>
      </c>
      <c r="W920" s="8" t="e">
        <f t="shared" si="104"/>
        <v>#VALUE!</v>
      </c>
    </row>
    <row r="921" spans="1:23" x14ac:dyDescent="0.2">
      <c r="A921" s="8" t="e">
        <f>VLOOKUP(D921,所有文本tfidf!$B$2:$D$191,3,FALSE)</f>
        <v>#N/A</v>
      </c>
      <c r="B921" s="8" t="e">
        <f>VLOOKUP(D921,所有文本tfidf!$B$2:$D$191,2,FALSE)</f>
        <v>#N/A</v>
      </c>
      <c r="C921" s="8">
        <v>920</v>
      </c>
      <c r="D921" s="12" t="s">
        <v>919</v>
      </c>
      <c r="E921" s="8">
        <v>1.5427019615198E-2</v>
      </c>
      <c r="F921" s="8">
        <v>1.46198691897507E-2</v>
      </c>
      <c r="G921" s="8">
        <v>2.5038478683678499E-3</v>
      </c>
      <c r="H921" s="8">
        <v>6.5646376409655696E-3</v>
      </c>
      <c r="I921" s="8">
        <v>2.7363195429604598E-2</v>
      </c>
      <c r="J921" s="8">
        <v>1.8717232856846899E-2</v>
      </c>
      <c r="K921" s="8">
        <v>1.7881153629062001E-2</v>
      </c>
      <c r="L921" s="8">
        <v>6.8310021284884396E-3</v>
      </c>
      <c r="M921" s="8">
        <v>5.7377727602490498E-3</v>
      </c>
      <c r="N921" s="8">
        <v>1.8464891258435701E-2</v>
      </c>
      <c r="O921" s="8">
        <v>0</v>
      </c>
      <c r="P921" s="8">
        <v>7.6358324273910604E-3</v>
      </c>
      <c r="Q921" s="8">
        <f t="shared" si="98"/>
        <v>1.2886041345850896E-2</v>
      </c>
      <c r="R921" s="8">
        <f t="shared" si="99"/>
        <v>11</v>
      </c>
      <c r="S921" s="8">
        <f t="shared" si="100"/>
        <v>0.29532782232494237</v>
      </c>
      <c r="T921" s="8">
        <f t="shared" si="101"/>
        <v>3.2286499425242275E-2</v>
      </c>
      <c r="U921" s="8">
        <f t="shared" si="102"/>
        <v>0.90909090909090906</v>
      </c>
      <c r="V921" s="8">
        <f t="shared" si="103"/>
        <v>0</v>
      </c>
      <c r="W921" s="8" t="e">
        <f t="shared" si="104"/>
        <v>#VALUE!</v>
      </c>
    </row>
    <row r="922" spans="1:23" x14ac:dyDescent="0.2">
      <c r="A922" s="8" t="e">
        <f>VLOOKUP(D922,所有文本tfidf!$B$2:$D$191,3,FALSE)</f>
        <v>#N/A</v>
      </c>
      <c r="B922" s="8" t="e">
        <f>VLOOKUP(D922,所有文本tfidf!$B$2:$D$191,2,FALSE)</f>
        <v>#N/A</v>
      </c>
      <c r="C922" s="8">
        <v>921</v>
      </c>
      <c r="D922" s="12" t="s">
        <v>920</v>
      </c>
      <c r="E922" s="8">
        <v>2.2038599450282799E-3</v>
      </c>
      <c r="F922" s="8">
        <v>2.1354865108624602E-3</v>
      </c>
      <c r="G922" s="8">
        <v>2.6826941446798399E-3</v>
      </c>
      <c r="H922" s="8">
        <v>3.5807114405266801E-3</v>
      </c>
      <c r="I922" s="8">
        <v>0.11621671766731</v>
      </c>
      <c r="J922" s="8">
        <v>7.1989357141718699E-4</v>
      </c>
      <c r="K922" s="8">
        <v>1.7029670122916201E-3</v>
      </c>
      <c r="L922" s="8">
        <v>4.2693763303052699E-4</v>
      </c>
      <c r="M922" s="8">
        <v>2.6776272881162198E-3</v>
      </c>
      <c r="N922" s="8">
        <v>9.4691750043260196E-4</v>
      </c>
      <c r="O922" s="8">
        <v>6.92579268458598E-3</v>
      </c>
      <c r="P922" s="8">
        <v>0</v>
      </c>
      <c r="Q922" s="8">
        <f t="shared" si="98"/>
        <v>1.2747236854389219E-2</v>
      </c>
      <c r="R922" s="8">
        <f t="shared" si="99"/>
        <v>11</v>
      </c>
      <c r="S922" s="8">
        <f t="shared" si="100"/>
        <v>0.29506583099800693</v>
      </c>
      <c r="T922" s="8">
        <f t="shared" si="101"/>
        <v>3.1912226101048824E-2</v>
      </c>
      <c r="U922" s="8">
        <f t="shared" si="102"/>
        <v>0.90909090909090906</v>
      </c>
      <c r="V922" s="8">
        <f t="shared" si="103"/>
        <v>0</v>
      </c>
      <c r="W922" s="8" t="e">
        <f t="shared" si="104"/>
        <v>#VALUE!</v>
      </c>
    </row>
    <row r="923" spans="1:23" x14ac:dyDescent="0.2">
      <c r="A923" s="8">
        <f>VLOOKUP(D923,所有文本tfidf!$B$2:$D$191,3,FALSE)</f>
        <v>53</v>
      </c>
      <c r="B923" s="8">
        <f>VLOOKUP(D923,所有文本tfidf!$B$2:$D$191,2,FALSE)</f>
        <v>5.7500149003355171E-2</v>
      </c>
      <c r="C923" s="8">
        <v>922</v>
      </c>
      <c r="D923" s="12" t="s">
        <v>921</v>
      </c>
      <c r="E923" s="8">
        <v>9.7796285060629904E-3</v>
      </c>
      <c r="F923" s="8">
        <v>1.03488961680258E-2</v>
      </c>
      <c r="G923" s="8">
        <v>1.6096164868078999E-3</v>
      </c>
      <c r="H923" s="8">
        <v>5.3710671607900204E-3</v>
      </c>
      <c r="I923" s="8">
        <v>1.84470980424301E-3</v>
      </c>
      <c r="J923" s="8">
        <v>1.11583503569664E-2</v>
      </c>
      <c r="K923" s="8">
        <v>4.25741753072904E-3</v>
      </c>
      <c r="L923" s="8">
        <v>8.8803027670349699E-2</v>
      </c>
      <c r="M923" s="8">
        <v>1.53007273606641E-3</v>
      </c>
      <c r="N923" s="8">
        <v>9.4691750043260196E-4</v>
      </c>
      <c r="O923" s="8">
        <v>3.46289634229299E-3</v>
      </c>
      <c r="P923" s="8">
        <v>0</v>
      </c>
      <c r="Q923" s="8">
        <f t="shared" si="98"/>
        <v>1.2646600023887899E-2</v>
      </c>
      <c r="R923" s="8">
        <f t="shared" si="99"/>
        <v>11</v>
      </c>
      <c r="S923" s="8">
        <f t="shared" si="100"/>
        <v>0.2948758805397475</v>
      </c>
      <c r="T923" s="8">
        <f t="shared" si="101"/>
        <v>3.1640868303535324E-2</v>
      </c>
      <c r="U923" s="8">
        <f t="shared" si="102"/>
        <v>0.90909090909090906</v>
      </c>
      <c r="V923" s="8">
        <f t="shared" si="103"/>
        <v>0</v>
      </c>
      <c r="W923" s="8" t="e">
        <f t="shared" si="104"/>
        <v>#VALUE!</v>
      </c>
    </row>
    <row r="924" spans="1:23" x14ac:dyDescent="0.2">
      <c r="A924" s="8" t="e">
        <f>VLOOKUP(D924,所有文本tfidf!$B$2:$D$191,3,FALSE)</f>
        <v>#N/A</v>
      </c>
      <c r="B924" s="8" t="e">
        <f>VLOOKUP(D924,所有文本tfidf!$B$2:$D$191,2,FALSE)</f>
        <v>#N/A</v>
      </c>
      <c r="C924" s="8">
        <v>923</v>
      </c>
      <c r="D924" s="12" t="s">
        <v>922</v>
      </c>
      <c r="E924" s="8">
        <v>5.0964261228779E-3</v>
      </c>
      <c r="F924" s="8">
        <v>2.7925592834355298E-3</v>
      </c>
      <c r="G924" s="8">
        <v>4.2923106314877403E-3</v>
      </c>
      <c r="H924" s="8">
        <v>5.6694597808339096E-3</v>
      </c>
      <c r="I924" s="8">
        <v>8.6086457531340393E-2</v>
      </c>
      <c r="J924" s="8">
        <v>3.5994678570859398E-3</v>
      </c>
      <c r="K924" s="8">
        <v>1.19207690860413E-2</v>
      </c>
      <c r="L924" s="8">
        <v>1.7077505321221099E-3</v>
      </c>
      <c r="M924" s="8">
        <v>4.2077000241826402E-3</v>
      </c>
      <c r="N924" s="8">
        <v>4.7345875021630098E-4</v>
      </c>
      <c r="O924" s="8">
        <v>9.6961097584203799E-3</v>
      </c>
      <c r="P924" s="8">
        <v>0</v>
      </c>
      <c r="Q924" s="8">
        <f t="shared" si="98"/>
        <v>1.2322042668913102E-2</v>
      </c>
      <c r="R924" s="8">
        <f t="shared" si="99"/>
        <v>11</v>
      </c>
      <c r="S924" s="8">
        <f t="shared" si="100"/>
        <v>0.29426328356106851</v>
      </c>
      <c r="T924" s="8">
        <f t="shared" si="101"/>
        <v>3.0765729762565346E-2</v>
      </c>
      <c r="U924" s="8">
        <f t="shared" si="102"/>
        <v>0.90909090909090906</v>
      </c>
      <c r="V924" s="8">
        <f t="shared" si="103"/>
        <v>0</v>
      </c>
      <c r="W924" s="8" t="e">
        <f t="shared" si="104"/>
        <v>#VALUE!</v>
      </c>
    </row>
    <row r="925" spans="1:23" x14ac:dyDescent="0.2">
      <c r="A925" s="8" t="e">
        <f>VLOOKUP(D925,所有文本tfidf!$B$2:$D$191,3,FALSE)</f>
        <v>#N/A</v>
      </c>
      <c r="B925" s="8" t="e">
        <f>VLOOKUP(D925,所有文本tfidf!$B$2:$D$191,2,FALSE)</f>
        <v>#N/A</v>
      </c>
      <c r="C925" s="8">
        <v>924</v>
      </c>
      <c r="D925" s="12" t="s">
        <v>923</v>
      </c>
      <c r="E925" s="8">
        <v>1.2534453437348299E-2</v>
      </c>
      <c r="F925" s="8">
        <v>1.5441210155467001E-2</v>
      </c>
      <c r="G925" s="8">
        <v>3.0403866973038201E-3</v>
      </c>
      <c r="H925" s="8">
        <v>5.9678524008777998E-3</v>
      </c>
      <c r="I925" s="8">
        <v>0</v>
      </c>
      <c r="J925" s="8">
        <v>7.1989357141718701E-3</v>
      </c>
      <c r="K925" s="8">
        <v>3.06534062212491E-2</v>
      </c>
      <c r="L925" s="8">
        <v>4.6963139633357997E-3</v>
      </c>
      <c r="M925" s="8">
        <v>4.2077000241826402E-3</v>
      </c>
      <c r="N925" s="8">
        <v>5.2080462523793102E-3</v>
      </c>
      <c r="O925" s="8">
        <v>4.84805487921019E-3</v>
      </c>
      <c r="P925" s="8">
        <v>3.97063286224335E-2</v>
      </c>
      <c r="Q925" s="8">
        <f t="shared" si="98"/>
        <v>1.2136608033450848E-2</v>
      </c>
      <c r="R925" s="8">
        <f t="shared" si="99"/>
        <v>11</v>
      </c>
      <c r="S925" s="8">
        <f t="shared" si="100"/>
        <v>0.29391327855984017</v>
      </c>
      <c r="T925" s="8">
        <f t="shared" si="101"/>
        <v>3.0265722617953458E-2</v>
      </c>
      <c r="U925" s="8">
        <f t="shared" si="102"/>
        <v>0.90909090909090906</v>
      </c>
      <c r="V925" s="8">
        <f t="shared" si="103"/>
        <v>0</v>
      </c>
      <c r="W925" s="8" t="e">
        <f t="shared" si="104"/>
        <v>#VALUE!</v>
      </c>
    </row>
    <row r="926" spans="1:23" x14ac:dyDescent="0.2">
      <c r="A926" s="8" t="e">
        <f>VLOOKUP(D926,所有文本tfidf!$B$2:$D$191,3,FALSE)</f>
        <v>#N/A</v>
      </c>
      <c r="B926" s="8" t="e">
        <f>VLOOKUP(D926,所有文本tfidf!$B$2:$D$191,2,FALSE)</f>
        <v>#N/A</v>
      </c>
      <c r="C926" s="8">
        <v>925</v>
      </c>
      <c r="D926" s="12" t="s">
        <v>924</v>
      </c>
      <c r="E926" s="8">
        <v>5.7851323556992297E-3</v>
      </c>
      <c r="F926" s="8">
        <v>1.10059689405988E-2</v>
      </c>
      <c r="G926" s="8">
        <v>9.6576989208474202E-3</v>
      </c>
      <c r="H926" s="8">
        <v>1.40244531420628E-2</v>
      </c>
      <c r="I926" s="8">
        <v>4.3965583667791699E-2</v>
      </c>
      <c r="J926" s="8">
        <v>3.2395210713773402E-3</v>
      </c>
      <c r="K926" s="8">
        <v>6.38612629609356E-3</v>
      </c>
      <c r="L926" s="8">
        <v>5.9771268624273797E-3</v>
      </c>
      <c r="M926" s="8">
        <v>1.49182091766475E-2</v>
      </c>
      <c r="N926" s="8">
        <v>3.78767000173041E-3</v>
      </c>
      <c r="O926" s="8">
        <v>1.1773847563796199E-2</v>
      </c>
      <c r="P926" s="8">
        <v>0</v>
      </c>
      <c r="Q926" s="8">
        <f t="shared" si="98"/>
        <v>1.1865576181733849E-2</v>
      </c>
      <c r="R926" s="8">
        <f t="shared" si="99"/>
        <v>11</v>
      </c>
      <c r="S926" s="8">
        <f t="shared" si="100"/>
        <v>0.29340171013921235</v>
      </c>
      <c r="T926" s="8">
        <f t="shared" si="101"/>
        <v>2.9534910588485126E-2</v>
      </c>
      <c r="U926" s="8">
        <f t="shared" si="102"/>
        <v>0.90909090909090906</v>
      </c>
      <c r="V926" s="8">
        <f t="shared" si="103"/>
        <v>0</v>
      </c>
      <c r="W926" s="8" t="e">
        <f t="shared" si="104"/>
        <v>#VALUE!</v>
      </c>
    </row>
    <row r="927" spans="1:23" x14ac:dyDescent="0.2">
      <c r="A927" s="8">
        <f>VLOOKUP(D927,所有文本tfidf!$B$2:$D$191,3,FALSE)</f>
        <v>68</v>
      </c>
      <c r="B927" s="8">
        <f>VLOOKUP(D927,所有文本tfidf!$B$2:$D$191,2,FALSE)</f>
        <v>5.1947999301037683E-2</v>
      </c>
      <c r="C927" s="8">
        <v>926</v>
      </c>
      <c r="D927" s="12" t="s">
        <v>925</v>
      </c>
      <c r="E927" s="8">
        <v>1.5151537122069399E-2</v>
      </c>
      <c r="F927" s="8">
        <v>1.92193785977622E-2</v>
      </c>
      <c r="G927" s="8">
        <v>3.9346180788637601E-3</v>
      </c>
      <c r="H927" s="8">
        <v>7.1614228810533602E-3</v>
      </c>
      <c r="I927" s="8">
        <v>0</v>
      </c>
      <c r="J927" s="8">
        <v>1.40379246426351E-2</v>
      </c>
      <c r="K927" s="8">
        <v>9.3663185676038895E-3</v>
      </c>
      <c r="L927" s="8">
        <v>6.8310021284884396E-3</v>
      </c>
      <c r="M927" s="8">
        <v>9.5629546004150807E-3</v>
      </c>
      <c r="N927" s="8">
        <v>1.9411808758868301E-2</v>
      </c>
      <c r="O927" s="8">
        <v>1.3851585369172E-3</v>
      </c>
      <c r="P927" s="8">
        <v>2.3671080524912302E-2</v>
      </c>
      <c r="Q927" s="8">
        <f t="shared" si="98"/>
        <v>1.1793927676326277E-2</v>
      </c>
      <c r="R927" s="8">
        <f t="shared" si="99"/>
        <v>11</v>
      </c>
      <c r="S927" s="8">
        <f t="shared" si="100"/>
        <v>0.29326647469540934</v>
      </c>
      <c r="T927" s="8">
        <f t="shared" si="101"/>
        <v>2.9341717097337988E-2</v>
      </c>
      <c r="U927" s="8">
        <f t="shared" si="102"/>
        <v>0.90909090909090906</v>
      </c>
      <c r="V927" s="8">
        <f t="shared" si="103"/>
        <v>0</v>
      </c>
      <c r="W927" s="8" t="e">
        <f t="shared" si="104"/>
        <v>#VALUE!</v>
      </c>
    </row>
    <row r="928" spans="1:23" x14ac:dyDescent="0.2">
      <c r="A928" s="8" t="e">
        <f>VLOOKUP(D928,所有文本tfidf!$B$2:$D$191,3,FALSE)</f>
        <v>#N/A</v>
      </c>
      <c r="B928" s="8" t="e">
        <f>VLOOKUP(D928,所有文本tfidf!$B$2:$D$191,2,FALSE)</f>
        <v>#N/A</v>
      </c>
      <c r="C928" s="8">
        <v>927</v>
      </c>
      <c r="D928" s="12" t="s">
        <v>926</v>
      </c>
      <c r="E928" s="8">
        <v>9.0909222732416493E-3</v>
      </c>
      <c r="F928" s="8">
        <v>6.8992641120171902E-3</v>
      </c>
      <c r="G928" s="8">
        <v>6.6173122235435996E-3</v>
      </c>
      <c r="H928" s="8">
        <v>2.29762317433795E-2</v>
      </c>
      <c r="I928" s="8">
        <v>0</v>
      </c>
      <c r="J928" s="8">
        <v>5.7591485713375003E-3</v>
      </c>
      <c r="K928" s="8">
        <v>1.10692855798955E-2</v>
      </c>
      <c r="L928" s="8">
        <v>2.1346881651526399E-3</v>
      </c>
      <c r="M928" s="8">
        <v>7.6503636803320696E-4</v>
      </c>
      <c r="N928" s="8">
        <v>8.9957162541097202E-3</v>
      </c>
      <c r="O928" s="8">
        <v>4.5017652449808897E-2</v>
      </c>
      <c r="P928" s="8">
        <v>8.3994156701301705E-3</v>
      </c>
      <c r="Q928" s="8">
        <f t="shared" si="98"/>
        <v>1.161133394642269E-2</v>
      </c>
      <c r="R928" s="8">
        <f t="shared" si="99"/>
        <v>11</v>
      </c>
      <c r="S928" s="8">
        <f t="shared" si="100"/>
        <v>0.29292183185940474</v>
      </c>
      <c r="T928" s="8">
        <f t="shared" si="101"/>
        <v>2.8849370188759996E-2</v>
      </c>
      <c r="U928" s="8">
        <f t="shared" si="102"/>
        <v>0.90909090909090906</v>
      </c>
      <c r="V928" s="8">
        <f t="shared" si="103"/>
        <v>0</v>
      </c>
      <c r="W928" s="8" t="e">
        <f t="shared" si="104"/>
        <v>#VALUE!</v>
      </c>
    </row>
    <row r="929" spans="1:23" x14ac:dyDescent="0.2">
      <c r="A929" s="8" t="e">
        <f>VLOOKUP(D929,所有文本tfidf!$B$2:$D$191,3,FALSE)</f>
        <v>#N/A</v>
      </c>
      <c r="B929" s="8" t="e">
        <f>VLOOKUP(D929,所有文本tfidf!$B$2:$D$191,2,FALSE)</f>
        <v>#N/A</v>
      </c>
      <c r="C929" s="8">
        <v>928</v>
      </c>
      <c r="D929" s="12" t="s">
        <v>927</v>
      </c>
      <c r="E929" s="8">
        <v>7.5757685610347101E-3</v>
      </c>
      <c r="F929" s="8">
        <v>4.4352412148681896E-3</v>
      </c>
      <c r="G929" s="8">
        <v>1.87788590127589E-2</v>
      </c>
      <c r="H929" s="8">
        <v>9.2501712213605806E-3</v>
      </c>
      <c r="I929" s="8">
        <v>1.6602388238187101E-2</v>
      </c>
      <c r="J929" s="8">
        <v>4.6793082142117196E-3</v>
      </c>
      <c r="K929" s="8">
        <v>1.319799434526E-2</v>
      </c>
      <c r="L929" s="8">
        <v>1.2808128990915799E-2</v>
      </c>
      <c r="M929" s="8">
        <v>5.35525457623245E-3</v>
      </c>
      <c r="N929" s="8">
        <v>4.2611287519467101E-3</v>
      </c>
      <c r="O929" s="8">
        <v>2.9088329275261102E-2</v>
      </c>
      <c r="P929" s="8">
        <v>0</v>
      </c>
      <c r="Q929" s="8">
        <f t="shared" si="98"/>
        <v>1.1457506582003389E-2</v>
      </c>
      <c r="R929" s="8">
        <f t="shared" si="99"/>
        <v>11</v>
      </c>
      <c r="S929" s="8">
        <f t="shared" si="100"/>
        <v>0.29263148509253289</v>
      </c>
      <c r="T929" s="8">
        <f t="shared" si="101"/>
        <v>2.8434589093228768E-2</v>
      </c>
      <c r="U929" s="8">
        <f t="shared" si="102"/>
        <v>0.90909090909090906</v>
      </c>
      <c r="V929" s="8">
        <f t="shared" si="103"/>
        <v>0</v>
      </c>
      <c r="W929" s="8" t="e">
        <f t="shared" si="104"/>
        <v>#VALUE!</v>
      </c>
    </row>
    <row r="930" spans="1:23" x14ac:dyDescent="0.2">
      <c r="A930" s="8" t="e">
        <f>VLOOKUP(D930,所有文本tfidf!$B$2:$D$191,3,FALSE)</f>
        <v>#N/A</v>
      </c>
      <c r="B930" s="8" t="e">
        <f>VLOOKUP(D930,所有文本tfidf!$B$2:$D$191,2,FALSE)</f>
        <v>#N/A</v>
      </c>
      <c r="C930" s="8">
        <v>929</v>
      </c>
      <c r="D930" s="12" t="s">
        <v>928</v>
      </c>
      <c r="E930" s="8">
        <v>1.6735561457558501E-2</v>
      </c>
      <c r="F930" s="8">
        <v>1.06774325543123E-2</v>
      </c>
      <c r="G930" s="8">
        <v>8.9423138155994598E-3</v>
      </c>
      <c r="H930" s="8">
        <v>1.52180236222384E-2</v>
      </c>
      <c r="I930" s="8">
        <v>0</v>
      </c>
      <c r="J930" s="8">
        <v>1.22381907140922E-2</v>
      </c>
      <c r="K930" s="8">
        <v>1.2772252592187099E-2</v>
      </c>
      <c r="L930" s="8">
        <v>4.2693763303052702E-3</v>
      </c>
      <c r="M930" s="8">
        <v>3.4426636561494298E-3</v>
      </c>
      <c r="N930" s="8">
        <v>8.5222575038934201E-3</v>
      </c>
      <c r="O930" s="8">
        <v>9.0035304899617804E-3</v>
      </c>
      <c r="P930" s="8">
        <v>2.3671080524912302E-2</v>
      </c>
      <c r="Q930" s="8">
        <f t="shared" si="98"/>
        <v>1.1408425751019106E-2</v>
      </c>
      <c r="R930" s="8">
        <f t="shared" si="99"/>
        <v>11</v>
      </c>
      <c r="S930" s="8">
        <f t="shared" si="100"/>
        <v>0.29253884578453027</v>
      </c>
      <c r="T930" s="8">
        <f t="shared" si="101"/>
        <v>2.83022472246536E-2</v>
      </c>
      <c r="U930" s="8">
        <f t="shared" si="102"/>
        <v>0.90909090909090906</v>
      </c>
      <c r="V930" s="8">
        <f t="shared" si="103"/>
        <v>0</v>
      </c>
      <c r="W930" s="8" t="e">
        <f t="shared" si="104"/>
        <v>#VALUE!</v>
      </c>
    </row>
    <row r="931" spans="1:23" x14ac:dyDescent="0.2">
      <c r="A931" s="8" t="e">
        <f>VLOOKUP(D931,所有文本tfidf!$B$2:$D$191,3,FALSE)</f>
        <v>#N/A</v>
      </c>
      <c r="B931" s="8" t="e">
        <f>VLOOKUP(D931,所有文本tfidf!$B$2:$D$191,2,FALSE)</f>
        <v>#N/A</v>
      </c>
      <c r="C931" s="8">
        <v>930</v>
      </c>
      <c r="D931" s="12" t="s">
        <v>929</v>
      </c>
      <c r="E931" s="8">
        <v>6.1294854721099003E-3</v>
      </c>
      <c r="F931" s="8">
        <v>9.8560915885959801E-3</v>
      </c>
      <c r="G931" s="8">
        <v>1.6990396249638998E-2</v>
      </c>
      <c r="H931" s="8">
        <v>3.34199734449157E-2</v>
      </c>
      <c r="I931" s="8">
        <v>9.2235490212150501E-4</v>
      </c>
      <c r="J931" s="8">
        <v>8.6387228570062504E-3</v>
      </c>
      <c r="K931" s="8">
        <v>5.5346427899477498E-3</v>
      </c>
      <c r="L931" s="8">
        <v>8.9656902936410699E-3</v>
      </c>
      <c r="M931" s="8">
        <v>6.1202909442656496E-3</v>
      </c>
      <c r="N931" s="8">
        <v>0</v>
      </c>
      <c r="O931" s="8">
        <v>1.5236743906089201E-2</v>
      </c>
      <c r="P931" s="8">
        <v>1.0690165398347501E-2</v>
      </c>
      <c r="Q931" s="8">
        <f t="shared" si="98"/>
        <v>1.1136777986061773E-2</v>
      </c>
      <c r="R931" s="8">
        <f t="shared" si="99"/>
        <v>11</v>
      </c>
      <c r="S931" s="8">
        <f t="shared" si="100"/>
        <v>0.29202611483720453</v>
      </c>
      <c r="T931" s="8">
        <f t="shared" si="101"/>
        <v>2.7569774442759699E-2</v>
      </c>
      <c r="U931" s="8">
        <f t="shared" si="102"/>
        <v>0.90909090909090906</v>
      </c>
      <c r="V931" s="8">
        <f t="shared" si="103"/>
        <v>0</v>
      </c>
      <c r="W931" s="8" t="e">
        <f t="shared" si="104"/>
        <v>#VALUE!</v>
      </c>
    </row>
    <row r="932" spans="1:23" x14ac:dyDescent="0.2">
      <c r="A932" s="8">
        <f>VLOOKUP(D932,所有文本tfidf!$B$2:$D$191,3,FALSE)</f>
        <v>1</v>
      </c>
      <c r="B932" s="8">
        <f>VLOOKUP(D932,所有文本tfidf!$B$2:$D$191,2,FALSE)</f>
        <v>0.46434846866893509</v>
      </c>
      <c r="C932" s="8">
        <v>931</v>
      </c>
      <c r="D932" s="12" t="s">
        <v>930</v>
      </c>
      <c r="E932" s="8">
        <v>4.0037443893918702E-2</v>
      </c>
      <c r="F932" s="8">
        <v>5.4493149556760601E-2</v>
      </c>
      <c r="G932" s="8">
        <v>1.35278256192677E-2</v>
      </c>
      <c r="H932" s="8">
        <v>1.90234877670123E-2</v>
      </c>
      <c r="I932" s="8">
        <v>0</v>
      </c>
      <c r="J932" s="8">
        <v>2.7615105227967798E-2</v>
      </c>
      <c r="K932" s="8">
        <v>3.4043015134483601E-2</v>
      </c>
      <c r="L932" s="8">
        <v>1.38399890574135E-3</v>
      </c>
      <c r="M932" s="8">
        <v>0</v>
      </c>
      <c r="N932" s="8">
        <v>9.7204372792292892E-3</v>
      </c>
      <c r="O932" s="8">
        <v>2.02061375708142E-2</v>
      </c>
      <c r="P932" s="8">
        <v>3.1353789596770799E-2</v>
      </c>
      <c r="Q932" s="8">
        <f t="shared" si="98"/>
        <v>2.5140439055196633E-2</v>
      </c>
      <c r="R932" s="8">
        <f t="shared" si="99"/>
        <v>10</v>
      </c>
      <c r="S932" s="8">
        <f t="shared" si="100"/>
        <v>0.29118508085351913</v>
      </c>
      <c r="T932" s="8">
        <f t="shared" si="101"/>
        <v>6.5329336284248002E-2</v>
      </c>
      <c r="U932" s="8">
        <f t="shared" si="102"/>
        <v>0.81818181818181823</v>
      </c>
      <c r="V932" s="8">
        <f t="shared" si="103"/>
        <v>0</v>
      </c>
      <c r="W932" s="8" t="e">
        <f t="shared" si="104"/>
        <v>#VALUE!</v>
      </c>
    </row>
    <row r="933" spans="1:23" x14ac:dyDescent="0.2">
      <c r="A933" s="8" t="e">
        <f>VLOOKUP(D933,所有文本tfidf!$B$2:$D$191,3,FALSE)</f>
        <v>#N/A</v>
      </c>
      <c r="B933" s="8" t="e">
        <f>VLOOKUP(D933,所有文本tfidf!$B$2:$D$191,2,FALSE)</f>
        <v>#N/A</v>
      </c>
      <c r="C933" s="8">
        <v>932</v>
      </c>
      <c r="D933" s="12" t="s">
        <v>931</v>
      </c>
      <c r="E933" s="8">
        <v>5.7162617324171003E-3</v>
      </c>
      <c r="F933" s="8">
        <v>2.1354865108624602E-3</v>
      </c>
      <c r="G933" s="8">
        <v>7.1538510524795703E-3</v>
      </c>
      <c r="H933" s="8">
        <v>9.5485638414044699E-3</v>
      </c>
      <c r="I933" s="8">
        <v>3.0745163404050199E-4</v>
      </c>
      <c r="J933" s="8">
        <v>1.4397871428343701E-3</v>
      </c>
      <c r="K933" s="8">
        <v>5.9603845430206501E-3</v>
      </c>
      <c r="L933" s="8">
        <v>7.0871647083067493E-2</v>
      </c>
      <c r="M933" s="8">
        <v>6.5028091282822598E-3</v>
      </c>
      <c r="N933" s="8">
        <v>4.7345875021630098E-4</v>
      </c>
      <c r="O933" s="8">
        <v>5.5406341476687904E-3</v>
      </c>
      <c r="P933" s="8">
        <v>0</v>
      </c>
      <c r="Q933" s="8">
        <f t="shared" si="98"/>
        <v>1.0513666869663088E-2</v>
      </c>
      <c r="R933" s="8">
        <f t="shared" si="99"/>
        <v>11</v>
      </c>
      <c r="S933" s="8">
        <f t="shared" si="100"/>
        <v>0.29085000225976271</v>
      </c>
      <c r="T933" s="8">
        <f t="shared" si="101"/>
        <v>2.5889613617842751E-2</v>
      </c>
      <c r="U933" s="8">
        <f t="shared" si="102"/>
        <v>0.90909090909090906</v>
      </c>
      <c r="V933" s="8">
        <f t="shared" si="103"/>
        <v>0</v>
      </c>
      <c r="W933" s="8" t="e">
        <f t="shared" si="104"/>
        <v>#VALUE!</v>
      </c>
    </row>
    <row r="934" spans="1:23" x14ac:dyDescent="0.2">
      <c r="A934" s="8" t="e">
        <f>VLOOKUP(D934,所有文本tfidf!$B$2:$D$191,3,FALSE)</f>
        <v>#N/A</v>
      </c>
      <c r="B934" s="8" t="e">
        <f>VLOOKUP(D934,所有文本tfidf!$B$2:$D$191,2,FALSE)</f>
        <v>#N/A</v>
      </c>
      <c r="C934" s="8">
        <v>933</v>
      </c>
      <c r="D934" s="12" t="s">
        <v>932</v>
      </c>
      <c r="E934" s="8">
        <v>5.9228736022634999E-3</v>
      </c>
      <c r="F934" s="8">
        <v>7.2278004983037198E-3</v>
      </c>
      <c r="G934" s="8">
        <v>2.8436557933606301E-2</v>
      </c>
      <c r="H934" s="8">
        <v>1.76051645825895E-2</v>
      </c>
      <c r="I934" s="8">
        <v>1.5680033336065598E-2</v>
      </c>
      <c r="J934" s="8">
        <v>3.5994678570859398E-4</v>
      </c>
      <c r="K934" s="8">
        <v>5.1089010368748503E-3</v>
      </c>
      <c r="L934" s="8">
        <v>8.5387526606105397E-4</v>
      </c>
      <c r="M934" s="8">
        <v>1.91259092008302E-3</v>
      </c>
      <c r="N934" s="8">
        <v>9.4691750043260196E-4</v>
      </c>
      <c r="O934" s="8">
        <v>2.9088329275261102E-2</v>
      </c>
      <c r="P934" s="8">
        <v>0</v>
      </c>
      <c r="Q934" s="8">
        <f t="shared" si="98"/>
        <v>1.0285726430659076E-2</v>
      </c>
      <c r="R934" s="8">
        <f t="shared" si="99"/>
        <v>11</v>
      </c>
      <c r="S934" s="8">
        <f t="shared" si="100"/>
        <v>0.29041976821295312</v>
      </c>
      <c r="T934" s="8">
        <f t="shared" si="101"/>
        <v>2.527499355097193E-2</v>
      </c>
      <c r="U934" s="8">
        <f t="shared" si="102"/>
        <v>0.90909090909090906</v>
      </c>
      <c r="V934" s="8">
        <f t="shared" si="103"/>
        <v>0</v>
      </c>
      <c r="W934" s="8" t="e">
        <f t="shared" si="104"/>
        <v>#VALUE!</v>
      </c>
    </row>
    <row r="935" spans="1:23" x14ac:dyDescent="0.2">
      <c r="A935" s="8" t="e">
        <f>VLOOKUP(D935,所有文本tfidf!$B$2:$D$191,3,FALSE)</f>
        <v>#N/A</v>
      </c>
      <c r="B935" s="8" t="e">
        <f>VLOOKUP(D935,所有文本tfidf!$B$2:$D$191,2,FALSE)</f>
        <v>#N/A</v>
      </c>
      <c r="C935" s="8">
        <v>934</v>
      </c>
      <c r="D935" s="12" t="s">
        <v>933</v>
      </c>
      <c r="E935" s="8">
        <v>7.2314154446240404E-3</v>
      </c>
      <c r="F935" s="8">
        <v>4.2709730217249204E-3</v>
      </c>
      <c r="G935" s="8">
        <v>1.78846276311989E-4</v>
      </c>
      <c r="H935" s="8">
        <v>1.4919631002194499E-3</v>
      </c>
      <c r="I935" s="8">
        <v>2.0291807846673102E-2</v>
      </c>
      <c r="J935" s="8">
        <v>5.3992017856288998E-3</v>
      </c>
      <c r="K935" s="8">
        <v>1.19207690860413E-2</v>
      </c>
      <c r="L935" s="8">
        <v>5.9771268624273797E-3</v>
      </c>
      <c r="M935" s="8">
        <v>4.6667218450025597E-2</v>
      </c>
      <c r="N935" s="8">
        <v>9.4691750043260196E-4</v>
      </c>
      <c r="O935" s="8">
        <v>0</v>
      </c>
      <c r="P935" s="8">
        <v>3.0543329709564202E-3</v>
      </c>
      <c r="Q935" s="8">
        <f t="shared" si="98"/>
        <v>9.7664156677332459E-3</v>
      </c>
      <c r="R935" s="8">
        <f t="shared" si="99"/>
        <v>11</v>
      </c>
      <c r="S935" s="8">
        <f t="shared" si="100"/>
        <v>0.28943957719436242</v>
      </c>
      <c r="T935" s="8">
        <f t="shared" si="101"/>
        <v>2.387472066727097E-2</v>
      </c>
      <c r="U935" s="8">
        <f t="shared" si="102"/>
        <v>0.90909090909090906</v>
      </c>
      <c r="V935" s="8">
        <f t="shared" si="103"/>
        <v>0</v>
      </c>
      <c r="W935" s="8" t="e">
        <f t="shared" si="104"/>
        <v>#VALUE!</v>
      </c>
    </row>
    <row r="936" spans="1:23" x14ac:dyDescent="0.2">
      <c r="A936" s="8" t="e">
        <f>VLOOKUP(D936,所有文本tfidf!$B$2:$D$191,3,FALSE)</f>
        <v>#N/A</v>
      </c>
      <c r="B936" s="8" t="e">
        <f>VLOOKUP(D936,所有文本tfidf!$B$2:$D$191,2,FALSE)</f>
        <v>#N/A</v>
      </c>
      <c r="C936" s="8">
        <v>935</v>
      </c>
      <c r="D936" s="12" t="s">
        <v>934</v>
      </c>
      <c r="E936" s="8">
        <v>6.1983560953920401E-3</v>
      </c>
      <c r="F936" s="8">
        <v>5.4208503737277897E-3</v>
      </c>
      <c r="G936" s="8">
        <v>1.21615467892153E-2</v>
      </c>
      <c r="H936" s="8">
        <v>1.2234097421799499E-2</v>
      </c>
      <c r="I936" s="8">
        <v>2.1521614382835098E-2</v>
      </c>
      <c r="J936" s="8">
        <v>4.31936142850312E-3</v>
      </c>
      <c r="K936" s="8">
        <v>1.36237360983329E-2</v>
      </c>
      <c r="L936" s="8">
        <v>7.2579397615189596E-3</v>
      </c>
      <c r="M936" s="8">
        <v>1.6065763728697301E-2</v>
      </c>
      <c r="N936" s="8">
        <v>3.78767000173041E-3</v>
      </c>
      <c r="O936" s="8">
        <v>3.46289634229299E-3</v>
      </c>
      <c r="P936" s="8">
        <v>0</v>
      </c>
      <c r="Q936" s="8">
        <f t="shared" si="98"/>
        <v>9.6412574930950391E-3</v>
      </c>
      <c r="R936" s="8">
        <f t="shared" si="99"/>
        <v>11</v>
      </c>
      <c r="S936" s="8">
        <f t="shared" si="100"/>
        <v>0.28920334307898921</v>
      </c>
      <c r="T936" s="8">
        <f t="shared" si="101"/>
        <v>2.3537243359594947E-2</v>
      </c>
      <c r="U936" s="8">
        <f t="shared" si="102"/>
        <v>0.90909090909090906</v>
      </c>
      <c r="V936" s="8">
        <f t="shared" si="103"/>
        <v>0</v>
      </c>
      <c r="W936" s="8" t="e">
        <f t="shared" si="104"/>
        <v>#VALUE!</v>
      </c>
    </row>
    <row r="937" spans="1:23" x14ac:dyDescent="0.2">
      <c r="A937" s="8" t="e">
        <f>VLOOKUP(D937,所有文本tfidf!$B$2:$D$191,3,FALSE)</f>
        <v>#N/A</v>
      </c>
      <c r="B937" s="8" t="e">
        <f>VLOOKUP(D937,所有文本tfidf!$B$2:$D$191,2,FALSE)</f>
        <v>#N/A</v>
      </c>
      <c r="C937" s="8">
        <v>936</v>
      </c>
      <c r="D937" s="12" t="s">
        <v>935</v>
      </c>
      <c r="E937" s="8">
        <v>1.8457327039611799E-2</v>
      </c>
      <c r="F937" s="8">
        <v>2.1026328722338099E-2</v>
      </c>
      <c r="G937" s="8">
        <v>3.9346180788637601E-3</v>
      </c>
      <c r="H937" s="8">
        <v>4.47588930065835E-3</v>
      </c>
      <c r="I937" s="8">
        <v>0</v>
      </c>
      <c r="J937" s="8">
        <v>1.5837658571178099E-2</v>
      </c>
      <c r="K937" s="8">
        <v>1.9584120641353599E-2</v>
      </c>
      <c r="L937" s="8">
        <v>8.1118150275800195E-3</v>
      </c>
      <c r="M937" s="8">
        <v>3.8251818401660299E-4</v>
      </c>
      <c r="N937" s="8">
        <v>9.4691750043260196E-4</v>
      </c>
      <c r="O937" s="8">
        <v>2.77031707383439E-3</v>
      </c>
      <c r="P937" s="8">
        <v>6.1086659419128499E-3</v>
      </c>
      <c r="Q937" s="8">
        <f t="shared" si="98"/>
        <v>9.2396523710709267E-3</v>
      </c>
      <c r="R937" s="8">
        <f t="shared" si="99"/>
        <v>11</v>
      </c>
      <c r="S937" s="8">
        <f t="shared" si="100"/>
        <v>0.28844531963381703</v>
      </c>
      <c r="T937" s="8">
        <f t="shared" si="101"/>
        <v>2.2454352723634649E-2</v>
      </c>
      <c r="U937" s="8">
        <f t="shared" si="102"/>
        <v>0.90909090909090906</v>
      </c>
      <c r="V937" s="8">
        <f t="shared" si="103"/>
        <v>0</v>
      </c>
      <c r="W937" s="8" t="e">
        <f t="shared" si="104"/>
        <v>#VALUE!</v>
      </c>
    </row>
    <row r="938" spans="1:23" x14ac:dyDescent="0.2">
      <c r="A938" s="8" t="e">
        <f>VLOOKUP(D938,所有文本tfidf!$B$2:$D$191,3,FALSE)</f>
        <v>#N/A</v>
      </c>
      <c r="B938" s="8" t="e">
        <f>VLOOKUP(D938,所有文本tfidf!$B$2:$D$191,2,FALSE)</f>
        <v>#N/A</v>
      </c>
      <c r="C938" s="8">
        <v>937</v>
      </c>
      <c r="D938" s="12" t="s">
        <v>936</v>
      </c>
      <c r="E938" s="8">
        <v>8.19560417057392E-3</v>
      </c>
      <c r="F938" s="8">
        <v>6.2421913394441197E-3</v>
      </c>
      <c r="G938" s="8">
        <v>1.43077021049591E-3</v>
      </c>
      <c r="H938" s="8">
        <v>0</v>
      </c>
      <c r="I938" s="8">
        <v>2.7670647063645099E-3</v>
      </c>
      <c r="J938" s="8">
        <v>3.2395210713773402E-3</v>
      </c>
      <c r="K938" s="8">
        <v>8.5148350614580798E-4</v>
      </c>
      <c r="L938" s="8">
        <v>2.3054632183648501E-2</v>
      </c>
      <c r="M938" s="8">
        <v>1.14755455204981E-3</v>
      </c>
      <c r="N938" s="8">
        <v>4.7345875021630101E-3</v>
      </c>
      <c r="O938" s="8">
        <v>2.3547695127592298E-2</v>
      </c>
      <c r="P938" s="8">
        <v>2.29074972821732E-2</v>
      </c>
      <c r="Q938" s="8">
        <f t="shared" si="98"/>
        <v>8.9198728774571301E-3</v>
      </c>
      <c r="R938" s="8">
        <f t="shared" si="99"/>
        <v>11</v>
      </c>
      <c r="S938" s="8">
        <f t="shared" si="100"/>
        <v>0.28784174079442659</v>
      </c>
      <c r="T938" s="8">
        <f t="shared" si="101"/>
        <v>2.1592097238791217E-2</v>
      </c>
      <c r="U938" s="8">
        <f t="shared" si="102"/>
        <v>0.90909090909090906</v>
      </c>
      <c r="V938" s="8">
        <f t="shared" si="103"/>
        <v>0</v>
      </c>
      <c r="W938" s="8" t="e">
        <f t="shared" si="104"/>
        <v>#VALUE!</v>
      </c>
    </row>
    <row r="939" spans="1:23" x14ac:dyDescent="0.2">
      <c r="A939" s="8" t="e">
        <f>VLOOKUP(D939,所有文本tfidf!$B$2:$D$191,3,FALSE)</f>
        <v>#N/A</v>
      </c>
      <c r="B939" s="8" t="e">
        <f>VLOOKUP(D939,所有文本tfidf!$B$2:$D$191,2,FALSE)</f>
        <v>#N/A</v>
      </c>
      <c r="C939" s="8">
        <v>938</v>
      </c>
      <c r="D939" s="12" t="s">
        <v>937</v>
      </c>
      <c r="E939" s="8">
        <v>8.3333454171381806E-3</v>
      </c>
      <c r="F939" s="8">
        <v>6.8992641120171902E-3</v>
      </c>
      <c r="G939" s="8">
        <v>9.6576989208474202E-3</v>
      </c>
      <c r="H939" s="8">
        <v>7.1614228810533602E-3</v>
      </c>
      <c r="I939" s="8">
        <v>4.3043228765670197E-3</v>
      </c>
      <c r="J939" s="8">
        <v>6.4790421427546804E-3</v>
      </c>
      <c r="K939" s="8">
        <v>1.7455411875989101E-2</v>
      </c>
      <c r="L939" s="8">
        <v>2.9885634312136898E-3</v>
      </c>
      <c r="M939" s="8">
        <v>4.9727363922158398E-3</v>
      </c>
      <c r="N939" s="8">
        <v>0</v>
      </c>
      <c r="O939" s="8">
        <v>2.0777378053758001E-2</v>
      </c>
      <c r="P939" s="8">
        <v>5.3450826991737399E-3</v>
      </c>
      <c r="Q939" s="8">
        <f t="shared" si="98"/>
        <v>8.5794789820662007E-3</v>
      </c>
      <c r="R939" s="8">
        <f t="shared" si="99"/>
        <v>11</v>
      </c>
      <c r="S939" s="8">
        <f t="shared" si="100"/>
        <v>0.28719925259109058</v>
      </c>
      <c r="T939" s="8">
        <f t="shared" si="101"/>
        <v>2.0674256948311168E-2</v>
      </c>
      <c r="U939" s="8">
        <f t="shared" si="102"/>
        <v>0.90909090909090906</v>
      </c>
      <c r="V939" s="8">
        <f t="shared" si="103"/>
        <v>0</v>
      </c>
      <c r="W939" s="8" t="e">
        <f t="shared" si="104"/>
        <v>#VALUE!</v>
      </c>
    </row>
    <row r="940" spans="1:23" x14ac:dyDescent="0.2">
      <c r="A940" s="8" t="e">
        <f>VLOOKUP(D940,所有文本tfidf!$B$2:$D$191,3,FALSE)</f>
        <v>#N/A</v>
      </c>
      <c r="B940" s="8" t="e">
        <f>VLOOKUP(D940,所有文本tfidf!$B$2:$D$191,2,FALSE)</f>
        <v>#N/A</v>
      </c>
      <c r="C940" s="8">
        <v>939</v>
      </c>
      <c r="D940" s="12" t="s">
        <v>938</v>
      </c>
      <c r="E940" s="8">
        <v>1.1501394088116301E-2</v>
      </c>
      <c r="F940" s="8">
        <v>1.98764513703352E-2</v>
      </c>
      <c r="G940" s="8">
        <v>6.9750047761675798E-3</v>
      </c>
      <c r="H940" s="8">
        <v>3.8791040605705698E-3</v>
      </c>
      <c r="I940" s="8">
        <v>3.0745163404050199E-4</v>
      </c>
      <c r="J940" s="8">
        <v>2.1596807142515599E-2</v>
      </c>
      <c r="K940" s="8">
        <v>1.7881153629062001E-2</v>
      </c>
      <c r="L940" s="8">
        <v>0</v>
      </c>
      <c r="M940" s="8">
        <v>7.2678454963154603E-3</v>
      </c>
      <c r="N940" s="8">
        <v>4.7345875021630098E-4</v>
      </c>
      <c r="O940" s="8">
        <v>6.9257926845859804E-4</v>
      </c>
      <c r="P940" s="8">
        <v>3.0543329709564202E-3</v>
      </c>
      <c r="Q940" s="8">
        <f t="shared" si="98"/>
        <v>8.5005075624322302E-3</v>
      </c>
      <c r="R940" s="8">
        <f t="shared" si="99"/>
        <v>11</v>
      </c>
      <c r="S940" s="8">
        <f t="shared" si="100"/>
        <v>0.28705019526014974</v>
      </c>
      <c r="T940" s="8">
        <f t="shared" si="101"/>
        <v>2.0461317904109974E-2</v>
      </c>
      <c r="U940" s="8">
        <f t="shared" si="102"/>
        <v>0.90909090909090906</v>
      </c>
      <c r="V940" s="8">
        <f t="shared" si="103"/>
        <v>0</v>
      </c>
      <c r="W940" s="8" t="e">
        <f t="shared" si="104"/>
        <v>#VALUE!</v>
      </c>
    </row>
    <row r="941" spans="1:23" x14ac:dyDescent="0.2">
      <c r="A941" s="8" t="e">
        <f>VLOOKUP(D941,所有文本tfidf!$B$2:$D$191,3,FALSE)</f>
        <v>#N/A</v>
      </c>
      <c r="B941" s="8" t="e">
        <f>VLOOKUP(D941,所有文本tfidf!$B$2:$D$191,2,FALSE)</f>
        <v>#N/A</v>
      </c>
      <c r="C941" s="8">
        <v>940</v>
      </c>
      <c r="D941" s="12" t="s">
        <v>939</v>
      </c>
      <c r="E941" s="8">
        <v>6.5427092118027098E-3</v>
      </c>
      <c r="F941" s="8">
        <v>8.0491414640200508E-3</v>
      </c>
      <c r="G941" s="8">
        <v>3.0403866973038201E-3</v>
      </c>
      <c r="H941" s="8">
        <v>6.2662450209216803E-3</v>
      </c>
      <c r="I941" s="8">
        <v>2.9822808501928699E-2</v>
      </c>
      <c r="J941" s="8">
        <v>6.1190953570460904E-3</v>
      </c>
      <c r="K941" s="8">
        <v>8.0890933083851702E-3</v>
      </c>
      <c r="L941" s="8">
        <v>7.2579397615189596E-3</v>
      </c>
      <c r="M941" s="8">
        <v>7.2678454963154603E-3</v>
      </c>
      <c r="N941" s="8">
        <v>1.4203762506489E-3</v>
      </c>
      <c r="O941" s="8">
        <v>7.6183719530445804E-3</v>
      </c>
      <c r="P941" s="8">
        <v>0</v>
      </c>
      <c r="Q941" s="8">
        <f t="shared" si="98"/>
        <v>8.3176375475396483E-3</v>
      </c>
      <c r="R941" s="8">
        <f t="shared" si="99"/>
        <v>11</v>
      </c>
      <c r="S941" s="8">
        <f t="shared" si="100"/>
        <v>0.28670503094050931</v>
      </c>
      <c r="T941" s="8">
        <f t="shared" si="101"/>
        <v>1.9968226018909345E-2</v>
      </c>
      <c r="U941" s="8">
        <f t="shared" si="102"/>
        <v>0.90909090909090906</v>
      </c>
      <c r="V941" s="8">
        <f t="shared" si="103"/>
        <v>0</v>
      </c>
      <c r="W941" s="8" t="e">
        <f t="shared" si="104"/>
        <v>#VALUE!</v>
      </c>
    </row>
    <row r="942" spans="1:23" x14ac:dyDescent="0.2">
      <c r="A942" s="8" t="e">
        <f>VLOOKUP(D942,所有文本tfidf!$B$2:$D$191,3,FALSE)</f>
        <v>#N/A</v>
      </c>
      <c r="B942" s="8" t="e">
        <f>VLOOKUP(D942,所有文本tfidf!$B$2:$D$191,2,FALSE)</f>
        <v>#N/A</v>
      </c>
      <c r="C942" s="8">
        <v>941</v>
      </c>
      <c r="D942" s="12" t="s">
        <v>940</v>
      </c>
      <c r="E942" s="8">
        <v>5.64739110913497E-3</v>
      </c>
      <c r="F942" s="8">
        <v>5.0923139874412601E-3</v>
      </c>
      <c r="G942" s="8">
        <v>1.43077021049591E-3</v>
      </c>
      <c r="H942" s="8">
        <v>4.7742819207022402E-3</v>
      </c>
      <c r="I942" s="8">
        <v>0</v>
      </c>
      <c r="J942" s="8">
        <v>5.7591485713375003E-3</v>
      </c>
      <c r="K942" s="8">
        <v>1.06435438268226E-2</v>
      </c>
      <c r="L942" s="8">
        <v>4.6963139633357997E-3</v>
      </c>
      <c r="M942" s="8">
        <v>4.2077000241826402E-3</v>
      </c>
      <c r="N942" s="8">
        <v>8.5222575038934201E-3</v>
      </c>
      <c r="O942" s="8">
        <v>4.1554756107515904E-3</v>
      </c>
      <c r="P942" s="8">
        <v>3.5124829165998898E-2</v>
      </c>
      <c r="Q942" s="8">
        <f t="shared" si="98"/>
        <v>8.1867296267360765E-3</v>
      </c>
      <c r="R942" s="8">
        <f t="shared" si="99"/>
        <v>11</v>
      </c>
      <c r="S942" s="8">
        <f t="shared" si="100"/>
        <v>0.28645794426833809</v>
      </c>
      <c r="T942" s="8">
        <f t="shared" si="101"/>
        <v>1.9615245058664747E-2</v>
      </c>
      <c r="U942" s="8">
        <f t="shared" si="102"/>
        <v>0.90909090909090906</v>
      </c>
      <c r="V942" s="8">
        <f t="shared" si="103"/>
        <v>0</v>
      </c>
      <c r="W942" s="8" t="e">
        <f t="shared" si="104"/>
        <v>#VALUE!</v>
      </c>
    </row>
    <row r="943" spans="1:23" x14ac:dyDescent="0.2">
      <c r="A943" s="8" t="e">
        <f>VLOOKUP(D943,所有文本tfidf!$B$2:$D$191,3,FALSE)</f>
        <v>#N/A</v>
      </c>
      <c r="B943" s="8" t="e">
        <f>VLOOKUP(D943,所有文本tfidf!$B$2:$D$191,2,FALSE)</f>
        <v>#N/A</v>
      </c>
      <c r="C943" s="8">
        <v>942</v>
      </c>
      <c r="D943" s="12" t="s">
        <v>941</v>
      </c>
      <c r="E943" s="8">
        <v>1.04683347388843E-2</v>
      </c>
      <c r="F943" s="8">
        <v>1.9383646790905401E-2</v>
      </c>
      <c r="G943" s="8">
        <v>1.0015391473471399E-2</v>
      </c>
      <c r="H943" s="8">
        <v>7.1614228810533602E-3</v>
      </c>
      <c r="I943" s="8">
        <v>3.0745163404050199E-4</v>
      </c>
      <c r="J943" s="8">
        <v>1.5837658571178099E-2</v>
      </c>
      <c r="K943" s="8">
        <v>7.6633515553122698E-3</v>
      </c>
      <c r="L943" s="8">
        <v>9.3926279266715994E-3</v>
      </c>
      <c r="M943" s="8">
        <v>3.06014547213283E-3</v>
      </c>
      <c r="N943" s="8">
        <v>0</v>
      </c>
      <c r="O943" s="8">
        <v>3.46289634229299E-3</v>
      </c>
      <c r="P943" s="8">
        <v>2.2907497282173201E-3</v>
      </c>
      <c r="Q943" s="8">
        <f t="shared" si="98"/>
        <v>8.0948797376509153E-3</v>
      </c>
      <c r="R943" s="8">
        <f t="shared" si="99"/>
        <v>11</v>
      </c>
      <c r="S943" s="8">
        <f t="shared" si="100"/>
        <v>0.28628457902585286</v>
      </c>
      <c r="T943" s="8">
        <f t="shared" si="101"/>
        <v>1.9367580426542998E-2</v>
      </c>
      <c r="U943" s="8">
        <f t="shared" si="102"/>
        <v>0.90909090909090906</v>
      </c>
      <c r="V943" s="8">
        <f t="shared" si="103"/>
        <v>0</v>
      </c>
      <c r="W943" s="8" t="e">
        <f t="shared" si="104"/>
        <v>#VALUE!</v>
      </c>
    </row>
    <row r="944" spans="1:23" x14ac:dyDescent="0.2">
      <c r="A944" s="8" t="e">
        <f>VLOOKUP(D944,所有文本tfidf!$B$2:$D$191,3,FALSE)</f>
        <v>#N/A</v>
      </c>
      <c r="B944" s="8" t="e">
        <f>VLOOKUP(D944,所有文本tfidf!$B$2:$D$191,2,FALSE)</f>
        <v>#N/A</v>
      </c>
      <c r="C944" s="8">
        <v>943</v>
      </c>
      <c r="D944" s="12" t="s">
        <v>942</v>
      </c>
      <c r="E944" s="8">
        <v>1.79752326766369E-2</v>
      </c>
      <c r="F944" s="8">
        <v>1.08417007474556E-2</v>
      </c>
      <c r="G944" s="8">
        <v>7.1538510524795697E-4</v>
      </c>
      <c r="H944" s="8">
        <v>2.9839262004388999E-3</v>
      </c>
      <c r="I944" s="8">
        <v>3.0745163404050199E-4</v>
      </c>
      <c r="J944" s="8">
        <v>1.1518297142675001E-2</v>
      </c>
      <c r="K944" s="8">
        <v>1.7029670122916198E-2</v>
      </c>
      <c r="L944" s="8">
        <v>5.5501892293968501E-3</v>
      </c>
      <c r="M944" s="8">
        <v>9.9454727844316797E-3</v>
      </c>
      <c r="N944" s="8">
        <v>2.3672937510815098E-3</v>
      </c>
      <c r="O944" s="8">
        <v>0</v>
      </c>
      <c r="P944" s="8">
        <v>6.8722491846519504E-3</v>
      </c>
      <c r="Q944" s="8">
        <f t="shared" si="98"/>
        <v>7.8278971435430042E-3</v>
      </c>
      <c r="R944" s="8">
        <f t="shared" si="99"/>
        <v>11</v>
      </c>
      <c r="S944" s="8">
        <f t="shared" si="100"/>
        <v>0.28578065351622117</v>
      </c>
      <c r="T944" s="8">
        <f t="shared" si="101"/>
        <v>1.8647686841354889E-2</v>
      </c>
      <c r="U944" s="8">
        <f t="shared" si="102"/>
        <v>0.90909090909090906</v>
      </c>
      <c r="V944" s="8">
        <f t="shared" si="103"/>
        <v>0</v>
      </c>
      <c r="W944" s="8" t="e">
        <f t="shared" si="104"/>
        <v>#VALUE!</v>
      </c>
    </row>
    <row r="945" spans="1:23" x14ac:dyDescent="0.2">
      <c r="A945" s="8" t="e">
        <f>VLOOKUP(D945,所有文本tfidf!$B$2:$D$191,3,FALSE)</f>
        <v>#N/A</v>
      </c>
      <c r="B945" s="8" t="e">
        <f>VLOOKUP(D945,所有文本tfidf!$B$2:$D$191,2,FALSE)</f>
        <v>#N/A</v>
      </c>
      <c r="C945" s="8">
        <v>944</v>
      </c>
      <c r="D945" s="12" t="s">
        <v>943</v>
      </c>
      <c r="E945" s="8">
        <v>3.8567549037994901E-3</v>
      </c>
      <c r="F945" s="8">
        <v>4.5995094080114596E-3</v>
      </c>
      <c r="G945" s="8">
        <v>1.2876931894463199E-2</v>
      </c>
      <c r="H945" s="8">
        <v>1.8798735062765099E-2</v>
      </c>
      <c r="I945" s="8">
        <v>2.7670647063645099E-3</v>
      </c>
      <c r="J945" s="8">
        <v>2.15968071425156E-3</v>
      </c>
      <c r="K945" s="8">
        <v>2.9801922715103298E-3</v>
      </c>
      <c r="L945" s="8">
        <v>0</v>
      </c>
      <c r="M945" s="8">
        <v>4.2077000241826402E-3</v>
      </c>
      <c r="N945" s="8">
        <v>5.6815050025956102E-3</v>
      </c>
      <c r="O945" s="8">
        <v>2.4932853664509501E-2</v>
      </c>
      <c r="P945" s="8">
        <v>1.5271664854782101E-3</v>
      </c>
      <c r="Q945" s="8">
        <f t="shared" si="98"/>
        <v>7.6716449216301464E-3</v>
      </c>
      <c r="R945" s="8">
        <f t="shared" si="99"/>
        <v>11</v>
      </c>
      <c r="S945" s="8">
        <f t="shared" si="100"/>
        <v>0.28548572986840204</v>
      </c>
      <c r="T945" s="8">
        <f t="shared" si="101"/>
        <v>1.8226367344470418E-2</v>
      </c>
      <c r="U945" s="8">
        <f t="shared" si="102"/>
        <v>0.90909090909090906</v>
      </c>
      <c r="V945" s="8">
        <f t="shared" si="103"/>
        <v>0</v>
      </c>
      <c r="W945" s="8" t="e">
        <f t="shared" si="104"/>
        <v>#VALUE!</v>
      </c>
    </row>
    <row r="946" spans="1:23" x14ac:dyDescent="0.2">
      <c r="A946" s="8" t="e">
        <f>VLOOKUP(D946,所有文本tfidf!$B$2:$D$191,3,FALSE)</f>
        <v>#N/A</v>
      </c>
      <c r="B946" s="8" t="e">
        <f>VLOOKUP(D946,所有文本tfidf!$B$2:$D$191,2,FALSE)</f>
        <v>#N/A</v>
      </c>
      <c r="C946" s="8">
        <v>945</v>
      </c>
      <c r="D946" s="12" t="s">
        <v>944</v>
      </c>
      <c r="E946" s="8">
        <v>9.5041460129344606E-3</v>
      </c>
      <c r="F946" s="8">
        <v>9.1990188160229192E-3</v>
      </c>
      <c r="G946" s="8">
        <v>0</v>
      </c>
      <c r="H946" s="8">
        <v>1.19357048017556E-3</v>
      </c>
      <c r="I946" s="8">
        <v>2.4596130723240099E-3</v>
      </c>
      <c r="J946" s="8">
        <v>1.22381907140922E-2</v>
      </c>
      <c r="K946" s="8">
        <v>1.2772252592187099E-2</v>
      </c>
      <c r="L946" s="8">
        <v>2.9885634312136898E-3</v>
      </c>
      <c r="M946" s="8">
        <v>6.8853273122988596E-3</v>
      </c>
      <c r="N946" s="8">
        <v>1.23099275056238E-2</v>
      </c>
      <c r="O946" s="8">
        <v>1.3851585369172E-3</v>
      </c>
      <c r="P946" s="8">
        <v>1.14537486410866E-2</v>
      </c>
      <c r="Q946" s="8">
        <f t="shared" si="98"/>
        <v>7.4899561013523994E-3</v>
      </c>
      <c r="R946" s="8">
        <f t="shared" si="99"/>
        <v>11</v>
      </c>
      <c r="S946" s="8">
        <f t="shared" si="100"/>
        <v>0.28514279503529516</v>
      </c>
      <c r="T946" s="8">
        <f t="shared" si="101"/>
        <v>1.7736460440032003E-2</v>
      </c>
      <c r="U946" s="8">
        <f t="shared" si="102"/>
        <v>0.90909090909090906</v>
      </c>
      <c r="V946" s="8">
        <f t="shared" si="103"/>
        <v>0</v>
      </c>
      <c r="W946" s="8" t="e">
        <f t="shared" si="104"/>
        <v>#VALUE!</v>
      </c>
    </row>
    <row r="947" spans="1:23" x14ac:dyDescent="0.2">
      <c r="A947" s="8" t="e">
        <f>VLOOKUP(D947,所有文本tfidf!$B$2:$D$191,3,FALSE)</f>
        <v>#N/A</v>
      </c>
      <c r="B947" s="8" t="e">
        <f>VLOOKUP(D947,所有文本tfidf!$B$2:$D$191,2,FALSE)</f>
        <v>#N/A</v>
      </c>
      <c r="C947" s="8">
        <v>946</v>
      </c>
      <c r="D947" s="12" t="s">
        <v>945</v>
      </c>
      <c r="E947" s="8">
        <v>6.4049679652384396E-3</v>
      </c>
      <c r="F947" s="8">
        <v>5.7493867600143201E-3</v>
      </c>
      <c r="G947" s="8">
        <v>4.2923106314877403E-3</v>
      </c>
      <c r="H947" s="8">
        <v>1.4621238382150599E-2</v>
      </c>
      <c r="I947" s="8">
        <v>0</v>
      </c>
      <c r="J947" s="8">
        <v>5.7591485713375003E-3</v>
      </c>
      <c r="K947" s="8">
        <v>5.9603845430206501E-3</v>
      </c>
      <c r="L947" s="8">
        <v>4.6963139633357997E-3</v>
      </c>
      <c r="M947" s="8">
        <v>9.5629546004150807E-3</v>
      </c>
      <c r="N947" s="8">
        <v>1.32568450060564E-2</v>
      </c>
      <c r="O947" s="8">
        <v>9.0035304899617804E-3</v>
      </c>
      <c r="P947" s="8">
        <v>3.0543329709564202E-3</v>
      </c>
      <c r="Q947" s="8">
        <f t="shared" si="98"/>
        <v>7.4874012621795197E-3</v>
      </c>
      <c r="R947" s="8">
        <f t="shared" si="99"/>
        <v>11</v>
      </c>
      <c r="S947" s="8">
        <f t="shared" si="100"/>
        <v>0.28513797281594216</v>
      </c>
      <c r="T947" s="8">
        <f t="shared" si="101"/>
        <v>1.7729571555242005E-2</v>
      </c>
      <c r="U947" s="8">
        <f t="shared" si="102"/>
        <v>0.90909090909090906</v>
      </c>
      <c r="V947" s="8">
        <f t="shared" si="103"/>
        <v>0</v>
      </c>
      <c r="W947" s="8" t="e">
        <f t="shared" si="104"/>
        <v>#VALUE!</v>
      </c>
    </row>
    <row r="948" spans="1:23" x14ac:dyDescent="0.2">
      <c r="A948" s="8" t="e">
        <f>VLOOKUP(D948,所有文本tfidf!$B$2:$D$191,3,FALSE)</f>
        <v>#N/A</v>
      </c>
      <c r="B948" s="8" t="e">
        <f>VLOOKUP(D948,所有文本tfidf!$B$2:$D$191,2,FALSE)</f>
        <v>#N/A</v>
      </c>
      <c r="C948" s="8">
        <v>947</v>
      </c>
      <c r="D948" s="12" t="s">
        <v>946</v>
      </c>
      <c r="E948" s="8">
        <v>5.9228736022634999E-3</v>
      </c>
      <c r="F948" s="8">
        <v>5.4208503737277897E-3</v>
      </c>
      <c r="G948" s="8">
        <v>3.5769255262397799E-4</v>
      </c>
      <c r="H948" s="8">
        <v>1.4919631002194499E-3</v>
      </c>
      <c r="I948" s="8">
        <v>2.8285550331726101E-2</v>
      </c>
      <c r="J948" s="8">
        <v>1.7997339285429699E-3</v>
      </c>
      <c r="K948" s="8">
        <v>1.2772252592187099E-2</v>
      </c>
      <c r="L948" s="8">
        <v>5.9771268624273797E-3</v>
      </c>
      <c r="M948" s="8">
        <v>9.5629546004150807E-3</v>
      </c>
      <c r="N948" s="8">
        <v>9.4691750043260203E-3</v>
      </c>
      <c r="O948" s="8">
        <v>0</v>
      </c>
      <c r="P948" s="8">
        <v>7.6358324273910602E-4</v>
      </c>
      <c r="Q948" s="8">
        <f t="shared" si="98"/>
        <v>7.4385232901089523E-3</v>
      </c>
      <c r="R948" s="8">
        <f t="shared" si="99"/>
        <v>11</v>
      </c>
      <c r="S948" s="8">
        <f t="shared" si="100"/>
        <v>0.28504571640099602</v>
      </c>
      <c r="T948" s="8">
        <f t="shared" si="101"/>
        <v>1.7597776676747483E-2</v>
      </c>
      <c r="U948" s="8">
        <f t="shared" si="102"/>
        <v>0.90909090909090906</v>
      </c>
      <c r="V948" s="8">
        <f t="shared" si="103"/>
        <v>0</v>
      </c>
      <c r="W948" s="8" t="e">
        <f t="shared" si="104"/>
        <v>#VALUE!</v>
      </c>
    </row>
    <row r="949" spans="1:23" x14ac:dyDescent="0.2">
      <c r="A949" s="8" t="e">
        <f>VLOOKUP(D949,所有文本tfidf!$B$2:$D$191,3,FALSE)</f>
        <v>#N/A</v>
      </c>
      <c r="B949" s="8" t="e">
        <f>VLOOKUP(D949,所有文本tfidf!$B$2:$D$191,2,FALSE)</f>
        <v>#N/A</v>
      </c>
      <c r="C949" s="8">
        <v>948</v>
      </c>
      <c r="D949" s="12" t="s">
        <v>947</v>
      </c>
      <c r="E949" s="8">
        <v>6.6804504583669704E-3</v>
      </c>
      <c r="F949" s="8">
        <v>5.2565821805845197E-3</v>
      </c>
      <c r="G949" s="8">
        <v>1.0730776578719401E-3</v>
      </c>
      <c r="H949" s="8">
        <v>5.9678524008778002E-4</v>
      </c>
      <c r="I949" s="8">
        <v>1.13757104594986E-2</v>
      </c>
      <c r="J949" s="8">
        <v>1.11583503569664E-2</v>
      </c>
      <c r="K949" s="8">
        <v>8.0890933083851702E-3</v>
      </c>
      <c r="L949" s="8">
        <v>9.8195655597021307E-3</v>
      </c>
      <c r="M949" s="8">
        <v>8.7979182323818794E-3</v>
      </c>
      <c r="N949" s="8">
        <v>7.10188125324452E-3</v>
      </c>
      <c r="O949" s="8">
        <v>0</v>
      </c>
      <c r="P949" s="8">
        <v>9.1629989128692701E-3</v>
      </c>
      <c r="Q949" s="8">
        <f t="shared" si="98"/>
        <v>7.1920376018144707E-3</v>
      </c>
      <c r="R949" s="8">
        <f t="shared" si="99"/>
        <v>11</v>
      </c>
      <c r="S949" s="8">
        <f t="shared" si="100"/>
        <v>0.28458047848349899</v>
      </c>
      <c r="T949" s="8">
        <f t="shared" si="101"/>
        <v>1.6933151080323196E-2</v>
      </c>
      <c r="U949" s="8">
        <f t="shared" si="102"/>
        <v>0.90909090909090906</v>
      </c>
      <c r="V949" s="8">
        <f t="shared" si="103"/>
        <v>0</v>
      </c>
      <c r="W949" s="8" t="e">
        <f t="shared" si="104"/>
        <v>#VALUE!</v>
      </c>
    </row>
    <row r="950" spans="1:23" x14ac:dyDescent="0.2">
      <c r="A950" s="8" t="e">
        <f>VLOOKUP(D950,所有文本tfidf!$B$2:$D$191,3,FALSE)</f>
        <v>#N/A</v>
      </c>
      <c r="B950" s="8" t="e">
        <f>VLOOKUP(D950,所有文本tfidf!$B$2:$D$191,2,FALSE)</f>
        <v>#N/A</v>
      </c>
      <c r="C950" s="8">
        <v>949</v>
      </c>
      <c r="D950" s="12" t="s">
        <v>948</v>
      </c>
      <c r="E950" s="8">
        <v>8.6088279102667208E-3</v>
      </c>
      <c r="F950" s="8">
        <v>4.2709730217249204E-3</v>
      </c>
      <c r="G950" s="8">
        <v>1.78846276311989E-4</v>
      </c>
      <c r="H950" s="8">
        <v>8.9517786013166905E-4</v>
      </c>
      <c r="I950" s="8">
        <v>1.04533555573771E-2</v>
      </c>
      <c r="J950" s="8">
        <v>3.9594146427945299E-3</v>
      </c>
      <c r="K950" s="8">
        <v>1.87326371352078E-2</v>
      </c>
      <c r="L950" s="8">
        <v>4.6963139633357997E-3</v>
      </c>
      <c r="M950" s="8">
        <v>8.4154000483652701E-3</v>
      </c>
      <c r="N950" s="8">
        <v>1.56241387571379E-2</v>
      </c>
      <c r="O950" s="8">
        <v>0</v>
      </c>
      <c r="P950" s="8">
        <v>7.6358324273910602E-4</v>
      </c>
      <c r="Q950" s="8">
        <f t="shared" si="98"/>
        <v>6.9635153104902559E-3</v>
      </c>
      <c r="R950" s="8">
        <f t="shared" si="99"/>
        <v>11</v>
      </c>
      <c r="S950" s="8">
        <f t="shared" si="100"/>
        <v>0.28414914619945053</v>
      </c>
      <c r="T950" s="8">
        <f t="shared" si="101"/>
        <v>1.6316962103111083E-2</v>
      </c>
      <c r="U950" s="8">
        <f t="shared" si="102"/>
        <v>0.90909090909090906</v>
      </c>
      <c r="V950" s="8">
        <f t="shared" si="103"/>
        <v>0</v>
      </c>
      <c r="W950" s="8" t="e">
        <f t="shared" si="104"/>
        <v>#VALUE!</v>
      </c>
    </row>
    <row r="951" spans="1:23" x14ac:dyDescent="0.2">
      <c r="A951" s="8">
        <f>VLOOKUP(D951,所有文本tfidf!$B$2:$D$191,3,FALSE)</f>
        <v>54</v>
      </c>
      <c r="B951" s="8">
        <f>VLOOKUP(D951,所有文本tfidf!$B$2:$D$191,2,FALSE)</f>
        <v>5.6899897441421536E-2</v>
      </c>
      <c r="C951" s="8">
        <v>950</v>
      </c>
      <c r="D951" s="12" t="s">
        <v>949</v>
      </c>
      <c r="E951" s="8">
        <v>9.8484991293451302E-3</v>
      </c>
      <c r="F951" s="8">
        <v>1.6755355700613199E-2</v>
      </c>
      <c r="G951" s="8">
        <v>7.8692361577275202E-3</v>
      </c>
      <c r="H951" s="8">
        <v>4.1774966806144599E-3</v>
      </c>
      <c r="I951" s="8">
        <v>3.9968712425265196E-3</v>
      </c>
      <c r="J951" s="8">
        <v>1.22381907140922E-2</v>
      </c>
      <c r="K951" s="8">
        <v>4.6831592838019404E-3</v>
      </c>
      <c r="L951" s="8">
        <v>2.1346881651526399E-3</v>
      </c>
      <c r="M951" s="8">
        <v>3.82518184016603E-3</v>
      </c>
      <c r="N951" s="8">
        <v>1.4203762506489E-3</v>
      </c>
      <c r="O951" s="8">
        <v>5.5406341476687904E-3</v>
      </c>
      <c r="P951" s="8">
        <v>0</v>
      </c>
      <c r="Q951" s="8">
        <f t="shared" si="98"/>
        <v>6.5899717556688478E-3</v>
      </c>
      <c r="R951" s="8">
        <f t="shared" si="99"/>
        <v>11</v>
      </c>
      <c r="S951" s="8">
        <f t="shared" si="100"/>
        <v>0.28344408852757502</v>
      </c>
      <c r="T951" s="8">
        <f t="shared" si="101"/>
        <v>1.5309736857574653E-2</v>
      </c>
      <c r="U951" s="8">
        <f t="shared" si="102"/>
        <v>0.90909090909090906</v>
      </c>
      <c r="V951" s="8">
        <f t="shared" si="103"/>
        <v>0</v>
      </c>
      <c r="W951" s="8" t="e">
        <f t="shared" si="104"/>
        <v>#VALUE!</v>
      </c>
    </row>
    <row r="952" spans="1:23" x14ac:dyDescent="0.2">
      <c r="A952" s="8" t="e">
        <f>VLOOKUP(D952,所有文本tfidf!$B$2:$D$191,3,FALSE)</f>
        <v>#N/A</v>
      </c>
      <c r="B952" s="8" t="e">
        <f>VLOOKUP(D952,所有文本tfidf!$B$2:$D$191,2,FALSE)</f>
        <v>#N/A</v>
      </c>
      <c r="C952" s="8">
        <v>951</v>
      </c>
      <c r="D952" s="12" t="s">
        <v>950</v>
      </c>
      <c r="E952" s="8">
        <v>7.2314154446240404E-3</v>
      </c>
      <c r="F952" s="8">
        <v>3.7781684422951299E-3</v>
      </c>
      <c r="G952" s="8">
        <v>7.1538510524795697E-4</v>
      </c>
      <c r="H952" s="8">
        <v>2.6855335803950102E-3</v>
      </c>
      <c r="I952" s="8">
        <v>6.1490326808100301E-4</v>
      </c>
      <c r="J952" s="8">
        <v>1.40379246426351E-2</v>
      </c>
      <c r="K952" s="8">
        <v>4.25741753072904E-3</v>
      </c>
      <c r="L952" s="8">
        <v>2.9885634312136898E-3</v>
      </c>
      <c r="M952" s="8">
        <v>3.82518184016603E-3</v>
      </c>
      <c r="N952" s="8">
        <v>1.23099275056238E-2</v>
      </c>
      <c r="O952" s="8">
        <v>0</v>
      </c>
      <c r="P952" s="8">
        <v>1.90895810684776E-2</v>
      </c>
      <c r="Q952" s="8">
        <f t="shared" si="98"/>
        <v>6.5030910781353089E-3</v>
      </c>
      <c r="R952" s="8">
        <f t="shared" si="99"/>
        <v>11</v>
      </c>
      <c r="S952" s="8">
        <f t="shared" si="100"/>
        <v>0.28328010259489833</v>
      </c>
      <c r="T952" s="8">
        <f t="shared" si="101"/>
        <v>1.5075471239465062E-2</v>
      </c>
      <c r="U952" s="8">
        <f t="shared" si="102"/>
        <v>0.90909090909090906</v>
      </c>
      <c r="V952" s="8">
        <f t="shared" si="103"/>
        <v>0</v>
      </c>
      <c r="W952" s="8" t="e">
        <f t="shared" si="104"/>
        <v>#VALUE!</v>
      </c>
    </row>
    <row r="953" spans="1:23" x14ac:dyDescent="0.2">
      <c r="A953" s="8" t="e">
        <f>VLOOKUP(D953,所有文本tfidf!$B$2:$D$191,3,FALSE)</f>
        <v>#N/A</v>
      </c>
      <c r="B953" s="8" t="e">
        <f>VLOOKUP(D953,所有文本tfidf!$B$2:$D$191,2,FALSE)</f>
        <v>#N/A</v>
      </c>
      <c r="C953" s="8">
        <v>952</v>
      </c>
      <c r="D953" s="12" t="s">
        <v>951</v>
      </c>
      <c r="E953" s="8">
        <v>1.3085418423605399E-3</v>
      </c>
      <c r="F953" s="8">
        <v>3.2853638628653302E-4</v>
      </c>
      <c r="G953" s="8">
        <v>2.3250015920558598E-3</v>
      </c>
      <c r="H953" s="8">
        <v>1.19357048017556E-3</v>
      </c>
      <c r="I953" s="8">
        <v>4.3658132033751199E-2</v>
      </c>
      <c r="J953" s="8">
        <v>3.5994678570859398E-4</v>
      </c>
      <c r="K953" s="8">
        <v>1.7029670122916201E-3</v>
      </c>
      <c r="L953" s="8">
        <v>1.06734408257632E-2</v>
      </c>
      <c r="M953" s="8">
        <v>1.14755455204981E-3</v>
      </c>
      <c r="N953" s="8">
        <v>4.7345875021630098E-4</v>
      </c>
      <c r="O953" s="8">
        <v>6.92579268458598E-3</v>
      </c>
      <c r="P953" s="8">
        <v>0</v>
      </c>
      <c r="Q953" s="8">
        <f t="shared" si="98"/>
        <v>6.3724493586586545E-3</v>
      </c>
      <c r="R953" s="8">
        <f t="shared" si="99"/>
        <v>11</v>
      </c>
      <c r="S953" s="8">
        <f t="shared" si="100"/>
        <v>0.28303351837360702</v>
      </c>
      <c r="T953" s="8">
        <f t="shared" si="101"/>
        <v>1.4723208066191772E-2</v>
      </c>
      <c r="U953" s="8">
        <f t="shared" si="102"/>
        <v>0.90909090909090906</v>
      </c>
      <c r="V953" s="8">
        <f t="shared" si="103"/>
        <v>0</v>
      </c>
      <c r="W953" s="8" t="e">
        <f t="shared" si="104"/>
        <v>#VALUE!</v>
      </c>
    </row>
    <row r="954" spans="1:23" x14ac:dyDescent="0.2">
      <c r="A954" s="8" t="e">
        <f>VLOOKUP(D954,所有文本tfidf!$B$2:$D$191,3,FALSE)</f>
        <v>#N/A</v>
      </c>
      <c r="B954" s="8" t="e">
        <f>VLOOKUP(D954,所有文本tfidf!$B$2:$D$191,2,FALSE)</f>
        <v>#N/A</v>
      </c>
      <c r="C954" s="8">
        <v>953</v>
      </c>
      <c r="D954" s="12" t="s">
        <v>952</v>
      </c>
      <c r="E954" s="8">
        <v>7.8512510541632503E-3</v>
      </c>
      <c r="F954" s="8">
        <v>9.03475062287965E-3</v>
      </c>
      <c r="G954" s="8">
        <v>5.3653882893596797E-4</v>
      </c>
      <c r="H954" s="8">
        <v>4.47588930065835E-3</v>
      </c>
      <c r="I954" s="8">
        <v>6.1490326808100301E-4</v>
      </c>
      <c r="J954" s="8">
        <v>7.5588824998804602E-3</v>
      </c>
      <c r="K954" s="8">
        <v>7.2376098022393703E-3</v>
      </c>
      <c r="L954" s="8">
        <v>6.4040644954579101E-3</v>
      </c>
      <c r="M954" s="8">
        <v>5.35525457623245E-3</v>
      </c>
      <c r="N954" s="8">
        <v>9.4691750043260203E-3</v>
      </c>
      <c r="O954" s="8">
        <v>0</v>
      </c>
      <c r="P954" s="8">
        <v>1.0690165398347501E-2</v>
      </c>
      <c r="Q954" s="8">
        <f t="shared" si="98"/>
        <v>6.2934986228365382E-3</v>
      </c>
      <c r="R954" s="8">
        <f t="shared" si="99"/>
        <v>11</v>
      </c>
      <c r="S954" s="8">
        <f t="shared" si="100"/>
        <v>0.28288450008304056</v>
      </c>
      <c r="T954" s="8">
        <f t="shared" si="101"/>
        <v>1.4510324793953994E-2</v>
      </c>
      <c r="U954" s="8">
        <f t="shared" si="102"/>
        <v>0.90909090909090906</v>
      </c>
      <c r="V954" s="8">
        <f t="shared" si="103"/>
        <v>0</v>
      </c>
      <c r="W954" s="8" t="e">
        <f t="shared" si="104"/>
        <v>#VALUE!</v>
      </c>
    </row>
    <row r="955" spans="1:23" x14ac:dyDescent="0.2">
      <c r="A955" s="8" t="e">
        <f>VLOOKUP(D955,所有文本tfidf!$B$2:$D$191,3,FALSE)</f>
        <v>#N/A</v>
      </c>
      <c r="B955" s="8" t="e">
        <f>VLOOKUP(D955,所有文本tfidf!$B$2:$D$191,2,FALSE)</f>
        <v>#N/A</v>
      </c>
      <c r="C955" s="8">
        <v>954</v>
      </c>
      <c r="D955" s="12" t="s">
        <v>953</v>
      </c>
      <c r="E955" s="8">
        <v>4.8898142530315004E-3</v>
      </c>
      <c r="F955" s="8">
        <v>2.9568274765787899E-3</v>
      </c>
      <c r="G955" s="8">
        <v>5.3653882893596797E-4</v>
      </c>
      <c r="H955" s="8">
        <v>1.19357048017556E-3</v>
      </c>
      <c r="I955" s="8">
        <v>3.3512228110414703E-2</v>
      </c>
      <c r="J955" s="8">
        <v>3.5994678570859398E-3</v>
      </c>
      <c r="K955" s="8">
        <v>5.5346427899477498E-3</v>
      </c>
      <c r="L955" s="8">
        <v>4.2693763303052702E-3</v>
      </c>
      <c r="M955" s="8">
        <v>2.6776272881162198E-3</v>
      </c>
      <c r="N955" s="8">
        <v>5.2080462523793102E-3</v>
      </c>
      <c r="O955" s="8">
        <v>0</v>
      </c>
      <c r="P955" s="8">
        <v>3.0543329709564202E-3</v>
      </c>
      <c r="Q955" s="8">
        <f t="shared" si="98"/>
        <v>6.13022478526613E-3</v>
      </c>
      <c r="R955" s="8">
        <f t="shared" si="99"/>
        <v>11</v>
      </c>
      <c r="S955" s="8">
        <f t="shared" si="100"/>
        <v>0.28257632324446386</v>
      </c>
      <c r="T955" s="8">
        <f t="shared" si="101"/>
        <v>1.4070072167415824E-2</v>
      </c>
      <c r="U955" s="8">
        <f t="shared" si="102"/>
        <v>0.90909090909090906</v>
      </c>
      <c r="V955" s="8">
        <f t="shared" si="103"/>
        <v>0</v>
      </c>
      <c r="W955" s="8" t="e">
        <f t="shared" si="104"/>
        <v>#VALUE!</v>
      </c>
    </row>
    <row r="956" spans="1:23" x14ac:dyDescent="0.2">
      <c r="A956" s="8" t="e">
        <f>VLOOKUP(D956,所有文本tfidf!$B$2:$D$191,3,FALSE)</f>
        <v>#N/A</v>
      </c>
      <c r="B956" s="8" t="e">
        <f>VLOOKUP(D956,所有文本tfidf!$B$2:$D$191,2,FALSE)</f>
        <v>#N/A</v>
      </c>
      <c r="C956" s="8">
        <v>955</v>
      </c>
      <c r="D956" s="12" t="s">
        <v>954</v>
      </c>
      <c r="E956" s="8">
        <v>9.6418872594987296E-4</v>
      </c>
      <c r="F956" s="8">
        <v>1.1498773520028599E-3</v>
      </c>
      <c r="G956" s="8">
        <v>1.2519239341839201E-2</v>
      </c>
      <c r="H956" s="8">
        <v>2.6258550563862299E-2</v>
      </c>
      <c r="I956" s="8">
        <v>6.1490326808100301E-4</v>
      </c>
      <c r="J956" s="8">
        <v>7.1989357141718699E-4</v>
      </c>
      <c r="K956" s="8">
        <v>4.2574175307290399E-4</v>
      </c>
      <c r="L956" s="8">
        <v>4.2693763303052699E-4</v>
      </c>
      <c r="M956" s="8">
        <v>3.8251818401660299E-4</v>
      </c>
      <c r="N956" s="8">
        <v>0</v>
      </c>
      <c r="O956" s="8">
        <v>1.9392219516840802E-2</v>
      </c>
      <c r="P956" s="8">
        <v>3.0543329709564202E-3</v>
      </c>
      <c r="Q956" s="8">
        <f t="shared" si="98"/>
        <v>5.9916729891881515E-3</v>
      </c>
      <c r="R956" s="8">
        <f t="shared" si="99"/>
        <v>11</v>
      </c>
      <c r="S956" s="8">
        <f t="shared" si="100"/>
        <v>0.28231480887614979</v>
      </c>
      <c r="T956" s="8">
        <f t="shared" si="101"/>
        <v>1.3696480212681453E-2</v>
      </c>
      <c r="U956" s="8">
        <f t="shared" si="102"/>
        <v>0.90909090909090906</v>
      </c>
      <c r="V956" s="8">
        <f t="shared" si="103"/>
        <v>0</v>
      </c>
      <c r="W956" s="8" t="e">
        <f t="shared" si="104"/>
        <v>#VALUE!</v>
      </c>
    </row>
    <row r="957" spans="1:23" x14ac:dyDescent="0.2">
      <c r="A957" s="8" t="e">
        <f>VLOOKUP(D957,所有文本tfidf!$B$2:$D$191,3,FALSE)</f>
        <v>#N/A</v>
      </c>
      <c r="B957" s="8" t="e">
        <f>VLOOKUP(D957,所有文本tfidf!$B$2:$D$191,2,FALSE)</f>
        <v>#N/A</v>
      </c>
      <c r="C957" s="8">
        <v>956</v>
      </c>
      <c r="D957" s="12" t="s">
        <v>955</v>
      </c>
      <c r="E957" s="8">
        <v>6.8870623282133803E-3</v>
      </c>
      <c r="F957" s="8">
        <v>8.0491414640200508E-3</v>
      </c>
      <c r="G957" s="8">
        <v>1.0730776578719401E-3</v>
      </c>
      <c r="H957" s="8">
        <v>4.1774966806144599E-3</v>
      </c>
      <c r="I957" s="8">
        <v>3.0745163404050199E-4</v>
      </c>
      <c r="J957" s="8">
        <v>3.2395210713773402E-3</v>
      </c>
      <c r="K957" s="8">
        <v>2.12870876536452E-3</v>
      </c>
      <c r="L957" s="8">
        <v>2.1346881651526399E-3</v>
      </c>
      <c r="M957" s="8">
        <v>0</v>
      </c>
      <c r="N957" s="8">
        <v>3.3142112515141098E-2</v>
      </c>
      <c r="O957" s="8">
        <v>2.0777378053758E-3</v>
      </c>
      <c r="P957" s="8">
        <v>1.5271664854782101E-3</v>
      </c>
      <c r="Q957" s="8">
        <f t="shared" si="98"/>
        <v>5.8858331429681773E-3</v>
      </c>
      <c r="R957" s="8">
        <f t="shared" si="99"/>
        <v>11</v>
      </c>
      <c r="S957" s="8">
        <f t="shared" si="100"/>
        <v>0.28211503780633923</v>
      </c>
      <c r="T957" s="8">
        <f t="shared" si="101"/>
        <v>1.3411092970094922E-2</v>
      </c>
      <c r="U957" s="8">
        <f t="shared" si="102"/>
        <v>0.90909090909090906</v>
      </c>
      <c r="V957" s="8">
        <f t="shared" si="103"/>
        <v>0</v>
      </c>
      <c r="W957" s="8" t="e">
        <f t="shared" si="104"/>
        <v>#VALUE!</v>
      </c>
    </row>
    <row r="958" spans="1:23" x14ac:dyDescent="0.2">
      <c r="A958" s="8" t="e">
        <f>VLOOKUP(D958,所有文本tfidf!$B$2:$D$191,3,FALSE)</f>
        <v>#N/A</v>
      </c>
      <c r="B958" s="8" t="e">
        <f>VLOOKUP(D958,所有文本tfidf!$B$2:$D$191,2,FALSE)</f>
        <v>#N/A</v>
      </c>
      <c r="C958" s="8">
        <v>957</v>
      </c>
      <c r="D958" s="12" t="s">
        <v>956</v>
      </c>
      <c r="E958" s="8">
        <v>4.0633667736458901E-3</v>
      </c>
      <c r="F958" s="8">
        <v>2.7925592834355298E-3</v>
      </c>
      <c r="G958" s="8">
        <v>3.5769255262397799E-4</v>
      </c>
      <c r="H958" s="8">
        <v>3.28231882048279E-3</v>
      </c>
      <c r="I958" s="8">
        <v>3.4127131378495698E-2</v>
      </c>
      <c r="J958" s="8">
        <v>5.7591485713375003E-3</v>
      </c>
      <c r="K958" s="8">
        <v>2.9801922715103298E-3</v>
      </c>
      <c r="L958" s="8">
        <v>4.2693763303052699E-4</v>
      </c>
      <c r="M958" s="8">
        <v>3.82518184016603E-3</v>
      </c>
      <c r="N958" s="8">
        <v>6.1549637528119198E-3</v>
      </c>
      <c r="O958" s="8">
        <v>6.9257926845859804E-4</v>
      </c>
      <c r="P958" s="8">
        <v>0</v>
      </c>
      <c r="Q958" s="8">
        <f t="shared" si="98"/>
        <v>5.8601883769089811E-3</v>
      </c>
      <c r="R958" s="8">
        <f t="shared" si="99"/>
        <v>11</v>
      </c>
      <c r="S958" s="8">
        <f t="shared" si="100"/>
        <v>0.28206663370775387</v>
      </c>
      <c r="T958" s="8">
        <f t="shared" si="101"/>
        <v>1.334194425783017E-2</v>
      </c>
      <c r="U958" s="8">
        <f t="shared" si="102"/>
        <v>0.90909090909090906</v>
      </c>
      <c r="V958" s="8">
        <f t="shared" si="103"/>
        <v>0</v>
      </c>
      <c r="W958" s="8" t="e">
        <f t="shared" si="104"/>
        <v>#VALUE!</v>
      </c>
    </row>
    <row r="959" spans="1:23" x14ac:dyDescent="0.2">
      <c r="A959" s="8" t="e">
        <f>VLOOKUP(D959,所有文本tfidf!$B$2:$D$191,3,FALSE)</f>
        <v>#N/A</v>
      </c>
      <c r="B959" s="8" t="e">
        <f>VLOOKUP(D959,所有文本tfidf!$B$2:$D$191,2,FALSE)</f>
        <v>#N/A</v>
      </c>
      <c r="C959" s="8">
        <v>958</v>
      </c>
      <c r="D959" s="12" t="s">
        <v>957</v>
      </c>
      <c r="E959" s="8">
        <v>2.8925661778496201E-3</v>
      </c>
      <c r="F959" s="8">
        <v>2.2997547040057298E-3</v>
      </c>
      <c r="G959" s="8">
        <v>6.2596196709196203E-3</v>
      </c>
      <c r="H959" s="8">
        <v>1.3129275281931099E-2</v>
      </c>
      <c r="I959" s="8">
        <v>0</v>
      </c>
      <c r="J959" s="8">
        <v>2.8795742856687501E-3</v>
      </c>
      <c r="K959" s="8">
        <v>1.7029670122916201E-3</v>
      </c>
      <c r="L959" s="8">
        <v>8.5387526606105404E-3</v>
      </c>
      <c r="M959" s="8">
        <v>9.1804364163984801E-3</v>
      </c>
      <c r="N959" s="8">
        <v>1.8938350008652E-3</v>
      </c>
      <c r="O959" s="8">
        <v>1.4544164637630599E-2</v>
      </c>
      <c r="P959" s="8">
        <v>7.6358324273910602E-4</v>
      </c>
      <c r="Q959" s="8">
        <f t="shared" si="98"/>
        <v>5.8258662809918512E-3</v>
      </c>
      <c r="R959" s="8">
        <f t="shared" si="99"/>
        <v>11</v>
      </c>
      <c r="S959" s="8">
        <f t="shared" si="100"/>
        <v>0.28200185128351213</v>
      </c>
      <c r="T959" s="8">
        <f t="shared" si="101"/>
        <v>1.3249397937484784E-2</v>
      </c>
      <c r="U959" s="8">
        <f t="shared" si="102"/>
        <v>0.90909090909090906</v>
      </c>
      <c r="V959" s="8">
        <f t="shared" si="103"/>
        <v>0</v>
      </c>
      <c r="W959" s="8" t="e">
        <f t="shared" si="104"/>
        <v>#VALUE!</v>
      </c>
    </row>
    <row r="960" spans="1:23" x14ac:dyDescent="0.2">
      <c r="A960" s="8" t="e">
        <f>VLOOKUP(D960,所有文本tfidf!$B$2:$D$191,3,FALSE)</f>
        <v>#N/A</v>
      </c>
      <c r="B960" s="8" t="e">
        <f>VLOOKUP(D960,所有文本tfidf!$B$2:$D$191,2,FALSE)</f>
        <v>#N/A</v>
      </c>
      <c r="C960" s="8">
        <v>959</v>
      </c>
      <c r="D960" s="12" t="s">
        <v>958</v>
      </c>
      <c r="E960" s="8">
        <v>5.9917442255456397E-3</v>
      </c>
      <c r="F960" s="8">
        <v>9.5275552023094505E-3</v>
      </c>
      <c r="G960" s="8">
        <v>4.2923106314877403E-3</v>
      </c>
      <c r="H960" s="8">
        <v>2.08874834030723E-3</v>
      </c>
      <c r="I960" s="8">
        <v>2.7670647063645099E-3</v>
      </c>
      <c r="J960" s="8">
        <v>5.7591485713375003E-3</v>
      </c>
      <c r="K960" s="8">
        <v>9.7920603206767907E-3</v>
      </c>
      <c r="L960" s="8">
        <v>5.9771268624273797E-3</v>
      </c>
      <c r="M960" s="8">
        <v>3.82518184016603E-3</v>
      </c>
      <c r="N960" s="8">
        <v>7.57534000346082E-3</v>
      </c>
      <c r="O960" s="8">
        <v>6.23321341612739E-3</v>
      </c>
      <c r="P960" s="8">
        <v>0</v>
      </c>
      <c r="Q960" s="8">
        <f t="shared" si="98"/>
        <v>5.802681283655498E-3</v>
      </c>
      <c r="R960" s="8">
        <f t="shared" si="99"/>
        <v>11</v>
      </c>
      <c r="S960" s="8">
        <f t="shared" si="100"/>
        <v>0.28195808996027838</v>
      </c>
      <c r="T960" s="8">
        <f t="shared" si="101"/>
        <v>1.3186881761436627E-2</v>
      </c>
      <c r="U960" s="8">
        <f t="shared" si="102"/>
        <v>0.90909090909090906</v>
      </c>
      <c r="V960" s="8">
        <f t="shared" si="103"/>
        <v>0</v>
      </c>
      <c r="W960" s="8" t="e">
        <f t="shared" si="104"/>
        <v>#VALUE!</v>
      </c>
    </row>
    <row r="961" spans="1:23" x14ac:dyDescent="0.2">
      <c r="A961" s="8" t="e">
        <f>VLOOKUP(D961,所有文本tfidf!$B$2:$D$191,3,FALSE)</f>
        <v>#N/A</v>
      </c>
      <c r="B961" s="8" t="e">
        <f>VLOOKUP(D961,所有文本tfidf!$B$2:$D$191,2,FALSE)</f>
        <v>#N/A</v>
      </c>
      <c r="C961" s="8">
        <v>960</v>
      </c>
      <c r="D961" s="12" t="s">
        <v>959</v>
      </c>
      <c r="E961" s="8">
        <v>3.0303074244138798E-3</v>
      </c>
      <c r="F961" s="8">
        <v>8.2134096571633204E-4</v>
      </c>
      <c r="G961" s="8">
        <v>5.1865420130476902E-3</v>
      </c>
      <c r="H961" s="8">
        <v>2.3871409603511199E-2</v>
      </c>
      <c r="I961" s="8">
        <v>3.0745163404050199E-4</v>
      </c>
      <c r="J961" s="8">
        <v>1.07984035712578E-3</v>
      </c>
      <c r="K961" s="8">
        <v>4.2574175307290399E-4</v>
      </c>
      <c r="L961" s="8">
        <v>8.1118150275800195E-3</v>
      </c>
      <c r="M961" s="8">
        <v>1.91259092008302E-3</v>
      </c>
      <c r="N961" s="8">
        <v>4.7345875021630098E-4</v>
      </c>
      <c r="O961" s="8">
        <v>1.7314481711465001E-2</v>
      </c>
      <c r="P961" s="8">
        <v>0</v>
      </c>
      <c r="Q961" s="8">
        <f t="shared" si="98"/>
        <v>5.6849981963884213E-3</v>
      </c>
      <c r="R961" s="8">
        <f t="shared" si="99"/>
        <v>11</v>
      </c>
      <c r="S961" s="8">
        <f t="shared" si="100"/>
        <v>0.28173596495649589</v>
      </c>
      <c r="T961" s="8">
        <f t="shared" si="101"/>
        <v>1.2869560327461577E-2</v>
      </c>
      <c r="U961" s="8">
        <f t="shared" si="102"/>
        <v>0.90909090909090906</v>
      </c>
      <c r="V961" s="8">
        <f t="shared" si="103"/>
        <v>0</v>
      </c>
      <c r="W961" s="8" t="e">
        <f t="shared" si="104"/>
        <v>#VALUE!</v>
      </c>
    </row>
    <row r="962" spans="1:23" x14ac:dyDescent="0.2">
      <c r="A962" s="8" t="e">
        <f>VLOOKUP(D962,所有文本tfidf!$B$2:$D$191,3,FALSE)</f>
        <v>#N/A</v>
      </c>
      <c r="B962" s="8" t="e">
        <f>VLOOKUP(D962,所有文本tfidf!$B$2:$D$191,2,FALSE)</f>
        <v>#N/A</v>
      </c>
      <c r="C962" s="8">
        <v>961</v>
      </c>
      <c r="D962" s="12" t="s">
        <v>960</v>
      </c>
      <c r="E962" s="8">
        <v>5.5785204858528302E-3</v>
      </c>
      <c r="F962" s="8">
        <v>6.0779231463008497E-3</v>
      </c>
      <c r="G962" s="8">
        <v>1.9673090394318801E-3</v>
      </c>
      <c r="H962" s="8">
        <v>3.8791040605705698E-3</v>
      </c>
      <c r="I962" s="8">
        <v>0</v>
      </c>
      <c r="J962" s="8">
        <v>5.3992017856288998E-3</v>
      </c>
      <c r="K962" s="8">
        <v>9.3663185676038895E-3</v>
      </c>
      <c r="L962" s="8">
        <v>2.9885634312136898E-3</v>
      </c>
      <c r="M962" s="8">
        <v>2.29510910409962E-3</v>
      </c>
      <c r="N962" s="8">
        <v>1.32568450060564E-2</v>
      </c>
      <c r="O962" s="8">
        <v>1.3851585369172E-3</v>
      </c>
      <c r="P962" s="8">
        <v>9.9265821556083801E-3</v>
      </c>
      <c r="Q962" s="8">
        <f t="shared" ref="Q962:Q1025" si="105">AVERAGEIF(E962:P962,"&lt;&gt;0")</f>
        <v>5.6473304835712923E-3</v>
      </c>
      <c r="R962" s="8">
        <f t="shared" ref="R962:R1025" si="106">COUNTIF(E962:P962,"&lt;&gt;0")</f>
        <v>11</v>
      </c>
      <c r="S962" s="8">
        <f t="shared" ref="S962:S1025" si="107">T962*$W$1+U962*(1-$W$1)</f>
        <v>0.28166486773219385</v>
      </c>
      <c r="T962" s="8">
        <f t="shared" ref="T962:T1025" si="108">(Q962-$U$3541)/($T$3541-$U$3541)</f>
        <v>1.2767992864172946E-2</v>
      </c>
      <c r="U962" s="8">
        <f t="shared" ref="U962:U1025" si="109">(R962-$U$3542)/($T$3542-$U$3542)</f>
        <v>0.90909090909090906</v>
      </c>
      <c r="V962" s="8">
        <f t="shared" si="103"/>
        <v>0</v>
      </c>
      <c r="W962" s="8" t="e">
        <f t="shared" si="104"/>
        <v>#VALUE!</v>
      </c>
    </row>
    <row r="963" spans="1:23" x14ac:dyDescent="0.2">
      <c r="A963" s="8" t="e">
        <f>VLOOKUP(D963,所有文本tfidf!$B$2:$D$191,3,FALSE)</f>
        <v>#N/A</v>
      </c>
      <c r="B963" s="8" t="e">
        <f>VLOOKUP(D963,所有文本tfidf!$B$2:$D$191,2,FALSE)</f>
        <v>#N/A</v>
      </c>
      <c r="C963" s="8">
        <v>962</v>
      </c>
      <c r="D963" s="12" t="s">
        <v>961</v>
      </c>
      <c r="E963" s="8">
        <v>2.6859543080032201E-3</v>
      </c>
      <c r="F963" s="8">
        <v>2.2997547040057298E-3</v>
      </c>
      <c r="G963" s="8">
        <v>4.8288494604237101E-3</v>
      </c>
      <c r="H963" s="8">
        <v>4.47588930065835E-3</v>
      </c>
      <c r="I963" s="8">
        <v>0</v>
      </c>
      <c r="J963" s="8">
        <v>6.4790421427546804E-3</v>
      </c>
      <c r="K963" s="8">
        <v>5.5346427899477498E-3</v>
      </c>
      <c r="L963" s="8">
        <v>7.2579397615189596E-3</v>
      </c>
      <c r="M963" s="8">
        <v>1.0327990968448299E-2</v>
      </c>
      <c r="N963" s="8">
        <v>2.3672937510815098E-3</v>
      </c>
      <c r="O963" s="8">
        <v>4.84805487921019E-3</v>
      </c>
      <c r="P963" s="8">
        <v>1.0690165398347501E-2</v>
      </c>
      <c r="Q963" s="8">
        <f t="shared" si="105"/>
        <v>5.6177797694908996E-3</v>
      </c>
      <c r="R963" s="8">
        <f t="shared" si="106"/>
        <v>11</v>
      </c>
      <c r="S963" s="8">
        <f t="shared" si="107"/>
        <v>0.28160909121723898</v>
      </c>
      <c r="T963" s="8">
        <f t="shared" si="108"/>
        <v>1.2688312128523173E-2</v>
      </c>
      <c r="U963" s="8">
        <f t="shared" si="109"/>
        <v>0.90909090909090906</v>
      </c>
      <c r="V963" s="8">
        <f t="shared" ref="V963:V1026" si="110">IF(D963=D962,"del",)</f>
        <v>0</v>
      </c>
      <c r="W963" s="8" t="e">
        <f t="shared" ref="W963:W1026" si="111">_xlfn.FILTERXML(_xlfn.WEBSERVICE("http://fanyi.youdao.com/translate?&amp;i="&amp;D963&amp;"&amp;doctype=xml&amp;version"),"//translation")</f>
        <v>#VALUE!</v>
      </c>
    </row>
    <row r="964" spans="1:23" x14ac:dyDescent="0.2">
      <c r="A964" s="8" t="e">
        <f>VLOOKUP(D964,所有文本tfidf!$B$2:$D$191,3,FALSE)</f>
        <v>#N/A</v>
      </c>
      <c r="B964" s="8" t="e">
        <f>VLOOKUP(D964,所有文本tfidf!$B$2:$D$191,2,FALSE)</f>
        <v>#N/A</v>
      </c>
      <c r="C964" s="8">
        <v>963</v>
      </c>
      <c r="D964" s="12" t="s">
        <v>962</v>
      </c>
      <c r="E964" s="8">
        <v>2.8236955545674798E-3</v>
      </c>
      <c r="F964" s="8">
        <v>2.6282910902922598E-3</v>
      </c>
      <c r="G964" s="8">
        <v>5.5442345656716704E-3</v>
      </c>
      <c r="H964" s="8">
        <v>3.8791040605705698E-3</v>
      </c>
      <c r="I964" s="8">
        <v>2.3673775821118601E-2</v>
      </c>
      <c r="J964" s="8">
        <v>1.4397871428343701E-3</v>
      </c>
      <c r="K964" s="8">
        <v>3.4059340245832302E-3</v>
      </c>
      <c r="L964" s="8">
        <v>8.1118150275800195E-3</v>
      </c>
      <c r="M964" s="8">
        <v>1.53007273606641E-3</v>
      </c>
      <c r="N964" s="8">
        <v>4.7345875021630098E-4</v>
      </c>
      <c r="O964" s="8">
        <v>7.6183719530445804E-3</v>
      </c>
      <c r="P964" s="8">
        <v>0</v>
      </c>
      <c r="Q964" s="8">
        <f t="shared" si="105"/>
        <v>5.5571400660495906E-3</v>
      </c>
      <c r="R964" s="8">
        <f t="shared" si="106"/>
        <v>11</v>
      </c>
      <c r="S964" s="8">
        <f t="shared" si="107"/>
        <v>0.28149463471657205</v>
      </c>
      <c r="T964" s="8">
        <f t="shared" si="108"/>
        <v>1.2524802841856107E-2</v>
      </c>
      <c r="U964" s="8">
        <f t="shared" si="109"/>
        <v>0.90909090909090906</v>
      </c>
      <c r="V964" s="8">
        <f t="shared" si="110"/>
        <v>0</v>
      </c>
      <c r="W964" s="8" t="e">
        <f t="shared" si="111"/>
        <v>#VALUE!</v>
      </c>
    </row>
    <row r="965" spans="1:23" x14ac:dyDescent="0.2">
      <c r="A965" s="8" t="e">
        <f>VLOOKUP(D965,所有文本tfidf!$B$2:$D$191,3,FALSE)</f>
        <v>#N/A</v>
      </c>
      <c r="B965" s="8" t="e">
        <f>VLOOKUP(D965,所有文本tfidf!$B$2:$D$191,2,FALSE)</f>
        <v>#N/A</v>
      </c>
      <c r="C965" s="8">
        <v>964</v>
      </c>
      <c r="D965" s="12" t="s">
        <v>963</v>
      </c>
      <c r="E965" s="8">
        <v>9.3664047663701896E-3</v>
      </c>
      <c r="F965" s="8">
        <v>5.5851185668710597E-3</v>
      </c>
      <c r="G965" s="8">
        <v>5.3653882893596797E-4</v>
      </c>
      <c r="H965" s="8">
        <v>1.19357048017556E-3</v>
      </c>
      <c r="I965" s="8">
        <v>5.5341294127290303E-3</v>
      </c>
      <c r="J965" s="8">
        <v>6.8389889284632801E-3</v>
      </c>
      <c r="K965" s="8">
        <v>8.9405768145309795E-3</v>
      </c>
      <c r="L965" s="8">
        <v>8.1118150275800195E-3</v>
      </c>
      <c r="M965" s="8">
        <v>4.2077000241826402E-3</v>
      </c>
      <c r="N965" s="8">
        <v>6.1549637528119198E-3</v>
      </c>
      <c r="O965" s="8">
        <v>0</v>
      </c>
      <c r="P965" s="8">
        <v>3.8179162136955302E-3</v>
      </c>
      <c r="Q965" s="8">
        <f t="shared" si="105"/>
        <v>5.4807020742132888E-3</v>
      </c>
      <c r="R965" s="8">
        <f t="shared" si="106"/>
        <v>11</v>
      </c>
      <c r="S965" s="8">
        <f t="shared" si="107"/>
        <v>0.28135035919134527</v>
      </c>
      <c r="T965" s="8">
        <f t="shared" si="108"/>
        <v>1.2318694948674975E-2</v>
      </c>
      <c r="U965" s="8">
        <f t="shared" si="109"/>
        <v>0.90909090909090906</v>
      </c>
      <c r="V965" s="8">
        <f t="shared" si="110"/>
        <v>0</v>
      </c>
      <c r="W965" s="8" t="e">
        <f t="shared" si="111"/>
        <v>#VALUE!</v>
      </c>
    </row>
    <row r="966" spans="1:23" x14ac:dyDescent="0.2">
      <c r="A966" s="8" t="e">
        <f>VLOOKUP(D966,所有文本tfidf!$B$2:$D$191,3,FALSE)</f>
        <v>#N/A</v>
      </c>
      <c r="B966" s="8" t="e">
        <f>VLOOKUP(D966,所有文本tfidf!$B$2:$D$191,2,FALSE)</f>
        <v>#N/A</v>
      </c>
      <c r="C966" s="8">
        <v>965</v>
      </c>
      <c r="D966" s="12" t="s">
        <v>964</v>
      </c>
      <c r="E966" s="8">
        <v>3.2369192942602902E-3</v>
      </c>
      <c r="F966" s="8">
        <v>2.4640228971489998E-3</v>
      </c>
      <c r="G966" s="8">
        <v>1.78846276311989E-3</v>
      </c>
      <c r="H966" s="8">
        <v>9.2501712213605806E-3</v>
      </c>
      <c r="I966" s="8">
        <v>0</v>
      </c>
      <c r="J966" s="8">
        <v>9.3586164284234306E-3</v>
      </c>
      <c r="K966" s="8">
        <v>2.9801922715103298E-3</v>
      </c>
      <c r="L966" s="8">
        <v>1.11003784587937E-2</v>
      </c>
      <c r="M966" s="8">
        <v>5.7377727602490498E-3</v>
      </c>
      <c r="N966" s="8">
        <v>3.31421125151411E-3</v>
      </c>
      <c r="O966" s="8">
        <v>9.6961097584203799E-3</v>
      </c>
      <c r="P966" s="8">
        <v>7.6358324273910602E-4</v>
      </c>
      <c r="Q966" s="8">
        <f t="shared" si="105"/>
        <v>5.4264036679581703E-3</v>
      </c>
      <c r="R966" s="8">
        <f t="shared" si="106"/>
        <v>11</v>
      </c>
      <c r="S966" s="8">
        <f t="shared" si="107"/>
        <v>0.28124787179086236</v>
      </c>
      <c r="T966" s="8">
        <f t="shared" si="108"/>
        <v>1.217228437655656E-2</v>
      </c>
      <c r="U966" s="8">
        <f t="shared" si="109"/>
        <v>0.90909090909090906</v>
      </c>
      <c r="V966" s="8">
        <f t="shared" si="110"/>
        <v>0</v>
      </c>
      <c r="W966" s="8" t="e">
        <f t="shared" si="111"/>
        <v>#VALUE!</v>
      </c>
    </row>
    <row r="967" spans="1:23" x14ac:dyDescent="0.2">
      <c r="A967" s="8" t="e">
        <f>VLOOKUP(D967,所有文本tfidf!$B$2:$D$191,3,FALSE)</f>
        <v>#N/A</v>
      </c>
      <c r="B967" s="8" t="e">
        <f>VLOOKUP(D967,所有文本tfidf!$B$2:$D$191,2,FALSE)</f>
        <v>#N/A</v>
      </c>
      <c r="C967" s="8">
        <v>966</v>
      </c>
      <c r="D967" s="12" t="s">
        <v>965</v>
      </c>
      <c r="E967" s="8">
        <v>4.9586848763136298E-3</v>
      </c>
      <c r="F967" s="8">
        <v>8.5419460434498495E-3</v>
      </c>
      <c r="G967" s="8">
        <v>1.0730776578719401E-3</v>
      </c>
      <c r="H967" s="8">
        <v>5.9678524008777998E-3</v>
      </c>
      <c r="I967" s="8">
        <v>0</v>
      </c>
      <c r="J967" s="8">
        <v>1.07984035712578E-2</v>
      </c>
      <c r="K967" s="8">
        <v>2.5544505184374199E-3</v>
      </c>
      <c r="L967" s="8">
        <v>3.4155010642442198E-3</v>
      </c>
      <c r="M967" s="8">
        <v>4.2077000241826402E-3</v>
      </c>
      <c r="N967" s="8">
        <v>3.31421125151411E-3</v>
      </c>
      <c r="O967" s="8">
        <v>1.3851585369172E-3</v>
      </c>
      <c r="P967" s="8">
        <v>1.2980915126564799E-2</v>
      </c>
      <c r="Q967" s="8">
        <f t="shared" si="105"/>
        <v>5.3816273701483095E-3</v>
      </c>
      <c r="R967" s="8">
        <f t="shared" si="106"/>
        <v>11</v>
      </c>
      <c r="S967" s="8">
        <f t="shared" si="107"/>
        <v>0.28116335722253011</v>
      </c>
      <c r="T967" s="8">
        <f t="shared" si="108"/>
        <v>1.2051549278939064E-2</v>
      </c>
      <c r="U967" s="8">
        <f t="shared" si="109"/>
        <v>0.90909090909090906</v>
      </c>
      <c r="V967" s="8">
        <f t="shared" si="110"/>
        <v>0</v>
      </c>
      <c r="W967" s="8" t="e">
        <f t="shared" si="111"/>
        <v>#VALUE!</v>
      </c>
    </row>
    <row r="968" spans="1:23" x14ac:dyDescent="0.2">
      <c r="A968" s="8" t="e">
        <f>VLOOKUP(D968,所有文本tfidf!$B$2:$D$191,3,FALSE)</f>
        <v>#N/A</v>
      </c>
      <c r="B968" s="8" t="e">
        <f>VLOOKUP(D968,所有文本tfidf!$B$2:$D$191,2,FALSE)</f>
        <v>#N/A</v>
      </c>
      <c r="C968" s="8">
        <v>967</v>
      </c>
      <c r="D968" s="12" t="s">
        <v>966</v>
      </c>
      <c r="E968" s="8">
        <v>5.7851323556992297E-3</v>
      </c>
      <c r="F968" s="8">
        <v>8.0491414640200508E-3</v>
      </c>
      <c r="G968" s="8">
        <v>5.3653882893596797E-4</v>
      </c>
      <c r="H968" s="8">
        <v>2.08874834030723E-3</v>
      </c>
      <c r="I968" s="8">
        <v>1.53725817020251E-3</v>
      </c>
      <c r="J968" s="8">
        <v>1.6917498928303899E-2</v>
      </c>
      <c r="K968" s="8">
        <v>7.2376098022393703E-3</v>
      </c>
      <c r="L968" s="8">
        <v>1.3235066623946299E-2</v>
      </c>
      <c r="M968" s="8">
        <v>1.53007273606641E-3</v>
      </c>
      <c r="N968" s="8">
        <v>4.7345875021630098E-4</v>
      </c>
      <c r="O968" s="8">
        <v>0</v>
      </c>
      <c r="P968" s="8">
        <v>1.5271664854782101E-3</v>
      </c>
      <c r="Q968" s="8">
        <f t="shared" si="105"/>
        <v>5.3561538623104988E-3</v>
      </c>
      <c r="R968" s="8">
        <f t="shared" si="106"/>
        <v>11</v>
      </c>
      <c r="S968" s="8">
        <f t="shared" si="107"/>
        <v>0.28111527637118411</v>
      </c>
      <c r="T968" s="8">
        <f t="shared" si="108"/>
        <v>1.1982862348444761E-2</v>
      </c>
      <c r="U968" s="8">
        <f t="shared" si="109"/>
        <v>0.90909090909090906</v>
      </c>
      <c r="V968" s="8">
        <f t="shared" si="110"/>
        <v>0</v>
      </c>
      <c r="W968" s="8" t="e">
        <f t="shared" si="111"/>
        <v>#VALUE!</v>
      </c>
    </row>
    <row r="969" spans="1:23" x14ac:dyDescent="0.2">
      <c r="A969" s="8" t="e">
        <f>VLOOKUP(D969,所有文本tfidf!$B$2:$D$191,3,FALSE)</f>
        <v>#N/A</v>
      </c>
      <c r="B969" s="8" t="e">
        <f>VLOOKUP(D969,所有文本tfidf!$B$2:$D$191,2,FALSE)</f>
        <v>#N/A</v>
      </c>
      <c r="C969" s="8">
        <v>968</v>
      </c>
      <c r="D969" s="12" t="s">
        <v>967</v>
      </c>
      <c r="E969" s="8">
        <v>4.8209436297493597E-3</v>
      </c>
      <c r="F969" s="8">
        <v>5.2565821805845197E-3</v>
      </c>
      <c r="G969" s="8">
        <v>0</v>
      </c>
      <c r="H969" s="8">
        <v>2.9839262004389001E-4</v>
      </c>
      <c r="I969" s="8">
        <v>2.4596130723240099E-3</v>
      </c>
      <c r="J969" s="8">
        <v>1.4757818214052301E-2</v>
      </c>
      <c r="K969" s="8">
        <v>4.6831592838019404E-3</v>
      </c>
      <c r="L969" s="8">
        <v>1.2808128990915799E-3</v>
      </c>
      <c r="M969" s="8">
        <v>6.8853273122988596E-3</v>
      </c>
      <c r="N969" s="8">
        <v>8.0487987536771201E-3</v>
      </c>
      <c r="O969" s="8">
        <v>6.9257926845859804E-4</v>
      </c>
      <c r="P969" s="8">
        <v>8.3994156701301705E-3</v>
      </c>
      <c r="Q969" s="8">
        <f t="shared" si="105"/>
        <v>5.2348584458374861E-3</v>
      </c>
      <c r="R969" s="8">
        <f t="shared" si="106"/>
        <v>11</v>
      </c>
      <c r="S969" s="8">
        <f t="shared" si="107"/>
        <v>0.2808863331519964</v>
      </c>
      <c r="T969" s="8">
        <f t="shared" si="108"/>
        <v>1.165580060674804E-2</v>
      </c>
      <c r="U969" s="8">
        <f t="shared" si="109"/>
        <v>0.90909090909090906</v>
      </c>
      <c r="V969" s="8">
        <f t="shared" si="110"/>
        <v>0</v>
      </c>
      <c r="W969" s="8" t="e">
        <f t="shared" si="111"/>
        <v>#VALUE!</v>
      </c>
    </row>
    <row r="970" spans="1:23" x14ac:dyDescent="0.2">
      <c r="A970" s="8" t="e">
        <f>VLOOKUP(D970,所有文本tfidf!$B$2:$D$191,3,FALSE)</f>
        <v>#N/A</v>
      </c>
      <c r="B970" s="8" t="e">
        <f>VLOOKUP(D970,所有文本tfidf!$B$2:$D$191,2,FALSE)</f>
        <v>#N/A</v>
      </c>
      <c r="C970" s="8">
        <v>969</v>
      </c>
      <c r="D970" s="12" t="s">
        <v>968</v>
      </c>
      <c r="E970" s="8">
        <v>4.2011080202101602E-3</v>
      </c>
      <c r="F970" s="8">
        <v>2.4640228971489998E-3</v>
      </c>
      <c r="G970" s="8">
        <v>1.0730776578719401E-3</v>
      </c>
      <c r="H970" s="8">
        <v>8.9517786013166905E-4</v>
      </c>
      <c r="I970" s="8">
        <v>2.8900453599807099E-2</v>
      </c>
      <c r="J970" s="8">
        <v>2.8795742856687501E-3</v>
      </c>
      <c r="K970" s="8">
        <v>3.4059340245832302E-3</v>
      </c>
      <c r="L970" s="8">
        <v>2.9885634312136898E-3</v>
      </c>
      <c r="M970" s="8">
        <v>7.2678454963154603E-3</v>
      </c>
      <c r="N970" s="8">
        <v>2.3672937510815098E-3</v>
      </c>
      <c r="O970" s="8">
        <v>0</v>
      </c>
      <c r="P970" s="8">
        <v>7.6358324273910602E-4</v>
      </c>
      <c r="Q970" s="8">
        <f t="shared" si="105"/>
        <v>5.2006031151610559E-3</v>
      </c>
      <c r="R970" s="8">
        <f t="shared" si="106"/>
        <v>11</v>
      </c>
      <c r="S970" s="8">
        <f t="shared" si="107"/>
        <v>0.28082167674611197</v>
      </c>
      <c r="T970" s="8">
        <f t="shared" si="108"/>
        <v>1.1563434312627413E-2</v>
      </c>
      <c r="U970" s="8">
        <f t="shared" si="109"/>
        <v>0.90909090909090906</v>
      </c>
      <c r="V970" s="8">
        <f t="shared" si="110"/>
        <v>0</v>
      </c>
      <c r="W970" s="8" t="e">
        <f t="shared" si="111"/>
        <v>#VALUE!</v>
      </c>
    </row>
    <row r="971" spans="1:23" x14ac:dyDescent="0.2">
      <c r="A971" s="8">
        <f>VLOOKUP(D971,所有文本tfidf!$B$2:$D$191,3,FALSE)</f>
        <v>47</v>
      </c>
      <c r="B971" s="8">
        <f>VLOOKUP(D971,所有文本tfidf!$B$2:$D$191,2,FALSE)</f>
        <v>6.0880608582827421E-2</v>
      </c>
      <c r="C971" s="8">
        <v>970</v>
      </c>
      <c r="D971" s="12" t="s">
        <v>969</v>
      </c>
      <c r="E971" s="8">
        <v>5.3030379927243004E-3</v>
      </c>
      <c r="F971" s="8">
        <v>4.76377760115472E-3</v>
      </c>
      <c r="G971" s="8">
        <v>3.2192329736158102E-3</v>
      </c>
      <c r="H971" s="8">
        <v>3.28231882048279E-3</v>
      </c>
      <c r="I971" s="8">
        <v>2.4903582357280601E-2</v>
      </c>
      <c r="J971" s="8">
        <v>2.5196274999601501E-3</v>
      </c>
      <c r="K971" s="8">
        <v>5.1089010368748503E-3</v>
      </c>
      <c r="L971" s="8">
        <v>8.5387526606105397E-4</v>
      </c>
      <c r="M971" s="8">
        <v>1.14755455204981E-3</v>
      </c>
      <c r="N971" s="8">
        <v>4.7345875021630098E-4</v>
      </c>
      <c r="O971" s="8">
        <v>4.84805487921019E-3</v>
      </c>
      <c r="P971" s="8">
        <v>0</v>
      </c>
      <c r="Q971" s="8">
        <f t="shared" si="105"/>
        <v>5.1294019754209615E-3</v>
      </c>
      <c r="R971" s="8">
        <f t="shared" si="106"/>
        <v>11</v>
      </c>
      <c r="S971" s="8">
        <f t="shared" si="107"/>
        <v>0.28068728569807466</v>
      </c>
      <c r="T971" s="8">
        <f t="shared" si="108"/>
        <v>1.1371447101145533E-2</v>
      </c>
      <c r="U971" s="8">
        <f t="shared" si="109"/>
        <v>0.90909090909090906</v>
      </c>
      <c r="V971" s="8">
        <f t="shared" si="110"/>
        <v>0</v>
      </c>
      <c r="W971" s="8" t="e">
        <f t="shared" si="111"/>
        <v>#VALUE!</v>
      </c>
    </row>
    <row r="972" spans="1:23" x14ac:dyDescent="0.2">
      <c r="A972" s="8" t="e">
        <f>VLOOKUP(D972,所有文本tfidf!$B$2:$D$191,3,FALSE)</f>
        <v>#N/A</v>
      </c>
      <c r="B972" s="8" t="e">
        <f>VLOOKUP(D972,所有文本tfidf!$B$2:$D$191,2,FALSE)</f>
        <v>#N/A</v>
      </c>
      <c r="C972" s="8">
        <v>971</v>
      </c>
      <c r="D972" s="12" t="s">
        <v>970</v>
      </c>
      <c r="E972" s="8">
        <v>2.9614368011317499E-3</v>
      </c>
      <c r="F972" s="8">
        <v>4.10670482858166E-3</v>
      </c>
      <c r="G972" s="8">
        <v>1.78846276311989E-4</v>
      </c>
      <c r="H972" s="8">
        <v>2.6855335803950102E-3</v>
      </c>
      <c r="I972" s="8">
        <v>6.1490326808100301E-4</v>
      </c>
      <c r="J972" s="8">
        <v>5.0392549999203097E-3</v>
      </c>
      <c r="K972" s="8">
        <v>1.27722525921871E-3</v>
      </c>
      <c r="L972" s="8">
        <v>0</v>
      </c>
      <c r="M972" s="8">
        <v>1.26231000725479E-2</v>
      </c>
      <c r="N972" s="8">
        <v>1.9411808758868301E-2</v>
      </c>
      <c r="O972" s="8">
        <v>6.9257926845859804E-4</v>
      </c>
      <c r="P972" s="8">
        <v>6.1086659419128499E-3</v>
      </c>
      <c r="Q972" s="8">
        <f t="shared" si="105"/>
        <v>5.0636417323116443E-3</v>
      </c>
      <c r="R972" s="8">
        <f t="shared" si="106"/>
        <v>11</v>
      </c>
      <c r="S972" s="8">
        <f t="shared" si="107"/>
        <v>0.28056316425812422</v>
      </c>
      <c r="T972" s="8">
        <f t="shared" si="108"/>
        <v>1.1194130758359256E-2</v>
      </c>
      <c r="U972" s="8">
        <f t="shared" si="109"/>
        <v>0.90909090909090906</v>
      </c>
      <c r="V972" s="8">
        <f t="shared" si="110"/>
        <v>0</v>
      </c>
      <c r="W972" s="8" t="e">
        <f t="shared" si="111"/>
        <v>#VALUE!</v>
      </c>
    </row>
    <row r="973" spans="1:23" x14ac:dyDescent="0.2">
      <c r="A973" s="8" t="e">
        <f>VLOOKUP(D973,所有文本tfidf!$B$2:$D$191,3,FALSE)</f>
        <v>#N/A</v>
      </c>
      <c r="B973" s="8" t="e">
        <f>VLOOKUP(D973,所有文本tfidf!$B$2:$D$191,2,FALSE)</f>
        <v>#N/A</v>
      </c>
      <c r="C973" s="8">
        <v>972</v>
      </c>
      <c r="D973" s="12" t="s">
        <v>971</v>
      </c>
      <c r="E973" s="8">
        <v>4.47659051333869E-3</v>
      </c>
      <c r="F973" s="8">
        <v>3.4496320560085899E-3</v>
      </c>
      <c r="G973" s="8">
        <v>1.21615467892153E-2</v>
      </c>
      <c r="H973" s="8">
        <v>4.7742819207022402E-3</v>
      </c>
      <c r="I973" s="8">
        <v>0</v>
      </c>
      <c r="J973" s="8">
        <v>4.6793082142117196E-3</v>
      </c>
      <c r="K973" s="8">
        <v>4.25741753072904E-3</v>
      </c>
      <c r="L973" s="8">
        <v>8.9656902936410699E-3</v>
      </c>
      <c r="M973" s="8">
        <v>7.6503636803320696E-4</v>
      </c>
      <c r="N973" s="8">
        <v>4.7345875021630098E-4</v>
      </c>
      <c r="O973" s="8">
        <v>6.92579268458598E-3</v>
      </c>
      <c r="P973" s="8">
        <v>4.5814994564346402E-3</v>
      </c>
      <c r="Q973" s="8">
        <f t="shared" si="105"/>
        <v>5.0463867797378888E-3</v>
      </c>
      <c r="R973" s="8">
        <f t="shared" si="106"/>
        <v>11</v>
      </c>
      <c r="S973" s="8">
        <f t="shared" si="107"/>
        <v>0.28053059580249717</v>
      </c>
      <c r="T973" s="8">
        <f t="shared" si="108"/>
        <v>1.1147604393177746E-2</v>
      </c>
      <c r="U973" s="8">
        <f t="shared" si="109"/>
        <v>0.90909090909090906</v>
      </c>
      <c r="V973" s="8">
        <f t="shared" si="110"/>
        <v>0</v>
      </c>
      <c r="W973" s="8" t="e">
        <f t="shared" si="111"/>
        <v>#VALUE!</v>
      </c>
    </row>
    <row r="974" spans="1:23" x14ac:dyDescent="0.2">
      <c r="A974" s="8" t="e">
        <f>VLOOKUP(D974,所有文本tfidf!$B$2:$D$191,3,FALSE)</f>
        <v>#N/A</v>
      </c>
      <c r="B974" s="8" t="e">
        <f>VLOOKUP(D974,所有文本tfidf!$B$2:$D$191,2,FALSE)</f>
        <v>#N/A</v>
      </c>
      <c r="C974" s="8">
        <v>973</v>
      </c>
      <c r="D974" s="12" t="s">
        <v>972</v>
      </c>
      <c r="E974" s="8">
        <v>2.9614368011317499E-3</v>
      </c>
      <c r="F974" s="8">
        <v>2.1354865108624602E-3</v>
      </c>
      <c r="G974" s="8">
        <v>2.86154042099183E-3</v>
      </c>
      <c r="H974" s="8">
        <v>5.9678524008778002E-4</v>
      </c>
      <c r="I974" s="8">
        <v>1.53725817020251E-3</v>
      </c>
      <c r="J974" s="8">
        <v>4.31936142850312E-3</v>
      </c>
      <c r="K974" s="8">
        <v>2.5544505184374199E-3</v>
      </c>
      <c r="L974" s="8">
        <v>2.6470133247892699E-2</v>
      </c>
      <c r="M974" s="8">
        <v>8.4154000483652701E-3</v>
      </c>
      <c r="N974" s="8">
        <v>0</v>
      </c>
      <c r="O974" s="8">
        <v>6.9257926845859804E-4</v>
      </c>
      <c r="P974" s="8">
        <v>2.2907497282173201E-3</v>
      </c>
      <c r="Q974" s="8">
        <f t="shared" si="105"/>
        <v>4.9850164893773426E-3</v>
      </c>
      <c r="R974" s="8">
        <f t="shared" si="106"/>
        <v>11</v>
      </c>
      <c r="S974" s="8">
        <f t="shared" si="107"/>
        <v>0.28041476033034024</v>
      </c>
      <c r="T974" s="8">
        <f t="shared" si="108"/>
        <v>1.0982125147239218E-2</v>
      </c>
      <c r="U974" s="8">
        <f t="shared" si="109"/>
        <v>0.90909090909090906</v>
      </c>
      <c r="V974" s="8">
        <f t="shared" si="110"/>
        <v>0</v>
      </c>
      <c r="W974" s="8" t="e">
        <f t="shared" si="111"/>
        <v>#VALUE!</v>
      </c>
    </row>
    <row r="975" spans="1:23" x14ac:dyDescent="0.2">
      <c r="A975" s="8" t="e">
        <f>VLOOKUP(D975,所有文本tfidf!$B$2:$D$191,3,FALSE)</f>
        <v>#N/A</v>
      </c>
      <c r="B975" s="8" t="e">
        <f>VLOOKUP(D975,所有文本tfidf!$B$2:$D$191,2,FALSE)</f>
        <v>#N/A</v>
      </c>
      <c r="C975" s="8">
        <v>974</v>
      </c>
      <c r="D975" s="12" t="s">
        <v>973</v>
      </c>
      <c r="E975" s="8">
        <v>5.3030379927243004E-3</v>
      </c>
      <c r="F975" s="8">
        <v>6.2421913394441197E-3</v>
      </c>
      <c r="G975" s="8">
        <v>1.0730776578719401E-3</v>
      </c>
      <c r="H975" s="8">
        <v>1.4919631002194499E-3</v>
      </c>
      <c r="I975" s="8">
        <v>0</v>
      </c>
      <c r="J975" s="8">
        <v>4.6793082142117196E-3</v>
      </c>
      <c r="K975" s="8">
        <v>4.25741753072904E-3</v>
      </c>
      <c r="L975" s="8">
        <v>1.02465031927327E-2</v>
      </c>
      <c r="M975" s="8">
        <v>7.2678454963154603E-3</v>
      </c>
      <c r="N975" s="8">
        <v>1.4203762506489E-3</v>
      </c>
      <c r="O975" s="8">
        <v>1.3851585369172E-3</v>
      </c>
      <c r="P975" s="8">
        <v>1.14537486410866E-2</v>
      </c>
      <c r="Q975" s="8">
        <f t="shared" si="105"/>
        <v>4.9836934502637672E-3</v>
      </c>
      <c r="R975" s="8">
        <f t="shared" si="106"/>
        <v>11</v>
      </c>
      <c r="S975" s="8">
        <f t="shared" si="107"/>
        <v>0.28041226311451312</v>
      </c>
      <c r="T975" s="8">
        <f t="shared" si="108"/>
        <v>1.0978557696057623E-2</v>
      </c>
      <c r="U975" s="8">
        <f t="shared" si="109"/>
        <v>0.90909090909090906</v>
      </c>
      <c r="V975" s="8">
        <f t="shared" si="110"/>
        <v>0</v>
      </c>
      <c r="W975" s="8" t="e">
        <f t="shared" si="111"/>
        <v>#VALUE!</v>
      </c>
    </row>
    <row r="976" spans="1:23" x14ac:dyDescent="0.2">
      <c r="A976" s="8" t="e">
        <f>VLOOKUP(D976,所有文本tfidf!$B$2:$D$191,3,FALSE)</f>
        <v>#N/A</v>
      </c>
      <c r="B976" s="8" t="e">
        <f>VLOOKUP(D976,所有文本tfidf!$B$2:$D$191,2,FALSE)</f>
        <v>#N/A</v>
      </c>
      <c r="C976" s="8">
        <v>975</v>
      </c>
      <c r="D976" s="12" t="s">
        <v>974</v>
      </c>
      <c r="E976" s="8">
        <v>5.0964261228779E-3</v>
      </c>
      <c r="F976" s="8">
        <v>5.0923139874412601E-3</v>
      </c>
      <c r="G976" s="8">
        <v>1.78846276311989E-4</v>
      </c>
      <c r="H976" s="8">
        <v>0</v>
      </c>
      <c r="I976" s="8">
        <v>1.2298065361620099E-3</v>
      </c>
      <c r="J976" s="8">
        <v>3.9594146427945299E-3</v>
      </c>
      <c r="K976" s="8">
        <v>2.5544505184374199E-3</v>
      </c>
      <c r="L976" s="8">
        <v>7.68487739454949E-3</v>
      </c>
      <c r="M976" s="8">
        <v>2.29510910409962E-3</v>
      </c>
      <c r="N976" s="8">
        <v>1.7991432508219399E-2</v>
      </c>
      <c r="O976" s="8">
        <v>6.9257926845859804E-4</v>
      </c>
      <c r="P976" s="8">
        <v>6.8722491846519504E-3</v>
      </c>
      <c r="Q976" s="8">
        <f t="shared" si="105"/>
        <v>4.8770459585458338E-3</v>
      </c>
      <c r="R976" s="8">
        <f t="shared" si="106"/>
        <v>11</v>
      </c>
      <c r="S976" s="8">
        <f t="shared" si="107"/>
        <v>0.28021096762633912</v>
      </c>
      <c r="T976" s="8">
        <f t="shared" si="108"/>
        <v>1.069099271295198E-2</v>
      </c>
      <c r="U976" s="8">
        <f t="shared" si="109"/>
        <v>0.90909090909090906</v>
      </c>
      <c r="V976" s="8">
        <f t="shared" si="110"/>
        <v>0</v>
      </c>
      <c r="W976" s="8" t="e">
        <f t="shared" si="111"/>
        <v>#VALUE!</v>
      </c>
    </row>
    <row r="977" spans="1:23" x14ac:dyDescent="0.2">
      <c r="A977" s="8" t="e">
        <f>VLOOKUP(D977,所有文本tfidf!$B$2:$D$191,3,FALSE)</f>
        <v>#N/A</v>
      </c>
      <c r="B977" s="8" t="e">
        <f>VLOOKUP(D977,所有文本tfidf!$B$2:$D$191,2,FALSE)</f>
        <v>#N/A</v>
      </c>
      <c r="C977" s="8">
        <v>976</v>
      </c>
      <c r="D977" s="12" t="s">
        <v>975</v>
      </c>
      <c r="E977" s="8">
        <v>3.9944961503637598E-3</v>
      </c>
      <c r="F977" s="8">
        <v>1.80695012457593E-3</v>
      </c>
      <c r="G977" s="8">
        <v>4.6500031841117196E-3</v>
      </c>
      <c r="H977" s="8">
        <v>1.8500342442721199E-2</v>
      </c>
      <c r="I977" s="8">
        <v>6.1490326808100301E-4</v>
      </c>
      <c r="J977" s="8">
        <v>3.2395210713773402E-3</v>
      </c>
      <c r="K977" s="8">
        <v>5.1089010368748503E-3</v>
      </c>
      <c r="L977" s="8">
        <v>3.4155010642442198E-3</v>
      </c>
      <c r="M977" s="8">
        <v>2.29510910409962E-3</v>
      </c>
      <c r="N977" s="8">
        <v>1.4203762506489E-3</v>
      </c>
      <c r="O977" s="8">
        <v>8.3109512215031808E-3</v>
      </c>
      <c r="P977" s="8">
        <v>0</v>
      </c>
      <c r="Q977" s="8">
        <f t="shared" si="105"/>
        <v>4.8506413562365205E-3</v>
      </c>
      <c r="R977" s="8">
        <f t="shared" si="106"/>
        <v>11</v>
      </c>
      <c r="S977" s="8">
        <f t="shared" si="107"/>
        <v>0.28016112934860499</v>
      </c>
      <c r="T977" s="8">
        <f t="shared" si="108"/>
        <v>1.061979517333172E-2</v>
      </c>
      <c r="U977" s="8">
        <f t="shared" si="109"/>
        <v>0.90909090909090906</v>
      </c>
      <c r="V977" s="8">
        <f t="shared" si="110"/>
        <v>0</v>
      </c>
      <c r="W977" s="8" t="e">
        <f t="shared" si="111"/>
        <v>#VALUE!</v>
      </c>
    </row>
    <row r="978" spans="1:23" x14ac:dyDescent="0.2">
      <c r="A978" s="8" t="e">
        <f>VLOOKUP(D978,所有文本tfidf!$B$2:$D$191,3,FALSE)</f>
        <v>#N/A</v>
      </c>
      <c r="B978" s="8" t="e">
        <f>VLOOKUP(D978,所有文本tfidf!$B$2:$D$191,2,FALSE)</f>
        <v>#N/A</v>
      </c>
      <c r="C978" s="8">
        <v>977</v>
      </c>
      <c r="D978" s="12" t="s">
        <v>976</v>
      </c>
      <c r="E978" s="8">
        <v>1.85950682861761E-3</v>
      </c>
      <c r="F978" s="8">
        <v>1.3141455451461299E-3</v>
      </c>
      <c r="G978" s="8">
        <v>1.41288558286471E-2</v>
      </c>
      <c r="H978" s="8">
        <v>8.0566007411850306E-3</v>
      </c>
      <c r="I978" s="8">
        <v>1.0145903923336599E-2</v>
      </c>
      <c r="J978" s="8">
        <v>7.1989357141718699E-4</v>
      </c>
      <c r="K978" s="8">
        <v>8.5148350614580798E-4</v>
      </c>
      <c r="L978" s="8">
        <v>4.2693763303052699E-4</v>
      </c>
      <c r="M978" s="8">
        <v>0</v>
      </c>
      <c r="N978" s="8">
        <v>4.7345875021630098E-4</v>
      </c>
      <c r="O978" s="8">
        <v>1.4544164637630599E-2</v>
      </c>
      <c r="P978" s="8">
        <v>7.6358324273910602E-4</v>
      </c>
      <c r="Q978" s="8">
        <f t="shared" si="105"/>
        <v>4.8440485643738177E-3</v>
      </c>
      <c r="R978" s="8">
        <f t="shared" si="106"/>
        <v>11</v>
      </c>
      <c r="S978" s="8">
        <f t="shared" si="107"/>
        <v>0.28014868555611577</v>
      </c>
      <c r="T978" s="8">
        <f t="shared" si="108"/>
        <v>1.0602018326918572E-2</v>
      </c>
      <c r="U978" s="8">
        <f t="shared" si="109"/>
        <v>0.90909090909090906</v>
      </c>
      <c r="V978" s="8">
        <f t="shared" si="110"/>
        <v>0</v>
      </c>
      <c r="W978" s="8" t="e">
        <f t="shared" si="111"/>
        <v>#VALUE!</v>
      </c>
    </row>
    <row r="979" spans="1:23" x14ac:dyDescent="0.2">
      <c r="A979" s="8" t="e">
        <f>VLOOKUP(D979,所有文本tfidf!$B$2:$D$191,3,FALSE)</f>
        <v>#N/A</v>
      </c>
      <c r="B979" s="8" t="e">
        <f>VLOOKUP(D979,所有文本tfidf!$B$2:$D$191,2,FALSE)</f>
        <v>#N/A</v>
      </c>
      <c r="C979" s="8">
        <v>978</v>
      </c>
      <c r="D979" s="12" t="s">
        <v>977</v>
      </c>
      <c r="E979" s="8">
        <v>4.2011080202101602E-3</v>
      </c>
      <c r="F979" s="8">
        <v>3.94243663543839E-3</v>
      </c>
      <c r="G979" s="8">
        <v>1.0730776578719401E-3</v>
      </c>
      <c r="H979" s="8">
        <v>2.3871409603511201E-3</v>
      </c>
      <c r="I979" s="8">
        <v>7.9937424850530393E-3</v>
      </c>
      <c r="J979" s="8">
        <v>6.1190953570460904E-3</v>
      </c>
      <c r="K979" s="8">
        <v>4.25741753072904E-3</v>
      </c>
      <c r="L979" s="8">
        <v>1.7077505321221099E-3</v>
      </c>
      <c r="M979" s="8">
        <v>9.1804364163984801E-3</v>
      </c>
      <c r="N979" s="8">
        <v>6.6284225030282199E-3</v>
      </c>
      <c r="O979" s="8">
        <v>0</v>
      </c>
      <c r="P979" s="8">
        <v>5.3450826991737399E-3</v>
      </c>
      <c r="Q979" s="8">
        <f t="shared" si="105"/>
        <v>4.8032464361293025E-3</v>
      </c>
      <c r="R979" s="8">
        <f t="shared" si="106"/>
        <v>11</v>
      </c>
      <c r="S979" s="8">
        <f t="shared" si="107"/>
        <v>0.28007167217126056</v>
      </c>
      <c r="T979" s="8">
        <f t="shared" si="108"/>
        <v>1.0491999205696847E-2</v>
      </c>
      <c r="U979" s="8">
        <f t="shared" si="109"/>
        <v>0.90909090909090906</v>
      </c>
      <c r="V979" s="8">
        <f t="shared" si="110"/>
        <v>0</v>
      </c>
      <c r="W979" s="8" t="e">
        <f t="shared" si="111"/>
        <v>#VALUE!</v>
      </c>
    </row>
    <row r="980" spans="1:23" x14ac:dyDescent="0.2">
      <c r="A980" s="8" t="e">
        <f>VLOOKUP(D980,所有文本tfidf!$B$2:$D$191,3,FALSE)</f>
        <v>#N/A</v>
      </c>
      <c r="B980" s="8" t="e">
        <f>VLOOKUP(D980,所有文本tfidf!$B$2:$D$191,2,FALSE)</f>
        <v>#N/A</v>
      </c>
      <c r="C980" s="8">
        <v>979</v>
      </c>
      <c r="D980" s="12" t="s">
        <v>978</v>
      </c>
      <c r="E980" s="8">
        <v>2.8925661778496201E-3</v>
      </c>
      <c r="F980" s="8">
        <v>1.1498773520028599E-3</v>
      </c>
      <c r="G980" s="8">
        <v>1.48442409338951E-2</v>
      </c>
      <c r="H980" s="8">
        <v>1.01453490814923E-2</v>
      </c>
      <c r="I980" s="8">
        <v>9.2235490212150501E-4</v>
      </c>
      <c r="J980" s="8">
        <v>1.07984035712578E-3</v>
      </c>
      <c r="K980" s="8">
        <v>3.8316757776561301E-3</v>
      </c>
      <c r="L980" s="8">
        <v>4.2693763303052699E-4</v>
      </c>
      <c r="M980" s="8">
        <v>3.82518184016603E-3</v>
      </c>
      <c r="N980" s="8">
        <v>4.7345875021630098E-4</v>
      </c>
      <c r="O980" s="8">
        <v>1.31590061007134E-2</v>
      </c>
      <c r="P980" s="8">
        <v>0</v>
      </c>
      <c r="Q980" s="8">
        <f t="shared" si="105"/>
        <v>4.7954989914790504E-3</v>
      </c>
      <c r="R980" s="8">
        <f t="shared" si="106"/>
        <v>11</v>
      </c>
      <c r="S980" s="8">
        <f t="shared" si="107"/>
        <v>0.28005704898952555</v>
      </c>
      <c r="T980" s="8">
        <f t="shared" si="108"/>
        <v>1.0471108946075419E-2</v>
      </c>
      <c r="U980" s="8">
        <f t="shared" si="109"/>
        <v>0.90909090909090906</v>
      </c>
      <c r="V980" s="8">
        <f t="shared" si="110"/>
        <v>0</v>
      </c>
      <c r="W980" s="8" t="e">
        <f t="shared" si="111"/>
        <v>#VALUE!</v>
      </c>
    </row>
    <row r="981" spans="1:23" x14ac:dyDescent="0.2">
      <c r="A981" s="8" t="e">
        <f>VLOOKUP(D981,所有文本tfidf!$B$2:$D$191,3,FALSE)</f>
        <v>#N/A</v>
      </c>
      <c r="B981" s="8" t="e">
        <f>VLOOKUP(D981,所有文本tfidf!$B$2:$D$191,2,FALSE)</f>
        <v>#N/A</v>
      </c>
      <c r="C981" s="8">
        <v>980</v>
      </c>
      <c r="D981" s="12" t="s">
        <v>979</v>
      </c>
      <c r="E981" s="8">
        <v>1.2190100320937701E-2</v>
      </c>
      <c r="F981" s="8">
        <v>7.2278004983037198E-3</v>
      </c>
      <c r="G981" s="8">
        <v>3.5769255262397799E-4</v>
      </c>
      <c r="H981" s="8">
        <v>2.9839262004389001E-4</v>
      </c>
      <c r="I981" s="8">
        <v>0</v>
      </c>
      <c r="J981" s="8">
        <v>4.6793082142117196E-3</v>
      </c>
      <c r="K981" s="8">
        <v>8.9405768145309795E-3</v>
      </c>
      <c r="L981" s="8">
        <v>4.2693763303052699E-4</v>
      </c>
      <c r="M981" s="8">
        <v>7.6503636803320696E-4</v>
      </c>
      <c r="N981" s="8">
        <v>1.32568450060564E-2</v>
      </c>
      <c r="O981" s="8">
        <v>1.3851585369172E-3</v>
      </c>
      <c r="P981" s="8">
        <v>3.0543329709564202E-3</v>
      </c>
      <c r="Q981" s="8">
        <f t="shared" si="105"/>
        <v>4.7801983214223395E-3</v>
      </c>
      <c r="R981" s="8">
        <f t="shared" si="106"/>
        <v>11</v>
      </c>
      <c r="S981" s="8">
        <f t="shared" si="107"/>
        <v>0.2800281692118689</v>
      </c>
      <c r="T981" s="8">
        <f t="shared" si="108"/>
        <v>1.0429852120851622E-2</v>
      </c>
      <c r="U981" s="8">
        <f t="shared" si="109"/>
        <v>0.90909090909090906</v>
      </c>
      <c r="V981" s="8">
        <f t="shared" si="110"/>
        <v>0</v>
      </c>
      <c r="W981" s="8" t="e">
        <f t="shared" si="111"/>
        <v>#VALUE!</v>
      </c>
    </row>
    <row r="982" spans="1:23" x14ac:dyDescent="0.2">
      <c r="A982" s="8" t="e">
        <f>VLOOKUP(D982,所有文本tfidf!$B$2:$D$191,3,FALSE)</f>
        <v>#N/A</v>
      </c>
      <c r="B982" s="8" t="e">
        <f>VLOOKUP(D982,所有文本tfidf!$B$2:$D$191,2,FALSE)</f>
        <v>#N/A</v>
      </c>
      <c r="C982" s="8">
        <v>981</v>
      </c>
      <c r="D982" s="12" t="s">
        <v>980</v>
      </c>
      <c r="E982" s="8">
        <v>2.75482493128535E-3</v>
      </c>
      <c r="F982" s="8">
        <v>8.2134096571633199E-3</v>
      </c>
      <c r="G982" s="8">
        <v>4.4711569077997299E-3</v>
      </c>
      <c r="H982" s="8">
        <v>4.1774966806144599E-3</v>
      </c>
      <c r="I982" s="8">
        <v>0</v>
      </c>
      <c r="J982" s="8">
        <v>3.5994678570859398E-3</v>
      </c>
      <c r="K982" s="8">
        <v>2.5544505184374199E-3</v>
      </c>
      <c r="L982" s="8">
        <v>5.9771268624273797E-3</v>
      </c>
      <c r="M982" s="8">
        <v>1.07105091524649E-2</v>
      </c>
      <c r="N982" s="8">
        <v>1.8938350008652E-3</v>
      </c>
      <c r="O982" s="8">
        <v>2.0777378053758E-3</v>
      </c>
      <c r="P982" s="8">
        <v>6.1086659419128499E-3</v>
      </c>
      <c r="Q982" s="8">
        <f t="shared" si="105"/>
        <v>4.7762437559483954E-3</v>
      </c>
      <c r="R982" s="8">
        <f t="shared" si="106"/>
        <v>11</v>
      </c>
      <c r="S982" s="8">
        <f t="shared" si="107"/>
        <v>0.28002070503081061</v>
      </c>
      <c r="T982" s="8">
        <f t="shared" si="108"/>
        <v>1.0419189005054088E-2</v>
      </c>
      <c r="U982" s="8">
        <f t="shared" si="109"/>
        <v>0.90909090909090906</v>
      </c>
      <c r="V982" s="8">
        <f t="shared" si="110"/>
        <v>0</v>
      </c>
      <c r="W982" s="8" t="e">
        <f t="shared" si="111"/>
        <v>#VALUE!</v>
      </c>
    </row>
    <row r="983" spans="1:23" x14ac:dyDescent="0.2">
      <c r="A983" s="8" t="e">
        <f>VLOOKUP(D983,所有文本tfidf!$B$2:$D$191,3,FALSE)</f>
        <v>#N/A</v>
      </c>
      <c r="B983" s="8" t="e">
        <f>VLOOKUP(D983,所有文本tfidf!$B$2:$D$191,2,FALSE)</f>
        <v>#N/A</v>
      </c>
      <c r="C983" s="8">
        <v>982</v>
      </c>
      <c r="D983" s="12" t="s">
        <v>981</v>
      </c>
      <c r="E983" s="8">
        <v>3.0303074244138798E-3</v>
      </c>
      <c r="F983" s="8">
        <v>3.7781684422951299E-3</v>
      </c>
      <c r="G983" s="8">
        <v>8.9423138155994596E-4</v>
      </c>
      <c r="H983" s="8">
        <v>8.0566007411850306E-3</v>
      </c>
      <c r="I983" s="8">
        <v>0</v>
      </c>
      <c r="J983" s="8">
        <v>3.9594146427945299E-3</v>
      </c>
      <c r="K983" s="8">
        <v>4.25741753072904E-3</v>
      </c>
      <c r="L983" s="8">
        <v>1.2808128990915799E-3</v>
      </c>
      <c r="M983" s="8">
        <v>3.82518184016603E-3</v>
      </c>
      <c r="N983" s="8">
        <v>1.23099275056238E-2</v>
      </c>
      <c r="O983" s="8">
        <v>3.46289634229299E-3</v>
      </c>
      <c r="P983" s="8">
        <v>7.6358324273910604E-3</v>
      </c>
      <c r="Q983" s="8">
        <f t="shared" si="105"/>
        <v>4.771890107049365E-3</v>
      </c>
      <c r="R983" s="8">
        <f t="shared" si="106"/>
        <v>11</v>
      </c>
      <c r="S983" s="8">
        <f t="shared" si="107"/>
        <v>0.28001248758597108</v>
      </c>
      <c r="T983" s="8">
        <f t="shared" si="108"/>
        <v>1.0407449798140447E-2</v>
      </c>
      <c r="U983" s="8">
        <f t="shared" si="109"/>
        <v>0.90909090909090906</v>
      </c>
      <c r="V983" s="8">
        <f t="shared" si="110"/>
        <v>0</v>
      </c>
      <c r="W983" s="8" t="e">
        <f t="shared" si="111"/>
        <v>#VALUE!</v>
      </c>
    </row>
    <row r="984" spans="1:23" x14ac:dyDescent="0.2">
      <c r="A984" s="8" t="e">
        <f>VLOOKUP(D984,所有文本tfidf!$B$2:$D$191,3,FALSE)</f>
        <v>#N/A</v>
      </c>
      <c r="B984" s="8" t="e">
        <f>VLOOKUP(D984,所有文本tfidf!$B$2:$D$191,2,FALSE)</f>
        <v>#N/A</v>
      </c>
      <c r="C984" s="8">
        <v>983</v>
      </c>
      <c r="D984" s="12" t="s">
        <v>982</v>
      </c>
      <c r="E984" s="8">
        <v>7.02480357477764E-3</v>
      </c>
      <c r="F984" s="8">
        <v>1.3962796417177599E-2</v>
      </c>
      <c r="G984" s="8">
        <v>7.1538510524795697E-4</v>
      </c>
      <c r="H984" s="8">
        <v>2.3871409603511201E-3</v>
      </c>
      <c r="I984" s="8">
        <v>3.0745163404050199E-4</v>
      </c>
      <c r="J984" s="8">
        <v>4.6793082142117196E-3</v>
      </c>
      <c r="K984" s="8">
        <v>6.38612629609356E-3</v>
      </c>
      <c r="L984" s="8">
        <v>7.2579397615189596E-3</v>
      </c>
      <c r="M984" s="8">
        <v>0</v>
      </c>
      <c r="N984" s="8">
        <v>5.2080462523793102E-3</v>
      </c>
      <c r="O984" s="8">
        <v>6.9257926845859804E-4</v>
      </c>
      <c r="P984" s="8">
        <v>3.8179162136955302E-3</v>
      </c>
      <c r="Q984" s="8">
        <f t="shared" si="105"/>
        <v>4.7672266998138634E-3</v>
      </c>
      <c r="R984" s="8">
        <f t="shared" si="106"/>
        <v>11</v>
      </c>
      <c r="S984" s="8">
        <f t="shared" si="107"/>
        <v>0.280003685477071</v>
      </c>
      <c r="T984" s="8">
        <f t="shared" si="108"/>
        <v>1.0394875356854584E-2</v>
      </c>
      <c r="U984" s="8">
        <f t="shared" si="109"/>
        <v>0.90909090909090906</v>
      </c>
      <c r="V984" s="8">
        <f t="shared" si="110"/>
        <v>0</v>
      </c>
      <c r="W984" s="8" t="e">
        <f t="shared" si="111"/>
        <v>#VALUE!</v>
      </c>
    </row>
    <row r="985" spans="1:23" x14ac:dyDescent="0.2">
      <c r="A985" s="8" t="e">
        <f>VLOOKUP(D985,所有文本tfidf!$B$2:$D$191,3,FALSE)</f>
        <v>#N/A</v>
      </c>
      <c r="B985" s="8" t="e">
        <f>VLOOKUP(D985,所有文本tfidf!$B$2:$D$191,2,FALSE)</f>
        <v>#N/A</v>
      </c>
      <c r="C985" s="8">
        <v>984</v>
      </c>
      <c r="D985" s="12" t="s">
        <v>983</v>
      </c>
      <c r="E985" s="8">
        <v>3.2369192942602902E-3</v>
      </c>
      <c r="F985" s="8">
        <v>3.2853638628653299E-3</v>
      </c>
      <c r="G985" s="8">
        <v>3.2192329736158102E-3</v>
      </c>
      <c r="H985" s="8">
        <v>5.9678524008777998E-3</v>
      </c>
      <c r="I985" s="8">
        <v>2.33663241870781E-2</v>
      </c>
      <c r="J985" s="8">
        <v>1.07984035712578E-3</v>
      </c>
      <c r="K985" s="8">
        <v>3.8316757776561301E-3</v>
      </c>
      <c r="L985" s="8">
        <v>4.6963139633357997E-3</v>
      </c>
      <c r="M985" s="8">
        <v>7.6503636803320696E-4</v>
      </c>
      <c r="N985" s="8">
        <v>1.4203762506489E-3</v>
      </c>
      <c r="O985" s="8">
        <v>1.3851585369172E-3</v>
      </c>
      <c r="P985" s="8">
        <v>0</v>
      </c>
      <c r="Q985" s="8">
        <f t="shared" si="105"/>
        <v>4.7503721793103956E-3</v>
      </c>
      <c r="R985" s="8">
        <f t="shared" si="106"/>
        <v>11</v>
      </c>
      <c r="S985" s="8">
        <f t="shared" si="107"/>
        <v>0.27997187283077213</v>
      </c>
      <c r="T985" s="8">
        <f t="shared" si="108"/>
        <v>1.0349428719284782E-2</v>
      </c>
      <c r="U985" s="8">
        <f t="shared" si="109"/>
        <v>0.90909090909090906</v>
      </c>
      <c r="V985" s="8">
        <f t="shared" si="110"/>
        <v>0</v>
      </c>
      <c r="W985" s="8" t="e">
        <f t="shared" si="111"/>
        <v>#VALUE!</v>
      </c>
    </row>
    <row r="986" spans="1:23" x14ac:dyDescent="0.2">
      <c r="A986" s="8" t="e">
        <f>VLOOKUP(D986,所有文本tfidf!$B$2:$D$191,3,FALSE)</f>
        <v>#N/A</v>
      </c>
      <c r="B986" s="8" t="e">
        <f>VLOOKUP(D986,所有文本tfidf!$B$2:$D$191,2,FALSE)</f>
        <v>#N/A</v>
      </c>
      <c r="C986" s="8">
        <v>985</v>
      </c>
      <c r="D986" s="12" t="s">
        <v>984</v>
      </c>
      <c r="E986" s="8">
        <v>5.2341673694421701E-3</v>
      </c>
      <c r="F986" s="8">
        <v>7.2278004983037198E-3</v>
      </c>
      <c r="G986" s="8">
        <v>9.1211600919114504E-3</v>
      </c>
      <c r="H986" s="8">
        <v>1.16373121817117E-2</v>
      </c>
      <c r="I986" s="8">
        <v>2.4596130723240099E-3</v>
      </c>
      <c r="J986" s="8">
        <v>2.8795742856687501E-3</v>
      </c>
      <c r="K986" s="8">
        <v>1.27722525921871E-3</v>
      </c>
      <c r="L986" s="8">
        <v>4.2693763303052699E-4</v>
      </c>
      <c r="M986" s="8">
        <v>2.6776272881162198E-3</v>
      </c>
      <c r="N986" s="8">
        <v>0</v>
      </c>
      <c r="O986" s="8">
        <v>6.92579268458598E-3</v>
      </c>
      <c r="P986" s="8">
        <v>2.2907497282173201E-3</v>
      </c>
      <c r="Q986" s="8">
        <f t="shared" si="105"/>
        <v>4.7416327356845957E-3</v>
      </c>
      <c r="R986" s="8">
        <f t="shared" si="106"/>
        <v>11</v>
      </c>
      <c r="S986" s="8">
        <f t="shared" si="107"/>
        <v>0.27995537726634123</v>
      </c>
      <c r="T986" s="8">
        <f t="shared" si="108"/>
        <v>1.0325863627240677E-2</v>
      </c>
      <c r="U986" s="8">
        <f t="shared" si="109"/>
        <v>0.90909090909090906</v>
      </c>
      <c r="V986" s="8">
        <f t="shared" si="110"/>
        <v>0</v>
      </c>
      <c r="W986" s="8" t="e">
        <f t="shared" si="111"/>
        <v>#VALUE!</v>
      </c>
    </row>
    <row r="987" spans="1:23" x14ac:dyDescent="0.2">
      <c r="A987" s="8" t="e">
        <f>VLOOKUP(D987,所有文本tfidf!$B$2:$D$191,3,FALSE)</f>
        <v>#N/A</v>
      </c>
      <c r="B987" s="8" t="e">
        <f>VLOOKUP(D987,所有文本tfidf!$B$2:$D$191,2,FALSE)</f>
        <v>#N/A</v>
      </c>
      <c r="C987" s="8">
        <v>986</v>
      </c>
      <c r="D987" s="12" t="s">
        <v>985</v>
      </c>
      <c r="E987" s="8">
        <v>4.8209436297493597E-3</v>
      </c>
      <c r="F987" s="8">
        <v>4.76377760115472E-3</v>
      </c>
      <c r="G987" s="8">
        <v>2.3250015920558598E-3</v>
      </c>
      <c r="H987" s="8">
        <v>3.8791040605705698E-3</v>
      </c>
      <c r="I987" s="8">
        <v>7.9937424850530393E-3</v>
      </c>
      <c r="J987" s="8">
        <v>3.5994678570859398E-3</v>
      </c>
      <c r="K987" s="8">
        <v>4.6831592838019404E-3</v>
      </c>
      <c r="L987" s="8">
        <v>8.1118150275800195E-3</v>
      </c>
      <c r="M987" s="8">
        <v>3.82518184016603E-3</v>
      </c>
      <c r="N987" s="8">
        <v>3.31421125151411E-3</v>
      </c>
      <c r="O987" s="8">
        <v>0</v>
      </c>
      <c r="P987" s="8">
        <v>4.5814994564346402E-3</v>
      </c>
      <c r="Q987" s="8">
        <f t="shared" si="105"/>
        <v>4.7179912804696574E-3</v>
      </c>
      <c r="R987" s="8">
        <f t="shared" si="106"/>
        <v>11</v>
      </c>
      <c r="S987" s="8">
        <f t="shared" si="107"/>
        <v>0.27991075438593427</v>
      </c>
      <c r="T987" s="8">
        <f t="shared" si="108"/>
        <v>1.0262116655230708E-2</v>
      </c>
      <c r="U987" s="8">
        <f t="shared" si="109"/>
        <v>0.90909090909090906</v>
      </c>
      <c r="V987" s="8">
        <f t="shared" si="110"/>
        <v>0</v>
      </c>
      <c r="W987" s="8" t="e">
        <f t="shared" si="111"/>
        <v>#VALUE!</v>
      </c>
    </row>
    <row r="988" spans="1:23" x14ac:dyDescent="0.2">
      <c r="A988" s="8" t="e">
        <f>VLOOKUP(D988,所有文本tfidf!$B$2:$D$191,3,FALSE)</f>
        <v>#N/A</v>
      </c>
      <c r="B988" s="8" t="e">
        <f>VLOOKUP(D988,所有文本tfidf!$B$2:$D$191,2,FALSE)</f>
        <v>#N/A</v>
      </c>
      <c r="C988" s="8">
        <v>987</v>
      </c>
      <c r="D988" s="12" t="s">
        <v>986</v>
      </c>
      <c r="E988" s="8">
        <v>7.7823804308811096E-3</v>
      </c>
      <c r="F988" s="8">
        <v>8.0491414640200508E-3</v>
      </c>
      <c r="G988" s="8">
        <v>1.78846276311989E-4</v>
      </c>
      <c r="H988" s="8">
        <v>2.9839262004389001E-4</v>
      </c>
      <c r="I988" s="8">
        <v>2.7670647063645099E-3</v>
      </c>
      <c r="J988" s="8">
        <v>1.1518297142675001E-2</v>
      </c>
      <c r="K988" s="8">
        <v>1.4475219604478701E-2</v>
      </c>
      <c r="L988" s="8">
        <v>4.2693763303052699E-4</v>
      </c>
      <c r="M988" s="8">
        <v>1.91259092008302E-3</v>
      </c>
      <c r="N988" s="8">
        <v>1.8938350008652E-3</v>
      </c>
      <c r="O988" s="8">
        <v>0</v>
      </c>
      <c r="P988" s="8">
        <v>2.2907497282173201E-3</v>
      </c>
      <c r="Q988" s="8">
        <f t="shared" si="105"/>
        <v>4.6903141388155746E-3</v>
      </c>
      <c r="R988" s="8">
        <f t="shared" si="106"/>
        <v>11</v>
      </c>
      <c r="S988" s="8">
        <f t="shared" si="107"/>
        <v>0.2798585142099041</v>
      </c>
      <c r="T988" s="8">
        <f t="shared" si="108"/>
        <v>1.0187487832330503E-2</v>
      </c>
      <c r="U988" s="8">
        <f t="shared" si="109"/>
        <v>0.90909090909090906</v>
      </c>
      <c r="V988" s="8">
        <f t="shared" si="110"/>
        <v>0</v>
      </c>
      <c r="W988" s="8" t="e">
        <f t="shared" si="111"/>
        <v>#VALUE!</v>
      </c>
    </row>
    <row r="989" spans="1:23" x14ac:dyDescent="0.2">
      <c r="A989" s="8" t="e">
        <f>VLOOKUP(D989,所有文本tfidf!$B$2:$D$191,3,FALSE)</f>
        <v>#N/A</v>
      </c>
      <c r="B989" s="8" t="e">
        <f>VLOOKUP(D989,所有文本tfidf!$B$2:$D$191,2,FALSE)</f>
        <v>#N/A</v>
      </c>
      <c r="C989" s="8">
        <v>988</v>
      </c>
      <c r="D989" s="12" t="s">
        <v>987</v>
      </c>
      <c r="E989" s="8">
        <v>6.6804504583669704E-3</v>
      </c>
      <c r="F989" s="8">
        <v>6.5707277257306502E-3</v>
      </c>
      <c r="G989" s="8">
        <v>1.6096164868078999E-3</v>
      </c>
      <c r="H989" s="8">
        <v>4.1774966806144599E-3</v>
      </c>
      <c r="I989" s="8">
        <v>0</v>
      </c>
      <c r="J989" s="8">
        <v>3.9594146427945299E-3</v>
      </c>
      <c r="K989" s="8">
        <v>4.2574175307290399E-4</v>
      </c>
      <c r="L989" s="8">
        <v>2.1346881651526399E-3</v>
      </c>
      <c r="M989" s="8">
        <v>8.7979182323818794E-3</v>
      </c>
      <c r="N989" s="8">
        <v>5.6815050025956102E-3</v>
      </c>
      <c r="O989" s="8">
        <v>2.77031707383439E-3</v>
      </c>
      <c r="P989" s="8">
        <v>8.3994156701301705E-3</v>
      </c>
      <c r="Q989" s="8">
        <f t="shared" si="105"/>
        <v>4.6552083537711002E-3</v>
      </c>
      <c r="R989" s="8">
        <f t="shared" si="106"/>
        <v>11</v>
      </c>
      <c r="S989" s="8">
        <f t="shared" si="107"/>
        <v>0.27979225258457729</v>
      </c>
      <c r="T989" s="8">
        <f t="shared" si="108"/>
        <v>1.0092828367577925E-2</v>
      </c>
      <c r="U989" s="8">
        <f t="shared" si="109"/>
        <v>0.90909090909090906</v>
      </c>
      <c r="V989" s="8">
        <f t="shared" si="110"/>
        <v>0</v>
      </c>
      <c r="W989" s="8" t="e">
        <f t="shared" si="111"/>
        <v>#VALUE!</v>
      </c>
    </row>
    <row r="990" spans="1:23" x14ac:dyDescent="0.2">
      <c r="A990" s="8" t="e">
        <f>VLOOKUP(D990,所有文本tfidf!$B$2:$D$191,3,FALSE)</f>
        <v>#N/A</v>
      </c>
      <c r="B990" s="8" t="e">
        <f>VLOOKUP(D990,所有文本tfidf!$B$2:$D$191,2,FALSE)</f>
        <v>#N/A</v>
      </c>
      <c r="C990" s="8">
        <v>989</v>
      </c>
      <c r="D990" s="12" t="s">
        <v>988</v>
      </c>
      <c r="E990" s="8">
        <v>2.2727305683104102E-3</v>
      </c>
      <c r="F990" s="8">
        <v>6.0779231463008497E-3</v>
      </c>
      <c r="G990" s="8">
        <v>1.78846276311989E-4</v>
      </c>
      <c r="H990" s="8">
        <v>2.9839262004389001E-4</v>
      </c>
      <c r="I990" s="8">
        <v>2.7670647063645099E-3</v>
      </c>
      <c r="J990" s="8">
        <v>0</v>
      </c>
      <c r="K990" s="8">
        <v>4.2574175307290399E-4</v>
      </c>
      <c r="L990" s="8">
        <v>1.2808128990915799E-3</v>
      </c>
      <c r="M990" s="8">
        <v>1.2240581888531299E-2</v>
      </c>
      <c r="N990" s="8">
        <v>3.78767000173041E-3</v>
      </c>
      <c r="O990" s="8">
        <v>6.9257926845859804E-4</v>
      </c>
      <c r="P990" s="8">
        <v>1.9853164311216798E-2</v>
      </c>
      <c r="Q990" s="8">
        <f t="shared" si="105"/>
        <v>4.5341370399484765E-3</v>
      </c>
      <c r="R990" s="8">
        <f t="shared" si="106"/>
        <v>11</v>
      </c>
      <c r="S990" s="8">
        <f t="shared" si="107"/>
        <v>0.27956373235566989</v>
      </c>
      <c r="T990" s="8">
        <f t="shared" si="108"/>
        <v>9.7663708977101509E-3</v>
      </c>
      <c r="U990" s="8">
        <f t="shared" si="109"/>
        <v>0.90909090909090906</v>
      </c>
      <c r="V990" s="8">
        <f t="shared" si="110"/>
        <v>0</v>
      </c>
      <c r="W990" s="8" t="e">
        <f t="shared" si="111"/>
        <v>#VALUE!</v>
      </c>
    </row>
    <row r="991" spans="1:23" x14ac:dyDescent="0.2">
      <c r="A991" s="8" t="e">
        <f>VLOOKUP(D991,所有文本tfidf!$B$2:$D$191,3,FALSE)</f>
        <v>#N/A</v>
      </c>
      <c r="B991" s="8" t="e">
        <f>VLOOKUP(D991,所有文本tfidf!$B$2:$D$191,2,FALSE)</f>
        <v>#N/A</v>
      </c>
      <c r="C991" s="8">
        <v>990</v>
      </c>
      <c r="D991" s="12" t="s">
        <v>989</v>
      </c>
      <c r="E991" s="8">
        <v>1.44628308892481E-3</v>
      </c>
      <c r="F991" s="8">
        <v>3.2853638628653302E-4</v>
      </c>
      <c r="G991" s="8">
        <v>5.3653882893596797E-4</v>
      </c>
      <c r="H991" s="8">
        <v>1.4919631002194499E-3</v>
      </c>
      <c r="I991" s="8">
        <v>3.0745163404050199E-4</v>
      </c>
      <c r="J991" s="8">
        <v>1.4397871428343701E-3</v>
      </c>
      <c r="K991" s="8">
        <v>4.2574175307290399E-4</v>
      </c>
      <c r="L991" s="8">
        <v>3.8851324605777997E-2</v>
      </c>
      <c r="M991" s="8">
        <v>7.6503636803320696E-4</v>
      </c>
      <c r="N991" s="8">
        <v>1.8938350008652E-3</v>
      </c>
      <c r="O991" s="8">
        <v>0</v>
      </c>
      <c r="P991" s="8">
        <v>7.6358324273910602E-4</v>
      </c>
      <c r="Q991" s="8">
        <f t="shared" si="105"/>
        <v>4.3863710137936407E-3</v>
      </c>
      <c r="R991" s="8">
        <f t="shared" si="106"/>
        <v>11</v>
      </c>
      <c r="S991" s="8">
        <f t="shared" si="107"/>
        <v>0.2792848262708551</v>
      </c>
      <c r="T991" s="8">
        <f t="shared" si="108"/>
        <v>9.3679336336890788E-3</v>
      </c>
      <c r="U991" s="8">
        <f t="shared" si="109"/>
        <v>0.90909090909090906</v>
      </c>
      <c r="V991" s="8">
        <f t="shared" si="110"/>
        <v>0</v>
      </c>
      <c r="W991" s="8" t="e">
        <f t="shared" si="111"/>
        <v>#VALUE!</v>
      </c>
    </row>
    <row r="992" spans="1:23" x14ac:dyDescent="0.2">
      <c r="A992" s="8">
        <f>VLOOKUP(D992,所有文本tfidf!$B$2:$D$191,3,FALSE)</f>
        <v>46</v>
      </c>
      <c r="B992" s="8">
        <f>VLOOKUP(D992,所有文本tfidf!$B$2:$D$191,2,FALSE)</f>
        <v>6.1403951786434458E-2</v>
      </c>
      <c r="C992" s="8">
        <v>991</v>
      </c>
      <c r="D992" s="12" t="s">
        <v>990</v>
      </c>
      <c r="E992" s="8">
        <v>3.9944961503637598E-3</v>
      </c>
      <c r="F992" s="8">
        <v>3.2853638628653299E-3</v>
      </c>
      <c r="G992" s="8">
        <v>1.2519239341839199E-3</v>
      </c>
      <c r="H992" s="8">
        <v>6.8630302610094701E-3</v>
      </c>
      <c r="I992" s="8">
        <v>2.4596130723240099E-3</v>
      </c>
      <c r="J992" s="8">
        <v>4.31936142850312E-3</v>
      </c>
      <c r="K992" s="8">
        <v>5.1089010368748503E-3</v>
      </c>
      <c r="L992" s="8">
        <v>1.2808128990915799E-3</v>
      </c>
      <c r="M992" s="8">
        <v>7.2678454963154603E-3</v>
      </c>
      <c r="N992" s="8">
        <v>6.1549637528119198E-3</v>
      </c>
      <c r="O992" s="8">
        <v>0</v>
      </c>
      <c r="P992" s="8">
        <v>6.1086659419128499E-3</v>
      </c>
      <c r="Q992" s="8">
        <f t="shared" si="105"/>
        <v>4.3722707123869334E-3</v>
      </c>
      <c r="R992" s="8">
        <f t="shared" si="106"/>
        <v>11</v>
      </c>
      <c r="S992" s="8">
        <f t="shared" si="107"/>
        <v>0.27925821217042629</v>
      </c>
      <c r="T992" s="8">
        <f t="shared" si="108"/>
        <v>9.3299134902193343E-3</v>
      </c>
      <c r="U992" s="8">
        <f t="shared" si="109"/>
        <v>0.90909090909090906</v>
      </c>
      <c r="V992" s="8">
        <f t="shared" si="110"/>
        <v>0</v>
      </c>
      <c r="W992" s="8" t="e">
        <f t="shared" si="111"/>
        <v>#VALUE!</v>
      </c>
    </row>
    <row r="993" spans="1:23" x14ac:dyDescent="0.2">
      <c r="A993" s="8" t="e">
        <f>VLOOKUP(D993,所有文本tfidf!$B$2:$D$191,3,FALSE)</f>
        <v>#N/A</v>
      </c>
      <c r="B993" s="8" t="e">
        <f>VLOOKUP(D993,所有文本tfidf!$B$2:$D$191,2,FALSE)</f>
        <v>#N/A</v>
      </c>
      <c r="C993" s="8">
        <v>992</v>
      </c>
      <c r="D993" s="12" t="s">
        <v>991</v>
      </c>
      <c r="E993" s="8">
        <v>3.30578991754242E-3</v>
      </c>
      <c r="F993" s="8">
        <v>7.5563368845902503E-3</v>
      </c>
      <c r="G993" s="8">
        <v>1.6096164868078999E-3</v>
      </c>
      <c r="H993" s="8">
        <v>9.2501712213605806E-3</v>
      </c>
      <c r="I993" s="8">
        <v>2.1521614382835098E-3</v>
      </c>
      <c r="J993" s="8">
        <v>5.0392549999203097E-3</v>
      </c>
      <c r="K993" s="8">
        <v>2.5544505184374199E-3</v>
      </c>
      <c r="L993" s="8">
        <v>5.9771268624273797E-3</v>
      </c>
      <c r="M993" s="8">
        <v>6.5028091282822598E-3</v>
      </c>
      <c r="N993" s="8">
        <v>3.31421125151411E-3</v>
      </c>
      <c r="O993" s="8">
        <v>6.9257926845859804E-4</v>
      </c>
      <c r="P993" s="8">
        <v>0</v>
      </c>
      <c r="Q993" s="8">
        <f t="shared" si="105"/>
        <v>4.3595007252386127E-3</v>
      </c>
      <c r="R993" s="8">
        <f t="shared" si="106"/>
        <v>11</v>
      </c>
      <c r="S993" s="8">
        <f t="shared" si="107"/>
        <v>0.27923410901754769</v>
      </c>
      <c r="T993" s="8">
        <f t="shared" si="108"/>
        <v>9.2954804146784809E-3</v>
      </c>
      <c r="U993" s="8">
        <f t="shared" si="109"/>
        <v>0.90909090909090906</v>
      </c>
      <c r="V993" s="8">
        <f t="shared" si="110"/>
        <v>0</v>
      </c>
      <c r="W993" s="8" t="e">
        <f t="shared" si="111"/>
        <v>#VALUE!</v>
      </c>
    </row>
    <row r="994" spans="1:23" x14ac:dyDescent="0.2">
      <c r="A994" s="8" t="e">
        <f>VLOOKUP(D994,所有文本tfidf!$B$2:$D$191,3,FALSE)</f>
        <v>#N/A</v>
      </c>
      <c r="B994" s="8" t="e">
        <f>VLOOKUP(D994,所有文本tfidf!$B$2:$D$191,2,FALSE)</f>
        <v>#N/A</v>
      </c>
      <c r="C994" s="8">
        <v>993</v>
      </c>
      <c r="D994" s="12" t="s">
        <v>992</v>
      </c>
      <c r="E994" s="8">
        <v>5.5785204858528302E-3</v>
      </c>
      <c r="F994" s="8">
        <v>3.2853638628653299E-3</v>
      </c>
      <c r="G994" s="8">
        <v>3.9346180788637601E-3</v>
      </c>
      <c r="H994" s="8">
        <v>1.7903557202633401E-3</v>
      </c>
      <c r="I994" s="8">
        <v>3.68941960848602E-3</v>
      </c>
      <c r="J994" s="8">
        <v>3.9594146427945299E-3</v>
      </c>
      <c r="K994" s="8">
        <v>6.8118680491664604E-3</v>
      </c>
      <c r="L994" s="8">
        <v>6.8310021284884396E-3</v>
      </c>
      <c r="M994" s="8">
        <v>0</v>
      </c>
      <c r="N994" s="8">
        <v>4.7345875021630101E-3</v>
      </c>
      <c r="O994" s="8">
        <v>4.84805487921019E-3</v>
      </c>
      <c r="P994" s="8">
        <v>2.2907497282173201E-3</v>
      </c>
      <c r="Q994" s="8">
        <f t="shared" si="105"/>
        <v>4.3412686078519299E-3</v>
      </c>
      <c r="R994" s="8">
        <f t="shared" si="106"/>
        <v>11</v>
      </c>
      <c r="S994" s="8">
        <f t="shared" si="107"/>
        <v>0.27919969617847684</v>
      </c>
      <c r="T994" s="8">
        <f t="shared" si="108"/>
        <v>9.2463192160058636E-3</v>
      </c>
      <c r="U994" s="8">
        <f t="shared" si="109"/>
        <v>0.90909090909090906</v>
      </c>
      <c r="V994" s="8">
        <f t="shared" si="110"/>
        <v>0</v>
      </c>
      <c r="W994" s="8" t="e">
        <f t="shared" si="111"/>
        <v>#VALUE!</v>
      </c>
    </row>
    <row r="995" spans="1:23" x14ac:dyDescent="0.2">
      <c r="A995" s="8" t="e">
        <f>VLOOKUP(D995,所有文本tfidf!$B$2:$D$191,3,FALSE)</f>
        <v>#N/A</v>
      </c>
      <c r="B995" s="8" t="e">
        <f>VLOOKUP(D995,所有文本tfidf!$B$2:$D$191,2,FALSE)</f>
        <v>#N/A</v>
      </c>
      <c r="C995" s="8">
        <v>994</v>
      </c>
      <c r="D995" s="12" t="s">
        <v>993</v>
      </c>
      <c r="E995" s="8">
        <v>5.64739110913497E-3</v>
      </c>
      <c r="F995" s="8">
        <v>2.9568274765787899E-3</v>
      </c>
      <c r="G995" s="8">
        <v>0</v>
      </c>
      <c r="H995" s="8">
        <v>1.19357048017556E-3</v>
      </c>
      <c r="I995" s="8">
        <v>9.2235490212150498E-3</v>
      </c>
      <c r="J995" s="8">
        <v>3.2395210713773402E-3</v>
      </c>
      <c r="K995" s="8">
        <v>5.5346427899477498E-3</v>
      </c>
      <c r="L995" s="8">
        <v>5.1232515963663301E-3</v>
      </c>
      <c r="M995" s="8">
        <v>6.5028091282822598E-3</v>
      </c>
      <c r="N995" s="8">
        <v>6.1549637528119198E-3</v>
      </c>
      <c r="O995" s="8">
        <v>1.3851585369172E-3</v>
      </c>
      <c r="P995" s="8">
        <v>7.6358324273910602E-4</v>
      </c>
      <c r="Q995" s="8">
        <f t="shared" si="105"/>
        <v>4.3386607459587525E-3</v>
      </c>
      <c r="R995" s="8">
        <f t="shared" si="106"/>
        <v>11</v>
      </c>
      <c r="S995" s="8">
        <f t="shared" si="107"/>
        <v>0.27919477387956088</v>
      </c>
      <c r="T995" s="8">
        <f t="shared" si="108"/>
        <v>9.2392873604115779E-3</v>
      </c>
      <c r="U995" s="8">
        <f t="shared" si="109"/>
        <v>0.90909090909090906</v>
      </c>
      <c r="V995" s="8">
        <f t="shared" si="110"/>
        <v>0</v>
      </c>
      <c r="W995" s="8" t="e">
        <f t="shared" si="111"/>
        <v>#VALUE!</v>
      </c>
    </row>
    <row r="996" spans="1:23" x14ac:dyDescent="0.2">
      <c r="A996" s="8" t="e">
        <f>VLOOKUP(D996,所有文本tfidf!$B$2:$D$191,3,FALSE)</f>
        <v>#N/A</v>
      </c>
      <c r="B996" s="8" t="e">
        <f>VLOOKUP(D996,所有文本tfidf!$B$2:$D$191,2,FALSE)</f>
        <v>#N/A</v>
      </c>
      <c r="C996" s="8">
        <v>995</v>
      </c>
      <c r="D996" s="12" t="s">
        <v>994</v>
      </c>
      <c r="E996" s="8">
        <v>4.8209436297493597E-3</v>
      </c>
      <c r="F996" s="8">
        <v>5.7493867600143201E-3</v>
      </c>
      <c r="G996" s="8">
        <v>1.2519239341839199E-3</v>
      </c>
      <c r="H996" s="8">
        <v>1.7903557202633401E-3</v>
      </c>
      <c r="I996" s="8">
        <v>1.75247431403086E-2</v>
      </c>
      <c r="J996" s="8">
        <v>3.9594146427945299E-3</v>
      </c>
      <c r="K996" s="8">
        <v>4.25741753072904E-3</v>
      </c>
      <c r="L996" s="8">
        <v>2.1346881651526399E-3</v>
      </c>
      <c r="M996" s="8">
        <v>4.2077000241826402E-3</v>
      </c>
      <c r="N996" s="8">
        <v>4.7345875021630098E-4</v>
      </c>
      <c r="O996" s="8">
        <v>0</v>
      </c>
      <c r="P996" s="8">
        <v>1.5271664854782101E-3</v>
      </c>
      <c r="Q996" s="8">
        <f t="shared" si="105"/>
        <v>4.3361089802793542E-3</v>
      </c>
      <c r="R996" s="8">
        <f t="shared" si="106"/>
        <v>11</v>
      </c>
      <c r="S996" s="8">
        <f t="shared" si="107"/>
        <v>0.2791899574613792</v>
      </c>
      <c r="T996" s="8">
        <f t="shared" si="108"/>
        <v>9.2324067630091874E-3</v>
      </c>
      <c r="U996" s="8">
        <f t="shared" si="109"/>
        <v>0.90909090909090906</v>
      </c>
      <c r="V996" s="8">
        <f t="shared" si="110"/>
        <v>0</v>
      </c>
      <c r="W996" s="8" t="e">
        <f t="shared" si="111"/>
        <v>#VALUE!</v>
      </c>
    </row>
    <row r="997" spans="1:23" x14ac:dyDescent="0.2">
      <c r="A997" s="8" t="e">
        <f>VLOOKUP(D997,所有文本tfidf!$B$2:$D$191,3,FALSE)</f>
        <v>#N/A</v>
      </c>
      <c r="B997" s="8" t="e">
        <f>VLOOKUP(D997,所有文本tfidf!$B$2:$D$191,2,FALSE)</f>
        <v>#N/A</v>
      </c>
      <c r="C997" s="8">
        <v>996</v>
      </c>
      <c r="D997" s="12" t="s">
        <v>995</v>
      </c>
      <c r="E997" s="8">
        <v>7.6446391843168499E-3</v>
      </c>
      <c r="F997" s="8">
        <v>7.0635323051604498E-3</v>
      </c>
      <c r="G997" s="8">
        <v>8.9423138155994596E-4</v>
      </c>
      <c r="H997" s="8">
        <v>2.9839262004389001E-4</v>
      </c>
      <c r="I997" s="8">
        <v>6.1490326808100301E-4</v>
      </c>
      <c r="J997" s="8">
        <v>5.3992017856288998E-3</v>
      </c>
      <c r="K997" s="8">
        <v>8.9405768145309795E-3</v>
      </c>
      <c r="L997" s="8">
        <v>1.11003784587937E-2</v>
      </c>
      <c r="M997" s="8">
        <v>1.91259092008302E-3</v>
      </c>
      <c r="N997" s="8">
        <v>1.4203762506489E-3</v>
      </c>
      <c r="O997" s="8">
        <v>0</v>
      </c>
      <c r="P997" s="8">
        <v>1.5271664854782101E-3</v>
      </c>
      <c r="Q997" s="8">
        <f t="shared" si="105"/>
        <v>4.2559990431205322E-3</v>
      </c>
      <c r="R997" s="8">
        <f t="shared" si="106"/>
        <v>11</v>
      </c>
      <c r="S997" s="8">
        <f t="shared" si="107"/>
        <v>0.27903875119625088</v>
      </c>
      <c r="T997" s="8">
        <f t="shared" si="108"/>
        <v>9.0163978128259079E-3</v>
      </c>
      <c r="U997" s="8">
        <f t="shared" si="109"/>
        <v>0.90909090909090906</v>
      </c>
      <c r="V997" s="8">
        <f t="shared" si="110"/>
        <v>0</v>
      </c>
      <c r="W997" s="8" t="e">
        <f t="shared" si="111"/>
        <v>#VALUE!</v>
      </c>
    </row>
    <row r="998" spans="1:23" x14ac:dyDescent="0.2">
      <c r="A998" s="8" t="e">
        <f>VLOOKUP(D998,所有文本tfidf!$B$2:$D$191,3,FALSE)</f>
        <v>#N/A</v>
      </c>
      <c r="B998" s="8" t="e">
        <f>VLOOKUP(D998,所有文本tfidf!$B$2:$D$191,2,FALSE)</f>
        <v>#N/A</v>
      </c>
      <c r="C998" s="8">
        <v>997</v>
      </c>
      <c r="D998" s="12" t="s">
        <v>996</v>
      </c>
      <c r="E998" s="8">
        <v>3.0991780476960201E-3</v>
      </c>
      <c r="F998" s="8">
        <v>1.80695012457593E-3</v>
      </c>
      <c r="G998" s="8">
        <v>3.2192329736158102E-3</v>
      </c>
      <c r="H998" s="8">
        <v>8.3549933612289094E-3</v>
      </c>
      <c r="I998" s="8">
        <v>0</v>
      </c>
      <c r="J998" s="8">
        <v>5.0392549999203097E-3</v>
      </c>
      <c r="K998" s="8">
        <v>1.27722525921871E-3</v>
      </c>
      <c r="L998" s="8">
        <v>4.2693763303052699E-4</v>
      </c>
      <c r="M998" s="8">
        <v>4.9727363922158398E-3</v>
      </c>
      <c r="N998" s="8">
        <v>1.4203762506489E-3</v>
      </c>
      <c r="O998" s="8">
        <v>1.4544164637630599E-2</v>
      </c>
      <c r="P998" s="8">
        <v>2.2907497282173201E-3</v>
      </c>
      <c r="Q998" s="8">
        <f t="shared" si="105"/>
        <v>4.2228908552726244E-3</v>
      </c>
      <c r="R998" s="8">
        <f t="shared" si="106"/>
        <v>11</v>
      </c>
      <c r="S998" s="8">
        <f t="shared" si="107"/>
        <v>0.27897626000468095</v>
      </c>
      <c r="T998" s="8">
        <f t="shared" si="108"/>
        <v>8.9271246820117021E-3</v>
      </c>
      <c r="U998" s="8">
        <f t="shared" si="109"/>
        <v>0.90909090909090906</v>
      </c>
      <c r="V998" s="8">
        <f t="shared" si="110"/>
        <v>0</v>
      </c>
      <c r="W998" s="8" t="e">
        <f t="shared" si="111"/>
        <v>#VALUE!</v>
      </c>
    </row>
    <row r="999" spans="1:23" x14ac:dyDescent="0.2">
      <c r="A999" s="8" t="e">
        <f>VLOOKUP(D999,所有文本tfidf!$B$2:$D$191,3,FALSE)</f>
        <v>#N/A</v>
      </c>
      <c r="B999" s="8" t="e">
        <f>VLOOKUP(D999,所有文本tfidf!$B$2:$D$191,2,FALSE)</f>
        <v>#N/A</v>
      </c>
      <c r="C999" s="8">
        <v>998</v>
      </c>
      <c r="D999" s="12" t="s">
        <v>997</v>
      </c>
      <c r="E999" s="8">
        <v>4.4077198900565598E-3</v>
      </c>
      <c r="F999" s="8">
        <v>4.10670482858166E-3</v>
      </c>
      <c r="G999" s="8">
        <v>0</v>
      </c>
      <c r="H999" s="8">
        <v>8.9517786013166905E-4</v>
      </c>
      <c r="I999" s="8">
        <v>4.3043228765670197E-3</v>
      </c>
      <c r="J999" s="8">
        <v>8.2787760712976499E-3</v>
      </c>
      <c r="K999" s="8">
        <v>3.8316757776561301E-3</v>
      </c>
      <c r="L999" s="8">
        <v>1.7077505321221099E-3</v>
      </c>
      <c r="M999" s="8">
        <v>8.0328818643486694E-3</v>
      </c>
      <c r="N999" s="8">
        <v>3.31421125151411E-3</v>
      </c>
      <c r="O999" s="8">
        <v>6.9257926845859804E-4</v>
      </c>
      <c r="P999" s="8">
        <v>6.8722491846519504E-3</v>
      </c>
      <c r="Q999" s="8">
        <f t="shared" si="105"/>
        <v>4.2221863095805575E-3</v>
      </c>
      <c r="R999" s="8">
        <f t="shared" si="106"/>
        <v>11</v>
      </c>
      <c r="S999" s="8">
        <f t="shared" si="107"/>
        <v>0.27897493018560371</v>
      </c>
      <c r="T999" s="8">
        <f t="shared" si="108"/>
        <v>8.9252249404727993E-3</v>
      </c>
      <c r="U999" s="8">
        <f t="shared" si="109"/>
        <v>0.90909090909090906</v>
      </c>
      <c r="V999" s="8">
        <f t="shared" si="110"/>
        <v>0</v>
      </c>
      <c r="W999" s="8" t="e">
        <f t="shared" si="111"/>
        <v>#VALUE!</v>
      </c>
    </row>
    <row r="1000" spans="1:23" x14ac:dyDescent="0.2">
      <c r="A1000" s="8" t="e">
        <f>VLOOKUP(D1000,所有文本tfidf!$B$2:$D$191,3,FALSE)</f>
        <v>#N/A</v>
      </c>
      <c r="B1000" s="8" t="e">
        <f>VLOOKUP(D1000,所有文本tfidf!$B$2:$D$191,2,FALSE)</f>
        <v>#N/A</v>
      </c>
      <c r="C1000" s="8">
        <v>999</v>
      </c>
      <c r="D1000" s="12" t="s">
        <v>998</v>
      </c>
      <c r="E1000" s="8">
        <v>7.4380273144704504E-3</v>
      </c>
      <c r="F1000" s="8">
        <v>4.10670482858166E-3</v>
      </c>
      <c r="G1000" s="8">
        <v>1.1088469131343299E-2</v>
      </c>
      <c r="H1000" s="8">
        <v>3.28231882048279E-3</v>
      </c>
      <c r="I1000" s="8">
        <v>9.2235490212150501E-4</v>
      </c>
      <c r="J1000" s="8">
        <v>1.4397871428343701E-3</v>
      </c>
      <c r="K1000" s="8">
        <v>9.3663185676038895E-3</v>
      </c>
      <c r="L1000" s="8">
        <v>0</v>
      </c>
      <c r="M1000" s="8">
        <v>4.2077000241826402E-3</v>
      </c>
      <c r="N1000" s="8">
        <v>9.4691750043260196E-4</v>
      </c>
      <c r="O1000" s="8">
        <v>2.77031707383439E-3</v>
      </c>
      <c r="P1000" s="8">
        <v>7.6358324273910602E-4</v>
      </c>
      <c r="Q1000" s="8">
        <f t="shared" si="105"/>
        <v>4.2120453226024276E-3</v>
      </c>
      <c r="R1000" s="8">
        <f t="shared" si="106"/>
        <v>11</v>
      </c>
      <c r="S1000" s="8">
        <f t="shared" si="107"/>
        <v>0.27895578922981146</v>
      </c>
      <c r="T1000" s="8">
        <f t="shared" si="108"/>
        <v>8.8978807179124278E-3</v>
      </c>
      <c r="U1000" s="8">
        <f t="shared" si="109"/>
        <v>0.90909090909090906</v>
      </c>
      <c r="V1000" s="8">
        <f t="shared" si="110"/>
        <v>0</v>
      </c>
      <c r="W1000" s="8" t="e">
        <f t="shared" si="111"/>
        <v>#VALUE!</v>
      </c>
    </row>
    <row r="1001" spans="1:23" x14ac:dyDescent="0.2">
      <c r="A1001" s="8" t="e">
        <f>VLOOKUP(D1001,所有文本tfidf!$B$2:$D$191,3,FALSE)</f>
        <v>#N/A</v>
      </c>
      <c r="B1001" s="8" t="e">
        <f>VLOOKUP(D1001,所有文本tfidf!$B$2:$D$191,2,FALSE)</f>
        <v>#N/A</v>
      </c>
      <c r="C1001" s="8">
        <v>1000</v>
      </c>
      <c r="D1001" s="12" t="s">
        <v>999</v>
      </c>
      <c r="E1001" s="8">
        <v>3.51240178738882E-3</v>
      </c>
      <c r="F1001" s="8">
        <v>6.0779231463008497E-3</v>
      </c>
      <c r="G1001" s="8">
        <v>5.3653882893596799E-3</v>
      </c>
      <c r="H1001" s="8">
        <v>7.1614228810533602E-3</v>
      </c>
      <c r="I1001" s="8">
        <v>3.68941960848602E-3</v>
      </c>
      <c r="J1001" s="8">
        <v>3.2395210713773402E-3</v>
      </c>
      <c r="K1001" s="8">
        <v>2.12870876536452E-3</v>
      </c>
      <c r="L1001" s="8">
        <v>3.8424386972747398E-3</v>
      </c>
      <c r="M1001" s="8">
        <v>3.8251818401660299E-4</v>
      </c>
      <c r="N1001" s="8">
        <v>0</v>
      </c>
      <c r="O1001" s="8">
        <v>7.6183719530445804E-3</v>
      </c>
      <c r="P1001" s="8">
        <v>3.0543329709564202E-3</v>
      </c>
      <c r="Q1001" s="8">
        <f t="shared" si="105"/>
        <v>4.1884043049657217E-3</v>
      </c>
      <c r="R1001" s="8">
        <f t="shared" si="106"/>
        <v>11</v>
      </c>
      <c r="S1001" s="8">
        <f t="shared" si="107"/>
        <v>0.2789111671753266</v>
      </c>
      <c r="T1001" s="8">
        <f t="shared" si="108"/>
        <v>8.8341349257912219E-3</v>
      </c>
      <c r="U1001" s="8">
        <f t="shared" si="109"/>
        <v>0.90909090909090906</v>
      </c>
      <c r="V1001" s="8">
        <f t="shared" si="110"/>
        <v>0</v>
      </c>
      <c r="W1001" s="8" t="e">
        <f t="shared" si="111"/>
        <v>#VALUE!</v>
      </c>
    </row>
    <row r="1002" spans="1:23" x14ac:dyDescent="0.2">
      <c r="A1002" s="8" t="e">
        <f>VLOOKUP(D1002,所有文本tfidf!$B$2:$D$191,3,FALSE)</f>
        <v>#N/A</v>
      </c>
      <c r="B1002" s="8" t="e">
        <f>VLOOKUP(D1002,所有文本tfidf!$B$2:$D$191,2,FALSE)</f>
        <v>#N/A</v>
      </c>
      <c r="C1002" s="8">
        <v>1001</v>
      </c>
      <c r="D1002" s="12" t="s">
        <v>1000</v>
      </c>
      <c r="E1002" s="8">
        <v>6.6804504583669704E-3</v>
      </c>
      <c r="F1002" s="8">
        <v>6.8992641120171902E-3</v>
      </c>
      <c r="G1002" s="8">
        <v>5.5442345656716704E-3</v>
      </c>
      <c r="H1002" s="8">
        <v>2.08874834030723E-3</v>
      </c>
      <c r="I1002" s="8">
        <v>5.8415810467695303E-3</v>
      </c>
      <c r="J1002" s="8">
        <v>3.5994678570859398E-3</v>
      </c>
      <c r="K1002" s="8">
        <v>2.12870876536452E-3</v>
      </c>
      <c r="L1002" s="8">
        <v>4.2693763303052699E-4</v>
      </c>
      <c r="M1002" s="8">
        <v>0</v>
      </c>
      <c r="N1002" s="8">
        <v>2.3672937510815098E-3</v>
      </c>
      <c r="O1002" s="8">
        <v>9.0035304899617804E-3</v>
      </c>
      <c r="P1002" s="8">
        <v>7.6358324273910602E-4</v>
      </c>
      <c r="Q1002" s="8">
        <f t="shared" si="105"/>
        <v>4.1221636602178161E-3</v>
      </c>
      <c r="R1002" s="8">
        <f t="shared" si="106"/>
        <v>11</v>
      </c>
      <c r="S1002" s="8">
        <f t="shared" si="107"/>
        <v>0.27878613898472693</v>
      </c>
      <c r="T1002" s="8">
        <f t="shared" si="108"/>
        <v>8.655523224934545E-3</v>
      </c>
      <c r="U1002" s="8">
        <f t="shared" si="109"/>
        <v>0.90909090909090906</v>
      </c>
      <c r="V1002" s="8">
        <f t="shared" si="110"/>
        <v>0</v>
      </c>
      <c r="W1002" s="8" t="e">
        <f t="shared" si="111"/>
        <v>#VALUE!</v>
      </c>
    </row>
    <row r="1003" spans="1:23" x14ac:dyDescent="0.2">
      <c r="A1003" s="8" t="e">
        <f>VLOOKUP(D1003,所有文本tfidf!$B$2:$D$191,3,FALSE)</f>
        <v>#N/A</v>
      </c>
      <c r="B1003" s="8" t="e">
        <f>VLOOKUP(D1003,所有文本tfidf!$B$2:$D$191,2,FALSE)</f>
        <v>#N/A</v>
      </c>
      <c r="C1003" s="8">
        <v>1002</v>
      </c>
      <c r="D1003" s="12" t="s">
        <v>1001</v>
      </c>
      <c r="E1003" s="8">
        <v>3.0303074244138798E-3</v>
      </c>
      <c r="F1003" s="8">
        <v>2.6282910902922598E-3</v>
      </c>
      <c r="G1003" s="8">
        <v>4.4711569077997299E-3</v>
      </c>
      <c r="H1003" s="8">
        <v>5.3710671607900204E-3</v>
      </c>
      <c r="I1003" s="8">
        <v>1.26055169956606E-2</v>
      </c>
      <c r="J1003" s="8">
        <v>3.5994678570859398E-3</v>
      </c>
      <c r="K1003" s="8">
        <v>4.6831592838019404E-3</v>
      </c>
      <c r="L1003" s="8">
        <v>2.1346881651526399E-3</v>
      </c>
      <c r="M1003" s="8">
        <v>3.4426636561494298E-3</v>
      </c>
      <c r="N1003" s="8">
        <v>1.4203762506489E-3</v>
      </c>
      <c r="O1003" s="8">
        <v>1.3851585369172E-3</v>
      </c>
      <c r="P1003" s="8">
        <v>0</v>
      </c>
      <c r="Q1003" s="8">
        <f t="shared" si="105"/>
        <v>4.0701684844284122E-3</v>
      </c>
      <c r="R1003" s="8">
        <f t="shared" si="106"/>
        <v>11</v>
      </c>
      <c r="S1003" s="8">
        <f t="shared" si="107"/>
        <v>0.27868799889606083</v>
      </c>
      <c r="T1003" s="8">
        <f t="shared" si="108"/>
        <v>8.5153230982686432E-3</v>
      </c>
      <c r="U1003" s="8">
        <f t="shared" si="109"/>
        <v>0.90909090909090906</v>
      </c>
      <c r="V1003" s="8">
        <f t="shared" si="110"/>
        <v>0</v>
      </c>
      <c r="W1003" s="8" t="e">
        <f t="shared" si="111"/>
        <v>#VALUE!</v>
      </c>
    </row>
    <row r="1004" spans="1:23" x14ac:dyDescent="0.2">
      <c r="A1004" s="8" t="e">
        <f>VLOOKUP(D1004,所有文本tfidf!$B$2:$D$191,3,FALSE)</f>
        <v>#N/A</v>
      </c>
      <c r="B1004" s="8" t="e">
        <f>VLOOKUP(D1004,所有文本tfidf!$B$2:$D$191,2,FALSE)</f>
        <v>#N/A</v>
      </c>
      <c r="C1004" s="8">
        <v>1003</v>
      </c>
      <c r="D1004" s="12" t="s">
        <v>1002</v>
      </c>
      <c r="E1004" s="8">
        <v>3.5812724106709598E-3</v>
      </c>
      <c r="F1004" s="8">
        <v>1.06774325543123E-2</v>
      </c>
      <c r="G1004" s="8">
        <v>1.78846276311989E-4</v>
      </c>
      <c r="H1004" s="8">
        <v>1.19357048017556E-3</v>
      </c>
      <c r="I1004" s="8">
        <v>6.1490326808100301E-4</v>
      </c>
      <c r="J1004" s="8">
        <v>1.11583503569664E-2</v>
      </c>
      <c r="K1004" s="8">
        <v>1.7029670122916201E-3</v>
      </c>
      <c r="L1004" s="8">
        <v>1.7077505321221099E-3</v>
      </c>
      <c r="M1004" s="8">
        <v>1.14755455204981E-3</v>
      </c>
      <c r="N1004" s="8">
        <v>6.6284225030282199E-3</v>
      </c>
      <c r="O1004" s="8">
        <v>0</v>
      </c>
      <c r="P1004" s="8">
        <v>6.1086659419128499E-3</v>
      </c>
      <c r="Q1004" s="8">
        <f t="shared" si="105"/>
        <v>4.0636123534475294E-3</v>
      </c>
      <c r="R1004" s="8">
        <f t="shared" si="106"/>
        <v>11</v>
      </c>
      <c r="S1004" s="8">
        <f t="shared" si="107"/>
        <v>0.27867562430041798</v>
      </c>
      <c r="T1004" s="8">
        <f t="shared" si="108"/>
        <v>8.4976451044932039E-3</v>
      </c>
      <c r="U1004" s="8">
        <f t="shared" si="109"/>
        <v>0.90909090909090906</v>
      </c>
      <c r="V1004" s="8">
        <f t="shared" si="110"/>
        <v>0</v>
      </c>
      <c r="W1004" s="8" t="e">
        <f t="shared" si="111"/>
        <v>#VALUE!</v>
      </c>
    </row>
    <row r="1005" spans="1:23" x14ac:dyDescent="0.2">
      <c r="A1005" s="8" t="e">
        <f>VLOOKUP(D1005,所有文本tfidf!$B$2:$D$191,3,FALSE)</f>
        <v>#N/A</v>
      </c>
      <c r="B1005" s="8" t="e">
        <f>VLOOKUP(D1005,所有文本tfidf!$B$2:$D$191,2,FALSE)</f>
        <v>#N/A</v>
      </c>
      <c r="C1005" s="8">
        <v>1004</v>
      </c>
      <c r="D1005" s="12" t="s">
        <v>1003</v>
      </c>
      <c r="E1005" s="8">
        <v>3.1680486709781499E-3</v>
      </c>
      <c r="F1005" s="8">
        <v>1.4784137382893999E-3</v>
      </c>
      <c r="G1005" s="8">
        <v>3.0403866973038201E-3</v>
      </c>
      <c r="H1005" s="8">
        <v>1.01453490814923E-2</v>
      </c>
      <c r="I1005" s="8">
        <v>0</v>
      </c>
      <c r="J1005" s="8">
        <v>1.4397871428343701E-3</v>
      </c>
      <c r="K1005" s="8">
        <v>2.9801922715103298E-3</v>
      </c>
      <c r="L1005" s="8">
        <v>5.9771268624273797E-3</v>
      </c>
      <c r="M1005" s="8">
        <v>9.1804364163984801E-3</v>
      </c>
      <c r="N1005" s="8">
        <v>4.7345875021630098E-4</v>
      </c>
      <c r="O1005" s="8">
        <v>3.46289634229299E-3</v>
      </c>
      <c r="P1005" s="8">
        <v>3.0543329709564202E-3</v>
      </c>
      <c r="Q1005" s="8">
        <f t="shared" si="105"/>
        <v>4.0364026313363588E-3</v>
      </c>
      <c r="R1005" s="8">
        <f t="shared" si="106"/>
        <v>11</v>
      </c>
      <c r="S1005" s="8">
        <f t="shared" si="107"/>
        <v>0.2786242663715327</v>
      </c>
      <c r="T1005" s="8">
        <f t="shared" si="108"/>
        <v>8.4242766346570557E-3</v>
      </c>
      <c r="U1005" s="8">
        <f t="shared" si="109"/>
        <v>0.90909090909090906</v>
      </c>
      <c r="V1005" s="8">
        <f t="shared" si="110"/>
        <v>0</v>
      </c>
      <c r="W1005" s="8" t="e">
        <f t="shared" si="111"/>
        <v>#VALUE!</v>
      </c>
    </row>
    <row r="1006" spans="1:23" x14ac:dyDescent="0.2">
      <c r="A1006" s="8" t="e">
        <f>VLOOKUP(D1006,所有文本tfidf!$B$2:$D$191,3,FALSE)</f>
        <v>#N/A</v>
      </c>
      <c r="B1006" s="8" t="e">
        <f>VLOOKUP(D1006,所有文本tfidf!$B$2:$D$191,2,FALSE)</f>
        <v>#N/A</v>
      </c>
      <c r="C1006" s="8">
        <v>1005</v>
      </c>
      <c r="D1006" s="12" t="s">
        <v>1004</v>
      </c>
      <c r="E1006" s="8">
        <v>2.13498932174615E-3</v>
      </c>
      <c r="F1006" s="8">
        <v>1.06774325543123E-2</v>
      </c>
      <c r="G1006" s="8">
        <v>1.78846276311989E-4</v>
      </c>
      <c r="H1006" s="8">
        <v>3.28231882048279E-3</v>
      </c>
      <c r="I1006" s="8">
        <v>3.0745163404050199E-4</v>
      </c>
      <c r="J1006" s="8">
        <v>4.6793082142117196E-3</v>
      </c>
      <c r="K1006" s="8">
        <v>1.27722525921871E-3</v>
      </c>
      <c r="L1006" s="8">
        <v>5.1232515963663301E-3</v>
      </c>
      <c r="M1006" s="8">
        <v>3.8251818401660299E-4</v>
      </c>
      <c r="N1006" s="8">
        <v>4.7345875021630098E-4</v>
      </c>
      <c r="O1006" s="8">
        <v>0</v>
      </c>
      <c r="P1006" s="8">
        <v>1.52716648547821E-2</v>
      </c>
      <c r="Q1006" s="8">
        <f t="shared" si="105"/>
        <v>3.9807695877914079E-3</v>
      </c>
      <c r="R1006" s="8">
        <f t="shared" si="106"/>
        <v>11</v>
      </c>
      <c r="S1006" s="8">
        <f t="shared" si="107"/>
        <v>0.27851925986384474</v>
      </c>
      <c r="T1006" s="8">
        <f t="shared" si="108"/>
        <v>8.2742673379599344E-3</v>
      </c>
      <c r="U1006" s="8">
        <f t="shared" si="109"/>
        <v>0.90909090909090906</v>
      </c>
      <c r="V1006" s="8">
        <f t="shared" si="110"/>
        <v>0</v>
      </c>
      <c r="W1006" s="8" t="e">
        <f t="shared" si="111"/>
        <v>#VALUE!</v>
      </c>
    </row>
    <row r="1007" spans="1:23" x14ac:dyDescent="0.2">
      <c r="A1007" s="8" t="e">
        <f>VLOOKUP(D1007,所有文本tfidf!$B$2:$D$191,3,FALSE)</f>
        <v>#N/A</v>
      </c>
      <c r="B1007" s="8" t="e">
        <f>VLOOKUP(D1007,所有文本tfidf!$B$2:$D$191,2,FALSE)</f>
        <v>#N/A</v>
      </c>
      <c r="C1007" s="8">
        <v>1006</v>
      </c>
      <c r="D1007" s="12" t="s">
        <v>1005</v>
      </c>
      <c r="E1007" s="8">
        <v>2.75482493128535E-3</v>
      </c>
      <c r="F1007" s="8">
        <v>3.6139002491518599E-3</v>
      </c>
      <c r="G1007" s="8">
        <v>2.86154042099183E-3</v>
      </c>
      <c r="H1007" s="8">
        <v>4.47588930065835E-3</v>
      </c>
      <c r="I1007" s="8">
        <v>6.1490326808100303E-3</v>
      </c>
      <c r="J1007" s="8">
        <v>4.31936142850312E-3</v>
      </c>
      <c r="K1007" s="8">
        <v>5.9603845430206501E-3</v>
      </c>
      <c r="L1007" s="8">
        <v>8.5387526606105404E-3</v>
      </c>
      <c r="M1007" s="8">
        <v>1.53007273606641E-3</v>
      </c>
      <c r="N1007" s="8">
        <v>4.7345875021630098E-4</v>
      </c>
      <c r="O1007" s="8">
        <v>2.77031707383439E-3</v>
      </c>
      <c r="P1007" s="8">
        <v>0</v>
      </c>
      <c r="Q1007" s="8">
        <f t="shared" si="105"/>
        <v>3.9497758886498941E-3</v>
      </c>
      <c r="R1007" s="8">
        <f t="shared" si="106"/>
        <v>11</v>
      </c>
      <c r="S1007" s="8">
        <f t="shared" si="107"/>
        <v>0.27846075973694528</v>
      </c>
      <c r="T1007" s="8">
        <f t="shared" si="108"/>
        <v>8.1906957281035718E-3</v>
      </c>
      <c r="U1007" s="8">
        <f t="shared" si="109"/>
        <v>0.90909090909090906</v>
      </c>
      <c r="V1007" s="8">
        <f t="shared" si="110"/>
        <v>0</v>
      </c>
      <c r="W1007" s="8" t="e">
        <f t="shared" si="111"/>
        <v>#VALUE!</v>
      </c>
    </row>
    <row r="1008" spans="1:23" x14ac:dyDescent="0.2">
      <c r="A1008" s="8" t="e">
        <f>VLOOKUP(D1008,所有文本tfidf!$B$2:$D$191,3,FALSE)</f>
        <v>#N/A</v>
      </c>
      <c r="B1008" s="8" t="e">
        <f>VLOOKUP(D1008,所有文本tfidf!$B$2:$D$191,2,FALSE)</f>
        <v>#N/A</v>
      </c>
      <c r="C1008" s="8">
        <v>1007</v>
      </c>
      <c r="D1008" s="12" t="s">
        <v>1006</v>
      </c>
      <c r="E1008" s="8">
        <v>3.6501430339530901E-3</v>
      </c>
      <c r="F1008" s="8">
        <v>3.6139002491518599E-3</v>
      </c>
      <c r="G1008" s="8">
        <v>2.86154042099183E-3</v>
      </c>
      <c r="H1008" s="8">
        <v>4.7742819207022402E-3</v>
      </c>
      <c r="I1008" s="8">
        <v>0</v>
      </c>
      <c r="J1008" s="8">
        <v>1.7997339285429699E-3</v>
      </c>
      <c r="K1008" s="8">
        <v>2.12870876536452E-3</v>
      </c>
      <c r="L1008" s="8">
        <v>1.45158795230379E-2</v>
      </c>
      <c r="M1008" s="8">
        <v>1.14755455204981E-3</v>
      </c>
      <c r="N1008" s="8">
        <v>1.4203762506489E-3</v>
      </c>
      <c r="O1008" s="8">
        <v>2.77031707383439E-3</v>
      </c>
      <c r="P1008" s="8">
        <v>4.5814994564346402E-3</v>
      </c>
      <c r="Q1008" s="8">
        <f t="shared" si="105"/>
        <v>3.9330850158829237E-3</v>
      </c>
      <c r="R1008" s="8">
        <f t="shared" si="106"/>
        <v>11</v>
      </c>
      <c r="S1008" s="8">
        <f t="shared" si="107"/>
        <v>0.27842925597321339</v>
      </c>
      <c r="T1008" s="8">
        <f t="shared" si="108"/>
        <v>8.145690351343781E-3</v>
      </c>
      <c r="U1008" s="8">
        <f t="shared" si="109"/>
        <v>0.90909090909090906</v>
      </c>
      <c r="V1008" s="8">
        <f t="shared" si="110"/>
        <v>0</v>
      </c>
      <c r="W1008" s="8" t="e">
        <f t="shared" si="111"/>
        <v>#VALUE!</v>
      </c>
    </row>
    <row r="1009" spans="1:23" x14ac:dyDescent="0.2">
      <c r="A1009" s="8" t="e">
        <f>VLOOKUP(D1009,所有文本tfidf!$B$2:$D$191,3,FALSE)</f>
        <v>#N/A</v>
      </c>
      <c r="B1009" s="8" t="e">
        <f>VLOOKUP(D1009,所有文本tfidf!$B$2:$D$191,2,FALSE)</f>
        <v>#N/A</v>
      </c>
      <c r="C1009" s="8">
        <v>1008</v>
      </c>
      <c r="D1009" s="12" t="s">
        <v>1007</v>
      </c>
      <c r="E1009" s="8">
        <v>3.51240178738882E-3</v>
      </c>
      <c r="F1009" s="8">
        <v>1.64268193143266E-3</v>
      </c>
      <c r="G1009" s="8">
        <v>1.6096164868078999E-3</v>
      </c>
      <c r="H1009" s="8">
        <v>1.7903557202633401E-3</v>
      </c>
      <c r="I1009" s="8">
        <v>4.3043228765670197E-3</v>
      </c>
      <c r="J1009" s="8">
        <v>6.8389889284632801E-3</v>
      </c>
      <c r="K1009" s="8">
        <v>2.5544505184374199E-3</v>
      </c>
      <c r="L1009" s="8">
        <v>3.4155010642442198E-3</v>
      </c>
      <c r="M1009" s="8">
        <v>4.2077000241826402E-3</v>
      </c>
      <c r="N1009" s="8">
        <v>5.6815050025956102E-3</v>
      </c>
      <c r="O1009" s="8">
        <v>0</v>
      </c>
      <c r="P1009" s="8">
        <v>7.6358324273910604E-3</v>
      </c>
      <c r="Q1009" s="8">
        <f t="shared" si="105"/>
        <v>3.9266687970703614E-3</v>
      </c>
      <c r="R1009" s="8">
        <f t="shared" si="106"/>
        <v>11</v>
      </c>
      <c r="S1009" s="8">
        <f t="shared" si="107"/>
        <v>0.27841714545962043</v>
      </c>
      <c r="T1009" s="8">
        <f t="shared" si="108"/>
        <v>8.1283896176395452E-3</v>
      </c>
      <c r="U1009" s="8">
        <f t="shared" si="109"/>
        <v>0.90909090909090906</v>
      </c>
      <c r="V1009" s="8">
        <f t="shared" si="110"/>
        <v>0</v>
      </c>
      <c r="W1009" s="8" t="e">
        <f t="shared" si="111"/>
        <v>#VALUE!</v>
      </c>
    </row>
    <row r="1010" spans="1:23" x14ac:dyDescent="0.2">
      <c r="A1010" s="8" t="e">
        <f>VLOOKUP(D1010,所有文本tfidf!$B$2:$D$191,3,FALSE)</f>
        <v>#N/A</v>
      </c>
      <c r="B1010" s="8" t="e">
        <f>VLOOKUP(D1010,所有文本tfidf!$B$2:$D$191,2,FALSE)</f>
        <v>#N/A</v>
      </c>
      <c r="C1010" s="8">
        <v>1009</v>
      </c>
      <c r="D1010" s="12" t="s">
        <v>1008</v>
      </c>
      <c r="E1010" s="8">
        <v>4.3388492667744303E-3</v>
      </c>
      <c r="F1010" s="8">
        <v>3.7781684422951299E-3</v>
      </c>
      <c r="G1010" s="8">
        <v>1.43077021049591E-3</v>
      </c>
      <c r="H1010" s="8">
        <v>2.3871409603511201E-3</v>
      </c>
      <c r="I1010" s="8">
        <v>1.2298065361620101E-2</v>
      </c>
      <c r="J1010" s="8">
        <v>1.7997339285429699E-3</v>
      </c>
      <c r="K1010" s="8">
        <v>3.4059340245832302E-3</v>
      </c>
      <c r="L1010" s="8">
        <v>6.4040644954579101E-3</v>
      </c>
      <c r="M1010" s="8">
        <v>3.06014547213283E-3</v>
      </c>
      <c r="N1010" s="8">
        <v>4.7345875021630098E-4</v>
      </c>
      <c r="O1010" s="8">
        <v>3.46289634229299E-3</v>
      </c>
      <c r="P1010" s="8">
        <v>0</v>
      </c>
      <c r="Q1010" s="8">
        <f t="shared" si="105"/>
        <v>3.8944752049784484E-3</v>
      </c>
      <c r="R1010" s="8">
        <f t="shared" si="106"/>
        <v>11</v>
      </c>
      <c r="S1010" s="8">
        <f t="shared" si="107"/>
        <v>0.27835638055336881</v>
      </c>
      <c r="T1010" s="8">
        <f t="shared" si="108"/>
        <v>8.0415826087086063E-3</v>
      </c>
      <c r="U1010" s="8">
        <f t="shared" si="109"/>
        <v>0.90909090909090906</v>
      </c>
      <c r="V1010" s="8">
        <f t="shared" si="110"/>
        <v>0</v>
      </c>
      <c r="W1010" s="8" t="e">
        <f t="shared" si="111"/>
        <v>#VALUE!</v>
      </c>
    </row>
    <row r="1011" spans="1:23" x14ac:dyDescent="0.2">
      <c r="A1011" s="8" t="e">
        <f>VLOOKUP(D1011,所有文本tfidf!$B$2:$D$191,3,FALSE)</f>
        <v>#N/A</v>
      </c>
      <c r="B1011" s="8" t="e">
        <f>VLOOKUP(D1011,所有文本tfidf!$B$2:$D$191,2,FALSE)</f>
        <v>#N/A</v>
      </c>
      <c r="C1011" s="8">
        <v>1010</v>
      </c>
      <c r="D1011" s="12" t="s">
        <v>1009</v>
      </c>
      <c r="E1011" s="8">
        <v>3.30578991754242E-3</v>
      </c>
      <c r="F1011" s="8">
        <v>2.4640228971489998E-3</v>
      </c>
      <c r="G1011" s="8">
        <v>7.1538510524795697E-4</v>
      </c>
      <c r="H1011" s="8">
        <v>2.3871409603511201E-3</v>
      </c>
      <c r="I1011" s="8">
        <v>5.2266777786885302E-3</v>
      </c>
      <c r="J1011" s="8">
        <v>5.7591485713375003E-3</v>
      </c>
      <c r="K1011" s="8">
        <v>7.6633515553122698E-3</v>
      </c>
      <c r="L1011" s="8">
        <v>2.1346881651526399E-3</v>
      </c>
      <c r="M1011" s="8">
        <v>3.82518184016603E-3</v>
      </c>
      <c r="N1011" s="8">
        <v>4.7345875021630101E-3</v>
      </c>
      <c r="O1011" s="8">
        <v>0</v>
      </c>
      <c r="P1011" s="8">
        <v>4.5814994564346402E-3</v>
      </c>
      <c r="Q1011" s="8">
        <f t="shared" si="105"/>
        <v>3.8906794317768293E-3</v>
      </c>
      <c r="R1011" s="8">
        <f t="shared" si="106"/>
        <v>11</v>
      </c>
      <c r="S1011" s="8">
        <f t="shared" si="107"/>
        <v>0.27834921609026414</v>
      </c>
      <c r="T1011" s="8">
        <f t="shared" si="108"/>
        <v>8.0313476614162372E-3</v>
      </c>
      <c r="U1011" s="8">
        <f t="shared" si="109"/>
        <v>0.90909090909090906</v>
      </c>
      <c r="V1011" s="8">
        <f t="shared" si="110"/>
        <v>0</v>
      </c>
      <c r="W1011" s="8" t="e">
        <f t="shared" si="111"/>
        <v>#VALUE!</v>
      </c>
    </row>
    <row r="1012" spans="1:23" x14ac:dyDescent="0.2">
      <c r="A1012" s="8" t="e">
        <f>VLOOKUP(D1012,所有文本tfidf!$B$2:$D$191,3,FALSE)</f>
        <v>#N/A</v>
      </c>
      <c r="B1012" s="8" t="e">
        <f>VLOOKUP(D1012,所有文本tfidf!$B$2:$D$191,2,FALSE)</f>
        <v>#N/A</v>
      </c>
      <c r="C1012" s="8">
        <v>1011</v>
      </c>
      <c r="D1012" s="12" t="s">
        <v>1010</v>
      </c>
      <c r="E1012" s="8">
        <v>2.4793424381568101E-3</v>
      </c>
      <c r="F1012" s="8">
        <v>2.7925592834355298E-3</v>
      </c>
      <c r="G1012" s="8">
        <v>8.9423138155994596E-4</v>
      </c>
      <c r="H1012" s="8">
        <v>3.5807114405266801E-3</v>
      </c>
      <c r="I1012" s="8">
        <v>1.13757104594986E-2</v>
      </c>
      <c r="J1012" s="8">
        <v>5.0392549999203097E-3</v>
      </c>
      <c r="K1012" s="8">
        <v>1.27722525921871E-3</v>
      </c>
      <c r="L1012" s="8">
        <v>0</v>
      </c>
      <c r="M1012" s="8">
        <v>2.6776272881162198E-3</v>
      </c>
      <c r="N1012" s="8">
        <v>3.78767000173041E-3</v>
      </c>
      <c r="O1012" s="8">
        <v>3.46289634229299E-3</v>
      </c>
      <c r="P1012" s="8">
        <v>5.3450826991737399E-3</v>
      </c>
      <c r="Q1012" s="8">
        <f t="shared" si="105"/>
        <v>3.8829374176027223E-3</v>
      </c>
      <c r="R1012" s="8">
        <f t="shared" si="106"/>
        <v>11</v>
      </c>
      <c r="S1012" s="8">
        <f t="shared" si="107"/>
        <v>0.2783346031584687</v>
      </c>
      <c r="T1012" s="8">
        <f t="shared" si="108"/>
        <v>8.0104720445656405E-3</v>
      </c>
      <c r="U1012" s="8">
        <f t="shared" si="109"/>
        <v>0.90909090909090906</v>
      </c>
      <c r="V1012" s="8">
        <f t="shared" si="110"/>
        <v>0</v>
      </c>
      <c r="W1012" s="8" t="e">
        <f t="shared" si="111"/>
        <v>#VALUE!</v>
      </c>
    </row>
    <row r="1013" spans="1:23" x14ac:dyDescent="0.2">
      <c r="A1013" s="8" t="e">
        <f>VLOOKUP(D1013,所有文本tfidf!$B$2:$D$191,3,FALSE)</f>
        <v>#N/A</v>
      </c>
      <c r="B1013" s="8" t="e">
        <f>VLOOKUP(D1013,所有文本tfidf!$B$2:$D$191,2,FALSE)</f>
        <v>#N/A</v>
      </c>
      <c r="C1013" s="8">
        <v>1012</v>
      </c>
      <c r="D1013" s="12" t="s">
        <v>1011</v>
      </c>
      <c r="E1013" s="8">
        <v>3.7878842805173598E-3</v>
      </c>
      <c r="F1013" s="8">
        <v>2.7925592834355298E-3</v>
      </c>
      <c r="G1013" s="8">
        <v>4.6500031841117196E-3</v>
      </c>
      <c r="H1013" s="8">
        <v>3.5807114405266801E-3</v>
      </c>
      <c r="I1013" s="8">
        <v>0</v>
      </c>
      <c r="J1013" s="8">
        <v>2.5196274999601501E-3</v>
      </c>
      <c r="K1013" s="8">
        <v>4.6831592838019404E-3</v>
      </c>
      <c r="L1013" s="8">
        <v>1.7077505321221099E-3</v>
      </c>
      <c r="M1013" s="8">
        <v>3.8251818401660299E-4</v>
      </c>
      <c r="N1013" s="8">
        <v>1.13630100051912E-2</v>
      </c>
      <c r="O1013" s="8">
        <v>2.77031707383439E-3</v>
      </c>
      <c r="P1013" s="8">
        <v>3.8179162136955302E-3</v>
      </c>
      <c r="Q1013" s="8">
        <f t="shared" si="105"/>
        <v>3.8232233619284739E-3</v>
      </c>
      <c r="R1013" s="8">
        <f t="shared" si="106"/>
        <v>11</v>
      </c>
      <c r="S1013" s="8">
        <f t="shared" si="107"/>
        <v>0.27822189380361967</v>
      </c>
      <c r="T1013" s="8">
        <f t="shared" si="108"/>
        <v>7.8494586804956148E-3</v>
      </c>
      <c r="U1013" s="8">
        <f t="shared" si="109"/>
        <v>0.90909090909090906</v>
      </c>
      <c r="V1013" s="8">
        <f t="shared" si="110"/>
        <v>0</v>
      </c>
      <c r="W1013" s="8" t="e">
        <f t="shared" si="111"/>
        <v>#VALUE!</v>
      </c>
    </row>
    <row r="1014" spans="1:23" x14ac:dyDescent="0.2">
      <c r="A1014" s="8" t="e">
        <f>VLOOKUP(D1014,所有文本tfidf!$B$2:$D$191,3,FALSE)</f>
        <v>#N/A</v>
      </c>
      <c r="B1014" s="8" t="e">
        <f>VLOOKUP(D1014,所有文本tfidf!$B$2:$D$191,2,FALSE)</f>
        <v>#N/A</v>
      </c>
      <c r="C1014" s="8">
        <v>1013</v>
      </c>
      <c r="D1014" s="12" t="s">
        <v>1012</v>
      </c>
      <c r="E1014" s="8">
        <v>3.51240178738882E-3</v>
      </c>
      <c r="F1014" s="8">
        <v>4.4352412148681896E-3</v>
      </c>
      <c r="G1014" s="8">
        <v>5.3653882893596797E-4</v>
      </c>
      <c r="H1014" s="8">
        <v>3.28231882048279E-3</v>
      </c>
      <c r="I1014" s="8">
        <v>0</v>
      </c>
      <c r="J1014" s="8">
        <v>2.15968071425156E-3</v>
      </c>
      <c r="K1014" s="8">
        <v>2.12870876536452E-3</v>
      </c>
      <c r="L1014" s="8">
        <v>9.8195655597021307E-3</v>
      </c>
      <c r="M1014" s="8">
        <v>4.59021820819924E-3</v>
      </c>
      <c r="N1014" s="8">
        <v>2.3672937510815098E-3</v>
      </c>
      <c r="O1014" s="8">
        <v>6.9257926845859804E-4</v>
      </c>
      <c r="P1014" s="8">
        <v>8.3994156701301705E-3</v>
      </c>
      <c r="Q1014" s="8">
        <f t="shared" si="105"/>
        <v>3.8112693262603177E-3</v>
      </c>
      <c r="R1014" s="8">
        <f t="shared" si="106"/>
        <v>11</v>
      </c>
      <c r="S1014" s="8">
        <f t="shared" si="107"/>
        <v>0.2781993307465172</v>
      </c>
      <c r="T1014" s="8">
        <f t="shared" si="108"/>
        <v>7.8172257417777544E-3</v>
      </c>
      <c r="U1014" s="8">
        <f t="shared" si="109"/>
        <v>0.90909090909090906</v>
      </c>
      <c r="V1014" s="8">
        <f t="shared" si="110"/>
        <v>0</v>
      </c>
      <c r="W1014" s="8" t="e">
        <f t="shared" si="111"/>
        <v>#VALUE!</v>
      </c>
    </row>
    <row r="1015" spans="1:23" x14ac:dyDescent="0.2">
      <c r="A1015" s="8" t="e">
        <f>VLOOKUP(D1015,所有文本tfidf!$B$2:$D$191,3,FALSE)</f>
        <v>#N/A</v>
      </c>
      <c r="B1015" s="8" t="e">
        <f>VLOOKUP(D1015,所有文本tfidf!$B$2:$D$191,2,FALSE)</f>
        <v>#N/A</v>
      </c>
      <c r="C1015" s="8">
        <v>1014</v>
      </c>
      <c r="D1015" s="12" t="s">
        <v>1013</v>
      </c>
      <c r="E1015" s="8">
        <v>1.7217655820533401E-3</v>
      </c>
      <c r="F1015" s="8">
        <v>9.8560915885959792E-4</v>
      </c>
      <c r="G1015" s="8">
        <v>2.86154042099183E-3</v>
      </c>
      <c r="H1015" s="8">
        <v>4.47588930065835E-3</v>
      </c>
      <c r="I1015" s="8">
        <v>3.0745163404050199E-4</v>
      </c>
      <c r="J1015" s="8">
        <v>7.1989357141718699E-4</v>
      </c>
      <c r="K1015" s="8">
        <v>3.8316757776561301E-3</v>
      </c>
      <c r="L1015" s="8">
        <v>5.1232515963663301E-3</v>
      </c>
      <c r="M1015" s="8">
        <v>0</v>
      </c>
      <c r="N1015" s="8">
        <v>4.7345875021630098E-4</v>
      </c>
      <c r="O1015" s="8">
        <v>1.5236743906089201E-2</v>
      </c>
      <c r="P1015" s="8">
        <v>6.1086659419128499E-3</v>
      </c>
      <c r="Q1015" s="8">
        <f t="shared" si="105"/>
        <v>3.8041768763874204E-3</v>
      </c>
      <c r="R1015" s="8">
        <f t="shared" si="106"/>
        <v>11</v>
      </c>
      <c r="S1015" s="8">
        <f t="shared" si="107"/>
        <v>0.27818594385727569</v>
      </c>
      <c r="T1015" s="8">
        <f t="shared" si="108"/>
        <v>7.7981016142898655E-3</v>
      </c>
      <c r="U1015" s="8">
        <f t="shared" si="109"/>
        <v>0.90909090909090906</v>
      </c>
      <c r="V1015" s="8">
        <f t="shared" si="110"/>
        <v>0</v>
      </c>
      <c r="W1015" s="8" t="e">
        <f t="shared" si="111"/>
        <v>#VALUE!</v>
      </c>
    </row>
    <row r="1016" spans="1:23" x14ac:dyDescent="0.2">
      <c r="A1016" s="8" t="e">
        <f>VLOOKUP(D1016,所有文本tfidf!$B$2:$D$191,3,FALSE)</f>
        <v>#N/A</v>
      </c>
      <c r="B1016" s="8" t="e">
        <f>VLOOKUP(D1016,所有文本tfidf!$B$2:$D$191,2,FALSE)</f>
        <v>#N/A</v>
      </c>
      <c r="C1016" s="8">
        <v>1015</v>
      </c>
      <c r="D1016" s="12" t="s">
        <v>1014</v>
      </c>
      <c r="E1016" s="8">
        <v>5.64739110913497E-3</v>
      </c>
      <c r="F1016" s="8">
        <v>4.76377760115472E-3</v>
      </c>
      <c r="G1016" s="8">
        <v>1.6096164868078999E-3</v>
      </c>
      <c r="H1016" s="8">
        <v>3.5807114405266801E-3</v>
      </c>
      <c r="I1016" s="8">
        <v>8.9160973871745403E-3</v>
      </c>
      <c r="J1016" s="8">
        <v>4.6793082142117196E-3</v>
      </c>
      <c r="K1016" s="8">
        <v>4.25741753072904E-3</v>
      </c>
      <c r="L1016" s="8">
        <v>1.7077505321221099E-3</v>
      </c>
      <c r="M1016" s="8">
        <v>2.29510910409962E-3</v>
      </c>
      <c r="N1016" s="8">
        <v>1.4203762506489E-3</v>
      </c>
      <c r="O1016" s="8">
        <v>0</v>
      </c>
      <c r="P1016" s="8">
        <v>1.5271664854782101E-3</v>
      </c>
      <c r="Q1016" s="8">
        <f t="shared" si="105"/>
        <v>3.6731565583716739E-3</v>
      </c>
      <c r="R1016" s="8">
        <f t="shared" si="106"/>
        <v>11</v>
      </c>
      <c r="S1016" s="8">
        <f t="shared" si="107"/>
        <v>0.27793864503710802</v>
      </c>
      <c r="T1016" s="8">
        <f t="shared" si="108"/>
        <v>7.4448175854789139E-3</v>
      </c>
      <c r="U1016" s="8">
        <f t="shared" si="109"/>
        <v>0.90909090909090906</v>
      </c>
      <c r="V1016" s="8">
        <f t="shared" si="110"/>
        <v>0</v>
      </c>
      <c r="W1016" s="8" t="e">
        <f t="shared" si="111"/>
        <v>#VALUE!</v>
      </c>
    </row>
    <row r="1017" spans="1:23" x14ac:dyDescent="0.2">
      <c r="A1017" s="8" t="e">
        <f>VLOOKUP(D1017,所有文本tfidf!$B$2:$D$191,3,FALSE)</f>
        <v>#N/A</v>
      </c>
      <c r="B1017" s="8" t="e">
        <f>VLOOKUP(D1017,所有文本tfidf!$B$2:$D$191,2,FALSE)</f>
        <v>#N/A</v>
      </c>
      <c r="C1017" s="8">
        <v>1016</v>
      </c>
      <c r="D1017" s="12" t="s">
        <v>1015</v>
      </c>
      <c r="E1017" s="8">
        <v>3.8567549037994901E-3</v>
      </c>
      <c r="F1017" s="8">
        <v>5.2565821805845197E-3</v>
      </c>
      <c r="G1017" s="8">
        <v>5.3653882893596797E-4</v>
      </c>
      <c r="H1017" s="8">
        <v>3.28231882048279E-3</v>
      </c>
      <c r="I1017" s="8">
        <v>2.1521614382835098E-3</v>
      </c>
      <c r="J1017" s="8">
        <v>6.4790421427546804E-3</v>
      </c>
      <c r="K1017" s="8">
        <v>2.12870876536452E-3</v>
      </c>
      <c r="L1017" s="8">
        <v>1.02465031927327E-2</v>
      </c>
      <c r="M1017" s="8">
        <v>3.06014547213283E-3</v>
      </c>
      <c r="N1017" s="8">
        <v>0</v>
      </c>
      <c r="O1017" s="8">
        <v>6.9257926845859804E-4</v>
      </c>
      <c r="P1017" s="8">
        <v>2.2907497282173201E-3</v>
      </c>
      <c r="Q1017" s="8">
        <f t="shared" si="105"/>
        <v>3.6347349765224485E-3</v>
      </c>
      <c r="R1017" s="8">
        <f t="shared" si="106"/>
        <v>11</v>
      </c>
      <c r="S1017" s="8">
        <f t="shared" si="107"/>
        <v>0.27786612489668866</v>
      </c>
      <c r="T1017" s="8">
        <f t="shared" si="108"/>
        <v>7.3412173848798534E-3</v>
      </c>
      <c r="U1017" s="8">
        <f t="shared" si="109"/>
        <v>0.90909090909090906</v>
      </c>
      <c r="V1017" s="8">
        <f t="shared" si="110"/>
        <v>0</v>
      </c>
      <c r="W1017" s="8" t="e">
        <f t="shared" si="111"/>
        <v>#VALUE!</v>
      </c>
    </row>
    <row r="1018" spans="1:23" x14ac:dyDescent="0.2">
      <c r="A1018" s="8" t="e">
        <f>VLOOKUP(D1018,所有文本tfidf!$B$2:$D$191,3,FALSE)</f>
        <v>#N/A</v>
      </c>
      <c r="B1018" s="8" t="e">
        <f>VLOOKUP(D1018,所有文本tfidf!$B$2:$D$191,2,FALSE)</f>
        <v>#N/A</v>
      </c>
      <c r="C1018" s="8">
        <v>1017</v>
      </c>
      <c r="D1018" s="12" t="s">
        <v>1016</v>
      </c>
      <c r="E1018" s="8">
        <v>3.2369192942602902E-3</v>
      </c>
      <c r="F1018" s="8">
        <v>4.2709730217249204E-3</v>
      </c>
      <c r="G1018" s="8">
        <v>3.75577180255177E-3</v>
      </c>
      <c r="H1018" s="8">
        <v>5.3710671607900204E-3</v>
      </c>
      <c r="I1018" s="8">
        <v>5.2266777786885302E-3</v>
      </c>
      <c r="J1018" s="8">
        <v>2.15968071425156E-3</v>
      </c>
      <c r="K1018" s="8">
        <v>4.25741753072904E-3</v>
      </c>
      <c r="L1018" s="8">
        <v>3.4155010642442198E-3</v>
      </c>
      <c r="M1018" s="8">
        <v>3.8251818401660299E-4</v>
      </c>
      <c r="N1018" s="8">
        <v>9.4691750043260196E-4</v>
      </c>
      <c r="O1018" s="8">
        <v>6.92579268458598E-3</v>
      </c>
      <c r="P1018" s="8">
        <v>0</v>
      </c>
      <c r="Q1018" s="8">
        <f t="shared" si="105"/>
        <v>3.6317487942068671E-3</v>
      </c>
      <c r="R1018" s="8">
        <f t="shared" si="106"/>
        <v>11</v>
      </c>
      <c r="S1018" s="8">
        <f t="shared" si="107"/>
        <v>0.27786048852383721</v>
      </c>
      <c r="T1018" s="8">
        <f t="shared" si="108"/>
        <v>7.3331654236635339E-3</v>
      </c>
      <c r="U1018" s="8">
        <f t="shared" si="109"/>
        <v>0.90909090909090906</v>
      </c>
      <c r="V1018" s="8">
        <f t="shared" si="110"/>
        <v>0</v>
      </c>
      <c r="W1018" s="8" t="e">
        <f t="shared" si="111"/>
        <v>#VALUE!</v>
      </c>
    </row>
    <row r="1019" spans="1:23" x14ac:dyDescent="0.2">
      <c r="A1019" s="8" t="e">
        <f>VLOOKUP(D1019,所有文本tfidf!$B$2:$D$191,3,FALSE)</f>
        <v>#N/A</v>
      </c>
      <c r="B1019" s="8" t="e">
        <f>VLOOKUP(D1019,所有文本tfidf!$B$2:$D$191,2,FALSE)</f>
        <v>#N/A</v>
      </c>
      <c r="C1019" s="8">
        <v>1018</v>
      </c>
      <c r="D1019" s="12" t="s">
        <v>1017</v>
      </c>
      <c r="E1019" s="8">
        <v>2.4104718148746799E-3</v>
      </c>
      <c r="F1019" s="8">
        <v>1.4784137382893999E-3</v>
      </c>
      <c r="G1019" s="8">
        <v>5.3653882893596797E-4</v>
      </c>
      <c r="H1019" s="8">
        <v>2.9839262004389001E-4</v>
      </c>
      <c r="I1019" s="8">
        <v>7.37883921697204E-3</v>
      </c>
      <c r="J1019" s="8">
        <v>1.4397871428343701E-3</v>
      </c>
      <c r="K1019" s="8">
        <v>5.9603845430206501E-3</v>
      </c>
      <c r="L1019" s="8">
        <v>0</v>
      </c>
      <c r="M1019" s="8">
        <v>6.5028091282822598E-3</v>
      </c>
      <c r="N1019" s="8">
        <v>8.5222575038934201E-3</v>
      </c>
      <c r="O1019" s="8">
        <v>1.3851585369172E-3</v>
      </c>
      <c r="P1019" s="8">
        <v>3.8179162136955302E-3</v>
      </c>
      <c r="Q1019" s="8">
        <f t="shared" si="105"/>
        <v>3.611906298887219E-3</v>
      </c>
      <c r="R1019" s="8">
        <f t="shared" si="106"/>
        <v>11</v>
      </c>
      <c r="S1019" s="8">
        <f t="shared" si="107"/>
        <v>0.27782303612136983</v>
      </c>
      <c r="T1019" s="8">
        <f t="shared" si="108"/>
        <v>7.2796619915672595E-3</v>
      </c>
      <c r="U1019" s="8">
        <f t="shared" si="109"/>
        <v>0.90909090909090906</v>
      </c>
      <c r="V1019" s="8">
        <f t="shared" si="110"/>
        <v>0</v>
      </c>
      <c r="W1019" s="8" t="e">
        <f t="shared" si="111"/>
        <v>#VALUE!</v>
      </c>
    </row>
    <row r="1020" spans="1:23" x14ac:dyDescent="0.2">
      <c r="A1020" s="8" t="e">
        <f>VLOOKUP(D1020,所有文本tfidf!$B$2:$D$191,3,FALSE)</f>
        <v>#N/A</v>
      </c>
      <c r="B1020" s="8" t="e">
        <f>VLOOKUP(D1020,所有文本tfidf!$B$2:$D$191,2,FALSE)</f>
        <v>#N/A</v>
      </c>
      <c r="C1020" s="8">
        <v>1019</v>
      </c>
      <c r="D1020" s="12" t="s">
        <v>1018</v>
      </c>
      <c r="E1020" s="8">
        <v>3.3746605408245499E-3</v>
      </c>
      <c r="F1020" s="8">
        <v>3.2853638628653299E-3</v>
      </c>
      <c r="G1020" s="8">
        <v>2.86154042099183E-3</v>
      </c>
      <c r="H1020" s="8">
        <v>5.3710671607900204E-3</v>
      </c>
      <c r="I1020" s="8">
        <v>1.53725817020251E-3</v>
      </c>
      <c r="J1020" s="8">
        <v>6.1190953570460904E-3</v>
      </c>
      <c r="K1020" s="8">
        <v>2.9801922715103298E-3</v>
      </c>
      <c r="L1020" s="8">
        <v>3.4155010642442198E-3</v>
      </c>
      <c r="M1020" s="8">
        <v>6.8853273122988596E-3</v>
      </c>
      <c r="N1020" s="8">
        <v>2.8407525012978099E-3</v>
      </c>
      <c r="O1020" s="8">
        <v>6.9257926845859804E-4</v>
      </c>
      <c r="P1020" s="8">
        <v>0</v>
      </c>
      <c r="Q1020" s="8">
        <f t="shared" si="105"/>
        <v>3.578485266411832E-3</v>
      </c>
      <c r="R1020" s="8">
        <f t="shared" si="106"/>
        <v>11</v>
      </c>
      <c r="S1020" s="8">
        <f t="shared" si="107"/>
        <v>0.2777599544404129</v>
      </c>
      <c r="T1020" s="8">
        <f t="shared" si="108"/>
        <v>7.1895453044858908E-3</v>
      </c>
      <c r="U1020" s="8">
        <f t="shared" si="109"/>
        <v>0.90909090909090906</v>
      </c>
      <c r="V1020" s="8">
        <f t="shared" si="110"/>
        <v>0</v>
      </c>
      <c r="W1020" s="8" t="e">
        <f t="shared" si="111"/>
        <v>#VALUE!</v>
      </c>
    </row>
    <row r="1021" spans="1:23" x14ac:dyDescent="0.2">
      <c r="A1021" s="8" t="e">
        <f>VLOOKUP(D1021,所有文本tfidf!$B$2:$D$191,3,FALSE)</f>
        <v>#N/A</v>
      </c>
      <c r="B1021" s="8" t="e">
        <f>VLOOKUP(D1021,所有文本tfidf!$B$2:$D$191,2,FALSE)</f>
        <v>#N/A</v>
      </c>
      <c r="C1021" s="8">
        <v>1020</v>
      </c>
      <c r="D1021" s="12" t="s">
        <v>1019</v>
      </c>
      <c r="E1021" s="8">
        <v>4.2011080202101602E-3</v>
      </c>
      <c r="F1021" s="8">
        <v>2.4640228971489998E-3</v>
      </c>
      <c r="G1021" s="8">
        <v>2.5038478683678499E-3</v>
      </c>
      <c r="H1021" s="8">
        <v>4.47588930065835E-3</v>
      </c>
      <c r="I1021" s="8">
        <v>1.53725817020251E-3</v>
      </c>
      <c r="J1021" s="8">
        <v>2.5196274999601501E-3</v>
      </c>
      <c r="K1021" s="8">
        <v>1.7029670122916201E-3</v>
      </c>
      <c r="L1021" s="8">
        <v>8.1118150275800195E-3</v>
      </c>
      <c r="M1021" s="8">
        <v>0</v>
      </c>
      <c r="N1021" s="8">
        <v>9.4691750043260196E-4</v>
      </c>
      <c r="O1021" s="8">
        <v>9.6961097584203799E-3</v>
      </c>
      <c r="P1021" s="8">
        <v>7.6358324273910602E-4</v>
      </c>
      <c r="Q1021" s="8">
        <f t="shared" si="105"/>
        <v>3.538467845273795E-3</v>
      </c>
      <c r="R1021" s="8">
        <f t="shared" si="106"/>
        <v>11</v>
      </c>
      <c r="S1021" s="8">
        <f t="shared" si="107"/>
        <v>0.27768442217806255</v>
      </c>
      <c r="T1021" s="8">
        <f t="shared" si="108"/>
        <v>7.0816420725568468E-3</v>
      </c>
      <c r="U1021" s="8">
        <f t="shared" si="109"/>
        <v>0.90909090909090906</v>
      </c>
      <c r="V1021" s="8">
        <f t="shared" si="110"/>
        <v>0</v>
      </c>
      <c r="W1021" s="8" t="e">
        <f t="shared" si="111"/>
        <v>#VALUE!</v>
      </c>
    </row>
    <row r="1022" spans="1:23" x14ac:dyDescent="0.2">
      <c r="A1022" s="8" t="e">
        <f>VLOOKUP(D1022,所有文本tfidf!$B$2:$D$191,3,FALSE)</f>
        <v>#N/A</v>
      </c>
      <c r="B1022" s="8" t="e">
        <f>VLOOKUP(D1022,所有文本tfidf!$B$2:$D$191,2,FALSE)</f>
        <v>#N/A</v>
      </c>
      <c r="C1022" s="8">
        <v>1021</v>
      </c>
      <c r="D1022" s="12" t="s">
        <v>1020</v>
      </c>
      <c r="E1022" s="8">
        <v>5.7851323556992297E-3</v>
      </c>
      <c r="F1022" s="8">
        <v>4.76377760115472E-3</v>
      </c>
      <c r="G1022" s="8">
        <v>2.6826941446798399E-3</v>
      </c>
      <c r="H1022" s="8">
        <v>5.0726745407461303E-3</v>
      </c>
      <c r="I1022" s="8">
        <v>9.2235490212150501E-4</v>
      </c>
      <c r="J1022" s="8">
        <v>2.5196274999601501E-3</v>
      </c>
      <c r="K1022" s="8">
        <v>3.8316757776561301E-3</v>
      </c>
      <c r="L1022" s="8">
        <v>1.2808128990915799E-3</v>
      </c>
      <c r="M1022" s="8">
        <v>0</v>
      </c>
      <c r="N1022" s="8">
        <v>3.78767000173041E-3</v>
      </c>
      <c r="O1022" s="8">
        <v>4.84805487921019E-3</v>
      </c>
      <c r="P1022" s="8">
        <v>3.0543329709564202E-3</v>
      </c>
      <c r="Q1022" s="8">
        <f t="shared" si="105"/>
        <v>3.5044370520914826E-3</v>
      </c>
      <c r="R1022" s="8">
        <f t="shared" si="106"/>
        <v>11</v>
      </c>
      <c r="S1022" s="8">
        <f t="shared" si="107"/>
        <v>0.27762018958321916</v>
      </c>
      <c r="T1022" s="8">
        <f t="shared" si="108"/>
        <v>6.9898812227805951E-3</v>
      </c>
      <c r="U1022" s="8">
        <f t="shared" si="109"/>
        <v>0.90909090909090906</v>
      </c>
      <c r="V1022" s="8">
        <f t="shared" si="110"/>
        <v>0</v>
      </c>
      <c r="W1022" s="8" t="e">
        <f t="shared" si="111"/>
        <v>#VALUE!</v>
      </c>
    </row>
    <row r="1023" spans="1:23" x14ac:dyDescent="0.2">
      <c r="A1023" s="8" t="e">
        <f>VLOOKUP(D1023,所有文本tfidf!$B$2:$D$191,3,FALSE)</f>
        <v>#N/A</v>
      </c>
      <c r="B1023" s="8" t="e">
        <f>VLOOKUP(D1023,所有文本tfidf!$B$2:$D$191,2,FALSE)</f>
        <v>#N/A</v>
      </c>
      <c r="C1023" s="8">
        <v>1022</v>
      </c>
      <c r="D1023" s="12" t="s">
        <v>1021</v>
      </c>
      <c r="E1023" s="8">
        <v>2.54821306143895E-3</v>
      </c>
      <c r="F1023" s="8">
        <v>3.6139002491518599E-3</v>
      </c>
      <c r="G1023" s="8">
        <v>1.9673090394318801E-3</v>
      </c>
      <c r="H1023" s="8">
        <v>1.19357048017556E-3</v>
      </c>
      <c r="I1023" s="8">
        <v>2.4596130723240099E-3</v>
      </c>
      <c r="J1023" s="8">
        <v>3.9594146427945299E-3</v>
      </c>
      <c r="K1023" s="8">
        <v>3.8316757776561301E-3</v>
      </c>
      <c r="L1023" s="8">
        <v>8.1118150275800195E-3</v>
      </c>
      <c r="M1023" s="8">
        <v>5.35525457623245E-3</v>
      </c>
      <c r="N1023" s="8">
        <v>2.3672937510815098E-3</v>
      </c>
      <c r="O1023" s="8">
        <v>0</v>
      </c>
      <c r="P1023" s="8">
        <v>3.0543329709564202E-3</v>
      </c>
      <c r="Q1023" s="8">
        <f t="shared" si="105"/>
        <v>3.4965811498930289E-3</v>
      </c>
      <c r="R1023" s="8">
        <f t="shared" si="106"/>
        <v>11</v>
      </c>
      <c r="S1023" s="8">
        <f t="shared" si="107"/>
        <v>0.27760536168954242</v>
      </c>
      <c r="T1023" s="8">
        <f t="shared" si="108"/>
        <v>6.9686985175281095E-3</v>
      </c>
      <c r="U1023" s="8">
        <f t="shared" si="109"/>
        <v>0.90909090909090906</v>
      </c>
      <c r="V1023" s="8">
        <f t="shared" si="110"/>
        <v>0</v>
      </c>
      <c r="W1023" s="8" t="e">
        <f t="shared" si="111"/>
        <v>#VALUE!</v>
      </c>
    </row>
    <row r="1024" spans="1:23" x14ac:dyDescent="0.2">
      <c r="A1024" s="8" t="e">
        <f>VLOOKUP(D1024,所有文本tfidf!$B$2:$D$191,3,FALSE)</f>
        <v>#N/A</v>
      </c>
      <c r="B1024" s="8" t="e">
        <f>VLOOKUP(D1024,所有文本tfidf!$B$2:$D$191,2,FALSE)</f>
        <v>#N/A</v>
      </c>
      <c r="C1024" s="8">
        <v>1023</v>
      </c>
      <c r="D1024" s="12" t="s">
        <v>1022</v>
      </c>
      <c r="E1024" s="8">
        <v>4.4077198900565598E-3</v>
      </c>
      <c r="F1024" s="8">
        <v>3.2853638628653299E-3</v>
      </c>
      <c r="G1024" s="8">
        <v>2.1461553157438701E-3</v>
      </c>
      <c r="H1024" s="8">
        <v>1.19357048017556E-3</v>
      </c>
      <c r="I1024" s="8">
        <v>3.0745163404050199E-4</v>
      </c>
      <c r="J1024" s="8">
        <v>6.4790421427546804E-3</v>
      </c>
      <c r="K1024" s="8">
        <v>7.2376098022393703E-3</v>
      </c>
      <c r="L1024" s="8">
        <v>0</v>
      </c>
      <c r="M1024" s="8">
        <v>3.4426636561494298E-3</v>
      </c>
      <c r="N1024" s="8">
        <v>9.4691750043260196E-4</v>
      </c>
      <c r="O1024" s="8">
        <v>2.0777378053758E-3</v>
      </c>
      <c r="P1024" s="8">
        <v>6.8722491846519504E-3</v>
      </c>
      <c r="Q1024" s="8">
        <f t="shared" si="105"/>
        <v>3.4905892067714234E-3</v>
      </c>
      <c r="R1024" s="8">
        <f t="shared" si="106"/>
        <v>11</v>
      </c>
      <c r="S1024" s="8">
        <f t="shared" si="107"/>
        <v>0.27759405198974224</v>
      </c>
      <c r="T1024" s="8">
        <f t="shared" si="108"/>
        <v>6.9525418035278237E-3</v>
      </c>
      <c r="U1024" s="8">
        <f t="shared" si="109"/>
        <v>0.90909090909090906</v>
      </c>
      <c r="V1024" s="8">
        <f t="shared" si="110"/>
        <v>0</v>
      </c>
      <c r="W1024" s="8" t="e">
        <f t="shared" si="111"/>
        <v>#VALUE!</v>
      </c>
    </row>
    <row r="1025" spans="1:23" x14ac:dyDescent="0.2">
      <c r="A1025" s="8" t="e">
        <f>VLOOKUP(D1025,所有文本tfidf!$B$2:$D$191,3,FALSE)</f>
        <v>#N/A</v>
      </c>
      <c r="B1025" s="8" t="e">
        <f>VLOOKUP(D1025,所有文本tfidf!$B$2:$D$191,2,FALSE)</f>
        <v>#N/A</v>
      </c>
      <c r="C1025" s="8">
        <v>1024</v>
      </c>
      <c r="D1025" s="12" t="s">
        <v>1023</v>
      </c>
      <c r="E1025" s="8">
        <v>4.6143317599029602E-3</v>
      </c>
      <c r="F1025" s="8">
        <v>1.4784137382893999E-3</v>
      </c>
      <c r="G1025" s="8">
        <v>1.9673090394318801E-3</v>
      </c>
      <c r="H1025" s="8">
        <v>2.3871409603511201E-3</v>
      </c>
      <c r="I1025" s="8">
        <v>1.53725817020251E-3</v>
      </c>
      <c r="J1025" s="8">
        <v>4.6793082142117196E-3</v>
      </c>
      <c r="K1025" s="8">
        <v>3.8316757776561301E-3</v>
      </c>
      <c r="L1025" s="8">
        <v>8.9656902936410699E-3</v>
      </c>
      <c r="M1025" s="8">
        <v>1.14755455204981E-3</v>
      </c>
      <c r="N1025" s="8">
        <v>5.6815050025956102E-3</v>
      </c>
      <c r="O1025" s="8">
        <v>2.0777378053758E-3</v>
      </c>
      <c r="P1025" s="8">
        <v>0</v>
      </c>
      <c r="Q1025" s="8">
        <f t="shared" si="105"/>
        <v>3.4879932103370915E-3</v>
      </c>
      <c r="R1025" s="8">
        <f t="shared" si="106"/>
        <v>11</v>
      </c>
      <c r="S1025" s="8">
        <f t="shared" si="107"/>
        <v>0.27758915208669593</v>
      </c>
      <c r="T1025" s="8">
        <f t="shared" si="108"/>
        <v>6.9455419420331403E-3</v>
      </c>
      <c r="U1025" s="8">
        <f t="shared" si="109"/>
        <v>0.90909090909090906</v>
      </c>
      <c r="V1025" s="8">
        <f t="shared" si="110"/>
        <v>0</v>
      </c>
      <c r="W1025" s="8" t="e">
        <f t="shared" si="111"/>
        <v>#VALUE!</v>
      </c>
    </row>
    <row r="1026" spans="1:23" x14ac:dyDescent="0.2">
      <c r="A1026" s="8" t="e">
        <f>VLOOKUP(D1026,所有文本tfidf!$B$2:$D$191,3,FALSE)</f>
        <v>#N/A</v>
      </c>
      <c r="B1026" s="8" t="e">
        <f>VLOOKUP(D1026,所有文本tfidf!$B$2:$D$191,2,FALSE)</f>
        <v>#N/A</v>
      </c>
      <c r="C1026" s="8">
        <v>1025</v>
      </c>
      <c r="D1026" s="12" t="s">
        <v>1024</v>
      </c>
      <c r="E1026" s="8">
        <v>2.6859543080032201E-3</v>
      </c>
      <c r="F1026" s="8">
        <v>4.92804579429799E-3</v>
      </c>
      <c r="G1026" s="8">
        <v>4.4711569077997299E-3</v>
      </c>
      <c r="H1026" s="8">
        <v>2.08874834030723E-3</v>
      </c>
      <c r="I1026" s="8">
        <v>3.0745163404050199E-4</v>
      </c>
      <c r="J1026" s="8">
        <v>5.3992017856288998E-3</v>
      </c>
      <c r="K1026" s="8">
        <v>8.5148350614580798E-4</v>
      </c>
      <c r="L1026" s="8">
        <v>5.9771268624273797E-3</v>
      </c>
      <c r="M1026" s="8">
        <v>3.82518184016603E-3</v>
      </c>
      <c r="N1026" s="8">
        <v>0</v>
      </c>
      <c r="O1026" s="8">
        <v>5.5406341476687904E-3</v>
      </c>
      <c r="P1026" s="8">
        <v>2.2907497282173201E-3</v>
      </c>
      <c r="Q1026" s="8">
        <f t="shared" ref="Q1026:Q1089" si="112">AVERAGEIF(E1026:P1026,"&lt;&gt;0")</f>
        <v>3.487794077700264E-3</v>
      </c>
      <c r="R1026" s="8">
        <f t="shared" ref="R1026:R1089" si="113">COUNTIF(E1026:P1026,"&lt;&gt;0")</f>
        <v>11</v>
      </c>
      <c r="S1026" s="8">
        <f t="shared" ref="S1026:S1089" si="114">T1026*$W$1+U1026*(1-$W$1)</f>
        <v>0.2775887762269294</v>
      </c>
      <c r="T1026" s="8">
        <f t="shared" ref="T1026:T1089" si="115">(Q1026-$U$3541)/($T$3541-$U$3541)</f>
        <v>6.9450049995094798E-3</v>
      </c>
      <c r="U1026" s="8">
        <f t="shared" ref="U1026:U1089" si="116">(R1026-$U$3542)/($T$3542-$U$3542)</f>
        <v>0.90909090909090906</v>
      </c>
      <c r="V1026" s="8">
        <f t="shared" si="110"/>
        <v>0</v>
      </c>
      <c r="W1026" s="8" t="e">
        <f t="shared" si="111"/>
        <v>#VALUE!</v>
      </c>
    </row>
    <row r="1027" spans="1:23" x14ac:dyDescent="0.2">
      <c r="A1027" s="8" t="e">
        <f>VLOOKUP(D1027,所有文本tfidf!$B$2:$D$191,3,FALSE)</f>
        <v>#N/A</v>
      </c>
      <c r="B1027" s="8" t="e">
        <f>VLOOKUP(D1027,所有文本tfidf!$B$2:$D$191,2,FALSE)</f>
        <v>#N/A</v>
      </c>
      <c r="C1027" s="8">
        <v>1026</v>
      </c>
      <c r="D1027" s="12" t="s">
        <v>1025</v>
      </c>
      <c r="E1027" s="8">
        <v>3.0303074244138798E-3</v>
      </c>
      <c r="F1027" s="8">
        <v>4.4352412148681896E-3</v>
      </c>
      <c r="G1027" s="8">
        <v>2.3250015920558598E-3</v>
      </c>
      <c r="H1027" s="8">
        <v>2.6855335803950102E-3</v>
      </c>
      <c r="I1027" s="8">
        <v>3.0745163404050199E-4</v>
      </c>
      <c r="J1027" s="8">
        <v>4.31936142850312E-3</v>
      </c>
      <c r="K1027" s="8">
        <v>4.6831592838019404E-3</v>
      </c>
      <c r="L1027" s="8">
        <v>4.2693763303052702E-3</v>
      </c>
      <c r="M1027" s="8">
        <v>4.9727363922158398E-3</v>
      </c>
      <c r="N1027" s="8">
        <v>4.2611287519467101E-3</v>
      </c>
      <c r="O1027" s="8">
        <v>2.77031707383439E-3</v>
      </c>
      <c r="P1027" s="8">
        <v>0</v>
      </c>
      <c r="Q1027" s="8">
        <f t="shared" si="112"/>
        <v>3.4599649733073373E-3</v>
      </c>
      <c r="R1027" s="8">
        <f t="shared" si="113"/>
        <v>11</v>
      </c>
      <c r="S1027" s="8">
        <f t="shared" si="114"/>
        <v>0.27753624922358427</v>
      </c>
      <c r="T1027" s="8">
        <f t="shared" si="115"/>
        <v>6.8699664233021459E-3</v>
      </c>
      <c r="U1027" s="8">
        <f t="shared" si="116"/>
        <v>0.90909090909090906</v>
      </c>
      <c r="V1027" s="8">
        <f t="shared" ref="V1027:V1090" si="117">IF(D1027=D1026,"del",)</f>
        <v>0</v>
      </c>
      <c r="W1027" s="8" t="e">
        <f t="shared" ref="W1027:W1090" si="118">_xlfn.FILTERXML(_xlfn.WEBSERVICE("http://fanyi.youdao.com/translate?&amp;i="&amp;D1027&amp;"&amp;doctype=xml&amp;version"),"//translation")</f>
        <v>#VALUE!</v>
      </c>
    </row>
    <row r="1028" spans="1:23" x14ac:dyDescent="0.2">
      <c r="A1028" s="8" t="e">
        <f>VLOOKUP(D1028,所有文本tfidf!$B$2:$D$191,3,FALSE)</f>
        <v>#N/A</v>
      </c>
      <c r="B1028" s="8" t="e">
        <f>VLOOKUP(D1028,所有文本tfidf!$B$2:$D$191,2,FALSE)</f>
        <v>#N/A</v>
      </c>
      <c r="C1028" s="8">
        <v>1027</v>
      </c>
      <c r="D1028" s="12" t="s">
        <v>1026</v>
      </c>
      <c r="E1028" s="8">
        <v>4.5454611366208299E-3</v>
      </c>
      <c r="F1028" s="8">
        <v>3.94243663543839E-3</v>
      </c>
      <c r="G1028" s="8">
        <v>1.78846276311989E-3</v>
      </c>
      <c r="H1028" s="8">
        <v>2.08874834030723E-3</v>
      </c>
      <c r="I1028" s="8">
        <v>0</v>
      </c>
      <c r="J1028" s="8">
        <v>3.5994678570859398E-3</v>
      </c>
      <c r="K1028" s="8">
        <v>1.7029670122916201E-3</v>
      </c>
      <c r="L1028" s="8">
        <v>2.1346881651526399E-3</v>
      </c>
      <c r="M1028" s="8">
        <v>3.06014547213283E-3</v>
      </c>
      <c r="N1028" s="8">
        <v>1.04160925047586E-2</v>
      </c>
      <c r="O1028" s="8">
        <v>6.9257926845859804E-4</v>
      </c>
      <c r="P1028" s="8">
        <v>3.8179162136955302E-3</v>
      </c>
      <c r="Q1028" s="8">
        <f t="shared" si="112"/>
        <v>3.4353604880965546E-3</v>
      </c>
      <c r="R1028" s="8">
        <f t="shared" si="113"/>
        <v>11</v>
      </c>
      <c r="S1028" s="8">
        <f t="shared" si="114"/>
        <v>0.27748980863898176</v>
      </c>
      <c r="T1028" s="8">
        <f t="shared" si="115"/>
        <v>6.8036227310128315E-3</v>
      </c>
      <c r="U1028" s="8">
        <f t="shared" si="116"/>
        <v>0.90909090909090906</v>
      </c>
      <c r="V1028" s="8">
        <f t="shared" si="117"/>
        <v>0</v>
      </c>
      <c r="W1028" s="8" t="e">
        <f t="shared" si="118"/>
        <v>#VALUE!</v>
      </c>
    </row>
    <row r="1029" spans="1:23" x14ac:dyDescent="0.2">
      <c r="A1029" s="8" t="e">
        <f>VLOOKUP(D1029,所有文本tfidf!$B$2:$D$191,3,FALSE)</f>
        <v>#N/A</v>
      </c>
      <c r="B1029" s="8" t="e">
        <f>VLOOKUP(D1029,所有文本tfidf!$B$2:$D$191,2,FALSE)</f>
        <v>#N/A</v>
      </c>
      <c r="C1029" s="8">
        <v>1028</v>
      </c>
      <c r="D1029" s="12" t="s">
        <v>1027</v>
      </c>
      <c r="E1029" s="8">
        <v>3.51240178738882E-3</v>
      </c>
      <c r="F1029" s="8">
        <v>5.2565821805845197E-3</v>
      </c>
      <c r="G1029" s="8">
        <v>1.0730776578719401E-3</v>
      </c>
      <c r="H1029" s="8">
        <v>1.37260605220189E-2</v>
      </c>
      <c r="I1029" s="8">
        <v>6.1490326808100301E-4</v>
      </c>
      <c r="J1029" s="8">
        <v>3.2395210713773402E-3</v>
      </c>
      <c r="K1029" s="8">
        <v>2.5544505184374199E-3</v>
      </c>
      <c r="L1029" s="8">
        <v>8.5387526606105397E-4</v>
      </c>
      <c r="M1029" s="8">
        <v>7.6503636803320696E-4</v>
      </c>
      <c r="N1029" s="8">
        <v>4.7345875021630098E-4</v>
      </c>
      <c r="O1029" s="8">
        <v>5.5406341476687904E-3</v>
      </c>
      <c r="P1029" s="8">
        <v>0</v>
      </c>
      <c r="Q1029" s="8">
        <f t="shared" si="112"/>
        <v>3.4190910488853905E-3</v>
      </c>
      <c r="R1029" s="8">
        <f t="shared" si="113"/>
        <v>11</v>
      </c>
      <c r="S1029" s="8">
        <f t="shared" si="114"/>
        <v>0.27745910032455662</v>
      </c>
      <c r="T1029" s="8">
        <f t="shared" si="115"/>
        <v>6.7597537104054769E-3</v>
      </c>
      <c r="U1029" s="8">
        <f t="shared" si="116"/>
        <v>0.90909090909090906</v>
      </c>
      <c r="V1029" s="8">
        <f t="shared" si="117"/>
        <v>0</v>
      </c>
      <c r="W1029" s="8" t="e">
        <f t="shared" si="118"/>
        <v>#VALUE!</v>
      </c>
    </row>
    <row r="1030" spans="1:23" x14ac:dyDescent="0.2">
      <c r="A1030" s="8" t="e">
        <f>VLOOKUP(D1030,所有文本tfidf!$B$2:$D$191,3,FALSE)</f>
        <v>#N/A</v>
      </c>
      <c r="B1030" s="8" t="e">
        <f>VLOOKUP(D1030,所有文本tfidf!$B$2:$D$191,2,FALSE)</f>
        <v>#N/A</v>
      </c>
      <c r="C1030" s="8">
        <v>1029</v>
      </c>
      <c r="D1030" s="12" t="s">
        <v>1028</v>
      </c>
      <c r="E1030" s="8">
        <v>8.8843104033952507E-3</v>
      </c>
      <c r="F1030" s="8">
        <v>4.92804579429799E-3</v>
      </c>
      <c r="G1030" s="8">
        <v>1.0730776578719401E-3</v>
      </c>
      <c r="H1030" s="8">
        <v>1.19357048017556E-3</v>
      </c>
      <c r="I1030" s="8">
        <v>3.0745163404050199E-4</v>
      </c>
      <c r="J1030" s="8">
        <v>5.7591485713375003E-3</v>
      </c>
      <c r="K1030" s="8">
        <v>3.4059340245832302E-3</v>
      </c>
      <c r="L1030" s="8">
        <v>4.2693763303052699E-4</v>
      </c>
      <c r="M1030" s="8">
        <v>1.14755455204981E-3</v>
      </c>
      <c r="N1030" s="8">
        <v>6.6284225030282199E-3</v>
      </c>
      <c r="O1030" s="8">
        <v>0</v>
      </c>
      <c r="P1030" s="8">
        <v>3.8179162136955302E-3</v>
      </c>
      <c r="Q1030" s="8">
        <f t="shared" si="112"/>
        <v>3.4156699515914602E-3</v>
      </c>
      <c r="R1030" s="8">
        <f t="shared" si="113"/>
        <v>11</v>
      </c>
      <c r="S1030" s="8">
        <f t="shared" si="114"/>
        <v>0.27745264305642231</v>
      </c>
      <c r="T1030" s="8">
        <f t="shared" si="115"/>
        <v>6.7505290416422043E-3</v>
      </c>
      <c r="U1030" s="8">
        <f t="shared" si="116"/>
        <v>0.90909090909090906</v>
      </c>
      <c r="V1030" s="8">
        <f t="shared" si="117"/>
        <v>0</v>
      </c>
      <c r="W1030" s="8" t="e">
        <f t="shared" si="118"/>
        <v>#VALUE!</v>
      </c>
    </row>
    <row r="1031" spans="1:23" x14ac:dyDescent="0.2">
      <c r="A1031" s="8" t="e">
        <f>VLOOKUP(D1031,所有文本tfidf!$B$2:$D$191,3,FALSE)</f>
        <v>#N/A</v>
      </c>
      <c r="B1031" s="8" t="e">
        <f>VLOOKUP(D1031,所有文本tfidf!$B$2:$D$191,2,FALSE)</f>
        <v>#N/A</v>
      </c>
      <c r="C1031" s="8">
        <v>1030</v>
      </c>
      <c r="D1031" s="12" t="s">
        <v>1029</v>
      </c>
      <c r="E1031" s="8">
        <v>3.8567549037994901E-3</v>
      </c>
      <c r="F1031" s="8">
        <v>2.9568274765787899E-3</v>
      </c>
      <c r="G1031" s="8">
        <v>3.5769255262397799E-4</v>
      </c>
      <c r="H1031" s="8">
        <v>2.6855335803950102E-3</v>
      </c>
      <c r="I1031" s="8">
        <v>3.68941960848602E-3</v>
      </c>
      <c r="J1031" s="8">
        <v>3.5994678570859398E-3</v>
      </c>
      <c r="K1031" s="8">
        <v>0</v>
      </c>
      <c r="L1031" s="8">
        <v>1.2808128990915799E-3</v>
      </c>
      <c r="M1031" s="8">
        <v>6.1202909442656496E-3</v>
      </c>
      <c r="N1031" s="8">
        <v>6.1549637528119198E-3</v>
      </c>
      <c r="O1031" s="8">
        <v>1.3851585369172E-3</v>
      </c>
      <c r="P1031" s="8">
        <v>5.3450826991737399E-3</v>
      </c>
      <c r="Q1031" s="8">
        <f t="shared" si="112"/>
        <v>3.4029095282935742E-3</v>
      </c>
      <c r="R1031" s="8">
        <f t="shared" si="113"/>
        <v>11</v>
      </c>
      <c r="S1031" s="8">
        <f t="shared" si="114"/>
        <v>0.27742855795516319</v>
      </c>
      <c r="T1031" s="8">
        <f t="shared" si="115"/>
        <v>6.7161217541292211E-3</v>
      </c>
      <c r="U1031" s="8">
        <f t="shared" si="116"/>
        <v>0.90909090909090906</v>
      </c>
      <c r="V1031" s="8">
        <f t="shared" si="117"/>
        <v>0</v>
      </c>
      <c r="W1031" s="8" t="e">
        <f t="shared" si="118"/>
        <v>#VALUE!</v>
      </c>
    </row>
    <row r="1032" spans="1:23" x14ac:dyDescent="0.2">
      <c r="A1032" s="8" t="e">
        <f>VLOOKUP(D1032,所有文本tfidf!$B$2:$D$191,3,FALSE)</f>
        <v>#N/A</v>
      </c>
      <c r="B1032" s="8" t="e">
        <f>VLOOKUP(D1032,所有文本tfidf!$B$2:$D$191,2,FALSE)</f>
        <v>#N/A</v>
      </c>
      <c r="C1032" s="8">
        <v>1031</v>
      </c>
      <c r="D1032" s="12" t="s">
        <v>1030</v>
      </c>
      <c r="E1032" s="8">
        <v>5.1652967461600302E-3</v>
      </c>
      <c r="F1032" s="8">
        <v>4.76377760115472E-3</v>
      </c>
      <c r="G1032" s="8">
        <v>2.86154042099183E-3</v>
      </c>
      <c r="H1032" s="8">
        <v>2.3871409603511201E-3</v>
      </c>
      <c r="I1032" s="8">
        <v>2.1521614382835098E-3</v>
      </c>
      <c r="J1032" s="8">
        <v>5.3992017856288998E-3</v>
      </c>
      <c r="K1032" s="8">
        <v>1.7029670122916201E-3</v>
      </c>
      <c r="L1032" s="8">
        <v>1.7077505321221099E-3</v>
      </c>
      <c r="M1032" s="8">
        <v>0</v>
      </c>
      <c r="N1032" s="8">
        <v>9.4691750043260196E-4</v>
      </c>
      <c r="O1032" s="8">
        <v>4.1554756107515904E-3</v>
      </c>
      <c r="P1032" s="8">
        <v>6.1086659419128499E-3</v>
      </c>
      <c r="Q1032" s="8">
        <f t="shared" si="112"/>
        <v>3.3955359590982625E-3</v>
      </c>
      <c r="R1032" s="8">
        <f t="shared" si="113"/>
        <v>11</v>
      </c>
      <c r="S1032" s="8">
        <f t="shared" si="114"/>
        <v>0.27741464045755643</v>
      </c>
      <c r="T1032" s="8">
        <f t="shared" si="115"/>
        <v>6.6962396146909471E-3</v>
      </c>
      <c r="U1032" s="8">
        <f t="shared" si="116"/>
        <v>0.90909090909090906</v>
      </c>
      <c r="V1032" s="8">
        <f t="shared" si="117"/>
        <v>0</v>
      </c>
      <c r="W1032" s="8" t="e">
        <f t="shared" si="118"/>
        <v>#VALUE!</v>
      </c>
    </row>
    <row r="1033" spans="1:23" x14ac:dyDescent="0.2">
      <c r="A1033" s="8" t="e">
        <f>VLOOKUP(D1033,所有文本tfidf!$B$2:$D$191,3,FALSE)</f>
        <v>#N/A</v>
      </c>
      <c r="B1033" s="8" t="e">
        <f>VLOOKUP(D1033,所有文本tfidf!$B$2:$D$191,2,FALSE)</f>
        <v>#N/A</v>
      </c>
      <c r="C1033" s="8">
        <v>1032</v>
      </c>
      <c r="D1033" s="12" t="s">
        <v>1031</v>
      </c>
      <c r="E1033" s="8">
        <v>3.7878842805173598E-3</v>
      </c>
      <c r="F1033" s="8">
        <v>3.94243663543839E-3</v>
      </c>
      <c r="G1033" s="8">
        <v>3.5769255262397799E-4</v>
      </c>
      <c r="H1033" s="8">
        <v>1.19357048017556E-3</v>
      </c>
      <c r="I1033" s="8">
        <v>7.9937424850530393E-3</v>
      </c>
      <c r="J1033" s="8">
        <v>2.15968071425156E-3</v>
      </c>
      <c r="K1033" s="8">
        <v>2.9801922715103298E-3</v>
      </c>
      <c r="L1033" s="8">
        <v>2.1346881651526399E-3</v>
      </c>
      <c r="M1033" s="8">
        <v>1.53007273606641E-3</v>
      </c>
      <c r="N1033" s="8">
        <v>4.2611287519467101E-3</v>
      </c>
      <c r="O1033" s="8">
        <v>6.92579268458598E-3</v>
      </c>
      <c r="P1033" s="8">
        <v>0</v>
      </c>
      <c r="Q1033" s="8">
        <f t="shared" si="112"/>
        <v>3.3878983415747232E-3</v>
      </c>
      <c r="R1033" s="8">
        <f t="shared" si="113"/>
        <v>11</v>
      </c>
      <c r="S1033" s="8">
        <f t="shared" si="114"/>
        <v>0.27740022457282137</v>
      </c>
      <c r="T1033" s="8">
        <f t="shared" si="115"/>
        <v>6.6756454936408912E-3</v>
      </c>
      <c r="U1033" s="8">
        <f t="shared" si="116"/>
        <v>0.90909090909090906</v>
      </c>
      <c r="V1033" s="8">
        <f t="shared" si="117"/>
        <v>0</v>
      </c>
      <c r="W1033" s="8" t="e">
        <f t="shared" si="118"/>
        <v>#VALUE!</v>
      </c>
    </row>
    <row r="1034" spans="1:23" x14ac:dyDescent="0.2">
      <c r="A1034" s="8" t="e">
        <f>VLOOKUP(D1034,所有文本tfidf!$B$2:$D$191,3,FALSE)</f>
        <v>#N/A</v>
      </c>
      <c r="B1034" s="8" t="e">
        <f>VLOOKUP(D1034,所有文本tfidf!$B$2:$D$191,2,FALSE)</f>
        <v>#N/A</v>
      </c>
      <c r="C1034" s="8">
        <v>1033</v>
      </c>
      <c r="D1034" s="12" t="s">
        <v>1032</v>
      </c>
      <c r="E1034" s="8">
        <v>6.9559329514955097E-3</v>
      </c>
      <c r="F1034" s="8">
        <v>3.7781684422951299E-3</v>
      </c>
      <c r="G1034" s="8">
        <v>1.78846276311989E-4</v>
      </c>
      <c r="H1034" s="8">
        <v>5.9678524008778002E-4</v>
      </c>
      <c r="I1034" s="8">
        <v>6.1490326808100301E-4</v>
      </c>
      <c r="J1034" s="8">
        <v>4.31936142850312E-3</v>
      </c>
      <c r="K1034" s="8">
        <v>3.4059340245832302E-3</v>
      </c>
      <c r="L1034" s="8">
        <v>1.2808128990915799E-3</v>
      </c>
      <c r="M1034" s="8">
        <v>1.14755455204981E-3</v>
      </c>
      <c r="N1034" s="8">
        <v>7.10188125324452E-3</v>
      </c>
      <c r="O1034" s="8">
        <v>0</v>
      </c>
      <c r="P1034" s="8">
        <v>7.6358324273910604E-3</v>
      </c>
      <c r="Q1034" s="8">
        <f t="shared" si="112"/>
        <v>3.3650920693758853E-3</v>
      </c>
      <c r="R1034" s="8">
        <f t="shared" si="113"/>
        <v>11</v>
      </c>
      <c r="S1034" s="8">
        <f t="shared" si="114"/>
        <v>0.27735717808741661</v>
      </c>
      <c r="T1034" s="8">
        <f t="shared" si="115"/>
        <v>6.6141505144911971E-3</v>
      </c>
      <c r="U1034" s="8">
        <f t="shared" si="116"/>
        <v>0.90909090909090906</v>
      </c>
      <c r="V1034" s="8">
        <f t="shared" si="117"/>
        <v>0</v>
      </c>
      <c r="W1034" s="8" t="e">
        <f t="shared" si="118"/>
        <v>#VALUE!</v>
      </c>
    </row>
    <row r="1035" spans="1:23" x14ac:dyDescent="0.2">
      <c r="A1035" s="8">
        <f>VLOOKUP(D1035,所有文本tfidf!$B$2:$D$191,3,FALSE)</f>
        <v>36</v>
      </c>
      <c r="B1035" s="8">
        <f>VLOOKUP(D1035,所有文本tfidf!$B$2:$D$191,2,FALSE)</f>
        <v>6.8642083302268619E-2</v>
      </c>
      <c r="C1035" s="8">
        <v>1034</v>
      </c>
      <c r="D1035" s="12" t="s">
        <v>1033</v>
      </c>
      <c r="E1035" s="8">
        <v>3.0991780476960201E-3</v>
      </c>
      <c r="F1035" s="8">
        <v>2.1354865108624602E-3</v>
      </c>
      <c r="G1035" s="8">
        <v>1.6096164868078999E-3</v>
      </c>
      <c r="H1035" s="8">
        <v>2.9839262004388999E-3</v>
      </c>
      <c r="I1035" s="8">
        <v>0</v>
      </c>
      <c r="J1035" s="8">
        <v>3.2395210713773402E-3</v>
      </c>
      <c r="K1035" s="8">
        <v>6.8118680491664604E-3</v>
      </c>
      <c r="L1035" s="8">
        <v>8.5387526606105397E-4</v>
      </c>
      <c r="M1035" s="8">
        <v>1.91259092008302E-3</v>
      </c>
      <c r="N1035" s="8">
        <v>3.31421125151411E-3</v>
      </c>
      <c r="O1035" s="8">
        <v>8.3109512215031808E-3</v>
      </c>
      <c r="P1035" s="8">
        <v>2.2907497282173201E-3</v>
      </c>
      <c r="Q1035" s="8">
        <f t="shared" si="112"/>
        <v>3.3238158867025243E-3</v>
      </c>
      <c r="R1035" s="8">
        <f t="shared" si="113"/>
        <v>11</v>
      </c>
      <c r="S1035" s="8">
        <f t="shared" si="114"/>
        <v>0.27727926993217217</v>
      </c>
      <c r="T1035" s="8">
        <f t="shared" si="115"/>
        <v>6.5028531498562761E-3</v>
      </c>
      <c r="U1035" s="8">
        <f t="shared" si="116"/>
        <v>0.90909090909090906</v>
      </c>
      <c r="V1035" s="8">
        <f t="shared" si="117"/>
        <v>0</v>
      </c>
      <c r="W1035" s="8" t="e">
        <f t="shared" si="118"/>
        <v>#VALUE!</v>
      </c>
    </row>
    <row r="1036" spans="1:23" x14ac:dyDescent="0.2">
      <c r="A1036" s="8" t="e">
        <f>VLOOKUP(D1036,所有文本tfidf!$B$2:$D$191,3,FALSE)</f>
        <v>#N/A</v>
      </c>
      <c r="B1036" s="8" t="e">
        <f>VLOOKUP(D1036,所有文本tfidf!$B$2:$D$191,2,FALSE)</f>
        <v>#N/A</v>
      </c>
      <c r="C1036" s="8">
        <v>1035</v>
      </c>
      <c r="D1036" s="12" t="s">
        <v>1034</v>
      </c>
      <c r="E1036" s="8">
        <v>1.3085418423605399E-3</v>
      </c>
      <c r="F1036" s="8">
        <v>3.6139002491518599E-3</v>
      </c>
      <c r="G1036" s="8">
        <v>1.2519239341839199E-3</v>
      </c>
      <c r="H1036" s="8">
        <v>8.3549933612289094E-3</v>
      </c>
      <c r="I1036" s="8">
        <v>0</v>
      </c>
      <c r="J1036" s="8">
        <v>2.5196274999601501E-3</v>
      </c>
      <c r="K1036" s="8">
        <v>1.7029670122916201E-3</v>
      </c>
      <c r="L1036" s="8">
        <v>2.1346881651526399E-3</v>
      </c>
      <c r="M1036" s="8">
        <v>4.2077000241826402E-3</v>
      </c>
      <c r="N1036" s="8">
        <v>2.3672937510815098E-3</v>
      </c>
      <c r="O1036" s="8">
        <v>2.77031707383439E-3</v>
      </c>
      <c r="P1036" s="8">
        <v>6.1086659419128499E-3</v>
      </c>
      <c r="Q1036" s="8">
        <f t="shared" si="112"/>
        <v>3.3036926232128212E-3</v>
      </c>
      <c r="R1036" s="8">
        <f t="shared" si="113"/>
        <v>11</v>
      </c>
      <c r="S1036" s="8">
        <f t="shared" si="114"/>
        <v>0.27724128758413413</v>
      </c>
      <c r="T1036" s="8">
        <f t="shared" si="115"/>
        <v>6.448592652659099E-3</v>
      </c>
      <c r="U1036" s="8">
        <f t="shared" si="116"/>
        <v>0.90909090909090906</v>
      </c>
      <c r="V1036" s="8">
        <f t="shared" si="117"/>
        <v>0</v>
      </c>
      <c r="W1036" s="8" t="e">
        <f t="shared" si="118"/>
        <v>#VALUE!</v>
      </c>
    </row>
    <row r="1037" spans="1:23" x14ac:dyDescent="0.2">
      <c r="A1037" s="8" t="e">
        <f>VLOOKUP(D1037,所有文本tfidf!$B$2:$D$191,3,FALSE)</f>
        <v>#N/A</v>
      </c>
      <c r="B1037" s="8" t="e">
        <f>VLOOKUP(D1037,所有文本tfidf!$B$2:$D$191,2,FALSE)</f>
        <v>#N/A</v>
      </c>
      <c r="C1037" s="8">
        <v>1036</v>
      </c>
      <c r="D1037" s="12" t="s">
        <v>1035</v>
      </c>
      <c r="E1037" s="8">
        <v>2.4104718148746799E-3</v>
      </c>
      <c r="F1037" s="8">
        <v>2.2997547040057298E-3</v>
      </c>
      <c r="G1037" s="8">
        <v>1.78846276311989E-3</v>
      </c>
      <c r="H1037" s="8">
        <v>1.7903557202633401E-3</v>
      </c>
      <c r="I1037" s="8">
        <v>1.53725817020251E-3</v>
      </c>
      <c r="J1037" s="8">
        <v>5.0392549999203097E-3</v>
      </c>
      <c r="K1037" s="8">
        <v>6.8118680491664604E-3</v>
      </c>
      <c r="L1037" s="8">
        <v>0</v>
      </c>
      <c r="M1037" s="8">
        <v>4.59021820819924E-3</v>
      </c>
      <c r="N1037" s="8">
        <v>1.4203762506489E-3</v>
      </c>
      <c r="O1037" s="8">
        <v>5.5406341476687904E-3</v>
      </c>
      <c r="P1037" s="8">
        <v>3.0543329709564202E-3</v>
      </c>
      <c r="Q1037" s="8">
        <f t="shared" si="112"/>
        <v>3.2984534362751157E-3</v>
      </c>
      <c r="R1037" s="8">
        <f t="shared" si="113"/>
        <v>11</v>
      </c>
      <c r="S1037" s="8">
        <f t="shared" si="114"/>
        <v>0.27723139869996749</v>
      </c>
      <c r="T1037" s="8">
        <f t="shared" si="115"/>
        <v>6.4344656752782026E-3</v>
      </c>
      <c r="U1037" s="8">
        <f t="shared" si="116"/>
        <v>0.90909090909090906</v>
      </c>
      <c r="V1037" s="8">
        <f t="shared" si="117"/>
        <v>0</v>
      </c>
      <c r="W1037" s="8" t="e">
        <f t="shared" si="118"/>
        <v>#VALUE!</v>
      </c>
    </row>
    <row r="1038" spans="1:23" x14ac:dyDescent="0.2">
      <c r="A1038" s="8" t="e">
        <f>VLOOKUP(D1038,所有文本tfidf!$B$2:$D$191,3,FALSE)</f>
        <v>#N/A</v>
      </c>
      <c r="B1038" s="8" t="e">
        <f>VLOOKUP(D1038,所有文本tfidf!$B$2:$D$191,2,FALSE)</f>
        <v>#N/A</v>
      </c>
      <c r="C1038" s="8">
        <v>1037</v>
      </c>
      <c r="D1038" s="12" t="s">
        <v>1036</v>
      </c>
      <c r="E1038" s="8">
        <v>1.92837745189975E-3</v>
      </c>
      <c r="F1038" s="8">
        <v>4.9280457942979896E-4</v>
      </c>
      <c r="G1038" s="8">
        <v>8.9423138155994596E-4</v>
      </c>
      <c r="H1038" s="8">
        <v>2.9839262004389001E-4</v>
      </c>
      <c r="I1038" s="8">
        <v>2.33663241870781E-2</v>
      </c>
      <c r="J1038" s="8">
        <v>4.31936142850312E-3</v>
      </c>
      <c r="K1038" s="8">
        <v>8.5148350614580798E-4</v>
      </c>
      <c r="L1038" s="8">
        <v>8.5387526606105397E-4</v>
      </c>
      <c r="M1038" s="8">
        <v>7.6503636803320696E-4</v>
      </c>
      <c r="N1038" s="8">
        <v>9.4691750043260196E-4</v>
      </c>
      <c r="O1038" s="8">
        <v>0</v>
      </c>
      <c r="P1038" s="8">
        <v>1.5271664854782101E-3</v>
      </c>
      <c r="Q1038" s="8">
        <f t="shared" si="112"/>
        <v>3.2949064340604987E-3</v>
      </c>
      <c r="R1038" s="8">
        <f t="shared" si="113"/>
        <v>11</v>
      </c>
      <c r="S1038" s="8">
        <f t="shared" si="114"/>
        <v>0.27722470378824626</v>
      </c>
      <c r="T1038" s="8">
        <f t="shared" si="115"/>
        <v>6.424901515676402E-3</v>
      </c>
      <c r="U1038" s="8">
        <f t="shared" si="116"/>
        <v>0.90909090909090906</v>
      </c>
      <c r="V1038" s="8">
        <f t="shared" si="117"/>
        <v>0</v>
      </c>
      <c r="W1038" s="8" t="e">
        <f t="shared" si="118"/>
        <v>#VALUE!</v>
      </c>
    </row>
    <row r="1039" spans="1:23" x14ac:dyDescent="0.2">
      <c r="A1039" s="8" t="e">
        <f>VLOOKUP(D1039,所有文本tfidf!$B$2:$D$191,3,FALSE)</f>
        <v>#N/A</v>
      </c>
      <c r="B1039" s="8" t="e">
        <f>VLOOKUP(D1039,所有文本tfidf!$B$2:$D$191,2,FALSE)</f>
        <v>#N/A</v>
      </c>
      <c r="C1039" s="8">
        <v>1038</v>
      </c>
      <c r="D1039" s="12" t="s">
        <v>1037</v>
      </c>
      <c r="E1039" s="8">
        <v>1.9972480751818799E-3</v>
      </c>
      <c r="F1039" s="8">
        <v>4.10670482858166E-3</v>
      </c>
      <c r="G1039" s="8">
        <v>3.5769255262397799E-3</v>
      </c>
      <c r="H1039" s="8">
        <v>4.1774966806144599E-3</v>
      </c>
      <c r="I1039" s="8">
        <v>9.2235490212150501E-4</v>
      </c>
      <c r="J1039" s="8">
        <v>2.15968071425156E-3</v>
      </c>
      <c r="K1039" s="8">
        <v>0</v>
      </c>
      <c r="L1039" s="8">
        <v>2.1346881651526399E-3</v>
      </c>
      <c r="M1039" s="8">
        <v>3.4426636561494298E-3</v>
      </c>
      <c r="N1039" s="8">
        <v>4.7345875021630098E-4</v>
      </c>
      <c r="O1039" s="8">
        <v>6.23321341612739E-3</v>
      </c>
      <c r="P1039" s="8">
        <v>6.8722491846519504E-3</v>
      </c>
      <c r="Q1039" s="8">
        <f t="shared" si="112"/>
        <v>3.2815167181171417E-3</v>
      </c>
      <c r="R1039" s="8">
        <f t="shared" si="113"/>
        <v>11</v>
      </c>
      <c r="S1039" s="8">
        <f t="shared" si="114"/>
        <v>0.27719943090686938</v>
      </c>
      <c r="T1039" s="8">
        <f t="shared" si="115"/>
        <v>6.388797399423724E-3</v>
      </c>
      <c r="U1039" s="8">
        <f t="shared" si="116"/>
        <v>0.90909090909090906</v>
      </c>
      <c r="V1039" s="8">
        <f t="shared" si="117"/>
        <v>0</v>
      </c>
      <c r="W1039" s="8" t="e">
        <f t="shared" si="118"/>
        <v>#VALUE!</v>
      </c>
    </row>
    <row r="1040" spans="1:23" x14ac:dyDescent="0.2">
      <c r="A1040" s="8" t="e">
        <f>VLOOKUP(D1040,所有文本tfidf!$B$2:$D$191,3,FALSE)</f>
        <v>#N/A</v>
      </c>
      <c r="B1040" s="8" t="e">
        <f>VLOOKUP(D1040,所有文本tfidf!$B$2:$D$191,2,FALSE)</f>
        <v>#N/A</v>
      </c>
      <c r="C1040" s="8">
        <v>1039</v>
      </c>
      <c r="D1040" s="12" t="s">
        <v>1038</v>
      </c>
      <c r="E1040" s="8">
        <v>3.3746605408245499E-3</v>
      </c>
      <c r="F1040" s="8">
        <v>3.94243663543839E-3</v>
      </c>
      <c r="G1040" s="8">
        <v>8.9423138155994596E-4</v>
      </c>
      <c r="H1040" s="8">
        <v>2.08874834030723E-3</v>
      </c>
      <c r="I1040" s="8">
        <v>1.53725817020251E-3</v>
      </c>
      <c r="J1040" s="8">
        <v>2.15968071425156E-3</v>
      </c>
      <c r="K1040" s="8">
        <v>2.12870876536452E-3</v>
      </c>
      <c r="L1040" s="8">
        <v>5.9771268624273797E-3</v>
      </c>
      <c r="M1040" s="8">
        <v>2.29510910409962E-3</v>
      </c>
      <c r="N1040" s="8">
        <v>7.10188125324452E-3</v>
      </c>
      <c r="O1040" s="8">
        <v>0</v>
      </c>
      <c r="P1040" s="8">
        <v>4.5814994564346402E-3</v>
      </c>
      <c r="Q1040" s="8">
        <f t="shared" si="112"/>
        <v>3.280121929468624E-3</v>
      </c>
      <c r="R1040" s="8">
        <f t="shared" si="113"/>
        <v>11</v>
      </c>
      <c r="S1040" s="8">
        <f t="shared" si="114"/>
        <v>0.27719679826490679</v>
      </c>
      <c r="T1040" s="8">
        <f t="shared" si="115"/>
        <v>6.3850364823342933E-3</v>
      </c>
      <c r="U1040" s="8">
        <f t="shared" si="116"/>
        <v>0.90909090909090906</v>
      </c>
      <c r="V1040" s="8">
        <f t="shared" si="117"/>
        <v>0</v>
      </c>
      <c r="W1040" s="8" t="e">
        <f t="shared" si="118"/>
        <v>#VALUE!</v>
      </c>
    </row>
    <row r="1041" spans="1:23" x14ac:dyDescent="0.2">
      <c r="A1041" s="8" t="e">
        <f>VLOOKUP(D1041,所有文本tfidf!$B$2:$D$191,3,FALSE)</f>
        <v>#N/A</v>
      </c>
      <c r="B1041" s="8" t="e">
        <f>VLOOKUP(D1041,所有文本tfidf!$B$2:$D$191,2,FALSE)</f>
        <v>#N/A</v>
      </c>
      <c r="C1041" s="8">
        <v>1040</v>
      </c>
      <c r="D1041" s="12" t="s">
        <v>1039</v>
      </c>
      <c r="E1041" s="8">
        <v>4.2699786434922896E-3</v>
      </c>
      <c r="F1041" s="8">
        <v>3.7781684422951299E-3</v>
      </c>
      <c r="G1041" s="8">
        <v>3.5769255262397799E-4</v>
      </c>
      <c r="H1041" s="8">
        <v>0</v>
      </c>
      <c r="I1041" s="8">
        <v>1.53725817020251E-3</v>
      </c>
      <c r="J1041" s="8">
        <v>3.5994678570859398E-3</v>
      </c>
      <c r="K1041" s="8">
        <v>3.8316757776561301E-3</v>
      </c>
      <c r="L1041" s="8">
        <v>4.2693763303052699E-4</v>
      </c>
      <c r="M1041" s="8">
        <v>7.6503636803320696E-4</v>
      </c>
      <c r="N1041" s="8">
        <v>5.2080462523793102E-3</v>
      </c>
      <c r="O1041" s="8">
        <v>1.3851585369172E-3</v>
      </c>
      <c r="P1041" s="8">
        <v>1.0690165398347501E-2</v>
      </c>
      <c r="Q1041" s="8">
        <f t="shared" si="112"/>
        <v>3.2590532392785198E-3</v>
      </c>
      <c r="R1041" s="8">
        <f t="shared" si="113"/>
        <v>11</v>
      </c>
      <c r="S1041" s="8">
        <f t="shared" si="114"/>
        <v>0.27715703143862058</v>
      </c>
      <c r="T1041" s="8">
        <f t="shared" si="115"/>
        <v>6.3282267304969079E-3</v>
      </c>
      <c r="U1041" s="8">
        <f t="shared" si="116"/>
        <v>0.90909090909090906</v>
      </c>
      <c r="V1041" s="8">
        <f t="shared" si="117"/>
        <v>0</v>
      </c>
      <c r="W1041" s="8" t="e">
        <f t="shared" si="118"/>
        <v>#VALUE!</v>
      </c>
    </row>
    <row r="1042" spans="1:23" x14ac:dyDescent="0.2">
      <c r="A1042" s="8" t="e">
        <f>VLOOKUP(D1042,所有文本tfidf!$B$2:$D$191,3,FALSE)</f>
        <v>#N/A</v>
      </c>
      <c r="B1042" s="8" t="e">
        <f>VLOOKUP(D1042,所有文本tfidf!$B$2:$D$191,2,FALSE)</f>
        <v>#N/A</v>
      </c>
      <c r="C1042" s="8">
        <v>1041</v>
      </c>
      <c r="D1042" s="12" t="s">
        <v>1040</v>
      </c>
      <c r="E1042" s="8">
        <v>1.9972480751818799E-3</v>
      </c>
      <c r="F1042" s="8">
        <v>1.9712183177192002E-3</v>
      </c>
      <c r="G1042" s="8">
        <v>2.3250015920558598E-3</v>
      </c>
      <c r="H1042" s="8">
        <v>2.9839262004388999E-3</v>
      </c>
      <c r="I1042" s="8">
        <v>0</v>
      </c>
      <c r="J1042" s="8">
        <v>2.8795742856687501E-3</v>
      </c>
      <c r="K1042" s="8">
        <v>6.8118680491664604E-3</v>
      </c>
      <c r="L1042" s="8">
        <v>1.2808128990915799E-3</v>
      </c>
      <c r="M1042" s="8">
        <v>6.8853273122988596E-3</v>
      </c>
      <c r="N1042" s="8">
        <v>1.8938350008652E-3</v>
      </c>
      <c r="O1042" s="8">
        <v>1.3851585369172E-3</v>
      </c>
      <c r="P1042" s="8">
        <v>5.3450826991737399E-3</v>
      </c>
      <c r="Q1042" s="8">
        <f t="shared" si="112"/>
        <v>3.2508229971434208E-3</v>
      </c>
      <c r="R1042" s="8">
        <f t="shared" si="113"/>
        <v>11</v>
      </c>
      <c r="S1042" s="8">
        <f t="shared" si="114"/>
        <v>0.27714149698411361</v>
      </c>
      <c r="T1042" s="8">
        <f t="shared" si="115"/>
        <v>6.3060346526298099E-3</v>
      </c>
      <c r="U1042" s="8">
        <f t="shared" si="116"/>
        <v>0.90909090909090906</v>
      </c>
      <c r="V1042" s="8">
        <f t="shared" si="117"/>
        <v>0</v>
      </c>
      <c r="W1042" s="8" t="e">
        <f t="shared" si="118"/>
        <v>#VALUE!</v>
      </c>
    </row>
    <row r="1043" spans="1:23" x14ac:dyDescent="0.2">
      <c r="A1043" s="8" t="e">
        <f>VLOOKUP(D1043,所有文本tfidf!$B$2:$D$191,3,FALSE)</f>
        <v>#N/A</v>
      </c>
      <c r="B1043" s="8" t="e">
        <f>VLOOKUP(D1043,所有文本tfidf!$B$2:$D$191,2,FALSE)</f>
        <v>#N/A</v>
      </c>
      <c r="C1043" s="8">
        <v>1042</v>
      </c>
      <c r="D1043" s="12" t="s">
        <v>1041</v>
      </c>
      <c r="E1043" s="8">
        <v>4.5454611366208299E-3</v>
      </c>
      <c r="F1043" s="8">
        <v>1.9712183177192002E-3</v>
      </c>
      <c r="G1043" s="8">
        <v>2.5038478683678499E-3</v>
      </c>
      <c r="H1043" s="8">
        <v>2.08874834030723E-3</v>
      </c>
      <c r="I1043" s="8">
        <v>5.2266777786885302E-3</v>
      </c>
      <c r="J1043" s="8">
        <v>3.5994678570859398E-3</v>
      </c>
      <c r="K1043" s="8">
        <v>3.4059340245832302E-3</v>
      </c>
      <c r="L1043" s="8">
        <v>2.9885634312136898E-3</v>
      </c>
      <c r="M1043" s="8">
        <v>4.2077000241826402E-3</v>
      </c>
      <c r="N1043" s="8">
        <v>9.4691750043260196E-4</v>
      </c>
      <c r="O1043" s="8">
        <v>4.1554756107515904E-3</v>
      </c>
      <c r="P1043" s="8">
        <v>0</v>
      </c>
      <c r="Q1043" s="8">
        <f t="shared" si="112"/>
        <v>3.2400010809048485E-3</v>
      </c>
      <c r="R1043" s="8">
        <f t="shared" si="113"/>
        <v>11</v>
      </c>
      <c r="S1043" s="8">
        <f t="shared" si="114"/>
        <v>0.2771210707848929</v>
      </c>
      <c r="T1043" s="8">
        <f t="shared" si="115"/>
        <v>6.276854368028776E-3</v>
      </c>
      <c r="U1043" s="8">
        <f t="shared" si="116"/>
        <v>0.90909090909090906</v>
      </c>
      <c r="V1043" s="8">
        <f t="shared" si="117"/>
        <v>0</v>
      </c>
      <c r="W1043" s="8" t="e">
        <f t="shared" si="118"/>
        <v>#VALUE!</v>
      </c>
    </row>
    <row r="1044" spans="1:23" x14ac:dyDescent="0.2">
      <c r="A1044" s="8" t="e">
        <f>VLOOKUP(D1044,所有文本tfidf!$B$2:$D$191,3,FALSE)</f>
        <v>#N/A</v>
      </c>
      <c r="B1044" s="8" t="e">
        <f>VLOOKUP(D1044,所有文本tfidf!$B$2:$D$191,2,FALSE)</f>
        <v>#N/A</v>
      </c>
      <c r="C1044" s="8">
        <v>1043</v>
      </c>
      <c r="D1044" s="12" t="s">
        <v>1042</v>
      </c>
      <c r="E1044" s="8">
        <v>5.5096498625706999E-3</v>
      </c>
      <c r="F1044" s="8">
        <v>4.2709730217249204E-3</v>
      </c>
      <c r="G1044" s="8">
        <v>1.78846276311989E-3</v>
      </c>
      <c r="H1044" s="8">
        <v>8.9517786013166905E-4</v>
      </c>
      <c r="I1044" s="8">
        <v>3.0745163404050199E-4</v>
      </c>
      <c r="J1044" s="8">
        <v>2.5196274999601501E-3</v>
      </c>
      <c r="K1044" s="8">
        <v>5.1089010368748503E-3</v>
      </c>
      <c r="L1044" s="8">
        <v>4.2693763303052702E-3</v>
      </c>
      <c r="M1044" s="8">
        <v>0</v>
      </c>
      <c r="N1044" s="8">
        <v>7.10188125324452E-3</v>
      </c>
      <c r="O1044" s="8">
        <v>6.9257926845859804E-4</v>
      </c>
      <c r="P1044" s="8">
        <v>3.0543329709564202E-3</v>
      </c>
      <c r="Q1044" s="8">
        <f t="shared" si="112"/>
        <v>3.2289466819443173E-3</v>
      </c>
      <c r="R1044" s="8">
        <f t="shared" si="113"/>
        <v>11</v>
      </c>
      <c r="S1044" s="8">
        <f t="shared" si="114"/>
        <v>0.27710020577813665</v>
      </c>
      <c r="T1044" s="8">
        <f t="shared" si="115"/>
        <v>6.2470472155198749E-3</v>
      </c>
      <c r="U1044" s="8">
        <f t="shared" si="116"/>
        <v>0.90909090909090906</v>
      </c>
      <c r="V1044" s="8">
        <f t="shared" si="117"/>
        <v>0</v>
      </c>
      <c r="W1044" s="8" t="e">
        <f t="shared" si="118"/>
        <v>#VALUE!</v>
      </c>
    </row>
    <row r="1045" spans="1:23" x14ac:dyDescent="0.2">
      <c r="A1045" s="8" t="e">
        <f>VLOOKUP(D1045,所有文本tfidf!$B$2:$D$191,3,FALSE)</f>
        <v>#N/A</v>
      </c>
      <c r="B1045" s="8" t="e">
        <f>VLOOKUP(D1045,所有文本tfidf!$B$2:$D$191,2,FALSE)</f>
        <v>#N/A</v>
      </c>
      <c r="C1045" s="8">
        <v>1044</v>
      </c>
      <c r="D1045" s="12" t="s">
        <v>1043</v>
      </c>
      <c r="E1045" s="8">
        <v>6.6804504583669704E-3</v>
      </c>
      <c r="F1045" s="8">
        <v>2.6282910902922598E-3</v>
      </c>
      <c r="G1045" s="8">
        <v>7.1538510524795697E-4</v>
      </c>
      <c r="H1045" s="8">
        <v>8.9517786013166905E-4</v>
      </c>
      <c r="I1045" s="8">
        <v>1.2298065361620099E-3</v>
      </c>
      <c r="J1045" s="8">
        <v>1.7997339285429699E-3</v>
      </c>
      <c r="K1045" s="8">
        <v>2.9801922715103298E-3</v>
      </c>
      <c r="L1045" s="8">
        <v>1.11003784587937E-2</v>
      </c>
      <c r="M1045" s="8">
        <v>0</v>
      </c>
      <c r="N1045" s="8">
        <v>4.7345875021630098E-4</v>
      </c>
      <c r="O1045" s="8">
        <v>1.3851585369172E-3</v>
      </c>
      <c r="P1045" s="8">
        <v>4.5814994564346402E-3</v>
      </c>
      <c r="Q1045" s="8">
        <f t="shared" si="112"/>
        <v>3.1335938593287276E-3</v>
      </c>
      <c r="R1045" s="8">
        <f t="shared" si="113"/>
        <v>11</v>
      </c>
      <c r="S1045" s="8">
        <f t="shared" si="114"/>
        <v>0.2769202288028888</v>
      </c>
      <c r="T1045" s="8">
        <f t="shared" si="115"/>
        <v>5.9899372508800163E-3</v>
      </c>
      <c r="U1045" s="8">
        <f t="shared" si="116"/>
        <v>0.90909090909090906</v>
      </c>
      <c r="V1045" s="8">
        <f t="shared" si="117"/>
        <v>0</v>
      </c>
      <c r="W1045" s="8" t="e">
        <f t="shared" si="118"/>
        <v>#VALUE!</v>
      </c>
    </row>
    <row r="1046" spans="1:23" x14ac:dyDescent="0.2">
      <c r="A1046" s="8" t="e">
        <f>VLOOKUP(D1046,所有文本tfidf!$B$2:$D$191,3,FALSE)</f>
        <v>#N/A</v>
      </c>
      <c r="B1046" s="8" t="e">
        <f>VLOOKUP(D1046,所有文本tfidf!$B$2:$D$191,2,FALSE)</f>
        <v>#N/A</v>
      </c>
      <c r="C1046" s="8">
        <v>1045</v>
      </c>
      <c r="D1046" s="12" t="s">
        <v>1044</v>
      </c>
      <c r="E1046" s="8">
        <v>3.1680486709781499E-3</v>
      </c>
      <c r="F1046" s="8">
        <v>2.7925592834355298E-3</v>
      </c>
      <c r="G1046" s="8">
        <v>8.9423138155994596E-4</v>
      </c>
      <c r="H1046" s="8">
        <v>2.9839262004388999E-3</v>
      </c>
      <c r="I1046" s="8">
        <v>0</v>
      </c>
      <c r="J1046" s="8">
        <v>8.9986696427148405E-3</v>
      </c>
      <c r="K1046" s="8">
        <v>3.4059340245832302E-3</v>
      </c>
      <c r="L1046" s="8">
        <v>2.1346881651526399E-3</v>
      </c>
      <c r="M1046" s="8">
        <v>3.4426636561494298E-3</v>
      </c>
      <c r="N1046" s="8">
        <v>1.4203762506489E-3</v>
      </c>
      <c r="O1046" s="8">
        <v>2.0777378053758E-3</v>
      </c>
      <c r="P1046" s="8">
        <v>3.0543329709564202E-3</v>
      </c>
      <c r="Q1046" s="8">
        <f t="shared" si="112"/>
        <v>3.124833459272162E-3</v>
      </c>
      <c r="R1046" s="8">
        <f t="shared" si="113"/>
        <v>11</v>
      </c>
      <c r="S1046" s="8">
        <f t="shared" si="114"/>
        <v>0.27690369368351953</v>
      </c>
      <c r="T1046" s="8">
        <f t="shared" si="115"/>
        <v>5.9663156517811098E-3</v>
      </c>
      <c r="U1046" s="8">
        <f t="shared" si="116"/>
        <v>0.90909090909090906</v>
      </c>
      <c r="V1046" s="8">
        <f t="shared" si="117"/>
        <v>0</v>
      </c>
      <c r="W1046" s="8" t="e">
        <f t="shared" si="118"/>
        <v>#VALUE!</v>
      </c>
    </row>
    <row r="1047" spans="1:23" x14ac:dyDescent="0.2">
      <c r="A1047" s="8" t="e">
        <f>VLOOKUP(D1047,所有文本tfidf!$B$2:$D$191,3,FALSE)</f>
        <v>#N/A</v>
      </c>
      <c r="B1047" s="8" t="e">
        <f>VLOOKUP(D1047,所有文本tfidf!$B$2:$D$191,2,FALSE)</f>
        <v>#N/A</v>
      </c>
      <c r="C1047" s="8">
        <v>1046</v>
      </c>
      <c r="D1047" s="12" t="s">
        <v>1045</v>
      </c>
      <c r="E1047" s="8">
        <v>4.6832023831850896E-3</v>
      </c>
      <c r="F1047" s="8">
        <v>5.4208503737277897E-3</v>
      </c>
      <c r="G1047" s="8">
        <v>1.78846276311989E-4</v>
      </c>
      <c r="H1047" s="8">
        <v>5.9678524008778002E-4</v>
      </c>
      <c r="I1047" s="8">
        <v>5.5341294127290303E-3</v>
      </c>
      <c r="J1047" s="8">
        <v>3.5994678570859398E-3</v>
      </c>
      <c r="K1047" s="8">
        <v>5.5346427899477498E-3</v>
      </c>
      <c r="L1047" s="8">
        <v>4.2693763303052699E-4</v>
      </c>
      <c r="M1047" s="8">
        <v>4.59021820819924E-3</v>
      </c>
      <c r="N1047" s="8">
        <v>1.4203762506489E-3</v>
      </c>
      <c r="O1047" s="8">
        <v>0</v>
      </c>
      <c r="P1047" s="8">
        <v>2.2907497282173201E-3</v>
      </c>
      <c r="Q1047" s="8">
        <f t="shared" si="112"/>
        <v>3.1160187411973959E-3</v>
      </c>
      <c r="R1047" s="8">
        <f t="shared" si="113"/>
        <v>11</v>
      </c>
      <c r="S1047" s="8">
        <f t="shared" si="114"/>
        <v>0.27688705603973257</v>
      </c>
      <c r="T1047" s="8">
        <f t="shared" si="115"/>
        <v>5.9425475892283097E-3</v>
      </c>
      <c r="U1047" s="8">
        <f t="shared" si="116"/>
        <v>0.90909090909090906</v>
      </c>
      <c r="V1047" s="8">
        <f t="shared" si="117"/>
        <v>0</v>
      </c>
      <c r="W1047" s="8" t="e">
        <f t="shared" si="118"/>
        <v>#VALUE!</v>
      </c>
    </row>
    <row r="1048" spans="1:23" x14ac:dyDescent="0.2">
      <c r="A1048" s="8" t="e">
        <f>VLOOKUP(D1048,所有文本tfidf!$B$2:$D$191,3,FALSE)</f>
        <v>#N/A</v>
      </c>
      <c r="B1048" s="8" t="e">
        <f>VLOOKUP(D1048,所有文本tfidf!$B$2:$D$191,2,FALSE)</f>
        <v>#N/A</v>
      </c>
      <c r="C1048" s="8">
        <v>1047</v>
      </c>
      <c r="D1048" s="12" t="s">
        <v>1046</v>
      </c>
      <c r="E1048" s="8">
        <v>5.64739110913497E-3</v>
      </c>
      <c r="F1048" s="8">
        <v>6.0779231463008497E-3</v>
      </c>
      <c r="G1048" s="8">
        <v>8.9423138155994596E-4</v>
      </c>
      <c r="H1048" s="8">
        <v>2.9839262004389001E-4</v>
      </c>
      <c r="I1048" s="8">
        <v>5.5341294127290303E-3</v>
      </c>
      <c r="J1048" s="8">
        <v>3.9594146427945299E-3</v>
      </c>
      <c r="K1048" s="8">
        <v>3.4059340245832302E-3</v>
      </c>
      <c r="L1048" s="8">
        <v>0</v>
      </c>
      <c r="M1048" s="8">
        <v>7.6503636803320696E-4</v>
      </c>
      <c r="N1048" s="8">
        <v>6.1549637528119198E-3</v>
      </c>
      <c r="O1048" s="8">
        <v>6.9257926845859804E-4</v>
      </c>
      <c r="P1048" s="8">
        <v>7.6358324273910602E-4</v>
      </c>
      <c r="Q1048" s="8">
        <f t="shared" si="112"/>
        <v>3.1085071790172072E-3</v>
      </c>
      <c r="R1048" s="8">
        <f t="shared" si="113"/>
        <v>11</v>
      </c>
      <c r="S1048" s="8">
        <f t="shared" si="114"/>
        <v>0.27687287808250494</v>
      </c>
      <c r="T1048" s="8">
        <f t="shared" si="115"/>
        <v>5.9222933646174208E-3</v>
      </c>
      <c r="U1048" s="8">
        <f t="shared" si="116"/>
        <v>0.90909090909090906</v>
      </c>
      <c r="V1048" s="8">
        <f t="shared" si="117"/>
        <v>0</v>
      </c>
      <c r="W1048" s="8" t="e">
        <f t="shared" si="118"/>
        <v>#VALUE!</v>
      </c>
    </row>
    <row r="1049" spans="1:23" x14ac:dyDescent="0.2">
      <c r="A1049" s="8" t="e">
        <f>VLOOKUP(D1049,所有文本tfidf!$B$2:$D$191,3,FALSE)</f>
        <v>#N/A</v>
      </c>
      <c r="B1049" s="8" t="e">
        <f>VLOOKUP(D1049,所有文本tfidf!$B$2:$D$191,2,FALSE)</f>
        <v>#N/A</v>
      </c>
      <c r="C1049" s="8">
        <v>1048</v>
      </c>
      <c r="D1049" s="12" t="s">
        <v>1047</v>
      </c>
      <c r="E1049" s="8">
        <v>3.2369192942602902E-3</v>
      </c>
      <c r="F1049" s="8">
        <v>4.92804579429799E-3</v>
      </c>
      <c r="G1049" s="8">
        <v>1.9673090394318801E-3</v>
      </c>
      <c r="H1049" s="8">
        <v>5.9678524008777998E-3</v>
      </c>
      <c r="I1049" s="8">
        <v>6.1490326808100301E-4</v>
      </c>
      <c r="J1049" s="8">
        <v>6.1190953570460904E-3</v>
      </c>
      <c r="K1049" s="8">
        <v>2.9801922715103298E-3</v>
      </c>
      <c r="L1049" s="8">
        <v>2.1346881651526399E-3</v>
      </c>
      <c r="M1049" s="8">
        <v>2.6776272881162198E-3</v>
      </c>
      <c r="N1049" s="8">
        <v>2.8407525012978099E-3</v>
      </c>
      <c r="O1049" s="8">
        <v>6.9257926845859804E-4</v>
      </c>
      <c r="P1049" s="8">
        <v>0</v>
      </c>
      <c r="Q1049" s="8">
        <f t="shared" si="112"/>
        <v>3.1054513316846051E-3</v>
      </c>
      <c r="R1049" s="8">
        <f t="shared" si="113"/>
        <v>11</v>
      </c>
      <c r="S1049" s="8">
        <f t="shared" si="114"/>
        <v>0.2768671102180133</v>
      </c>
      <c r="T1049" s="8">
        <f t="shared" si="115"/>
        <v>5.9140535582008075E-3</v>
      </c>
      <c r="U1049" s="8">
        <f t="shared" si="116"/>
        <v>0.90909090909090906</v>
      </c>
      <c r="V1049" s="8">
        <f t="shared" si="117"/>
        <v>0</v>
      </c>
      <c r="W1049" s="8" t="e">
        <f t="shared" si="118"/>
        <v>#VALUE!</v>
      </c>
    </row>
    <row r="1050" spans="1:23" x14ac:dyDescent="0.2">
      <c r="A1050" s="8" t="e">
        <f>VLOOKUP(D1050,所有文本tfidf!$B$2:$D$191,3,FALSE)</f>
        <v>#N/A</v>
      </c>
      <c r="B1050" s="8" t="e">
        <f>VLOOKUP(D1050,所有文本tfidf!$B$2:$D$191,2,FALSE)</f>
        <v>#N/A</v>
      </c>
      <c r="C1050" s="8">
        <v>1049</v>
      </c>
      <c r="D1050" s="12" t="s">
        <v>1048</v>
      </c>
      <c r="E1050" s="8">
        <v>4.0633667736458901E-3</v>
      </c>
      <c r="F1050" s="8">
        <v>3.4496320560085899E-3</v>
      </c>
      <c r="G1050" s="8">
        <v>3.5769255262397799E-4</v>
      </c>
      <c r="H1050" s="8">
        <v>1.4919631002194499E-3</v>
      </c>
      <c r="I1050" s="8">
        <v>9.2235490212150501E-4</v>
      </c>
      <c r="J1050" s="8">
        <v>3.2395210713773402E-3</v>
      </c>
      <c r="K1050" s="8">
        <v>5.1089010368748503E-3</v>
      </c>
      <c r="L1050" s="8">
        <v>6.4040644954579101E-3</v>
      </c>
      <c r="M1050" s="8">
        <v>1.91259092008302E-3</v>
      </c>
      <c r="N1050" s="8">
        <v>3.78767000173041E-3</v>
      </c>
      <c r="O1050" s="8">
        <v>0</v>
      </c>
      <c r="P1050" s="8">
        <v>3.0543329709564202E-3</v>
      </c>
      <c r="Q1050" s="8">
        <f t="shared" si="112"/>
        <v>3.0720081710090331E-3</v>
      </c>
      <c r="R1050" s="8">
        <f t="shared" si="113"/>
        <v>11</v>
      </c>
      <c r="S1050" s="8">
        <f t="shared" si="114"/>
        <v>0.2768039867704214</v>
      </c>
      <c r="T1050" s="8">
        <f t="shared" si="115"/>
        <v>5.8238772044980321E-3</v>
      </c>
      <c r="U1050" s="8">
        <f t="shared" si="116"/>
        <v>0.90909090909090906</v>
      </c>
      <c r="V1050" s="8">
        <f t="shared" si="117"/>
        <v>0</v>
      </c>
      <c r="W1050" s="8" t="e">
        <f t="shared" si="118"/>
        <v>#VALUE!</v>
      </c>
    </row>
    <row r="1051" spans="1:23" x14ac:dyDescent="0.2">
      <c r="A1051" s="8" t="e">
        <f>VLOOKUP(D1051,所有文本tfidf!$B$2:$D$191,3,FALSE)</f>
        <v>#N/A</v>
      </c>
      <c r="B1051" s="8" t="e">
        <f>VLOOKUP(D1051,所有文本tfidf!$B$2:$D$191,2,FALSE)</f>
        <v>#N/A</v>
      </c>
      <c r="C1051" s="8">
        <v>1050</v>
      </c>
      <c r="D1051" s="12" t="s">
        <v>1049</v>
      </c>
      <c r="E1051" s="8">
        <v>5.3030379927243004E-3</v>
      </c>
      <c r="F1051" s="8">
        <v>5.0923139874412601E-3</v>
      </c>
      <c r="G1051" s="8">
        <v>8.9423138155994596E-4</v>
      </c>
      <c r="H1051" s="8">
        <v>2.9839262004388999E-3</v>
      </c>
      <c r="I1051" s="8">
        <v>0</v>
      </c>
      <c r="J1051" s="8">
        <v>2.5196274999601501E-3</v>
      </c>
      <c r="K1051" s="8">
        <v>5.1089010368748503E-3</v>
      </c>
      <c r="L1051" s="8">
        <v>4.2693763303052699E-4</v>
      </c>
      <c r="M1051" s="8">
        <v>3.4426636561494298E-3</v>
      </c>
      <c r="N1051" s="8">
        <v>4.2611287519467101E-3</v>
      </c>
      <c r="O1051" s="8">
        <v>1.3851585369172E-3</v>
      </c>
      <c r="P1051" s="8">
        <v>2.2907497282173201E-3</v>
      </c>
      <c r="Q1051" s="8">
        <f t="shared" si="112"/>
        <v>3.0644251277509625E-3</v>
      </c>
      <c r="R1051" s="8">
        <f t="shared" si="113"/>
        <v>11</v>
      </c>
      <c r="S1051" s="8">
        <f t="shared" si="114"/>
        <v>0.2767896738937668</v>
      </c>
      <c r="T1051" s="8">
        <f t="shared" si="115"/>
        <v>5.8034302378486531E-3</v>
      </c>
      <c r="U1051" s="8">
        <f t="shared" si="116"/>
        <v>0.90909090909090906</v>
      </c>
      <c r="V1051" s="8">
        <f t="shared" si="117"/>
        <v>0</v>
      </c>
      <c r="W1051" s="8" t="e">
        <f t="shared" si="118"/>
        <v>#VALUE!</v>
      </c>
    </row>
    <row r="1052" spans="1:23" x14ac:dyDescent="0.2">
      <c r="A1052" s="8" t="e">
        <f>VLOOKUP(D1052,所有文本tfidf!$B$2:$D$191,3,FALSE)</f>
        <v>#N/A</v>
      </c>
      <c r="B1052" s="8" t="e">
        <f>VLOOKUP(D1052,所有文本tfidf!$B$2:$D$191,2,FALSE)</f>
        <v>#N/A</v>
      </c>
      <c r="C1052" s="8">
        <v>1051</v>
      </c>
      <c r="D1052" s="12" t="s">
        <v>1050</v>
      </c>
      <c r="E1052" s="8">
        <v>2.4793424381568101E-3</v>
      </c>
      <c r="F1052" s="8">
        <v>3.94243663543839E-3</v>
      </c>
      <c r="G1052" s="8">
        <v>3.5769255262397799E-4</v>
      </c>
      <c r="H1052" s="8">
        <v>1.7903557202633401E-3</v>
      </c>
      <c r="I1052" s="8">
        <v>1.04533555573771E-2</v>
      </c>
      <c r="J1052" s="8">
        <v>5.0392549999203097E-3</v>
      </c>
      <c r="K1052" s="8">
        <v>4.2574175307290399E-4</v>
      </c>
      <c r="L1052" s="8">
        <v>5.5501892293968501E-3</v>
      </c>
      <c r="M1052" s="8">
        <v>7.6503636803320696E-4</v>
      </c>
      <c r="N1052" s="8">
        <v>0</v>
      </c>
      <c r="O1052" s="8">
        <v>2.0777378053758E-3</v>
      </c>
      <c r="P1052" s="8">
        <v>7.6358324273910602E-4</v>
      </c>
      <c r="Q1052" s="8">
        <f t="shared" si="112"/>
        <v>3.0586114820361633E-3</v>
      </c>
      <c r="R1052" s="8">
        <f t="shared" si="113"/>
        <v>11</v>
      </c>
      <c r="S1052" s="8">
        <f t="shared" si="114"/>
        <v>0.27677870072755933</v>
      </c>
      <c r="T1052" s="8">
        <f t="shared" si="115"/>
        <v>5.7877542861236933E-3</v>
      </c>
      <c r="U1052" s="8">
        <f t="shared" si="116"/>
        <v>0.90909090909090906</v>
      </c>
      <c r="V1052" s="8">
        <f t="shared" si="117"/>
        <v>0</v>
      </c>
      <c r="W1052" s="8" t="e">
        <f t="shared" si="118"/>
        <v>#VALUE!</v>
      </c>
    </row>
    <row r="1053" spans="1:23" x14ac:dyDescent="0.2">
      <c r="A1053" s="8" t="e">
        <f>VLOOKUP(D1053,所有文本tfidf!$B$2:$D$191,3,FALSE)</f>
        <v>#N/A</v>
      </c>
      <c r="B1053" s="8" t="e">
        <f>VLOOKUP(D1053,所有文本tfidf!$B$2:$D$191,2,FALSE)</f>
        <v>#N/A</v>
      </c>
      <c r="C1053" s="8">
        <v>1052</v>
      </c>
      <c r="D1053" s="12" t="s">
        <v>1051</v>
      </c>
      <c r="E1053" s="8">
        <v>1.85950682861761E-3</v>
      </c>
      <c r="F1053" s="8">
        <v>1.64268193143266E-3</v>
      </c>
      <c r="G1053" s="8">
        <v>1.6096164868078999E-3</v>
      </c>
      <c r="H1053" s="8">
        <v>3.8791040605705698E-3</v>
      </c>
      <c r="I1053" s="8">
        <v>4.6117745106075197E-3</v>
      </c>
      <c r="J1053" s="8">
        <v>3.2395210713773402E-3</v>
      </c>
      <c r="K1053" s="8">
        <v>0</v>
      </c>
      <c r="L1053" s="8">
        <v>2.1346881651526399E-3</v>
      </c>
      <c r="M1053" s="8">
        <v>2.6776272881162198E-3</v>
      </c>
      <c r="N1053" s="8">
        <v>4.2611287519467101E-3</v>
      </c>
      <c r="O1053" s="8">
        <v>6.92579268458598E-3</v>
      </c>
      <c r="P1053" s="8">
        <v>7.6358324273910602E-4</v>
      </c>
      <c r="Q1053" s="8">
        <f t="shared" si="112"/>
        <v>3.0550022747231139E-3</v>
      </c>
      <c r="R1053" s="8">
        <f t="shared" si="113"/>
        <v>11</v>
      </c>
      <c r="S1053" s="8">
        <f t="shared" si="114"/>
        <v>0.27677188840467865</v>
      </c>
      <c r="T1053" s="8">
        <f t="shared" si="115"/>
        <v>5.7780223962940955E-3</v>
      </c>
      <c r="U1053" s="8">
        <f t="shared" si="116"/>
        <v>0.90909090909090906</v>
      </c>
      <c r="V1053" s="8">
        <f t="shared" si="117"/>
        <v>0</v>
      </c>
      <c r="W1053" s="8" t="e">
        <f t="shared" si="118"/>
        <v>#VALUE!</v>
      </c>
    </row>
    <row r="1054" spans="1:23" x14ac:dyDescent="0.2">
      <c r="A1054" s="8" t="e">
        <f>VLOOKUP(D1054,所有文本tfidf!$B$2:$D$191,3,FALSE)</f>
        <v>#N/A</v>
      </c>
      <c r="B1054" s="8" t="e">
        <f>VLOOKUP(D1054,所有文本tfidf!$B$2:$D$191,2,FALSE)</f>
        <v>#N/A</v>
      </c>
      <c r="C1054" s="8">
        <v>1053</v>
      </c>
      <c r="D1054" s="12" t="s">
        <v>1052</v>
      </c>
      <c r="E1054" s="8">
        <v>2.75482493128535E-3</v>
      </c>
      <c r="F1054" s="8">
        <v>1.9712183177192002E-3</v>
      </c>
      <c r="G1054" s="8">
        <v>3.5769255262397799E-4</v>
      </c>
      <c r="H1054" s="8">
        <v>8.9517786013166905E-4</v>
      </c>
      <c r="I1054" s="8">
        <v>7.6862908510125401E-3</v>
      </c>
      <c r="J1054" s="8">
        <v>1.7997339285429699E-3</v>
      </c>
      <c r="K1054" s="8">
        <v>2.9801922715103298E-3</v>
      </c>
      <c r="L1054" s="8">
        <v>8.5387526606105404E-3</v>
      </c>
      <c r="M1054" s="8">
        <v>1.14755455204981E-3</v>
      </c>
      <c r="N1054" s="8">
        <v>3.78767000173041E-3</v>
      </c>
      <c r="O1054" s="8">
        <v>0</v>
      </c>
      <c r="P1054" s="8">
        <v>1.5271664854782101E-3</v>
      </c>
      <c r="Q1054" s="8">
        <f t="shared" si="112"/>
        <v>3.0405704011540915E-3</v>
      </c>
      <c r="R1054" s="8">
        <f t="shared" si="113"/>
        <v>11</v>
      </c>
      <c r="S1054" s="8">
        <f t="shared" si="114"/>
        <v>0.27674464846693098</v>
      </c>
      <c r="T1054" s="8">
        <f t="shared" si="115"/>
        <v>5.7391081995117176E-3</v>
      </c>
      <c r="U1054" s="8">
        <f t="shared" si="116"/>
        <v>0.90909090909090906</v>
      </c>
      <c r="V1054" s="8">
        <f t="shared" si="117"/>
        <v>0</v>
      </c>
      <c r="W1054" s="8" t="e">
        <f t="shared" si="118"/>
        <v>#VALUE!</v>
      </c>
    </row>
    <row r="1055" spans="1:23" x14ac:dyDescent="0.2">
      <c r="A1055" s="8" t="e">
        <f>VLOOKUP(D1055,所有文本tfidf!$B$2:$D$191,3,FALSE)</f>
        <v>#N/A</v>
      </c>
      <c r="B1055" s="8" t="e">
        <f>VLOOKUP(D1055,所有文本tfidf!$B$2:$D$191,2,FALSE)</f>
        <v>#N/A</v>
      </c>
      <c r="C1055" s="8">
        <v>1054</v>
      </c>
      <c r="D1055" s="12" t="s">
        <v>1053</v>
      </c>
      <c r="E1055" s="8">
        <v>1.85950682861761E-3</v>
      </c>
      <c r="F1055" s="8">
        <v>1.3141455451461299E-3</v>
      </c>
      <c r="G1055" s="8">
        <v>1.43077021049591E-3</v>
      </c>
      <c r="H1055" s="8">
        <v>1.4919631002194499E-3</v>
      </c>
      <c r="I1055" s="8">
        <v>4.6117745106075197E-3</v>
      </c>
      <c r="J1055" s="8">
        <v>1.7997339285429699E-3</v>
      </c>
      <c r="K1055" s="8">
        <v>2.12870876536452E-3</v>
      </c>
      <c r="L1055" s="8">
        <v>3.4155010642442198E-3</v>
      </c>
      <c r="M1055" s="8">
        <v>0</v>
      </c>
      <c r="N1055" s="8">
        <v>2.3672937510815098E-3</v>
      </c>
      <c r="O1055" s="8">
        <v>1.1773847563796199E-2</v>
      </c>
      <c r="P1055" s="8">
        <v>7.6358324273910602E-4</v>
      </c>
      <c r="Q1055" s="8">
        <f t="shared" si="112"/>
        <v>2.9960753191686494E-3</v>
      </c>
      <c r="R1055" s="8">
        <f t="shared" si="113"/>
        <v>11</v>
      </c>
      <c r="S1055" s="8">
        <f t="shared" si="114"/>
        <v>0.27666066468911005</v>
      </c>
      <c r="T1055" s="8">
        <f t="shared" si="115"/>
        <v>5.6191313740532314E-3</v>
      </c>
      <c r="U1055" s="8">
        <f t="shared" si="116"/>
        <v>0.90909090909090906</v>
      </c>
      <c r="V1055" s="8">
        <f t="shared" si="117"/>
        <v>0</v>
      </c>
      <c r="W1055" s="8" t="e">
        <f t="shared" si="118"/>
        <v>#VALUE!</v>
      </c>
    </row>
    <row r="1056" spans="1:23" x14ac:dyDescent="0.2">
      <c r="A1056" s="8" t="e">
        <f>VLOOKUP(D1056,所有文本tfidf!$B$2:$D$191,3,FALSE)</f>
        <v>#N/A</v>
      </c>
      <c r="B1056" s="8" t="e">
        <f>VLOOKUP(D1056,所有文本tfidf!$B$2:$D$191,2,FALSE)</f>
        <v>#N/A</v>
      </c>
      <c r="C1056" s="8">
        <v>1055</v>
      </c>
      <c r="D1056" s="12" t="s">
        <v>1054</v>
      </c>
      <c r="E1056" s="8">
        <v>3.1680486709781499E-3</v>
      </c>
      <c r="F1056" s="8">
        <v>1.1498773520028599E-3</v>
      </c>
      <c r="G1056" s="8">
        <v>7.1538510524795697E-4</v>
      </c>
      <c r="H1056" s="8">
        <v>2.08874834030723E-3</v>
      </c>
      <c r="I1056" s="8">
        <v>7.07138758293154E-3</v>
      </c>
      <c r="J1056" s="8">
        <v>3.5994678570859398E-4</v>
      </c>
      <c r="K1056" s="8">
        <v>4.6831592838019404E-3</v>
      </c>
      <c r="L1056" s="8">
        <v>2.1346881651526399E-3</v>
      </c>
      <c r="M1056" s="8">
        <v>5.7377727602490498E-3</v>
      </c>
      <c r="N1056" s="8">
        <v>1.8938350008652E-3</v>
      </c>
      <c r="O1056" s="8">
        <v>0</v>
      </c>
      <c r="P1056" s="8">
        <v>3.8179162136955302E-3</v>
      </c>
      <c r="Q1056" s="8">
        <f t="shared" si="112"/>
        <v>2.9837059328127902E-3</v>
      </c>
      <c r="R1056" s="8">
        <f t="shared" si="113"/>
        <v>11</v>
      </c>
      <c r="S1056" s="8">
        <f t="shared" si="114"/>
        <v>0.27663731766402011</v>
      </c>
      <c r="T1056" s="8">
        <f t="shared" si="115"/>
        <v>5.5857784810676419E-3</v>
      </c>
      <c r="U1056" s="8">
        <f t="shared" si="116"/>
        <v>0.90909090909090906</v>
      </c>
      <c r="V1056" s="8">
        <f t="shared" si="117"/>
        <v>0</v>
      </c>
      <c r="W1056" s="8" t="e">
        <f t="shared" si="118"/>
        <v>#VALUE!</v>
      </c>
    </row>
    <row r="1057" spans="1:23" x14ac:dyDescent="0.2">
      <c r="A1057" s="8" t="e">
        <f>VLOOKUP(D1057,所有文本tfidf!$B$2:$D$191,3,FALSE)</f>
        <v>#N/A</v>
      </c>
      <c r="B1057" s="8" t="e">
        <f>VLOOKUP(D1057,所有文本tfidf!$B$2:$D$191,2,FALSE)</f>
        <v>#N/A</v>
      </c>
      <c r="C1057" s="8">
        <v>1056</v>
      </c>
      <c r="D1057" s="12" t="s">
        <v>1055</v>
      </c>
      <c r="E1057" s="8">
        <v>2.7548249312853498E-4</v>
      </c>
      <c r="F1057" s="8">
        <v>0</v>
      </c>
      <c r="G1057" s="8">
        <v>1.0730776578719401E-3</v>
      </c>
      <c r="H1057" s="8">
        <v>5.0726745407461303E-3</v>
      </c>
      <c r="I1057" s="8">
        <v>1.62949366041466E-2</v>
      </c>
      <c r="J1057" s="8">
        <v>3.5994678570859398E-4</v>
      </c>
      <c r="K1057" s="8">
        <v>4.2574175307290399E-4</v>
      </c>
      <c r="L1057" s="8">
        <v>4.2693763303052699E-4</v>
      </c>
      <c r="M1057" s="8">
        <v>3.8251818401660299E-4</v>
      </c>
      <c r="N1057" s="8">
        <v>4.7345875021630098E-4</v>
      </c>
      <c r="O1057" s="8">
        <v>6.92579268458598E-3</v>
      </c>
      <c r="P1057" s="8">
        <v>7.6358324273910602E-4</v>
      </c>
      <c r="Q1057" s="8">
        <f t="shared" si="112"/>
        <v>2.9521954844784746E-3</v>
      </c>
      <c r="R1057" s="8">
        <f t="shared" si="113"/>
        <v>11</v>
      </c>
      <c r="S1057" s="8">
        <f t="shared" si="114"/>
        <v>0.27657784218102599</v>
      </c>
      <c r="T1057" s="8">
        <f t="shared" si="115"/>
        <v>5.5008135053617475E-3</v>
      </c>
      <c r="U1057" s="8">
        <f t="shared" si="116"/>
        <v>0.90909090909090906</v>
      </c>
      <c r="V1057" s="8">
        <f t="shared" si="117"/>
        <v>0</v>
      </c>
      <c r="W1057" s="8" t="e">
        <f t="shared" si="118"/>
        <v>#VALUE!</v>
      </c>
    </row>
    <row r="1058" spans="1:23" x14ac:dyDescent="0.2">
      <c r="A1058" s="8">
        <f>VLOOKUP(D1058,所有文本tfidf!$B$2:$D$191,3,FALSE)</f>
        <v>39</v>
      </c>
      <c r="B1058" s="8">
        <f>VLOOKUP(D1058,所有文本tfidf!$B$2:$D$191,2,FALSE)</f>
        <v>6.6868472584588876E-2</v>
      </c>
      <c r="C1058" s="8">
        <v>1057</v>
      </c>
      <c r="D1058" s="12" t="s">
        <v>1056</v>
      </c>
      <c r="E1058" s="8">
        <v>4.8209436297493597E-3</v>
      </c>
      <c r="F1058" s="8">
        <v>8.7062142365931204E-3</v>
      </c>
      <c r="G1058" s="8">
        <v>1.0730776578719401E-3</v>
      </c>
      <c r="H1058" s="8">
        <v>2.08874834030723E-3</v>
      </c>
      <c r="I1058" s="8">
        <v>0</v>
      </c>
      <c r="J1058" s="8">
        <v>2.5196274999601501E-3</v>
      </c>
      <c r="K1058" s="8">
        <v>2.9801922715103298E-3</v>
      </c>
      <c r="L1058" s="8">
        <v>8.5387526606105397E-4</v>
      </c>
      <c r="M1058" s="8">
        <v>1.14755455204981E-3</v>
      </c>
      <c r="N1058" s="8">
        <v>4.2611287519467101E-3</v>
      </c>
      <c r="O1058" s="8">
        <v>6.9257926845859804E-4</v>
      </c>
      <c r="P1058" s="8">
        <v>3.0543329709564202E-3</v>
      </c>
      <c r="Q1058" s="8">
        <f t="shared" si="112"/>
        <v>2.9271158586786114E-3</v>
      </c>
      <c r="R1058" s="8">
        <f t="shared" si="113"/>
        <v>11</v>
      </c>
      <c r="S1058" s="8">
        <f t="shared" si="114"/>
        <v>0.27653050477592361</v>
      </c>
      <c r="T1058" s="8">
        <f t="shared" si="115"/>
        <v>5.4331886409297904E-3</v>
      </c>
      <c r="U1058" s="8">
        <f t="shared" si="116"/>
        <v>0.90909090909090906</v>
      </c>
      <c r="V1058" s="8">
        <f t="shared" si="117"/>
        <v>0</v>
      </c>
      <c r="W1058" s="8" t="e">
        <f t="shared" si="118"/>
        <v>#VALUE!</v>
      </c>
    </row>
    <row r="1059" spans="1:23" x14ac:dyDescent="0.2">
      <c r="A1059" s="8" t="e">
        <f>VLOOKUP(D1059,所有文本tfidf!$B$2:$D$191,3,FALSE)</f>
        <v>#N/A</v>
      </c>
      <c r="B1059" s="8" t="e">
        <f>VLOOKUP(D1059,所有文本tfidf!$B$2:$D$191,2,FALSE)</f>
        <v>#N/A</v>
      </c>
      <c r="C1059" s="8">
        <v>1058</v>
      </c>
      <c r="D1059" s="12" t="s">
        <v>1057</v>
      </c>
      <c r="E1059" s="8">
        <v>4.0633667736458901E-3</v>
      </c>
      <c r="F1059" s="8">
        <v>3.4496320560085899E-3</v>
      </c>
      <c r="G1059" s="8">
        <v>3.9346180788637601E-3</v>
      </c>
      <c r="H1059" s="8">
        <v>7.7582081211411301E-3</v>
      </c>
      <c r="I1059" s="8">
        <v>6.1490326808100301E-4</v>
      </c>
      <c r="J1059" s="8">
        <v>1.4397871428343701E-3</v>
      </c>
      <c r="K1059" s="8">
        <v>2.9801922715103298E-3</v>
      </c>
      <c r="L1059" s="8">
        <v>2.1346881651526399E-3</v>
      </c>
      <c r="M1059" s="8">
        <v>1.53007273606641E-3</v>
      </c>
      <c r="N1059" s="8">
        <v>2.8407525012978099E-3</v>
      </c>
      <c r="O1059" s="8">
        <v>1.3851585369172E-3</v>
      </c>
      <c r="P1059" s="8">
        <v>0</v>
      </c>
      <c r="Q1059" s="8">
        <f t="shared" si="112"/>
        <v>2.9210345137744673E-3</v>
      </c>
      <c r="R1059" s="8">
        <f t="shared" si="113"/>
        <v>11</v>
      </c>
      <c r="S1059" s="8">
        <f t="shared" si="114"/>
        <v>0.2765190263316441</v>
      </c>
      <c r="T1059" s="8">
        <f t="shared" si="115"/>
        <v>5.4167908633876325E-3</v>
      </c>
      <c r="U1059" s="8">
        <f t="shared" si="116"/>
        <v>0.90909090909090906</v>
      </c>
      <c r="V1059" s="8">
        <f t="shared" si="117"/>
        <v>0</v>
      </c>
      <c r="W1059" s="8" t="e">
        <f t="shared" si="118"/>
        <v>#VALUE!</v>
      </c>
    </row>
    <row r="1060" spans="1:23" x14ac:dyDescent="0.2">
      <c r="A1060" s="8">
        <f>VLOOKUP(D1060,所有文本tfidf!$B$2:$D$191,3,FALSE)</f>
        <v>8</v>
      </c>
      <c r="B1060" s="8">
        <f>VLOOKUP(D1060,所有文本tfidf!$B$2:$D$191,2,FALSE)</f>
        <v>0.13235813465793297</v>
      </c>
      <c r="C1060" s="8">
        <v>1059</v>
      </c>
      <c r="D1060" s="12" t="s">
        <v>1058</v>
      </c>
      <c r="E1060" s="8">
        <v>2.8236955545674798E-3</v>
      </c>
      <c r="F1060" s="8">
        <v>2.2997547040057298E-3</v>
      </c>
      <c r="G1060" s="8">
        <v>2.5038478683678499E-3</v>
      </c>
      <c r="H1060" s="8">
        <v>2.9839262004388999E-3</v>
      </c>
      <c r="I1060" s="8">
        <v>0</v>
      </c>
      <c r="J1060" s="8">
        <v>4.31936142850312E-3</v>
      </c>
      <c r="K1060" s="8">
        <v>2.12870876536452E-3</v>
      </c>
      <c r="L1060" s="8">
        <v>8.5387526606105397E-4</v>
      </c>
      <c r="M1060" s="8">
        <v>3.82518184016603E-3</v>
      </c>
      <c r="N1060" s="8">
        <v>3.78767000173041E-3</v>
      </c>
      <c r="O1060" s="8">
        <v>4.1554756107515904E-3</v>
      </c>
      <c r="P1060" s="8">
        <v>2.2907497282173201E-3</v>
      </c>
      <c r="Q1060" s="8">
        <f t="shared" si="112"/>
        <v>2.9065679061976366E-3</v>
      </c>
      <c r="R1060" s="8">
        <f t="shared" si="113"/>
        <v>11</v>
      </c>
      <c r="S1060" s="8">
        <f t="shared" si="114"/>
        <v>0.27649172083399487</v>
      </c>
      <c r="T1060" s="8">
        <f t="shared" si="115"/>
        <v>5.3777830096030342E-3</v>
      </c>
      <c r="U1060" s="8">
        <f t="shared" si="116"/>
        <v>0.90909090909090906</v>
      </c>
      <c r="V1060" s="8">
        <f t="shared" si="117"/>
        <v>0</v>
      </c>
      <c r="W1060" s="8" t="e">
        <f t="shared" si="118"/>
        <v>#VALUE!</v>
      </c>
    </row>
    <row r="1061" spans="1:23" x14ac:dyDescent="0.2">
      <c r="A1061" s="8" t="e">
        <f>VLOOKUP(D1061,所有文本tfidf!$B$2:$D$191,3,FALSE)</f>
        <v>#N/A</v>
      </c>
      <c r="B1061" s="8" t="e">
        <f>VLOOKUP(D1061,所有文本tfidf!$B$2:$D$191,2,FALSE)</f>
        <v>#N/A</v>
      </c>
      <c r="C1061" s="8">
        <v>1060</v>
      </c>
      <c r="D1061" s="12" t="s">
        <v>1059</v>
      </c>
      <c r="E1061" s="8">
        <v>3.2369192942602902E-3</v>
      </c>
      <c r="F1061" s="8">
        <v>4.4352412148681896E-3</v>
      </c>
      <c r="G1061" s="8">
        <v>7.6903898814155297E-3</v>
      </c>
      <c r="H1061" s="8">
        <v>3.28231882048279E-3</v>
      </c>
      <c r="I1061" s="8">
        <v>3.0745163404050199E-4</v>
      </c>
      <c r="J1061" s="8">
        <v>2.8795742856687501E-3</v>
      </c>
      <c r="K1061" s="8">
        <v>2.12870876536452E-3</v>
      </c>
      <c r="L1061" s="8">
        <v>1.7077505321221099E-3</v>
      </c>
      <c r="M1061" s="8">
        <v>3.8251818401660299E-4</v>
      </c>
      <c r="N1061" s="8">
        <v>0</v>
      </c>
      <c r="O1061" s="8">
        <v>2.0777378053758E-3</v>
      </c>
      <c r="P1061" s="8">
        <v>3.8179162136955302E-3</v>
      </c>
      <c r="Q1061" s="8">
        <f t="shared" si="112"/>
        <v>2.9042296937555109E-3</v>
      </c>
      <c r="R1061" s="8">
        <f t="shared" si="113"/>
        <v>11</v>
      </c>
      <c r="S1061" s="8">
        <f t="shared" si="114"/>
        <v>0.27648730749423966</v>
      </c>
      <c r="T1061" s="8">
        <f t="shared" si="115"/>
        <v>5.3714782385241647E-3</v>
      </c>
      <c r="U1061" s="8">
        <f t="shared" si="116"/>
        <v>0.90909090909090906</v>
      </c>
      <c r="V1061" s="8">
        <f t="shared" si="117"/>
        <v>0</v>
      </c>
      <c r="W1061" s="8" t="e">
        <f t="shared" si="118"/>
        <v>#VALUE!</v>
      </c>
    </row>
    <row r="1062" spans="1:23" x14ac:dyDescent="0.2">
      <c r="A1062" s="8" t="e">
        <f>VLOOKUP(D1062,所有文本tfidf!$B$2:$D$191,3,FALSE)</f>
        <v>#N/A</v>
      </c>
      <c r="B1062" s="8" t="e">
        <f>VLOOKUP(D1062,所有文本tfidf!$B$2:$D$191,2,FALSE)</f>
        <v>#N/A</v>
      </c>
      <c r="C1062" s="8">
        <v>1061</v>
      </c>
      <c r="D1062" s="12" t="s">
        <v>1060</v>
      </c>
      <c r="E1062" s="8">
        <v>2.4104718148746799E-3</v>
      </c>
      <c r="F1062" s="8">
        <v>1.1498773520028599E-3</v>
      </c>
      <c r="G1062" s="8">
        <v>0</v>
      </c>
      <c r="H1062" s="8">
        <v>1.19357048017556E-3</v>
      </c>
      <c r="I1062" s="8">
        <v>6.1490326808100301E-4</v>
      </c>
      <c r="J1062" s="8">
        <v>6.1190953570460904E-3</v>
      </c>
      <c r="K1062" s="8">
        <v>3.4059340245832302E-3</v>
      </c>
      <c r="L1062" s="8">
        <v>4.2693763303052699E-4</v>
      </c>
      <c r="M1062" s="8">
        <v>6.8853273122988596E-3</v>
      </c>
      <c r="N1062" s="8">
        <v>5.6815050025956102E-3</v>
      </c>
      <c r="O1062" s="8">
        <v>6.9257926845859804E-4</v>
      </c>
      <c r="P1062" s="8">
        <v>3.0543329709564202E-3</v>
      </c>
      <c r="Q1062" s="8">
        <f t="shared" si="112"/>
        <v>2.8758667712821305E-3</v>
      </c>
      <c r="R1062" s="8">
        <f t="shared" si="113"/>
        <v>11</v>
      </c>
      <c r="S1062" s="8">
        <f t="shared" si="114"/>
        <v>0.2764337729175389</v>
      </c>
      <c r="T1062" s="8">
        <f t="shared" si="115"/>
        <v>5.295000271808771E-3</v>
      </c>
      <c r="U1062" s="8">
        <f t="shared" si="116"/>
        <v>0.90909090909090906</v>
      </c>
      <c r="V1062" s="8">
        <f t="shared" si="117"/>
        <v>0</v>
      </c>
      <c r="W1062" s="8" t="e">
        <f t="shared" si="118"/>
        <v>#VALUE!</v>
      </c>
    </row>
    <row r="1063" spans="1:23" x14ac:dyDescent="0.2">
      <c r="A1063" s="8" t="e">
        <f>VLOOKUP(D1063,所有文本tfidf!$B$2:$D$191,3,FALSE)</f>
        <v>#N/A</v>
      </c>
      <c r="B1063" s="8" t="e">
        <f>VLOOKUP(D1063,所有文本tfidf!$B$2:$D$191,2,FALSE)</f>
        <v>#N/A</v>
      </c>
      <c r="C1063" s="8">
        <v>1062</v>
      </c>
      <c r="D1063" s="12" t="s">
        <v>1061</v>
      </c>
      <c r="E1063" s="8">
        <v>3.0303074244138798E-3</v>
      </c>
      <c r="F1063" s="8">
        <v>3.1210956697220599E-3</v>
      </c>
      <c r="G1063" s="8">
        <v>2.3250015920558598E-3</v>
      </c>
      <c r="H1063" s="8">
        <v>1.19357048017556E-3</v>
      </c>
      <c r="I1063" s="8">
        <v>2.1521614382835098E-3</v>
      </c>
      <c r="J1063" s="8">
        <v>3.2395210713773402E-3</v>
      </c>
      <c r="K1063" s="8">
        <v>3.8316757776561301E-3</v>
      </c>
      <c r="L1063" s="8">
        <v>5.1232515963663301E-3</v>
      </c>
      <c r="M1063" s="8">
        <v>1.53007273606641E-3</v>
      </c>
      <c r="N1063" s="8">
        <v>1.8938350008652E-3</v>
      </c>
      <c r="O1063" s="8">
        <v>4.1554756107515904E-3</v>
      </c>
      <c r="P1063" s="8">
        <v>0</v>
      </c>
      <c r="Q1063" s="8">
        <f t="shared" si="112"/>
        <v>2.8723607634303515E-3</v>
      </c>
      <c r="R1063" s="8">
        <f t="shared" si="113"/>
        <v>11</v>
      </c>
      <c r="S1063" s="8">
        <f t="shared" si="114"/>
        <v>0.27642715538204232</v>
      </c>
      <c r="T1063" s="8">
        <f t="shared" si="115"/>
        <v>5.2855466496707871E-3</v>
      </c>
      <c r="U1063" s="8">
        <f t="shared" si="116"/>
        <v>0.90909090909090906</v>
      </c>
      <c r="V1063" s="8">
        <f t="shared" si="117"/>
        <v>0</v>
      </c>
      <c r="W1063" s="8" t="e">
        <f t="shared" si="118"/>
        <v>#VALUE!</v>
      </c>
    </row>
    <row r="1064" spans="1:23" x14ac:dyDescent="0.2">
      <c r="A1064" s="8" t="e">
        <f>VLOOKUP(D1064,所有文本tfidf!$B$2:$D$191,3,FALSE)</f>
        <v>#N/A</v>
      </c>
      <c r="B1064" s="8" t="e">
        <f>VLOOKUP(D1064,所有文本tfidf!$B$2:$D$191,2,FALSE)</f>
        <v>#N/A</v>
      </c>
      <c r="C1064" s="8">
        <v>1063</v>
      </c>
      <c r="D1064" s="12" t="s">
        <v>1062</v>
      </c>
      <c r="E1064" s="8">
        <v>2.4104718148746799E-3</v>
      </c>
      <c r="F1064" s="8">
        <v>0</v>
      </c>
      <c r="G1064" s="8">
        <v>1.2519239341839199E-3</v>
      </c>
      <c r="H1064" s="8">
        <v>8.9517786013166905E-4</v>
      </c>
      <c r="I1064" s="8">
        <v>1.3527871897782101E-2</v>
      </c>
      <c r="J1064" s="8">
        <v>7.1989357141718699E-4</v>
      </c>
      <c r="K1064" s="8">
        <v>2.9801922715103298E-3</v>
      </c>
      <c r="L1064" s="8">
        <v>1.7077505321221099E-3</v>
      </c>
      <c r="M1064" s="8">
        <v>4.9727363922158398E-3</v>
      </c>
      <c r="N1064" s="8">
        <v>9.4691750043260196E-4</v>
      </c>
      <c r="O1064" s="8">
        <v>1.3851585369172E-3</v>
      </c>
      <c r="P1064" s="8">
        <v>7.6358324273910602E-4</v>
      </c>
      <c r="Q1064" s="8">
        <f t="shared" si="112"/>
        <v>2.8692434140297042E-3</v>
      </c>
      <c r="R1064" s="8">
        <f t="shared" si="113"/>
        <v>11</v>
      </c>
      <c r="S1064" s="8">
        <f t="shared" si="114"/>
        <v>0.27642127143335021</v>
      </c>
      <c r="T1064" s="8">
        <f t="shared" si="115"/>
        <v>5.2771410086820385E-3</v>
      </c>
      <c r="U1064" s="8">
        <f t="shared" si="116"/>
        <v>0.90909090909090906</v>
      </c>
      <c r="V1064" s="8">
        <f t="shared" si="117"/>
        <v>0</v>
      </c>
      <c r="W1064" s="8" t="e">
        <f t="shared" si="118"/>
        <v>#VALUE!</v>
      </c>
    </row>
    <row r="1065" spans="1:23" x14ac:dyDescent="0.2">
      <c r="A1065" s="8" t="e">
        <f>VLOOKUP(D1065,所有文本tfidf!$B$2:$D$191,3,FALSE)</f>
        <v>#N/A</v>
      </c>
      <c r="B1065" s="8" t="e">
        <f>VLOOKUP(D1065,所有文本tfidf!$B$2:$D$191,2,FALSE)</f>
        <v>#N/A</v>
      </c>
      <c r="C1065" s="8">
        <v>1064</v>
      </c>
      <c r="D1065" s="12" t="s">
        <v>1063</v>
      </c>
      <c r="E1065" s="8">
        <v>2.34160119159255E-3</v>
      </c>
      <c r="F1065" s="8">
        <v>4.4352412148681896E-3</v>
      </c>
      <c r="G1065" s="8">
        <v>2.5038478683678499E-3</v>
      </c>
      <c r="H1065" s="8">
        <v>2.9839262004388999E-3</v>
      </c>
      <c r="I1065" s="8">
        <v>3.0745163404050199E-3</v>
      </c>
      <c r="J1065" s="8">
        <v>2.5196274999601501E-3</v>
      </c>
      <c r="K1065" s="8">
        <v>1.27722525921871E-3</v>
      </c>
      <c r="L1065" s="8">
        <v>2.1346881651526399E-3</v>
      </c>
      <c r="M1065" s="8">
        <v>3.06014547213283E-3</v>
      </c>
      <c r="N1065" s="8">
        <v>0</v>
      </c>
      <c r="O1065" s="8">
        <v>4.1554756107515904E-3</v>
      </c>
      <c r="P1065" s="8">
        <v>3.0543329709564202E-3</v>
      </c>
      <c r="Q1065" s="8">
        <f t="shared" si="112"/>
        <v>2.867329799440441E-3</v>
      </c>
      <c r="R1065" s="8">
        <f t="shared" si="113"/>
        <v>11</v>
      </c>
      <c r="S1065" s="8">
        <f t="shared" si="114"/>
        <v>0.27641765951546338</v>
      </c>
      <c r="T1065" s="8">
        <f t="shared" si="115"/>
        <v>5.2719811259865539E-3</v>
      </c>
      <c r="U1065" s="8">
        <f t="shared" si="116"/>
        <v>0.90909090909090906</v>
      </c>
      <c r="V1065" s="8">
        <f t="shared" si="117"/>
        <v>0</v>
      </c>
      <c r="W1065" s="8" t="e">
        <f t="shared" si="118"/>
        <v>#VALUE!</v>
      </c>
    </row>
    <row r="1066" spans="1:23" x14ac:dyDescent="0.2">
      <c r="A1066" s="8" t="e">
        <f>VLOOKUP(D1066,所有文本tfidf!$B$2:$D$191,3,FALSE)</f>
        <v>#N/A</v>
      </c>
      <c r="B1066" s="8" t="e">
        <f>VLOOKUP(D1066,所有文本tfidf!$B$2:$D$191,2,FALSE)</f>
        <v>#N/A</v>
      </c>
      <c r="C1066" s="8">
        <v>1065</v>
      </c>
      <c r="D1066" s="12" t="s">
        <v>1064</v>
      </c>
      <c r="E1066" s="8">
        <v>4.2699786434922896E-3</v>
      </c>
      <c r="F1066" s="8">
        <v>6.4064595325873898E-3</v>
      </c>
      <c r="G1066" s="8">
        <v>1.9673090394318801E-3</v>
      </c>
      <c r="H1066" s="8">
        <v>1.19357048017556E-3</v>
      </c>
      <c r="I1066" s="8">
        <v>6.1490326808100301E-4</v>
      </c>
      <c r="J1066" s="8">
        <v>1.07984035712578E-3</v>
      </c>
      <c r="K1066" s="8">
        <v>2.12870876536452E-3</v>
      </c>
      <c r="L1066" s="8">
        <v>0</v>
      </c>
      <c r="M1066" s="8">
        <v>7.6503636803320696E-4</v>
      </c>
      <c r="N1066" s="8">
        <v>1.08895512549749E-2</v>
      </c>
      <c r="O1066" s="8">
        <v>6.9257926845859804E-4</v>
      </c>
      <c r="P1066" s="8">
        <v>1.5271664854782101E-3</v>
      </c>
      <c r="Q1066" s="8">
        <f t="shared" si="112"/>
        <v>2.86682758756394E-3</v>
      </c>
      <c r="R1066" s="8">
        <f t="shared" si="113"/>
        <v>11</v>
      </c>
      <c r="S1066" s="8">
        <f t="shared" si="114"/>
        <v>0.27641671159832792</v>
      </c>
      <c r="T1066" s="8">
        <f t="shared" si="115"/>
        <v>5.2706269586502656E-3</v>
      </c>
      <c r="U1066" s="8">
        <f t="shared" si="116"/>
        <v>0.90909090909090906</v>
      </c>
      <c r="V1066" s="8">
        <f t="shared" si="117"/>
        <v>0</v>
      </c>
      <c r="W1066" s="8" t="e">
        <f t="shared" si="118"/>
        <v>#VALUE!</v>
      </c>
    </row>
    <row r="1067" spans="1:23" x14ac:dyDescent="0.2">
      <c r="A1067" s="8" t="e">
        <f>VLOOKUP(D1067,所有文本tfidf!$B$2:$D$191,3,FALSE)</f>
        <v>#N/A</v>
      </c>
      <c r="B1067" s="8" t="e">
        <f>VLOOKUP(D1067,所有文本tfidf!$B$2:$D$191,2,FALSE)</f>
        <v>#N/A</v>
      </c>
      <c r="C1067" s="8">
        <v>1066</v>
      </c>
      <c r="D1067" s="12" t="s">
        <v>1065</v>
      </c>
      <c r="E1067" s="8">
        <v>2.4793424381568101E-3</v>
      </c>
      <c r="F1067" s="8">
        <v>4.10670482858166E-3</v>
      </c>
      <c r="G1067" s="8">
        <v>7.1538510524795697E-4</v>
      </c>
      <c r="H1067" s="8">
        <v>2.9839262004389001E-4</v>
      </c>
      <c r="I1067" s="8">
        <v>6.1490326808100303E-3</v>
      </c>
      <c r="J1067" s="8">
        <v>1.07984035712578E-3</v>
      </c>
      <c r="K1067" s="8">
        <v>1.7029670122916201E-3</v>
      </c>
      <c r="L1067" s="8">
        <v>1.7077505321221099E-3</v>
      </c>
      <c r="M1067" s="8">
        <v>0</v>
      </c>
      <c r="N1067" s="8">
        <v>1.8938350008652E-3</v>
      </c>
      <c r="O1067" s="8">
        <v>1.3851585369172E-3</v>
      </c>
      <c r="P1067" s="8">
        <v>9.9265821556083801E-3</v>
      </c>
      <c r="Q1067" s="8">
        <f t="shared" si="112"/>
        <v>2.8586355697973308E-3</v>
      </c>
      <c r="R1067" s="8">
        <f t="shared" si="113"/>
        <v>11</v>
      </c>
      <c r="S1067" s="8">
        <f t="shared" si="114"/>
        <v>0.27640124929172422</v>
      </c>
      <c r="T1067" s="8">
        <f t="shared" si="115"/>
        <v>5.2485379492163949E-3</v>
      </c>
      <c r="U1067" s="8">
        <f t="shared" si="116"/>
        <v>0.90909090909090906</v>
      </c>
      <c r="V1067" s="8">
        <f t="shared" si="117"/>
        <v>0</v>
      </c>
      <c r="W1067" s="8" t="e">
        <f t="shared" si="118"/>
        <v>#VALUE!</v>
      </c>
    </row>
    <row r="1068" spans="1:23" x14ac:dyDescent="0.2">
      <c r="A1068" s="8">
        <f>VLOOKUP(D1068,所有文本tfidf!$B$2:$D$191,3,FALSE)</f>
        <v>34</v>
      </c>
      <c r="B1068" s="8">
        <f>VLOOKUP(D1068,所有文本tfidf!$B$2:$D$191,2,FALSE)</f>
        <v>6.9057183165164529E-2</v>
      </c>
      <c r="C1068" s="8">
        <v>1067</v>
      </c>
      <c r="D1068" s="12" t="s">
        <v>1066</v>
      </c>
      <c r="E1068" s="8">
        <v>2.8925661778496201E-3</v>
      </c>
      <c r="F1068" s="8">
        <v>4.5995094080114596E-3</v>
      </c>
      <c r="G1068" s="8">
        <v>1.78846276311989E-3</v>
      </c>
      <c r="H1068" s="8">
        <v>1.7903557202633401E-3</v>
      </c>
      <c r="I1068" s="8">
        <v>3.68941960848602E-3</v>
      </c>
      <c r="J1068" s="8">
        <v>3.5994678570859398E-3</v>
      </c>
      <c r="K1068" s="8">
        <v>1.27722525921871E-3</v>
      </c>
      <c r="L1068" s="8">
        <v>0</v>
      </c>
      <c r="M1068" s="8">
        <v>3.4426636561494298E-3</v>
      </c>
      <c r="N1068" s="8">
        <v>4.7345875021630098E-4</v>
      </c>
      <c r="O1068" s="8">
        <v>6.23321341612739E-3</v>
      </c>
      <c r="P1068" s="8">
        <v>1.5271664854782101E-3</v>
      </c>
      <c r="Q1068" s="8">
        <f t="shared" si="112"/>
        <v>2.8466826456369373E-3</v>
      </c>
      <c r="R1068" s="8">
        <f t="shared" si="113"/>
        <v>11</v>
      </c>
      <c r="S1068" s="8">
        <f t="shared" si="114"/>
        <v>0.2763786883325754</v>
      </c>
      <c r="T1068" s="8">
        <f t="shared" si="115"/>
        <v>5.2163080075752211E-3</v>
      </c>
      <c r="U1068" s="8">
        <f t="shared" si="116"/>
        <v>0.90909090909090906</v>
      </c>
      <c r="V1068" s="8">
        <f t="shared" si="117"/>
        <v>0</v>
      </c>
      <c r="W1068" s="8" t="e">
        <f t="shared" si="118"/>
        <v>#VALUE!</v>
      </c>
    </row>
    <row r="1069" spans="1:23" x14ac:dyDescent="0.2">
      <c r="A1069" s="8" t="e">
        <f>VLOOKUP(D1069,所有文本tfidf!$B$2:$D$191,3,FALSE)</f>
        <v>#N/A</v>
      </c>
      <c r="B1069" s="8" t="e">
        <f>VLOOKUP(D1069,所有文本tfidf!$B$2:$D$191,2,FALSE)</f>
        <v>#N/A</v>
      </c>
      <c r="C1069" s="8">
        <v>1068</v>
      </c>
      <c r="D1069" s="12" t="s">
        <v>1067</v>
      </c>
      <c r="E1069" s="8">
        <v>4.3388492667744303E-3</v>
      </c>
      <c r="F1069" s="8">
        <v>2.6282910902922598E-3</v>
      </c>
      <c r="G1069" s="8">
        <v>2.86154042099183E-3</v>
      </c>
      <c r="H1069" s="8">
        <v>1.19357048017556E-3</v>
      </c>
      <c r="I1069" s="8">
        <v>7.6862908510125401E-3</v>
      </c>
      <c r="J1069" s="8">
        <v>1.4397871428343701E-3</v>
      </c>
      <c r="K1069" s="8">
        <v>2.12870876536452E-3</v>
      </c>
      <c r="L1069" s="8">
        <v>1.2808128990915799E-3</v>
      </c>
      <c r="M1069" s="8">
        <v>0</v>
      </c>
      <c r="N1069" s="8">
        <v>1.4203762506489E-3</v>
      </c>
      <c r="O1069" s="8">
        <v>5.5406341476687904E-3</v>
      </c>
      <c r="P1069" s="8">
        <v>7.6358324273910602E-4</v>
      </c>
      <c r="Q1069" s="8">
        <f t="shared" si="112"/>
        <v>2.8438585961448981E-3</v>
      </c>
      <c r="R1069" s="8">
        <f t="shared" si="113"/>
        <v>11</v>
      </c>
      <c r="S1069" s="8">
        <f t="shared" si="114"/>
        <v>0.27637335798291629</v>
      </c>
      <c r="T1069" s="8">
        <f t="shared" si="115"/>
        <v>5.2086932223478696E-3</v>
      </c>
      <c r="U1069" s="8">
        <f t="shared" si="116"/>
        <v>0.90909090909090906</v>
      </c>
      <c r="V1069" s="8">
        <f t="shared" si="117"/>
        <v>0</v>
      </c>
      <c r="W1069" s="8" t="e">
        <f t="shared" si="118"/>
        <v>#VALUE!</v>
      </c>
    </row>
    <row r="1070" spans="1:23" x14ac:dyDescent="0.2">
      <c r="A1070" s="8" t="e">
        <f>VLOOKUP(D1070,所有文本tfidf!$B$2:$D$191,3,FALSE)</f>
        <v>#N/A</v>
      </c>
      <c r="B1070" s="8" t="e">
        <f>VLOOKUP(D1070,所有文本tfidf!$B$2:$D$191,2,FALSE)</f>
        <v>#N/A</v>
      </c>
      <c r="C1070" s="8">
        <v>1069</v>
      </c>
      <c r="D1070" s="12" t="s">
        <v>1068</v>
      </c>
      <c r="E1070" s="8">
        <v>1.3085418423605399E-3</v>
      </c>
      <c r="F1070" s="8">
        <v>1.4784137382893999E-3</v>
      </c>
      <c r="G1070" s="8">
        <v>2.1461553157438701E-3</v>
      </c>
      <c r="H1070" s="8">
        <v>1.7903557202633401E-3</v>
      </c>
      <c r="I1070" s="8">
        <v>8.6086457531340393E-3</v>
      </c>
      <c r="J1070" s="8">
        <v>2.15968071425156E-3</v>
      </c>
      <c r="K1070" s="8">
        <v>8.5148350614580798E-4</v>
      </c>
      <c r="L1070" s="8">
        <v>0</v>
      </c>
      <c r="M1070" s="8">
        <v>3.06014547213283E-3</v>
      </c>
      <c r="N1070" s="8">
        <v>2.8407525012978099E-3</v>
      </c>
      <c r="O1070" s="8">
        <v>6.23321341612739E-3</v>
      </c>
      <c r="P1070" s="8">
        <v>7.6358324273910602E-4</v>
      </c>
      <c r="Q1070" s="8">
        <f t="shared" si="112"/>
        <v>2.8400882929532452E-3</v>
      </c>
      <c r="R1070" s="8">
        <f t="shared" si="113"/>
        <v>11</v>
      </c>
      <c r="S1070" s="8">
        <f t="shared" si="114"/>
        <v>0.27636624159406076</v>
      </c>
      <c r="T1070" s="8">
        <f t="shared" si="115"/>
        <v>5.1985269525543117E-3</v>
      </c>
      <c r="U1070" s="8">
        <f t="shared" si="116"/>
        <v>0.90909090909090906</v>
      </c>
      <c r="V1070" s="8">
        <f t="shared" si="117"/>
        <v>0</v>
      </c>
      <c r="W1070" s="8" t="str">
        <f t="shared" si="118"/>
        <v>实用程序</v>
      </c>
    </row>
    <row r="1071" spans="1:23" x14ac:dyDescent="0.2">
      <c r="A1071" s="8" t="e">
        <f>VLOOKUP(D1071,所有文本tfidf!$B$2:$D$191,3,FALSE)</f>
        <v>#N/A</v>
      </c>
      <c r="B1071" s="8" t="e">
        <f>VLOOKUP(D1071,所有文本tfidf!$B$2:$D$191,2,FALSE)</f>
        <v>#N/A</v>
      </c>
      <c r="C1071" s="8">
        <v>1070</v>
      </c>
      <c r="D1071" s="12" t="s">
        <v>1069</v>
      </c>
      <c r="E1071" s="8">
        <v>1.44628308892481E-3</v>
      </c>
      <c r="F1071" s="8">
        <v>1.80695012457593E-3</v>
      </c>
      <c r="G1071" s="8">
        <v>1.78846276311989E-4</v>
      </c>
      <c r="H1071" s="8">
        <v>5.6694597808339096E-3</v>
      </c>
      <c r="I1071" s="8">
        <v>0</v>
      </c>
      <c r="J1071" s="8">
        <v>1.7997339285429699E-3</v>
      </c>
      <c r="K1071" s="8">
        <v>7.6633515553122698E-3</v>
      </c>
      <c r="L1071" s="8">
        <v>8.5387526606105397E-4</v>
      </c>
      <c r="M1071" s="8">
        <v>5.35525457623245E-3</v>
      </c>
      <c r="N1071" s="8">
        <v>2.8407525012978099E-3</v>
      </c>
      <c r="O1071" s="8">
        <v>2.77031707383439E-3</v>
      </c>
      <c r="P1071" s="8">
        <v>7.6358324273910602E-4</v>
      </c>
      <c r="Q1071" s="8">
        <f t="shared" si="112"/>
        <v>2.8316734013333358E-3</v>
      </c>
      <c r="R1071" s="8">
        <f t="shared" si="113"/>
        <v>11</v>
      </c>
      <c r="S1071" s="8">
        <f t="shared" si="114"/>
        <v>0.27635035861651225</v>
      </c>
      <c r="T1071" s="8">
        <f t="shared" si="115"/>
        <v>5.1758369846278728E-3</v>
      </c>
      <c r="U1071" s="8">
        <f t="shared" si="116"/>
        <v>0.90909090909090906</v>
      </c>
      <c r="V1071" s="8">
        <f t="shared" si="117"/>
        <v>0</v>
      </c>
      <c r="W1071" s="8" t="e">
        <f t="shared" si="118"/>
        <v>#VALUE!</v>
      </c>
    </row>
    <row r="1072" spans="1:23" x14ac:dyDescent="0.2">
      <c r="A1072" s="8" t="e">
        <f>VLOOKUP(D1072,所有文本tfidf!$B$2:$D$191,3,FALSE)</f>
        <v>#N/A</v>
      </c>
      <c r="B1072" s="8" t="e">
        <f>VLOOKUP(D1072,所有文本tfidf!$B$2:$D$191,2,FALSE)</f>
        <v>#N/A</v>
      </c>
      <c r="C1072" s="8">
        <v>1071</v>
      </c>
      <c r="D1072" s="12" t="s">
        <v>1070</v>
      </c>
      <c r="E1072" s="8">
        <v>4.9586848763136298E-3</v>
      </c>
      <c r="F1072" s="8">
        <v>1.64268193143266E-3</v>
      </c>
      <c r="G1072" s="8">
        <v>1.78846276311989E-3</v>
      </c>
      <c r="H1072" s="8">
        <v>1.7903557202633401E-3</v>
      </c>
      <c r="I1072" s="8">
        <v>3.0745163404050199E-4</v>
      </c>
      <c r="J1072" s="8">
        <v>7.1989357141718699E-4</v>
      </c>
      <c r="K1072" s="8">
        <v>0</v>
      </c>
      <c r="L1072" s="8">
        <v>8.5387526606105397E-4</v>
      </c>
      <c r="M1072" s="8">
        <v>1.53007273606641E-3</v>
      </c>
      <c r="N1072" s="8">
        <v>8.9957162541097202E-3</v>
      </c>
      <c r="O1072" s="8">
        <v>1.3851585369172E-3</v>
      </c>
      <c r="P1072" s="8">
        <v>6.8722491846519504E-3</v>
      </c>
      <c r="Q1072" s="8">
        <f t="shared" si="112"/>
        <v>2.8040547703994129E-3</v>
      </c>
      <c r="R1072" s="8">
        <f t="shared" si="113"/>
        <v>11</v>
      </c>
      <c r="S1072" s="8">
        <f t="shared" si="114"/>
        <v>0.27629822887855982</v>
      </c>
      <c r="T1072" s="8">
        <f t="shared" si="115"/>
        <v>5.101365930410111E-3</v>
      </c>
      <c r="U1072" s="8">
        <f t="shared" si="116"/>
        <v>0.90909090909090906</v>
      </c>
      <c r="V1072" s="8">
        <f t="shared" si="117"/>
        <v>0</v>
      </c>
      <c r="W1072" s="8" t="e">
        <f t="shared" si="118"/>
        <v>#VALUE!</v>
      </c>
    </row>
    <row r="1073" spans="1:23" x14ac:dyDescent="0.2">
      <c r="A1073" s="8" t="e">
        <f>VLOOKUP(D1073,所有文本tfidf!$B$2:$D$191,3,FALSE)</f>
        <v>#N/A</v>
      </c>
      <c r="B1073" s="8" t="e">
        <f>VLOOKUP(D1073,所有文本tfidf!$B$2:$D$191,2,FALSE)</f>
        <v>#N/A</v>
      </c>
      <c r="C1073" s="8">
        <v>1072</v>
      </c>
      <c r="D1073" s="12" t="s">
        <v>1071</v>
      </c>
      <c r="E1073" s="8">
        <v>7.9889923007275092E-3</v>
      </c>
      <c r="F1073" s="8">
        <v>1.1498773520028599E-3</v>
      </c>
      <c r="G1073" s="8">
        <v>1.78846276311989E-4</v>
      </c>
      <c r="H1073" s="8">
        <v>1.4919631002194499E-3</v>
      </c>
      <c r="I1073" s="8">
        <v>1.53725817020251E-3</v>
      </c>
      <c r="J1073" s="8">
        <v>1.7997339285429699E-3</v>
      </c>
      <c r="K1073" s="8">
        <v>7.6633515553122698E-3</v>
      </c>
      <c r="L1073" s="8">
        <v>8.5387526606105397E-4</v>
      </c>
      <c r="M1073" s="8">
        <v>0</v>
      </c>
      <c r="N1073" s="8">
        <v>1.4203762506489E-3</v>
      </c>
      <c r="O1073" s="8">
        <v>2.0777378053758E-3</v>
      </c>
      <c r="P1073" s="8">
        <v>4.5814994564346402E-3</v>
      </c>
      <c r="Q1073" s="8">
        <f t="shared" si="112"/>
        <v>2.7948646783490863E-3</v>
      </c>
      <c r="R1073" s="8">
        <f t="shared" si="113"/>
        <v>11</v>
      </c>
      <c r="S1073" s="8">
        <f t="shared" si="114"/>
        <v>0.27628088272221024</v>
      </c>
      <c r="T1073" s="8">
        <f t="shared" si="115"/>
        <v>5.076585707053511E-3</v>
      </c>
      <c r="U1073" s="8">
        <f t="shared" si="116"/>
        <v>0.90909090909090906</v>
      </c>
      <c r="V1073" s="8">
        <f t="shared" si="117"/>
        <v>0</v>
      </c>
      <c r="W1073" s="8" t="e">
        <f t="shared" si="118"/>
        <v>#VALUE!</v>
      </c>
    </row>
    <row r="1074" spans="1:23" x14ac:dyDescent="0.2">
      <c r="A1074" s="8" t="e">
        <f>VLOOKUP(D1074,所有文本tfidf!$B$2:$D$191,3,FALSE)</f>
        <v>#N/A</v>
      </c>
      <c r="B1074" s="8" t="e">
        <f>VLOOKUP(D1074,所有文本tfidf!$B$2:$D$191,2,FALSE)</f>
        <v>#N/A</v>
      </c>
      <c r="C1074" s="8">
        <v>1073</v>
      </c>
      <c r="D1074" s="12" t="s">
        <v>1072</v>
      </c>
      <c r="E1074" s="8">
        <v>1.1019299725141399E-3</v>
      </c>
      <c r="F1074" s="8">
        <v>2.2997547040057298E-3</v>
      </c>
      <c r="G1074" s="8">
        <v>5.1865420130476902E-3</v>
      </c>
      <c r="H1074" s="8">
        <v>5.9678524008777998E-3</v>
      </c>
      <c r="I1074" s="8">
        <v>3.0745163404050199E-4</v>
      </c>
      <c r="J1074" s="8">
        <v>1.4397871428343701E-3</v>
      </c>
      <c r="K1074" s="8">
        <v>8.5148350614580798E-4</v>
      </c>
      <c r="L1074" s="8">
        <v>0</v>
      </c>
      <c r="M1074" s="8">
        <v>3.8251818401660299E-4</v>
      </c>
      <c r="N1074" s="8">
        <v>1.8938350008652E-3</v>
      </c>
      <c r="O1074" s="8">
        <v>1.0388689026879E-2</v>
      </c>
      <c r="P1074" s="8">
        <v>7.6358324273910602E-4</v>
      </c>
      <c r="Q1074" s="8">
        <f t="shared" si="112"/>
        <v>2.7803115298150865E-3</v>
      </c>
      <c r="R1074" s="8">
        <f t="shared" si="113"/>
        <v>11</v>
      </c>
      <c r="S1074" s="8">
        <f t="shared" si="114"/>
        <v>0.27625341387984526</v>
      </c>
      <c r="T1074" s="8">
        <f t="shared" si="115"/>
        <v>5.0373445036749811E-3</v>
      </c>
      <c r="U1074" s="8">
        <f t="shared" si="116"/>
        <v>0.90909090909090906</v>
      </c>
      <c r="V1074" s="8">
        <f t="shared" si="117"/>
        <v>0</v>
      </c>
      <c r="W1074" s="8" t="e">
        <f t="shared" si="118"/>
        <v>#VALUE!</v>
      </c>
    </row>
    <row r="1075" spans="1:23" x14ac:dyDescent="0.2">
      <c r="A1075" s="8" t="e">
        <f>VLOOKUP(D1075,所有文本tfidf!$B$2:$D$191,3,FALSE)</f>
        <v>#N/A</v>
      </c>
      <c r="B1075" s="8" t="e">
        <f>VLOOKUP(D1075,所有文本tfidf!$B$2:$D$191,2,FALSE)</f>
        <v>#N/A</v>
      </c>
      <c r="C1075" s="8">
        <v>1074</v>
      </c>
      <c r="D1075" s="12" t="s">
        <v>1073</v>
      </c>
      <c r="E1075" s="8">
        <v>2.0661186984640102E-3</v>
      </c>
      <c r="F1075" s="8">
        <v>1.64268193143266E-3</v>
      </c>
      <c r="G1075" s="8">
        <v>1.78846276311989E-3</v>
      </c>
      <c r="H1075" s="8">
        <v>4.47588930065835E-3</v>
      </c>
      <c r="I1075" s="8">
        <v>0</v>
      </c>
      <c r="J1075" s="8">
        <v>4.31936142850312E-3</v>
      </c>
      <c r="K1075" s="8">
        <v>1.27722525921871E-3</v>
      </c>
      <c r="L1075" s="8">
        <v>8.5387526606105397E-4</v>
      </c>
      <c r="M1075" s="8">
        <v>1.53007273606641E-3</v>
      </c>
      <c r="N1075" s="8">
        <v>9.4691750043260196E-4</v>
      </c>
      <c r="O1075" s="8">
        <v>6.92579268458598E-3</v>
      </c>
      <c r="P1075" s="8">
        <v>4.5814994564346402E-3</v>
      </c>
      <c r="Q1075" s="8">
        <f t="shared" si="112"/>
        <v>2.7643542749979481E-3</v>
      </c>
      <c r="R1075" s="8">
        <f t="shared" si="113"/>
        <v>11</v>
      </c>
      <c r="S1075" s="8">
        <f t="shared" si="114"/>
        <v>0.27622329480862667</v>
      </c>
      <c r="T1075" s="8">
        <f t="shared" si="115"/>
        <v>4.9943172590770548E-3</v>
      </c>
      <c r="U1075" s="8">
        <f t="shared" si="116"/>
        <v>0.90909090909090906</v>
      </c>
      <c r="V1075" s="8">
        <f t="shared" si="117"/>
        <v>0</v>
      </c>
      <c r="W1075" s="8" t="e">
        <f t="shared" si="118"/>
        <v>#VALUE!</v>
      </c>
    </row>
    <row r="1076" spans="1:23" x14ac:dyDescent="0.2">
      <c r="A1076" s="8" t="e">
        <f>VLOOKUP(D1076,所有文本tfidf!$B$2:$D$191,3,FALSE)</f>
        <v>#N/A</v>
      </c>
      <c r="B1076" s="8" t="e">
        <f>VLOOKUP(D1076,所有文本tfidf!$B$2:$D$191,2,FALSE)</f>
        <v>#N/A</v>
      </c>
      <c r="C1076" s="8">
        <v>1075</v>
      </c>
      <c r="D1076" s="12" t="s">
        <v>1074</v>
      </c>
      <c r="E1076" s="8">
        <v>3.92562552708162E-3</v>
      </c>
      <c r="F1076" s="8">
        <v>5.2565821805845197E-3</v>
      </c>
      <c r="G1076" s="8">
        <v>1.78846276311989E-4</v>
      </c>
      <c r="H1076" s="8">
        <v>3.8791040605705698E-3</v>
      </c>
      <c r="I1076" s="8">
        <v>0</v>
      </c>
      <c r="J1076" s="8">
        <v>3.5994678570859398E-3</v>
      </c>
      <c r="K1076" s="8">
        <v>2.12870876536452E-3</v>
      </c>
      <c r="L1076" s="8">
        <v>3.4155010642442198E-3</v>
      </c>
      <c r="M1076" s="8">
        <v>3.8251818401660299E-4</v>
      </c>
      <c r="N1076" s="8">
        <v>1.4203762506489E-3</v>
      </c>
      <c r="O1076" s="8">
        <v>6.9257926845859804E-4</v>
      </c>
      <c r="P1076" s="8">
        <v>5.3450826991737399E-3</v>
      </c>
      <c r="Q1076" s="8">
        <f t="shared" si="112"/>
        <v>2.7476720121401101E-3</v>
      </c>
      <c r="R1076" s="8">
        <f t="shared" si="113"/>
        <v>11</v>
      </c>
      <c r="S1076" s="8">
        <f t="shared" si="114"/>
        <v>0.27619180729596493</v>
      </c>
      <c r="T1076" s="8">
        <f t="shared" si="115"/>
        <v>4.949335098131666E-3</v>
      </c>
      <c r="U1076" s="8">
        <f t="shared" si="116"/>
        <v>0.90909090909090906</v>
      </c>
      <c r="V1076" s="8">
        <f t="shared" si="117"/>
        <v>0</v>
      </c>
      <c r="W1076" s="8" t="e">
        <f t="shared" si="118"/>
        <v>#VALUE!</v>
      </c>
    </row>
    <row r="1077" spans="1:23" x14ac:dyDescent="0.2">
      <c r="A1077" s="8" t="e">
        <f>VLOOKUP(D1077,所有文本tfidf!$B$2:$D$191,3,FALSE)</f>
        <v>#N/A</v>
      </c>
      <c r="B1077" s="8" t="e">
        <f>VLOOKUP(D1077,所有文本tfidf!$B$2:$D$191,2,FALSE)</f>
        <v>#N/A</v>
      </c>
      <c r="C1077" s="8">
        <v>1076</v>
      </c>
      <c r="D1077" s="12" t="s">
        <v>1075</v>
      </c>
      <c r="E1077" s="8">
        <v>3.92562552708162E-3</v>
      </c>
      <c r="F1077" s="8">
        <v>3.7781684422951299E-3</v>
      </c>
      <c r="G1077" s="8">
        <v>7.1538510524795697E-4</v>
      </c>
      <c r="H1077" s="8">
        <v>4.47588930065835E-3</v>
      </c>
      <c r="I1077" s="8">
        <v>2.4596130723240099E-3</v>
      </c>
      <c r="J1077" s="8">
        <v>2.5196274999601501E-3</v>
      </c>
      <c r="K1077" s="8">
        <v>1.27722525921871E-3</v>
      </c>
      <c r="L1077" s="8">
        <v>6.8310021284884396E-3</v>
      </c>
      <c r="M1077" s="8">
        <v>2.29510910409962E-3</v>
      </c>
      <c r="N1077" s="8">
        <v>4.7345875021630098E-4</v>
      </c>
      <c r="O1077" s="8">
        <v>1.3851585369172E-3</v>
      </c>
      <c r="P1077" s="8">
        <v>0</v>
      </c>
      <c r="Q1077" s="8">
        <f t="shared" si="112"/>
        <v>2.7396602478643168E-3</v>
      </c>
      <c r="R1077" s="8">
        <f t="shared" si="113"/>
        <v>11</v>
      </c>
      <c r="S1077" s="8">
        <f t="shared" si="114"/>
        <v>0.27617668521503219</v>
      </c>
      <c r="T1077" s="8">
        <f t="shared" si="115"/>
        <v>4.9277321253706338E-3</v>
      </c>
      <c r="U1077" s="8">
        <f t="shared" si="116"/>
        <v>0.90909090909090906</v>
      </c>
      <c r="V1077" s="8">
        <f t="shared" si="117"/>
        <v>0</v>
      </c>
      <c r="W1077" s="8" t="e">
        <f t="shared" si="118"/>
        <v>#VALUE!</v>
      </c>
    </row>
    <row r="1078" spans="1:23" x14ac:dyDescent="0.2">
      <c r="A1078" s="8" t="e">
        <f>VLOOKUP(D1078,所有文本tfidf!$B$2:$D$191,3,FALSE)</f>
        <v>#N/A</v>
      </c>
      <c r="B1078" s="8" t="e">
        <f>VLOOKUP(D1078,所有文本tfidf!$B$2:$D$191,2,FALSE)</f>
        <v>#N/A</v>
      </c>
      <c r="C1078" s="8">
        <v>1077</v>
      </c>
      <c r="D1078" s="12" t="s">
        <v>1076</v>
      </c>
      <c r="E1078" s="8">
        <v>2.8925661778496201E-3</v>
      </c>
      <c r="F1078" s="8">
        <v>3.6139002491518599E-3</v>
      </c>
      <c r="G1078" s="8">
        <v>2.5038478683678499E-3</v>
      </c>
      <c r="H1078" s="8">
        <v>7.1614228810533602E-3</v>
      </c>
      <c r="I1078" s="8">
        <v>3.0745163404050199E-4</v>
      </c>
      <c r="J1078" s="8">
        <v>7.1989357141718701E-3</v>
      </c>
      <c r="K1078" s="8">
        <v>8.5148350614580798E-4</v>
      </c>
      <c r="L1078" s="8">
        <v>4.2693763303052699E-4</v>
      </c>
      <c r="M1078" s="8">
        <v>1.91259092008302E-3</v>
      </c>
      <c r="N1078" s="8">
        <v>4.7345875021630098E-4</v>
      </c>
      <c r="O1078" s="8">
        <v>2.77031707383439E-3</v>
      </c>
      <c r="P1078" s="8">
        <v>0</v>
      </c>
      <c r="Q1078" s="8">
        <f t="shared" si="112"/>
        <v>2.7375374916313736E-3</v>
      </c>
      <c r="R1078" s="8">
        <f t="shared" si="113"/>
        <v>11</v>
      </c>
      <c r="S1078" s="8">
        <f t="shared" si="114"/>
        <v>0.27617267854553346</v>
      </c>
      <c r="T1078" s="8">
        <f t="shared" si="115"/>
        <v>4.922008311800989E-3</v>
      </c>
      <c r="U1078" s="8">
        <f t="shared" si="116"/>
        <v>0.90909090909090906</v>
      </c>
      <c r="V1078" s="8">
        <f t="shared" si="117"/>
        <v>0</v>
      </c>
      <c r="W1078" s="8" t="e">
        <f t="shared" si="118"/>
        <v>#VALUE!</v>
      </c>
    </row>
    <row r="1079" spans="1:23" x14ac:dyDescent="0.2">
      <c r="A1079" s="8" t="e">
        <f>VLOOKUP(D1079,所有文本tfidf!$B$2:$D$191,3,FALSE)</f>
        <v>#N/A</v>
      </c>
      <c r="B1079" s="8" t="e">
        <f>VLOOKUP(D1079,所有文本tfidf!$B$2:$D$191,2,FALSE)</f>
        <v>#N/A</v>
      </c>
      <c r="C1079" s="8">
        <v>1078</v>
      </c>
      <c r="D1079" s="12" t="s">
        <v>1077</v>
      </c>
      <c r="E1079" s="8">
        <v>1.5840243354890799E-3</v>
      </c>
      <c r="F1079" s="8">
        <v>1.4784137382893999E-3</v>
      </c>
      <c r="G1079" s="8">
        <v>3.3980792499277899E-3</v>
      </c>
      <c r="H1079" s="8">
        <v>2.9839262004388999E-3</v>
      </c>
      <c r="I1079" s="8">
        <v>4.3043228765670197E-3</v>
      </c>
      <c r="J1079" s="8">
        <v>7.1989357141718699E-4</v>
      </c>
      <c r="K1079" s="8">
        <v>1.27722525921871E-3</v>
      </c>
      <c r="L1079" s="8">
        <v>8.5387526606105397E-4</v>
      </c>
      <c r="M1079" s="8">
        <v>3.4426636561494298E-3</v>
      </c>
      <c r="N1079" s="8">
        <v>1.4203762506489E-3</v>
      </c>
      <c r="O1079" s="8">
        <v>8.3109512215031808E-3</v>
      </c>
      <c r="P1079" s="8">
        <v>0</v>
      </c>
      <c r="Q1079" s="8">
        <f t="shared" si="112"/>
        <v>2.7067046932464224E-3</v>
      </c>
      <c r="R1079" s="8">
        <f t="shared" si="113"/>
        <v>11</v>
      </c>
      <c r="S1079" s="8">
        <f t="shared" si="114"/>
        <v>0.27611448211631895</v>
      </c>
      <c r="T1079" s="8">
        <f t="shared" si="115"/>
        <v>4.8388705557802607E-3</v>
      </c>
      <c r="U1079" s="8">
        <f t="shared" si="116"/>
        <v>0.90909090909090906</v>
      </c>
      <c r="V1079" s="8">
        <f t="shared" si="117"/>
        <v>0</v>
      </c>
      <c r="W1079" s="8" t="e">
        <f t="shared" si="118"/>
        <v>#VALUE!</v>
      </c>
    </row>
    <row r="1080" spans="1:23" x14ac:dyDescent="0.2">
      <c r="A1080" s="8" t="e">
        <f>VLOOKUP(D1080,所有文本tfidf!$B$2:$D$191,3,FALSE)</f>
        <v>#N/A</v>
      </c>
      <c r="B1080" s="8" t="e">
        <f>VLOOKUP(D1080,所有文本tfidf!$B$2:$D$191,2,FALSE)</f>
        <v>#N/A</v>
      </c>
      <c r="C1080" s="8">
        <v>1079</v>
      </c>
      <c r="D1080" s="12" t="s">
        <v>1078</v>
      </c>
      <c r="E1080" s="8">
        <v>1.85950682861761E-3</v>
      </c>
      <c r="F1080" s="8">
        <v>1.9712183177192002E-3</v>
      </c>
      <c r="G1080" s="8">
        <v>1.78846276311989E-4</v>
      </c>
      <c r="H1080" s="8">
        <v>2.08874834030723E-3</v>
      </c>
      <c r="I1080" s="8">
        <v>8.9160973871745403E-3</v>
      </c>
      <c r="J1080" s="8">
        <v>2.5196274999601501E-3</v>
      </c>
      <c r="K1080" s="8">
        <v>1.7029670122916201E-3</v>
      </c>
      <c r="L1080" s="8">
        <v>5.1232515963663301E-3</v>
      </c>
      <c r="M1080" s="8">
        <v>1.14755455204981E-3</v>
      </c>
      <c r="N1080" s="8">
        <v>3.31421125151411E-3</v>
      </c>
      <c r="O1080" s="8">
        <v>0</v>
      </c>
      <c r="P1080" s="8">
        <v>7.6358324273910602E-4</v>
      </c>
      <c r="Q1080" s="8">
        <f t="shared" si="112"/>
        <v>2.6896011186410629E-3</v>
      </c>
      <c r="R1080" s="8">
        <f t="shared" si="113"/>
        <v>11</v>
      </c>
      <c r="S1080" s="8">
        <f t="shared" si="114"/>
        <v>0.27608219938426171</v>
      </c>
      <c r="T1080" s="8">
        <f t="shared" si="115"/>
        <v>4.7927523671270787E-3</v>
      </c>
      <c r="U1080" s="8">
        <f t="shared" si="116"/>
        <v>0.90909090909090906</v>
      </c>
      <c r="V1080" s="8">
        <f t="shared" si="117"/>
        <v>0</v>
      </c>
      <c r="W1080" s="8" t="e">
        <f t="shared" si="118"/>
        <v>#VALUE!</v>
      </c>
    </row>
    <row r="1081" spans="1:23" x14ac:dyDescent="0.2">
      <c r="A1081" s="8" t="e">
        <f>VLOOKUP(D1081,所有文本tfidf!$B$2:$D$191,3,FALSE)</f>
        <v>#N/A</v>
      </c>
      <c r="B1081" s="8" t="e">
        <f>VLOOKUP(D1081,所有文本tfidf!$B$2:$D$191,2,FALSE)</f>
        <v>#N/A</v>
      </c>
      <c r="C1081" s="8">
        <v>1080</v>
      </c>
      <c r="D1081" s="12" t="s">
        <v>1079</v>
      </c>
      <c r="E1081" s="8">
        <v>3.9944961503637598E-3</v>
      </c>
      <c r="F1081" s="8">
        <v>3.7781684422951299E-3</v>
      </c>
      <c r="G1081" s="8">
        <v>8.9423138155994596E-4</v>
      </c>
      <c r="H1081" s="8">
        <v>5.9678524008778002E-4</v>
      </c>
      <c r="I1081" s="8">
        <v>3.0745163404050199E-4</v>
      </c>
      <c r="J1081" s="8">
        <v>3.2395210713773402E-3</v>
      </c>
      <c r="K1081" s="8">
        <v>2.12870876536452E-3</v>
      </c>
      <c r="L1081" s="8">
        <v>0</v>
      </c>
      <c r="M1081" s="8">
        <v>1.14755455204981E-3</v>
      </c>
      <c r="N1081" s="8">
        <v>4.2611287519467101E-3</v>
      </c>
      <c r="O1081" s="8">
        <v>4.1554756107515904E-3</v>
      </c>
      <c r="P1081" s="8">
        <v>4.5814994564346402E-3</v>
      </c>
      <c r="Q1081" s="8">
        <f t="shared" si="112"/>
        <v>2.6440928232974296E-3</v>
      </c>
      <c r="R1081" s="8">
        <f t="shared" si="113"/>
        <v>11</v>
      </c>
      <c r="S1081" s="8">
        <f t="shared" si="114"/>
        <v>0.27599630318192636</v>
      </c>
      <c r="T1081" s="8">
        <f t="shared" si="115"/>
        <v>4.6700435066480096E-3</v>
      </c>
      <c r="U1081" s="8">
        <f t="shared" si="116"/>
        <v>0.90909090909090906</v>
      </c>
      <c r="V1081" s="8">
        <f t="shared" si="117"/>
        <v>0</v>
      </c>
      <c r="W1081" s="8" t="e">
        <f t="shared" si="118"/>
        <v>#VALUE!</v>
      </c>
    </row>
    <row r="1082" spans="1:23" x14ac:dyDescent="0.2">
      <c r="A1082" s="8" t="e">
        <f>VLOOKUP(D1082,所有文本tfidf!$B$2:$D$191,3,FALSE)</f>
        <v>#N/A</v>
      </c>
      <c r="B1082" s="8" t="e">
        <f>VLOOKUP(D1082,所有文本tfidf!$B$2:$D$191,2,FALSE)</f>
        <v>#N/A</v>
      </c>
      <c r="C1082" s="8">
        <v>1081</v>
      </c>
      <c r="D1082" s="12" t="s">
        <v>1080</v>
      </c>
      <c r="E1082" s="8">
        <v>2.34160119159255E-3</v>
      </c>
      <c r="F1082" s="8">
        <v>1.9712183177192002E-3</v>
      </c>
      <c r="G1082" s="8">
        <v>3.5769255262397799E-3</v>
      </c>
      <c r="H1082" s="8">
        <v>3.8791040605705698E-3</v>
      </c>
      <c r="I1082" s="8">
        <v>2.1521614382835098E-3</v>
      </c>
      <c r="J1082" s="8">
        <v>3.5994678570859398E-4</v>
      </c>
      <c r="K1082" s="8">
        <v>8.5148350614580798E-4</v>
      </c>
      <c r="L1082" s="8">
        <v>8.5387526606105397E-4</v>
      </c>
      <c r="M1082" s="8">
        <v>1.91259092008302E-3</v>
      </c>
      <c r="N1082" s="8">
        <v>2.8407525012978099E-3</v>
      </c>
      <c r="O1082" s="8">
        <v>8.3109512215031808E-3</v>
      </c>
      <c r="P1082" s="8">
        <v>0</v>
      </c>
      <c r="Q1082" s="8">
        <f t="shared" si="112"/>
        <v>2.6409646122913708E-3</v>
      </c>
      <c r="R1082" s="8">
        <f t="shared" si="113"/>
        <v>11</v>
      </c>
      <c r="S1082" s="8">
        <f t="shared" si="114"/>
        <v>0.27599039873212233</v>
      </c>
      <c r="T1082" s="8">
        <f t="shared" si="115"/>
        <v>4.6616085783565183E-3</v>
      </c>
      <c r="U1082" s="8">
        <f t="shared" si="116"/>
        <v>0.90909090909090906</v>
      </c>
      <c r="V1082" s="8">
        <f t="shared" si="117"/>
        <v>0</v>
      </c>
      <c r="W1082" s="8" t="e">
        <f t="shared" si="118"/>
        <v>#VALUE!</v>
      </c>
    </row>
    <row r="1083" spans="1:23" x14ac:dyDescent="0.2">
      <c r="A1083" s="8" t="e">
        <f>VLOOKUP(D1083,所有文本tfidf!$B$2:$D$191,3,FALSE)</f>
        <v>#N/A</v>
      </c>
      <c r="B1083" s="8" t="e">
        <f>VLOOKUP(D1083,所有文本tfidf!$B$2:$D$191,2,FALSE)</f>
        <v>#N/A</v>
      </c>
      <c r="C1083" s="8">
        <v>1082</v>
      </c>
      <c r="D1083" s="12" t="s">
        <v>1081</v>
      </c>
      <c r="E1083" s="8">
        <v>2.34160119159255E-3</v>
      </c>
      <c r="F1083" s="8">
        <v>2.6282910902922598E-3</v>
      </c>
      <c r="G1083" s="8">
        <v>0</v>
      </c>
      <c r="H1083" s="8">
        <v>5.9678524008778002E-4</v>
      </c>
      <c r="I1083" s="8">
        <v>2.4596130723240099E-3</v>
      </c>
      <c r="J1083" s="8">
        <v>3.5994678570859398E-3</v>
      </c>
      <c r="K1083" s="8">
        <v>2.5544505184374199E-3</v>
      </c>
      <c r="L1083" s="8">
        <v>5.1232515963663301E-3</v>
      </c>
      <c r="M1083" s="8">
        <v>1.91259092008302E-3</v>
      </c>
      <c r="N1083" s="8">
        <v>9.4691750043260196E-4</v>
      </c>
      <c r="O1083" s="8">
        <v>6.9257926845859804E-4</v>
      </c>
      <c r="P1083" s="8">
        <v>6.1086659419128499E-3</v>
      </c>
      <c r="Q1083" s="8">
        <f t="shared" si="112"/>
        <v>2.6331103815521234E-3</v>
      </c>
      <c r="R1083" s="8">
        <f t="shared" si="113"/>
        <v>11</v>
      </c>
      <c r="S1083" s="8">
        <f t="shared" si="114"/>
        <v>0.27597557399329892</v>
      </c>
      <c r="T1083" s="8">
        <f t="shared" si="115"/>
        <v>4.6404303800373949E-3</v>
      </c>
      <c r="U1083" s="8">
        <f t="shared" si="116"/>
        <v>0.90909090909090906</v>
      </c>
      <c r="V1083" s="8">
        <f t="shared" si="117"/>
        <v>0</v>
      </c>
      <c r="W1083" s="8" t="e">
        <f t="shared" si="118"/>
        <v>#VALUE!</v>
      </c>
    </row>
    <row r="1084" spans="1:23" x14ac:dyDescent="0.2">
      <c r="A1084" s="8" t="e">
        <f>VLOOKUP(D1084,所有文本tfidf!$B$2:$D$191,3,FALSE)</f>
        <v>#N/A</v>
      </c>
      <c r="B1084" s="8" t="e">
        <f>VLOOKUP(D1084,所有文本tfidf!$B$2:$D$191,2,FALSE)</f>
        <v>#N/A</v>
      </c>
      <c r="C1084" s="8">
        <v>1083</v>
      </c>
      <c r="D1084" s="12" t="s">
        <v>1082</v>
      </c>
      <c r="E1084" s="8">
        <v>4.47659051333869E-3</v>
      </c>
      <c r="F1084" s="8">
        <v>3.2853638628653299E-3</v>
      </c>
      <c r="G1084" s="8">
        <v>2.1461553157438701E-3</v>
      </c>
      <c r="H1084" s="8">
        <v>5.3710671607900204E-3</v>
      </c>
      <c r="I1084" s="8">
        <v>6.1490326808100301E-4</v>
      </c>
      <c r="J1084" s="8">
        <v>2.8795742856687501E-3</v>
      </c>
      <c r="K1084" s="8">
        <v>4.6831592838019404E-3</v>
      </c>
      <c r="L1084" s="8">
        <v>4.2693763303052699E-4</v>
      </c>
      <c r="M1084" s="8">
        <v>0</v>
      </c>
      <c r="N1084" s="8">
        <v>1.4203762506489E-3</v>
      </c>
      <c r="O1084" s="8">
        <v>2.77031707383439E-3</v>
      </c>
      <c r="P1084" s="8">
        <v>7.6358324273910602E-4</v>
      </c>
      <c r="Q1084" s="8">
        <f t="shared" si="112"/>
        <v>2.6216388991402296E-3</v>
      </c>
      <c r="R1084" s="8">
        <f t="shared" si="113"/>
        <v>11</v>
      </c>
      <c r="S1084" s="8">
        <f t="shared" si="114"/>
        <v>0.27595392174799072</v>
      </c>
      <c r="T1084" s="8">
        <f t="shared" si="115"/>
        <v>4.6094986010256789E-3</v>
      </c>
      <c r="U1084" s="8">
        <f t="shared" si="116"/>
        <v>0.90909090909090906</v>
      </c>
      <c r="V1084" s="8">
        <f t="shared" si="117"/>
        <v>0</v>
      </c>
      <c r="W1084" s="8" t="e">
        <f t="shared" si="118"/>
        <v>#VALUE!</v>
      </c>
    </row>
    <row r="1085" spans="1:23" x14ac:dyDescent="0.2">
      <c r="A1085" s="8" t="e">
        <f>VLOOKUP(D1085,所有文本tfidf!$B$2:$D$191,3,FALSE)</f>
        <v>#N/A</v>
      </c>
      <c r="B1085" s="8" t="e">
        <f>VLOOKUP(D1085,所有文本tfidf!$B$2:$D$191,2,FALSE)</f>
        <v>#N/A</v>
      </c>
      <c r="C1085" s="8">
        <v>1084</v>
      </c>
      <c r="D1085" s="12" t="s">
        <v>1083</v>
      </c>
      <c r="E1085" s="8">
        <v>2.8236955545674798E-3</v>
      </c>
      <c r="F1085" s="8">
        <v>3.1210956697220599E-3</v>
      </c>
      <c r="G1085" s="8">
        <v>4.6500031841117196E-3</v>
      </c>
      <c r="H1085" s="8">
        <v>8.9517786013166905E-4</v>
      </c>
      <c r="I1085" s="8">
        <v>3.0745163404050199E-4</v>
      </c>
      <c r="J1085" s="8">
        <v>1.4397871428343701E-3</v>
      </c>
      <c r="K1085" s="8">
        <v>9.3663185676038895E-3</v>
      </c>
      <c r="L1085" s="8">
        <v>1.2808128990915799E-3</v>
      </c>
      <c r="M1085" s="8">
        <v>1.14755455204981E-3</v>
      </c>
      <c r="N1085" s="8">
        <v>0</v>
      </c>
      <c r="O1085" s="8">
        <v>2.77031707383439E-3</v>
      </c>
      <c r="P1085" s="8">
        <v>7.6358324273910602E-4</v>
      </c>
      <c r="Q1085" s="8">
        <f t="shared" si="112"/>
        <v>2.5968906709751436E-3</v>
      </c>
      <c r="R1085" s="8">
        <f t="shared" si="113"/>
        <v>11</v>
      </c>
      <c r="S1085" s="8">
        <f t="shared" si="114"/>
        <v>0.2759072098507892</v>
      </c>
      <c r="T1085" s="8">
        <f t="shared" si="115"/>
        <v>4.5427673193091786E-3</v>
      </c>
      <c r="U1085" s="8">
        <f t="shared" si="116"/>
        <v>0.90909090909090906</v>
      </c>
      <c r="V1085" s="8">
        <f t="shared" si="117"/>
        <v>0</v>
      </c>
      <c r="W1085" s="8" t="e">
        <f t="shared" si="118"/>
        <v>#VALUE!</v>
      </c>
    </row>
    <row r="1086" spans="1:23" x14ac:dyDescent="0.2">
      <c r="A1086" s="8" t="e">
        <f>VLOOKUP(D1086,所有文本tfidf!$B$2:$D$191,3,FALSE)</f>
        <v>#N/A</v>
      </c>
      <c r="B1086" s="8" t="e">
        <f>VLOOKUP(D1086,所有文本tfidf!$B$2:$D$191,2,FALSE)</f>
        <v>#N/A</v>
      </c>
      <c r="C1086" s="8">
        <v>1085</v>
      </c>
      <c r="D1086" s="12" t="s">
        <v>1084</v>
      </c>
      <c r="E1086" s="8">
        <v>1.3085418423605399E-3</v>
      </c>
      <c r="F1086" s="8">
        <v>8.2134096571633204E-4</v>
      </c>
      <c r="G1086" s="8">
        <v>2.1461553157438701E-3</v>
      </c>
      <c r="H1086" s="8">
        <v>3.5807114405266801E-3</v>
      </c>
      <c r="I1086" s="8">
        <v>9.2235490212150501E-4</v>
      </c>
      <c r="J1086" s="8">
        <v>3.2395210713773402E-3</v>
      </c>
      <c r="K1086" s="8">
        <v>3.4059340245832302E-3</v>
      </c>
      <c r="L1086" s="8">
        <v>0</v>
      </c>
      <c r="M1086" s="8">
        <v>7.6503636803320696E-4</v>
      </c>
      <c r="N1086" s="8">
        <v>2.8407525012978099E-3</v>
      </c>
      <c r="O1086" s="8">
        <v>8.3109512215031808E-3</v>
      </c>
      <c r="P1086" s="8">
        <v>7.6358324273910602E-4</v>
      </c>
      <c r="Q1086" s="8">
        <f t="shared" si="112"/>
        <v>2.5549893541820727E-3</v>
      </c>
      <c r="R1086" s="8">
        <f t="shared" si="113"/>
        <v>11</v>
      </c>
      <c r="S1086" s="8">
        <f t="shared" si="114"/>
        <v>0.27582812176457988</v>
      </c>
      <c r="T1086" s="8">
        <f t="shared" si="115"/>
        <v>4.4297843390101914E-3</v>
      </c>
      <c r="U1086" s="8">
        <f t="shared" si="116"/>
        <v>0.90909090909090906</v>
      </c>
      <c r="V1086" s="8">
        <f t="shared" si="117"/>
        <v>0</v>
      </c>
      <c r="W1086" s="8" t="str">
        <f t="shared" si="118"/>
        <v>概述</v>
      </c>
    </row>
    <row r="1087" spans="1:23" x14ac:dyDescent="0.2">
      <c r="A1087" s="8" t="e">
        <f>VLOOKUP(D1087,所有文本tfidf!$B$2:$D$191,3,FALSE)</f>
        <v>#N/A</v>
      </c>
      <c r="B1087" s="8" t="e">
        <f>VLOOKUP(D1087,所有文本tfidf!$B$2:$D$191,2,FALSE)</f>
        <v>#N/A</v>
      </c>
      <c r="C1087" s="8">
        <v>1086</v>
      </c>
      <c r="D1087" s="12" t="s">
        <v>1085</v>
      </c>
      <c r="E1087" s="8">
        <v>3.1680486709781499E-3</v>
      </c>
      <c r="F1087" s="8">
        <v>4.10670482858166E-3</v>
      </c>
      <c r="G1087" s="8">
        <v>3.2192329736158102E-3</v>
      </c>
      <c r="H1087" s="8">
        <v>8.9517786013166905E-4</v>
      </c>
      <c r="I1087" s="8">
        <v>6.1490326808100301E-4</v>
      </c>
      <c r="J1087" s="8">
        <v>1.4397871428343701E-3</v>
      </c>
      <c r="K1087" s="8">
        <v>8.5148350614580798E-4</v>
      </c>
      <c r="L1087" s="8">
        <v>0</v>
      </c>
      <c r="M1087" s="8">
        <v>1.91259092008302E-3</v>
      </c>
      <c r="N1087" s="8">
        <v>4.7345875021630098E-4</v>
      </c>
      <c r="O1087" s="8">
        <v>9.0035304899617804E-3</v>
      </c>
      <c r="P1087" s="8">
        <v>2.2907497282173201E-3</v>
      </c>
      <c r="Q1087" s="8">
        <f t="shared" si="112"/>
        <v>2.5432425580769902E-3</v>
      </c>
      <c r="R1087" s="8">
        <f t="shared" si="113"/>
        <v>11</v>
      </c>
      <c r="S1087" s="8">
        <f t="shared" si="114"/>
        <v>0.27580594986894164</v>
      </c>
      <c r="T1087" s="8">
        <f t="shared" si="115"/>
        <v>4.3981102023841027E-3</v>
      </c>
      <c r="U1087" s="8">
        <f t="shared" si="116"/>
        <v>0.90909090909090906</v>
      </c>
      <c r="V1087" s="8">
        <f t="shared" si="117"/>
        <v>0</v>
      </c>
      <c r="W1087" s="8" t="e">
        <f t="shared" si="118"/>
        <v>#VALUE!</v>
      </c>
    </row>
    <row r="1088" spans="1:23" x14ac:dyDescent="0.2">
      <c r="A1088" s="8" t="e">
        <f>VLOOKUP(D1088,所有文本tfidf!$B$2:$D$191,3,FALSE)</f>
        <v>#N/A</v>
      </c>
      <c r="B1088" s="8" t="e">
        <f>VLOOKUP(D1088,所有文本tfidf!$B$2:$D$191,2,FALSE)</f>
        <v>#N/A</v>
      </c>
      <c r="C1088" s="8">
        <v>1087</v>
      </c>
      <c r="D1088" s="12" t="s">
        <v>1086</v>
      </c>
      <c r="E1088" s="8">
        <v>1.7217655820533401E-3</v>
      </c>
      <c r="F1088" s="8">
        <v>1.64268193143266E-3</v>
      </c>
      <c r="G1088" s="8">
        <v>1.6096164868078999E-3</v>
      </c>
      <c r="H1088" s="8">
        <v>3.8791040605705698E-3</v>
      </c>
      <c r="I1088" s="8">
        <v>9.2235490212150501E-4</v>
      </c>
      <c r="J1088" s="8">
        <v>4.6793082142117196E-3</v>
      </c>
      <c r="K1088" s="8">
        <v>1.27722525921871E-3</v>
      </c>
      <c r="L1088" s="8">
        <v>3.4155010642442198E-3</v>
      </c>
      <c r="M1088" s="8">
        <v>3.82518184016603E-3</v>
      </c>
      <c r="N1088" s="8">
        <v>1.4203762506489E-3</v>
      </c>
      <c r="O1088" s="8">
        <v>3.46289634229299E-3</v>
      </c>
      <c r="P1088" s="8">
        <v>0</v>
      </c>
      <c r="Q1088" s="8">
        <f t="shared" si="112"/>
        <v>2.5323647212516856E-3</v>
      </c>
      <c r="R1088" s="8">
        <f t="shared" si="113"/>
        <v>11</v>
      </c>
      <c r="S1088" s="8">
        <f t="shared" si="114"/>
        <v>0.27578541812047991</v>
      </c>
      <c r="T1088" s="8">
        <f t="shared" si="115"/>
        <v>4.3687791331530708E-3</v>
      </c>
      <c r="U1088" s="8">
        <f t="shared" si="116"/>
        <v>0.90909090909090906</v>
      </c>
      <c r="V1088" s="8">
        <f t="shared" si="117"/>
        <v>0</v>
      </c>
      <c r="W1088" s="8" t="e">
        <f t="shared" si="118"/>
        <v>#VALUE!</v>
      </c>
    </row>
    <row r="1089" spans="1:23" x14ac:dyDescent="0.2">
      <c r="A1089" s="8" t="e">
        <f>VLOOKUP(D1089,所有文本tfidf!$B$2:$D$191,3,FALSE)</f>
        <v>#N/A</v>
      </c>
      <c r="B1089" s="8" t="e">
        <f>VLOOKUP(D1089,所有文本tfidf!$B$2:$D$191,2,FALSE)</f>
        <v>#N/A</v>
      </c>
      <c r="C1089" s="8">
        <v>1088</v>
      </c>
      <c r="D1089" s="12" t="s">
        <v>1087</v>
      </c>
      <c r="E1089" s="8">
        <v>1.92837745189975E-3</v>
      </c>
      <c r="F1089" s="8">
        <v>1.64268193143266E-3</v>
      </c>
      <c r="G1089" s="8">
        <v>2.1461553157438701E-3</v>
      </c>
      <c r="H1089" s="8">
        <v>1.7903557202633401E-3</v>
      </c>
      <c r="I1089" s="8">
        <v>7.6862908510125401E-3</v>
      </c>
      <c r="J1089" s="8">
        <v>2.5196274999601501E-3</v>
      </c>
      <c r="K1089" s="8">
        <v>1.7029670122916201E-3</v>
      </c>
      <c r="L1089" s="8">
        <v>3.4155010642442198E-3</v>
      </c>
      <c r="M1089" s="8">
        <v>0</v>
      </c>
      <c r="N1089" s="8">
        <v>1.8938350008652E-3</v>
      </c>
      <c r="O1089" s="8">
        <v>1.3851585369172E-3</v>
      </c>
      <c r="P1089" s="8">
        <v>1.5271664854782101E-3</v>
      </c>
      <c r="Q1089" s="8">
        <f t="shared" si="112"/>
        <v>2.5125560791007962E-3</v>
      </c>
      <c r="R1089" s="8">
        <f t="shared" si="113"/>
        <v>11</v>
      </c>
      <c r="S1089" s="8">
        <f t="shared" si="114"/>
        <v>0.275748029615344</v>
      </c>
      <c r="T1089" s="8">
        <f t="shared" si="115"/>
        <v>4.3153669829589332E-3</v>
      </c>
      <c r="U1089" s="8">
        <f t="shared" si="116"/>
        <v>0.90909090909090906</v>
      </c>
      <c r="V1089" s="8">
        <f t="shared" si="117"/>
        <v>0</v>
      </c>
      <c r="W1089" s="8" t="e">
        <f t="shared" si="118"/>
        <v>#VALUE!</v>
      </c>
    </row>
    <row r="1090" spans="1:23" x14ac:dyDescent="0.2">
      <c r="A1090" s="8" t="e">
        <f>VLOOKUP(D1090,所有文本tfidf!$B$2:$D$191,3,FALSE)</f>
        <v>#N/A</v>
      </c>
      <c r="B1090" s="8" t="e">
        <f>VLOOKUP(D1090,所有文本tfidf!$B$2:$D$191,2,FALSE)</f>
        <v>#N/A</v>
      </c>
      <c r="C1090" s="8">
        <v>1089</v>
      </c>
      <c r="D1090" s="12" t="s">
        <v>1088</v>
      </c>
      <c r="E1090" s="8">
        <v>2.13498932174615E-3</v>
      </c>
      <c r="F1090" s="8">
        <v>1.1498773520028599E-3</v>
      </c>
      <c r="G1090" s="8">
        <v>1.9673090394318801E-3</v>
      </c>
      <c r="H1090" s="8">
        <v>5.6694597808339096E-3</v>
      </c>
      <c r="I1090" s="8">
        <v>3.0745163404050199E-4</v>
      </c>
      <c r="J1090" s="8">
        <v>7.1989357141718699E-4</v>
      </c>
      <c r="K1090" s="8">
        <v>2.12870876536452E-3</v>
      </c>
      <c r="L1090" s="8">
        <v>1.2808128990915799E-3</v>
      </c>
      <c r="M1090" s="8">
        <v>8.4154000483652701E-3</v>
      </c>
      <c r="N1090" s="8">
        <v>2.3672937510815098E-3</v>
      </c>
      <c r="O1090" s="8">
        <v>1.3851585369172E-3</v>
      </c>
      <c r="P1090" s="8">
        <v>0</v>
      </c>
      <c r="Q1090" s="8">
        <f t="shared" ref="Q1090:Q1153" si="119">AVERAGEIF(E1090:P1090,"&lt;&gt;0")</f>
        <v>2.5023958818447788E-3</v>
      </c>
      <c r="R1090" s="8">
        <f t="shared" ref="R1090:R1153" si="120">COUNTIF(E1090:P1090,"&lt;&gt;0")</f>
        <v>11</v>
      </c>
      <c r="S1090" s="8">
        <f t="shared" ref="S1090:S1153" si="121">T1090*$W$1+U1090*(1-$W$1)</f>
        <v>0.27572885240044992</v>
      </c>
      <c r="T1090" s="8">
        <f t="shared" ref="T1090:T1153" si="122">(Q1090-$U$3541)/($T$3541-$U$3541)</f>
        <v>4.2879709616816192E-3</v>
      </c>
      <c r="U1090" s="8">
        <f t="shared" ref="U1090:U1153" si="123">(R1090-$U$3542)/($T$3542-$U$3542)</f>
        <v>0.90909090909090906</v>
      </c>
      <c r="V1090" s="8">
        <f t="shared" si="117"/>
        <v>0</v>
      </c>
      <c r="W1090" s="8" t="e">
        <f t="shared" si="118"/>
        <v>#VALUE!</v>
      </c>
    </row>
    <row r="1091" spans="1:23" x14ac:dyDescent="0.2">
      <c r="A1091" s="8" t="e">
        <f>VLOOKUP(D1091,所有文本tfidf!$B$2:$D$191,3,FALSE)</f>
        <v>#N/A</v>
      </c>
      <c r="B1091" s="8" t="e">
        <f>VLOOKUP(D1091,所有文本tfidf!$B$2:$D$191,2,FALSE)</f>
        <v>#N/A</v>
      </c>
      <c r="C1091" s="8">
        <v>1090</v>
      </c>
      <c r="D1091" s="12" t="s">
        <v>1089</v>
      </c>
      <c r="E1091" s="8">
        <v>2.75482493128535E-3</v>
      </c>
      <c r="F1091" s="8">
        <v>6.5707277257306496E-4</v>
      </c>
      <c r="G1091" s="8">
        <v>8.9423138155994596E-4</v>
      </c>
      <c r="H1091" s="8">
        <v>0</v>
      </c>
      <c r="I1091" s="8">
        <v>1.53725817020251E-3</v>
      </c>
      <c r="J1091" s="8">
        <v>2.8795742856687501E-3</v>
      </c>
      <c r="K1091" s="8">
        <v>8.5148350614580798E-4</v>
      </c>
      <c r="L1091" s="8">
        <v>3.8424386972747398E-3</v>
      </c>
      <c r="M1091" s="8">
        <v>5.35525457623245E-3</v>
      </c>
      <c r="N1091" s="8">
        <v>1.8938350008652E-3</v>
      </c>
      <c r="O1091" s="8">
        <v>1.3851585369172E-3</v>
      </c>
      <c r="P1091" s="8">
        <v>5.3450826991737399E-3</v>
      </c>
      <c r="Q1091" s="8">
        <f t="shared" si="119"/>
        <v>2.4905649598089778E-3</v>
      </c>
      <c r="R1091" s="8">
        <f t="shared" si="120"/>
        <v>11</v>
      </c>
      <c r="S1091" s="8">
        <f t="shared" si="121"/>
        <v>0.27570652171842086</v>
      </c>
      <c r="T1091" s="8">
        <f t="shared" si="122"/>
        <v>4.2560699873544642E-3</v>
      </c>
      <c r="U1091" s="8">
        <f t="shared" si="123"/>
        <v>0.90909090909090906</v>
      </c>
      <c r="V1091" s="8">
        <f t="shared" ref="V1091:V1154" si="124">IF(D1091=D1090,"del",)</f>
        <v>0</v>
      </c>
      <c r="W1091" s="8" t="e">
        <f t="shared" ref="W1091:W1154" si="125">_xlfn.FILTERXML(_xlfn.WEBSERVICE("http://fanyi.youdao.com/translate?&amp;i="&amp;D1091&amp;"&amp;doctype=xml&amp;version"),"//translation")</f>
        <v>#VALUE!</v>
      </c>
    </row>
    <row r="1092" spans="1:23" x14ac:dyDescent="0.2">
      <c r="A1092" s="8" t="e">
        <f>VLOOKUP(D1092,所有文本tfidf!$B$2:$D$191,3,FALSE)</f>
        <v>#N/A</v>
      </c>
      <c r="B1092" s="8" t="e">
        <f>VLOOKUP(D1092,所有文本tfidf!$B$2:$D$191,2,FALSE)</f>
        <v>#N/A</v>
      </c>
      <c r="C1092" s="8">
        <v>1091</v>
      </c>
      <c r="D1092" s="12" t="s">
        <v>1090</v>
      </c>
      <c r="E1092" s="8">
        <v>1.5151537122069399E-3</v>
      </c>
      <c r="F1092" s="8">
        <v>1.1498773520028599E-3</v>
      </c>
      <c r="G1092" s="8">
        <v>2.5038478683678499E-3</v>
      </c>
      <c r="H1092" s="8">
        <v>1.19357048017556E-3</v>
      </c>
      <c r="I1092" s="8">
        <v>1.10682588254581E-2</v>
      </c>
      <c r="J1092" s="8">
        <v>2.15968071425156E-3</v>
      </c>
      <c r="K1092" s="8">
        <v>4.2574175307290399E-4</v>
      </c>
      <c r="L1092" s="8">
        <v>4.2693763303052699E-4</v>
      </c>
      <c r="M1092" s="8">
        <v>3.06014547213283E-3</v>
      </c>
      <c r="N1092" s="8">
        <v>1.4203762506489E-3</v>
      </c>
      <c r="O1092" s="8">
        <v>2.0777378053758E-3</v>
      </c>
      <c r="P1092" s="8">
        <v>0</v>
      </c>
      <c r="Q1092" s="8">
        <f t="shared" si="119"/>
        <v>2.4546661697021663E-3</v>
      </c>
      <c r="R1092" s="8">
        <f t="shared" si="120"/>
        <v>11</v>
      </c>
      <c r="S1092" s="8">
        <f t="shared" si="121"/>
        <v>0.2756387633083261</v>
      </c>
      <c r="T1092" s="8">
        <f t="shared" si="122"/>
        <v>4.1592722586476167E-3</v>
      </c>
      <c r="U1092" s="8">
        <f t="shared" si="123"/>
        <v>0.90909090909090906</v>
      </c>
      <c r="V1092" s="8">
        <f t="shared" si="124"/>
        <v>0</v>
      </c>
      <c r="W1092" s="8" t="e">
        <f t="shared" si="125"/>
        <v>#VALUE!</v>
      </c>
    </row>
    <row r="1093" spans="1:23" x14ac:dyDescent="0.2">
      <c r="A1093" s="8" t="e">
        <f>VLOOKUP(D1093,所有文本tfidf!$B$2:$D$191,3,FALSE)</f>
        <v>#N/A</v>
      </c>
      <c r="B1093" s="8" t="e">
        <f>VLOOKUP(D1093,所有文本tfidf!$B$2:$D$191,2,FALSE)</f>
        <v>#N/A</v>
      </c>
      <c r="C1093" s="8">
        <v>1092</v>
      </c>
      <c r="D1093" s="12" t="s">
        <v>1091</v>
      </c>
      <c r="E1093" s="8">
        <v>8.2644747938560501E-4</v>
      </c>
      <c r="F1093" s="8">
        <v>4.9280457942979896E-4</v>
      </c>
      <c r="G1093" s="8">
        <v>3.5769255262397799E-4</v>
      </c>
      <c r="H1093" s="8">
        <v>2.3871409603511201E-3</v>
      </c>
      <c r="I1093" s="8">
        <v>0</v>
      </c>
      <c r="J1093" s="8">
        <v>2.15968071425156E-3</v>
      </c>
      <c r="K1093" s="8">
        <v>1.7029670122916201E-3</v>
      </c>
      <c r="L1093" s="8">
        <v>5.5501892293968501E-3</v>
      </c>
      <c r="M1093" s="8">
        <v>4.59021820819924E-3</v>
      </c>
      <c r="N1093" s="8">
        <v>9.4691750043260196E-4</v>
      </c>
      <c r="O1093" s="8">
        <v>4.1554756107515904E-3</v>
      </c>
      <c r="P1093" s="8">
        <v>3.8179162136955302E-3</v>
      </c>
      <c r="Q1093" s="8">
        <f t="shared" si="119"/>
        <v>2.4534045509826815E-3</v>
      </c>
      <c r="R1093" s="8">
        <f t="shared" si="120"/>
        <v>11</v>
      </c>
      <c r="S1093" s="8">
        <f t="shared" si="121"/>
        <v>0.27563638202254115</v>
      </c>
      <c r="T1093" s="8">
        <f t="shared" si="122"/>
        <v>4.1558704218119793E-3</v>
      </c>
      <c r="U1093" s="8">
        <f t="shared" si="123"/>
        <v>0.90909090909090906</v>
      </c>
      <c r="V1093" s="8">
        <f t="shared" si="124"/>
        <v>0</v>
      </c>
      <c r="W1093" s="8" t="e">
        <f t="shared" si="125"/>
        <v>#VALUE!</v>
      </c>
    </row>
    <row r="1094" spans="1:23" x14ac:dyDescent="0.2">
      <c r="A1094" s="8" t="e">
        <f>VLOOKUP(D1094,所有文本tfidf!$B$2:$D$191,3,FALSE)</f>
        <v>#N/A</v>
      </c>
      <c r="B1094" s="8" t="e">
        <f>VLOOKUP(D1094,所有文本tfidf!$B$2:$D$191,2,FALSE)</f>
        <v>#N/A</v>
      </c>
      <c r="C1094" s="8">
        <v>1093</v>
      </c>
      <c r="D1094" s="12" t="s">
        <v>1092</v>
      </c>
      <c r="E1094" s="8">
        <v>2.75482493128535E-3</v>
      </c>
      <c r="F1094" s="8">
        <v>2.1354865108624602E-3</v>
      </c>
      <c r="G1094" s="8">
        <v>1.0730776578719401E-3</v>
      </c>
      <c r="H1094" s="8">
        <v>5.9678524008777998E-3</v>
      </c>
      <c r="I1094" s="8">
        <v>3.0745163404050199E-4</v>
      </c>
      <c r="J1094" s="8">
        <v>2.15968071425156E-3</v>
      </c>
      <c r="K1094" s="8">
        <v>1.27722525921871E-3</v>
      </c>
      <c r="L1094" s="8">
        <v>2.1346881651526399E-3</v>
      </c>
      <c r="M1094" s="8">
        <v>5.35525457623245E-3</v>
      </c>
      <c r="N1094" s="8">
        <v>0</v>
      </c>
      <c r="O1094" s="8">
        <v>2.77031707383439E-3</v>
      </c>
      <c r="P1094" s="8">
        <v>7.6358324273910602E-4</v>
      </c>
      <c r="Q1094" s="8">
        <f t="shared" si="119"/>
        <v>2.4272220151242644E-3</v>
      </c>
      <c r="R1094" s="8">
        <f t="shared" si="120"/>
        <v>11</v>
      </c>
      <c r="S1094" s="8">
        <f t="shared" si="121"/>
        <v>0.27558696289179224</v>
      </c>
      <c r="T1094" s="8">
        <f t="shared" si="122"/>
        <v>4.0852716635992482E-3</v>
      </c>
      <c r="U1094" s="8">
        <f t="shared" si="123"/>
        <v>0.90909090909090906</v>
      </c>
      <c r="V1094" s="8">
        <f t="shared" si="124"/>
        <v>0</v>
      </c>
      <c r="W1094" s="8" t="str">
        <f t="shared" si="125"/>
        <v>文摘</v>
      </c>
    </row>
    <row r="1095" spans="1:23" x14ac:dyDescent="0.2">
      <c r="A1095" s="8" t="e">
        <f>VLOOKUP(D1095,所有文本tfidf!$B$2:$D$191,3,FALSE)</f>
        <v>#N/A</v>
      </c>
      <c r="B1095" s="8" t="e">
        <f>VLOOKUP(D1095,所有文本tfidf!$B$2:$D$191,2,FALSE)</f>
        <v>#N/A</v>
      </c>
      <c r="C1095" s="8">
        <v>1094</v>
      </c>
      <c r="D1095" s="12" t="s">
        <v>1093</v>
      </c>
      <c r="E1095" s="8">
        <v>2.13498932174615E-3</v>
      </c>
      <c r="F1095" s="8">
        <v>2.7925592834355298E-3</v>
      </c>
      <c r="G1095" s="8">
        <v>2.3250015920558598E-3</v>
      </c>
      <c r="H1095" s="8">
        <v>2.3871409603511201E-3</v>
      </c>
      <c r="I1095" s="8">
        <v>7.37883921697204E-3</v>
      </c>
      <c r="J1095" s="8">
        <v>7.1989357141718699E-4</v>
      </c>
      <c r="K1095" s="8">
        <v>2.9801922715103298E-3</v>
      </c>
      <c r="L1095" s="8">
        <v>1.2808128990915799E-3</v>
      </c>
      <c r="M1095" s="8">
        <v>3.8251818401660299E-4</v>
      </c>
      <c r="N1095" s="8">
        <v>1.4203762506489E-3</v>
      </c>
      <c r="O1095" s="8">
        <v>2.77031707383439E-3</v>
      </c>
      <c r="P1095" s="8">
        <v>0</v>
      </c>
      <c r="Q1095" s="8">
        <f t="shared" si="119"/>
        <v>2.4156946022799715E-3</v>
      </c>
      <c r="R1095" s="8">
        <f t="shared" si="120"/>
        <v>11</v>
      </c>
      <c r="S1095" s="8">
        <f t="shared" si="121"/>
        <v>0.2755652050786595</v>
      </c>
      <c r="T1095" s="8">
        <f t="shared" si="122"/>
        <v>4.0541890734096149E-3</v>
      </c>
      <c r="U1095" s="8">
        <f t="shared" si="123"/>
        <v>0.90909090909090906</v>
      </c>
      <c r="V1095" s="8">
        <f t="shared" si="124"/>
        <v>0</v>
      </c>
      <c r="W1095" s="8" t="e">
        <f t="shared" si="125"/>
        <v>#VALUE!</v>
      </c>
    </row>
    <row r="1096" spans="1:23" x14ac:dyDescent="0.2">
      <c r="A1096" s="8" t="e">
        <f>VLOOKUP(D1096,所有文本tfidf!$B$2:$D$191,3,FALSE)</f>
        <v>#N/A</v>
      </c>
      <c r="B1096" s="8" t="e">
        <f>VLOOKUP(D1096,所有文本tfidf!$B$2:$D$191,2,FALSE)</f>
        <v>#N/A</v>
      </c>
      <c r="C1096" s="8">
        <v>1095</v>
      </c>
      <c r="D1096" s="12" t="s">
        <v>1094</v>
      </c>
      <c r="E1096" s="8">
        <v>2.75482493128535E-3</v>
      </c>
      <c r="F1096" s="8">
        <v>2.6282910902922598E-3</v>
      </c>
      <c r="G1096" s="8">
        <v>1.9673090394318801E-3</v>
      </c>
      <c r="H1096" s="8">
        <v>2.3871409603511201E-3</v>
      </c>
      <c r="I1096" s="8">
        <v>3.0745163404050199E-4</v>
      </c>
      <c r="J1096" s="8">
        <v>1.07984035712578E-3</v>
      </c>
      <c r="K1096" s="8">
        <v>3.4059340245832302E-3</v>
      </c>
      <c r="L1096" s="8">
        <v>3.8424386972747398E-3</v>
      </c>
      <c r="M1096" s="8">
        <v>1.53007273606641E-3</v>
      </c>
      <c r="N1096" s="8">
        <v>0</v>
      </c>
      <c r="O1096" s="8">
        <v>4.1554756107515904E-3</v>
      </c>
      <c r="P1096" s="8">
        <v>2.2907497282173201E-3</v>
      </c>
      <c r="Q1096" s="8">
        <f t="shared" si="119"/>
        <v>2.3954117099472894E-3</v>
      </c>
      <c r="R1096" s="8">
        <f t="shared" si="120"/>
        <v>11</v>
      </c>
      <c r="S1096" s="8">
        <f t="shared" si="121"/>
        <v>0.2755269214336537</v>
      </c>
      <c r="T1096" s="8">
        <f t="shared" si="122"/>
        <v>3.999498151972777E-3</v>
      </c>
      <c r="U1096" s="8">
        <f t="shared" si="123"/>
        <v>0.90909090909090906</v>
      </c>
      <c r="V1096" s="8">
        <f t="shared" si="124"/>
        <v>0</v>
      </c>
      <c r="W1096" s="8" t="e">
        <f t="shared" si="125"/>
        <v>#VALUE!</v>
      </c>
    </row>
    <row r="1097" spans="1:23" x14ac:dyDescent="0.2">
      <c r="A1097" s="8" t="e">
        <f>VLOOKUP(D1097,所有文本tfidf!$B$2:$D$191,3,FALSE)</f>
        <v>#N/A</v>
      </c>
      <c r="B1097" s="8" t="e">
        <f>VLOOKUP(D1097,所有文本tfidf!$B$2:$D$191,2,FALSE)</f>
        <v>#N/A</v>
      </c>
      <c r="C1097" s="8">
        <v>1096</v>
      </c>
      <c r="D1097" s="12" t="s">
        <v>1095</v>
      </c>
      <c r="E1097" s="8">
        <v>1.65289495877121E-3</v>
      </c>
      <c r="F1097" s="8">
        <v>1.80695012457593E-3</v>
      </c>
      <c r="G1097" s="8">
        <v>2.5038478683678499E-3</v>
      </c>
      <c r="H1097" s="8">
        <v>4.47588930065835E-3</v>
      </c>
      <c r="I1097" s="8">
        <v>3.0745163404050199E-4</v>
      </c>
      <c r="J1097" s="8">
        <v>3.5994678570859398E-4</v>
      </c>
      <c r="K1097" s="8">
        <v>8.5148350614580798E-4</v>
      </c>
      <c r="L1097" s="8">
        <v>0</v>
      </c>
      <c r="M1097" s="8">
        <v>1.53007273606641E-3</v>
      </c>
      <c r="N1097" s="8">
        <v>5.6815050025956102E-3</v>
      </c>
      <c r="O1097" s="8">
        <v>4.84805487921019E-3</v>
      </c>
      <c r="P1097" s="8">
        <v>2.2907497282173201E-3</v>
      </c>
      <c r="Q1097" s="8">
        <f t="shared" si="119"/>
        <v>2.3917133203961616E-3</v>
      </c>
      <c r="R1097" s="8">
        <f t="shared" si="120"/>
        <v>11</v>
      </c>
      <c r="S1097" s="8">
        <f t="shared" si="121"/>
        <v>0.27551994078068043</v>
      </c>
      <c r="T1097" s="8">
        <f t="shared" si="122"/>
        <v>3.9895257905824032E-3</v>
      </c>
      <c r="U1097" s="8">
        <f t="shared" si="123"/>
        <v>0.90909090909090906</v>
      </c>
      <c r="V1097" s="8">
        <f t="shared" si="124"/>
        <v>0</v>
      </c>
      <c r="W1097" s="8" t="e">
        <f t="shared" si="125"/>
        <v>#VALUE!</v>
      </c>
    </row>
    <row r="1098" spans="1:23" x14ac:dyDescent="0.2">
      <c r="A1098" s="8" t="e">
        <f>VLOOKUP(D1098,所有文本tfidf!$B$2:$D$191,3,FALSE)</f>
        <v>#N/A</v>
      </c>
      <c r="B1098" s="8" t="e">
        <f>VLOOKUP(D1098,所有文本tfidf!$B$2:$D$191,2,FALSE)</f>
        <v>#N/A</v>
      </c>
      <c r="C1098" s="8">
        <v>1097</v>
      </c>
      <c r="D1098" s="12" t="s">
        <v>1096</v>
      </c>
      <c r="E1098" s="8">
        <v>1.44628308892481E-3</v>
      </c>
      <c r="F1098" s="8">
        <v>1.1498773520028599E-3</v>
      </c>
      <c r="G1098" s="8">
        <v>3.5769255262397799E-4</v>
      </c>
      <c r="H1098" s="8">
        <v>2.3871409603511201E-3</v>
      </c>
      <c r="I1098" s="8">
        <v>3.0745163404050199E-3</v>
      </c>
      <c r="J1098" s="8">
        <v>1.7997339285429699E-3</v>
      </c>
      <c r="K1098" s="8">
        <v>3.4059340245832302E-3</v>
      </c>
      <c r="L1098" s="8">
        <v>1.7077505321221099E-3</v>
      </c>
      <c r="M1098" s="8">
        <v>6.1202909442656496E-3</v>
      </c>
      <c r="N1098" s="8">
        <v>3.31421125151411E-3</v>
      </c>
      <c r="O1098" s="8">
        <v>0</v>
      </c>
      <c r="P1098" s="8">
        <v>1.5271664854782101E-3</v>
      </c>
      <c r="Q1098" s="8">
        <f t="shared" si="119"/>
        <v>2.3900543146194607E-3</v>
      </c>
      <c r="R1098" s="8">
        <f t="shared" si="120"/>
        <v>11</v>
      </c>
      <c r="S1098" s="8">
        <f t="shared" si="121"/>
        <v>0.27551680943298229</v>
      </c>
      <c r="T1098" s="8">
        <f t="shared" si="122"/>
        <v>3.9850524367279032E-3</v>
      </c>
      <c r="U1098" s="8">
        <f t="shared" si="123"/>
        <v>0.90909090909090906</v>
      </c>
      <c r="V1098" s="8">
        <f t="shared" si="124"/>
        <v>0</v>
      </c>
      <c r="W1098" s="8" t="e">
        <f t="shared" si="125"/>
        <v>#VALUE!</v>
      </c>
    </row>
    <row r="1099" spans="1:23" x14ac:dyDescent="0.2">
      <c r="A1099" s="8" t="e">
        <f>VLOOKUP(D1099,所有文本tfidf!$B$2:$D$191,3,FALSE)</f>
        <v>#N/A</v>
      </c>
      <c r="B1099" s="8" t="e">
        <f>VLOOKUP(D1099,所有文本tfidf!$B$2:$D$191,2,FALSE)</f>
        <v>#N/A</v>
      </c>
      <c r="C1099" s="8">
        <v>1098</v>
      </c>
      <c r="D1099" s="12" t="s">
        <v>1097</v>
      </c>
      <c r="E1099" s="8">
        <v>2.0661186984640102E-3</v>
      </c>
      <c r="F1099" s="8">
        <v>1.64268193143266E-3</v>
      </c>
      <c r="G1099" s="8">
        <v>1.78846276311989E-4</v>
      </c>
      <c r="H1099" s="8">
        <v>2.08874834030723E-3</v>
      </c>
      <c r="I1099" s="8">
        <v>9.2235490212150501E-4</v>
      </c>
      <c r="J1099" s="8">
        <v>2.5196274999601501E-3</v>
      </c>
      <c r="K1099" s="8">
        <v>1.7029670122916201E-3</v>
      </c>
      <c r="L1099" s="8">
        <v>0</v>
      </c>
      <c r="M1099" s="8">
        <v>2.29510910409962E-3</v>
      </c>
      <c r="N1099" s="8">
        <v>8.5222575038934201E-3</v>
      </c>
      <c r="O1099" s="8">
        <v>2.77031707383439E-3</v>
      </c>
      <c r="P1099" s="8">
        <v>1.5271664854782101E-3</v>
      </c>
      <c r="Q1099" s="8">
        <f t="shared" si="119"/>
        <v>2.3851086207449823E-3</v>
      </c>
      <c r="R1099" s="8">
        <f t="shared" si="120"/>
        <v>11</v>
      </c>
      <c r="S1099" s="8">
        <f t="shared" si="121"/>
        <v>0.27550747451242502</v>
      </c>
      <c r="T1099" s="8">
        <f t="shared" si="122"/>
        <v>3.9717168359317623E-3</v>
      </c>
      <c r="U1099" s="8">
        <f t="shared" si="123"/>
        <v>0.90909090909090906</v>
      </c>
      <c r="V1099" s="8">
        <f t="shared" si="124"/>
        <v>0</v>
      </c>
      <c r="W1099" s="8" t="e">
        <f t="shared" si="125"/>
        <v>#VALUE!</v>
      </c>
    </row>
    <row r="1100" spans="1:23" x14ac:dyDescent="0.2">
      <c r="A1100" s="8" t="e">
        <f>VLOOKUP(D1100,所有文本tfidf!$B$2:$D$191,3,FALSE)</f>
        <v>#N/A</v>
      </c>
      <c r="B1100" s="8" t="e">
        <f>VLOOKUP(D1100,所有文本tfidf!$B$2:$D$191,2,FALSE)</f>
        <v>#N/A</v>
      </c>
      <c r="C1100" s="8">
        <v>1099</v>
      </c>
      <c r="D1100" s="12" t="s">
        <v>1098</v>
      </c>
      <c r="E1100" s="8">
        <v>2.4793424381568101E-3</v>
      </c>
      <c r="F1100" s="8">
        <v>1.9712183177192002E-3</v>
      </c>
      <c r="G1100" s="8">
        <v>1.78846276311989E-3</v>
      </c>
      <c r="H1100" s="8">
        <v>4.7742819207022402E-3</v>
      </c>
      <c r="I1100" s="8">
        <v>1.2298065361620099E-3</v>
      </c>
      <c r="J1100" s="8">
        <v>0</v>
      </c>
      <c r="K1100" s="8">
        <v>3.4059340245832302E-3</v>
      </c>
      <c r="L1100" s="8">
        <v>8.5387526606105397E-4</v>
      </c>
      <c r="M1100" s="8">
        <v>2.29510910409962E-3</v>
      </c>
      <c r="N1100" s="8">
        <v>9.4691750043260196E-4</v>
      </c>
      <c r="O1100" s="8">
        <v>4.84805487921019E-3</v>
      </c>
      <c r="P1100" s="8">
        <v>1.5271664854782101E-3</v>
      </c>
      <c r="Q1100" s="8">
        <f t="shared" si="119"/>
        <v>2.3745608396113695E-3</v>
      </c>
      <c r="R1100" s="8">
        <f t="shared" si="120"/>
        <v>11</v>
      </c>
      <c r="S1100" s="8">
        <f t="shared" si="121"/>
        <v>0.27548756573896732</v>
      </c>
      <c r="T1100" s="8">
        <f t="shared" si="122"/>
        <v>3.9432757309922142E-3</v>
      </c>
      <c r="U1100" s="8">
        <f t="shared" si="123"/>
        <v>0.90909090909090906</v>
      </c>
      <c r="V1100" s="8">
        <f t="shared" si="124"/>
        <v>0</v>
      </c>
      <c r="W1100" s="8" t="e">
        <f t="shared" si="125"/>
        <v>#VALUE!</v>
      </c>
    </row>
    <row r="1101" spans="1:23" x14ac:dyDescent="0.2">
      <c r="A1101" s="8" t="e">
        <f>VLOOKUP(D1101,所有文本tfidf!$B$2:$D$191,3,FALSE)</f>
        <v>#N/A</v>
      </c>
      <c r="B1101" s="8" t="e">
        <f>VLOOKUP(D1101,所有文本tfidf!$B$2:$D$191,2,FALSE)</f>
        <v>#N/A</v>
      </c>
      <c r="C1101" s="8">
        <v>1100</v>
      </c>
      <c r="D1101" s="12" t="s">
        <v>1099</v>
      </c>
      <c r="E1101" s="8">
        <v>2.13498932174615E-3</v>
      </c>
      <c r="F1101" s="8">
        <v>3.4496320560085899E-3</v>
      </c>
      <c r="G1101" s="8">
        <v>1.78846276311989E-4</v>
      </c>
      <c r="H1101" s="8">
        <v>5.9678524008778002E-4</v>
      </c>
      <c r="I1101" s="8">
        <v>4.6117745106075197E-3</v>
      </c>
      <c r="J1101" s="8">
        <v>6.1190953570460904E-3</v>
      </c>
      <c r="K1101" s="8">
        <v>2.5544505184374199E-3</v>
      </c>
      <c r="L1101" s="8">
        <v>2.5616257981831599E-3</v>
      </c>
      <c r="M1101" s="8">
        <v>1.14755455204981E-3</v>
      </c>
      <c r="N1101" s="8">
        <v>1.8938350008652E-3</v>
      </c>
      <c r="O1101" s="8">
        <v>0</v>
      </c>
      <c r="P1101" s="8">
        <v>7.6358324273910602E-4</v>
      </c>
      <c r="Q1101" s="8">
        <f t="shared" si="119"/>
        <v>2.3647428976438923E-3</v>
      </c>
      <c r="R1101" s="8">
        <f t="shared" si="120"/>
        <v>11</v>
      </c>
      <c r="S1101" s="8">
        <f t="shared" si="121"/>
        <v>0.27546903452562727</v>
      </c>
      <c r="T1101" s="8">
        <f t="shared" si="122"/>
        <v>3.9168025690778487E-3</v>
      </c>
      <c r="U1101" s="8">
        <f t="shared" si="123"/>
        <v>0.90909090909090906</v>
      </c>
      <c r="V1101" s="8">
        <f t="shared" si="124"/>
        <v>0</v>
      </c>
      <c r="W1101" s="8" t="e">
        <f t="shared" si="125"/>
        <v>#VALUE!</v>
      </c>
    </row>
    <row r="1102" spans="1:23" x14ac:dyDescent="0.2">
      <c r="A1102" s="8" t="e">
        <f>VLOOKUP(D1102,所有文本tfidf!$B$2:$D$191,3,FALSE)</f>
        <v>#N/A</v>
      </c>
      <c r="B1102" s="8" t="e">
        <f>VLOOKUP(D1102,所有文本tfidf!$B$2:$D$191,2,FALSE)</f>
        <v>#N/A</v>
      </c>
      <c r="C1102" s="8">
        <v>1101</v>
      </c>
      <c r="D1102" s="12" t="s">
        <v>1100</v>
      </c>
      <c r="E1102" s="8">
        <v>7.5757685610347103E-4</v>
      </c>
      <c r="F1102" s="8">
        <v>1.64268193143266E-4</v>
      </c>
      <c r="G1102" s="8">
        <v>1.9673090394318801E-3</v>
      </c>
      <c r="H1102" s="8">
        <v>3.5807114405266801E-3</v>
      </c>
      <c r="I1102" s="8">
        <v>1.84470980424301E-3</v>
      </c>
      <c r="J1102" s="8">
        <v>3.5994678570859398E-4</v>
      </c>
      <c r="K1102" s="8">
        <v>4.2574175307290399E-4</v>
      </c>
      <c r="L1102" s="8">
        <v>7.68487739454949E-3</v>
      </c>
      <c r="M1102" s="8">
        <v>3.06014547213283E-3</v>
      </c>
      <c r="N1102" s="8">
        <v>9.4691750043260196E-4</v>
      </c>
      <c r="O1102" s="8">
        <v>4.84805487921019E-3</v>
      </c>
      <c r="P1102" s="8">
        <v>0</v>
      </c>
      <c r="Q1102" s="8">
        <f t="shared" si="119"/>
        <v>2.3309326471413565E-3</v>
      </c>
      <c r="R1102" s="8">
        <f t="shared" si="120"/>
        <v>11</v>
      </c>
      <c r="S1102" s="8">
        <f t="shared" si="121"/>
        <v>0.2754052182016748</v>
      </c>
      <c r="T1102" s="8">
        <f t="shared" si="122"/>
        <v>3.8256363920028719E-3</v>
      </c>
      <c r="U1102" s="8">
        <f t="shared" si="123"/>
        <v>0.90909090909090906</v>
      </c>
      <c r="V1102" s="8">
        <f t="shared" si="124"/>
        <v>0</v>
      </c>
      <c r="W1102" s="8" t="str">
        <f t="shared" si="125"/>
        <v>法律</v>
      </c>
    </row>
    <row r="1103" spans="1:23" x14ac:dyDescent="0.2">
      <c r="A1103" s="8" t="e">
        <f>VLOOKUP(D1103,所有文本tfidf!$B$2:$D$191,3,FALSE)</f>
        <v>#N/A</v>
      </c>
      <c r="B1103" s="8" t="e">
        <f>VLOOKUP(D1103,所有文本tfidf!$B$2:$D$191,2,FALSE)</f>
        <v>#N/A</v>
      </c>
      <c r="C1103" s="8">
        <v>1102</v>
      </c>
      <c r="D1103" s="12" t="s">
        <v>1101</v>
      </c>
      <c r="E1103" s="8">
        <v>1.7217655820533401E-3</v>
      </c>
      <c r="F1103" s="8">
        <v>1.64268193143266E-3</v>
      </c>
      <c r="G1103" s="8">
        <v>3.5769255262397799E-4</v>
      </c>
      <c r="H1103" s="8">
        <v>2.08874834030723E-3</v>
      </c>
      <c r="I1103" s="8">
        <v>2.1521614382835098E-3</v>
      </c>
      <c r="J1103" s="8">
        <v>0</v>
      </c>
      <c r="K1103" s="8">
        <v>2.12870876536452E-3</v>
      </c>
      <c r="L1103" s="8">
        <v>8.5387526606105397E-4</v>
      </c>
      <c r="M1103" s="8">
        <v>2.29510910409962E-3</v>
      </c>
      <c r="N1103" s="8">
        <v>1.8938350008652E-3</v>
      </c>
      <c r="O1103" s="8">
        <v>2.77031707383439E-3</v>
      </c>
      <c r="P1103" s="8">
        <v>7.6358324273910604E-3</v>
      </c>
      <c r="Q1103" s="8">
        <f t="shared" si="119"/>
        <v>2.3218843165742327E-3</v>
      </c>
      <c r="R1103" s="8">
        <f t="shared" si="120"/>
        <v>11</v>
      </c>
      <c r="S1103" s="8">
        <f t="shared" si="121"/>
        <v>0.27538813961792818</v>
      </c>
      <c r="T1103" s="8">
        <f t="shared" si="122"/>
        <v>3.8012384152220293E-3</v>
      </c>
      <c r="U1103" s="8">
        <f t="shared" si="123"/>
        <v>0.90909090909090906</v>
      </c>
      <c r="V1103" s="8">
        <f t="shared" si="124"/>
        <v>0</v>
      </c>
      <c r="W1103" s="8" t="e">
        <f t="shared" si="125"/>
        <v>#VALUE!</v>
      </c>
    </row>
    <row r="1104" spans="1:23" x14ac:dyDescent="0.2">
      <c r="A1104" s="8" t="e">
        <f>VLOOKUP(D1104,所有文本tfidf!$B$2:$D$191,3,FALSE)</f>
        <v>#N/A</v>
      </c>
      <c r="B1104" s="8" t="e">
        <f>VLOOKUP(D1104,所有文本tfidf!$B$2:$D$191,2,FALSE)</f>
        <v>#N/A</v>
      </c>
      <c r="C1104" s="8">
        <v>1103</v>
      </c>
      <c r="D1104" s="12" t="s">
        <v>1102</v>
      </c>
      <c r="E1104" s="8">
        <v>1.92837745189975E-3</v>
      </c>
      <c r="F1104" s="8">
        <v>9.8560915885959792E-4</v>
      </c>
      <c r="G1104" s="8">
        <v>2.3250015920558598E-3</v>
      </c>
      <c r="H1104" s="8">
        <v>2.08874834030723E-3</v>
      </c>
      <c r="I1104" s="8">
        <v>6.4564843148505304E-3</v>
      </c>
      <c r="J1104" s="8">
        <v>1.7997339285429699E-3</v>
      </c>
      <c r="K1104" s="8">
        <v>3.4059340245832302E-3</v>
      </c>
      <c r="L1104" s="8">
        <v>4.2693763303052699E-4</v>
      </c>
      <c r="M1104" s="8">
        <v>3.8251818401660299E-4</v>
      </c>
      <c r="N1104" s="8">
        <v>1.4203762506489E-3</v>
      </c>
      <c r="O1104" s="8">
        <v>4.1554756107515904E-3</v>
      </c>
      <c r="P1104" s="8">
        <v>0</v>
      </c>
      <c r="Q1104" s="8">
        <f t="shared" si="119"/>
        <v>2.3068360445042532E-3</v>
      </c>
      <c r="R1104" s="8">
        <f t="shared" si="120"/>
        <v>11</v>
      </c>
      <c r="S1104" s="8">
        <f t="shared" si="121"/>
        <v>0.27535973623756071</v>
      </c>
      <c r="T1104" s="8">
        <f t="shared" si="122"/>
        <v>3.7606621575542168E-3</v>
      </c>
      <c r="U1104" s="8">
        <f t="shared" si="123"/>
        <v>0.90909090909090906</v>
      </c>
      <c r="V1104" s="8">
        <f t="shared" si="124"/>
        <v>0</v>
      </c>
      <c r="W1104" s="8" t="e">
        <f t="shared" si="125"/>
        <v>#VALUE!</v>
      </c>
    </row>
    <row r="1105" spans="1:23" x14ac:dyDescent="0.2">
      <c r="A1105" s="8" t="e">
        <f>VLOOKUP(D1105,所有文本tfidf!$B$2:$D$191,3,FALSE)</f>
        <v>#N/A</v>
      </c>
      <c r="B1105" s="8" t="e">
        <f>VLOOKUP(D1105,所有文本tfidf!$B$2:$D$191,2,FALSE)</f>
        <v>#N/A</v>
      </c>
      <c r="C1105" s="8">
        <v>1104</v>
      </c>
      <c r="D1105" s="12" t="s">
        <v>1103</v>
      </c>
      <c r="E1105" s="8">
        <v>2.75482493128535E-3</v>
      </c>
      <c r="F1105" s="8">
        <v>1.9712183177192002E-3</v>
      </c>
      <c r="G1105" s="8">
        <v>1.43077021049591E-3</v>
      </c>
      <c r="H1105" s="8">
        <v>1.4919631002194499E-3</v>
      </c>
      <c r="I1105" s="8">
        <v>1.2298065361620099E-3</v>
      </c>
      <c r="J1105" s="8">
        <v>2.5196274999601501E-3</v>
      </c>
      <c r="K1105" s="8">
        <v>1.27722525921871E-3</v>
      </c>
      <c r="L1105" s="8">
        <v>2.1346881651526399E-3</v>
      </c>
      <c r="M1105" s="8">
        <v>6.5028091282822598E-3</v>
      </c>
      <c r="N1105" s="8">
        <v>2.3672937510815098E-3</v>
      </c>
      <c r="O1105" s="8">
        <v>1.3851585369172E-3</v>
      </c>
      <c r="P1105" s="8">
        <v>0</v>
      </c>
      <c r="Q1105" s="8">
        <f t="shared" si="119"/>
        <v>2.2786714033176717E-3</v>
      </c>
      <c r="R1105" s="8">
        <f t="shared" si="120"/>
        <v>11</v>
      </c>
      <c r="S1105" s="8">
        <f t="shared" si="121"/>
        <v>0.27530657591371649</v>
      </c>
      <c r="T1105" s="8">
        <f t="shared" si="122"/>
        <v>3.6847188377767868E-3</v>
      </c>
      <c r="U1105" s="8">
        <f t="shared" si="123"/>
        <v>0.90909090909090906</v>
      </c>
      <c r="V1105" s="8">
        <f t="shared" si="124"/>
        <v>0</v>
      </c>
      <c r="W1105" s="8" t="e">
        <f t="shared" si="125"/>
        <v>#VALUE!</v>
      </c>
    </row>
    <row r="1106" spans="1:23" x14ac:dyDescent="0.2">
      <c r="A1106" s="8" t="e">
        <f>VLOOKUP(D1106,所有文本tfidf!$B$2:$D$191,3,FALSE)</f>
        <v>#N/A</v>
      </c>
      <c r="B1106" s="8" t="e">
        <f>VLOOKUP(D1106,所有文本tfidf!$B$2:$D$191,2,FALSE)</f>
        <v>#N/A</v>
      </c>
      <c r="C1106" s="8">
        <v>1105</v>
      </c>
      <c r="D1106" s="12" t="s">
        <v>1104</v>
      </c>
      <c r="E1106" s="8">
        <v>2.0661186984640102E-3</v>
      </c>
      <c r="F1106" s="8">
        <v>1.3141455451461299E-3</v>
      </c>
      <c r="G1106" s="8">
        <v>3.5769255262397799E-4</v>
      </c>
      <c r="H1106" s="8">
        <v>1.4919631002194499E-3</v>
      </c>
      <c r="I1106" s="8">
        <v>3.0745163404050199E-4</v>
      </c>
      <c r="J1106" s="8">
        <v>2.15968071425156E-3</v>
      </c>
      <c r="K1106" s="8">
        <v>3.4059340245832302E-3</v>
      </c>
      <c r="L1106" s="8">
        <v>4.2693763303052699E-4</v>
      </c>
      <c r="M1106" s="8">
        <v>7.6503636803320696E-3</v>
      </c>
      <c r="N1106" s="8">
        <v>9.4691750043260196E-4</v>
      </c>
      <c r="O1106" s="8">
        <v>4.84805487921019E-3</v>
      </c>
      <c r="P1106" s="8">
        <v>0</v>
      </c>
      <c r="Q1106" s="8">
        <f t="shared" si="119"/>
        <v>2.2704781783940229E-3</v>
      </c>
      <c r="R1106" s="8">
        <f t="shared" si="120"/>
        <v>11</v>
      </c>
      <c r="S1106" s="8">
        <f t="shared" si="121"/>
        <v>0.27529111132862261</v>
      </c>
      <c r="T1106" s="8">
        <f t="shared" si="122"/>
        <v>3.6626265733569045E-3</v>
      </c>
      <c r="U1106" s="8">
        <f t="shared" si="123"/>
        <v>0.90909090909090906</v>
      </c>
      <c r="V1106" s="8">
        <f t="shared" si="124"/>
        <v>0</v>
      </c>
      <c r="W1106" s="8" t="e">
        <f t="shared" si="125"/>
        <v>#VALUE!</v>
      </c>
    </row>
    <row r="1107" spans="1:23" x14ac:dyDescent="0.2">
      <c r="A1107" s="8" t="e">
        <f>VLOOKUP(D1107,所有文本tfidf!$B$2:$D$191,3,FALSE)</f>
        <v>#N/A</v>
      </c>
      <c r="B1107" s="8" t="e">
        <f>VLOOKUP(D1107,所有文本tfidf!$B$2:$D$191,2,FALSE)</f>
        <v>#N/A</v>
      </c>
      <c r="C1107" s="8">
        <v>1106</v>
      </c>
      <c r="D1107" s="12" t="s">
        <v>1105</v>
      </c>
      <c r="E1107" s="8">
        <v>1.44628308892481E-3</v>
      </c>
      <c r="F1107" s="8">
        <v>1.9712183177192002E-3</v>
      </c>
      <c r="G1107" s="8">
        <v>1.0730776578719401E-3</v>
      </c>
      <c r="H1107" s="8">
        <v>5.3710671607900204E-3</v>
      </c>
      <c r="I1107" s="8">
        <v>3.0745163404050199E-4</v>
      </c>
      <c r="J1107" s="8">
        <v>7.1989357141718699E-4</v>
      </c>
      <c r="K1107" s="8">
        <v>2.5544505184374199E-3</v>
      </c>
      <c r="L1107" s="8">
        <v>2.5616257981831599E-3</v>
      </c>
      <c r="M1107" s="8">
        <v>1.53007273606641E-3</v>
      </c>
      <c r="N1107" s="8">
        <v>1.4203762506489E-3</v>
      </c>
      <c r="O1107" s="8">
        <v>5.5406341476687904E-3</v>
      </c>
      <c r="P1107" s="8">
        <v>0</v>
      </c>
      <c r="Q1107" s="8">
        <f t="shared" si="119"/>
        <v>2.2269228074334852E-3</v>
      </c>
      <c r="R1107" s="8">
        <f t="shared" si="120"/>
        <v>11</v>
      </c>
      <c r="S1107" s="8">
        <f t="shared" si="121"/>
        <v>0.27520890124080089</v>
      </c>
      <c r="T1107" s="8">
        <f t="shared" si="122"/>
        <v>3.5451835907544275E-3</v>
      </c>
      <c r="U1107" s="8">
        <f t="shared" si="123"/>
        <v>0.90909090909090906</v>
      </c>
      <c r="V1107" s="8">
        <f t="shared" si="124"/>
        <v>0</v>
      </c>
      <c r="W1107" s="8" t="e">
        <f t="shared" si="125"/>
        <v>#VALUE!</v>
      </c>
    </row>
    <row r="1108" spans="1:23" x14ac:dyDescent="0.2">
      <c r="A1108" s="8" t="e">
        <f>VLOOKUP(D1108,所有文本tfidf!$B$2:$D$191,3,FALSE)</f>
        <v>#N/A</v>
      </c>
      <c r="B1108" s="8" t="e">
        <f>VLOOKUP(D1108,所有文本tfidf!$B$2:$D$191,2,FALSE)</f>
        <v>#N/A</v>
      </c>
      <c r="C1108" s="8">
        <v>1107</v>
      </c>
      <c r="D1108" s="12" t="s">
        <v>1106</v>
      </c>
      <c r="E1108" s="8">
        <v>1.9972480751818799E-3</v>
      </c>
      <c r="F1108" s="8">
        <v>1.64268193143266E-3</v>
      </c>
      <c r="G1108" s="8">
        <v>3.5769255262397799E-4</v>
      </c>
      <c r="H1108" s="8">
        <v>4.7742819207022402E-3</v>
      </c>
      <c r="I1108" s="8">
        <v>1.84470980424301E-3</v>
      </c>
      <c r="J1108" s="8">
        <v>3.5994678570859398E-3</v>
      </c>
      <c r="K1108" s="8">
        <v>8.5148350614580798E-4</v>
      </c>
      <c r="L1108" s="8">
        <v>0</v>
      </c>
      <c r="M1108" s="8">
        <v>3.06014547213283E-3</v>
      </c>
      <c r="N1108" s="8">
        <v>4.7345875021630098E-4</v>
      </c>
      <c r="O1108" s="8">
        <v>3.46289634229299E-3</v>
      </c>
      <c r="P1108" s="8">
        <v>2.2907497282173201E-3</v>
      </c>
      <c r="Q1108" s="8">
        <f t="shared" si="119"/>
        <v>2.2140741763886328E-3</v>
      </c>
      <c r="R1108" s="8">
        <f t="shared" si="120"/>
        <v>11</v>
      </c>
      <c r="S1108" s="8">
        <f t="shared" si="121"/>
        <v>0.27518464964878608</v>
      </c>
      <c r="T1108" s="8">
        <f t="shared" si="122"/>
        <v>3.510538459304774E-3</v>
      </c>
      <c r="U1108" s="8">
        <f t="shared" si="123"/>
        <v>0.90909090909090906</v>
      </c>
      <c r="V1108" s="8">
        <f t="shared" si="124"/>
        <v>0</v>
      </c>
      <c r="W1108" s="8" t="e">
        <f t="shared" si="125"/>
        <v>#VALUE!</v>
      </c>
    </row>
    <row r="1109" spans="1:23" x14ac:dyDescent="0.2">
      <c r="A1109" s="8" t="e">
        <f>VLOOKUP(D1109,所有文本tfidf!$B$2:$D$191,3,FALSE)</f>
        <v>#N/A</v>
      </c>
      <c r="B1109" s="8" t="e">
        <f>VLOOKUP(D1109,所有文本tfidf!$B$2:$D$191,2,FALSE)</f>
        <v>#N/A</v>
      </c>
      <c r="C1109" s="8">
        <v>1108</v>
      </c>
      <c r="D1109" s="12" t="s">
        <v>1107</v>
      </c>
      <c r="E1109" s="8">
        <v>9.6418872594987296E-4</v>
      </c>
      <c r="F1109" s="8">
        <v>1.3141455451461299E-3</v>
      </c>
      <c r="G1109" s="8">
        <v>2.5038478683678499E-3</v>
      </c>
      <c r="H1109" s="8">
        <v>3.28231882048279E-3</v>
      </c>
      <c r="I1109" s="8">
        <v>5.8415810467695303E-3</v>
      </c>
      <c r="J1109" s="8">
        <v>7.1989357141718699E-4</v>
      </c>
      <c r="K1109" s="8">
        <v>8.5148350614580798E-4</v>
      </c>
      <c r="L1109" s="8">
        <v>4.2693763303052699E-4</v>
      </c>
      <c r="M1109" s="8">
        <v>4.2077000241826402E-3</v>
      </c>
      <c r="N1109" s="8">
        <v>2.8407525012978099E-3</v>
      </c>
      <c r="O1109" s="8">
        <v>1.3851585369172E-3</v>
      </c>
      <c r="P1109" s="8">
        <v>0</v>
      </c>
      <c r="Q1109" s="8">
        <f t="shared" si="119"/>
        <v>2.2125461617915768E-3</v>
      </c>
      <c r="R1109" s="8">
        <f t="shared" si="120"/>
        <v>11</v>
      </c>
      <c r="S1109" s="8">
        <f t="shared" si="121"/>
        <v>0.27518176554490992</v>
      </c>
      <c r="T1109" s="8">
        <f t="shared" si="122"/>
        <v>3.5064183109101946E-3</v>
      </c>
      <c r="U1109" s="8">
        <f t="shared" si="123"/>
        <v>0.90909090909090906</v>
      </c>
      <c r="V1109" s="8">
        <f t="shared" si="124"/>
        <v>0</v>
      </c>
      <c r="W1109" s="8" t="e">
        <f t="shared" si="125"/>
        <v>#VALUE!</v>
      </c>
    </row>
    <row r="1110" spans="1:23" x14ac:dyDescent="0.2">
      <c r="A1110" s="8" t="e">
        <f>VLOOKUP(D1110,所有文本tfidf!$B$2:$D$191,3,FALSE)</f>
        <v>#N/A</v>
      </c>
      <c r="B1110" s="8" t="e">
        <f>VLOOKUP(D1110,所有文本tfidf!$B$2:$D$191,2,FALSE)</f>
        <v>#N/A</v>
      </c>
      <c r="C1110" s="8">
        <v>1109</v>
      </c>
      <c r="D1110" s="12" t="s">
        <v>1108</v>
      </c>
      <c r="E1110" s="8">
        <v>2.4104718148746799E-3</v>
      </c>
      <c r="F1110" s="8">
        <v>1.9712183177192002E-3</v>
      </c>
      <c r="G1110" s="8">
        <v>8.9423138155994596E-4</v>
      </c>
      <c r="H1110" s="8">
        <v>2.08874834030723E-3</v>
      </c>
      <c r="I1110" s="8">
        <v>2.1521614382835098E-3</v>
      </c>
      <c r="J1110" s="8">
        <v>1.4397871428343701E-3</v>
      </c>
      <c r="K1110" s="8">
        <v>0</v>
      </c>
      <c r="L1110" s="8">
        <v>1.2808128990915799E-3</v>
      </c>
      <c r="M1110" s="8">
        <v>2.29510910409962E-3</v>
      </c>
      <c r="N1110" s="8">
        <v>2.3672937510815098E-3</v>
      </c>
      <c r="O1110" s="8">
        <v>2.0777378053758E-3</v>
      </c>
      <c r="P1110" s="8">
        <v>5.3450826991737399E-3</v>
      </c>
      <c r="Q1110" s="8">
        <f t="shared" si="119"/>
        <v>2.211150426763744E-3</v>
      </c>
      <c r="R1110" s="8">
        <f t="shared" si="120"/>
        <v>11</v>
      </c>
      <c r="S1110" s="8">
        <f t="shared" si="121"/>
        <v>0.27517913111667103</v>
      </c>
      <c r="T1110" s="8">
        <f t="shared" si="122"/>
        <v>3.5026548419974869E-3</v>
      </c>
      <c r="U1110" s="8">
        <f t="shared" si="123"/>
        <v>0.90909090909090906</v>
      </c>
      <c r="V1110" s="8">
        <f t="shared" si="124"/>
        <v>0</v>
      </c>
      <c r="W1110" s="8" t="str">
        <f t="shared" si="125"/>
        <v>行为</v>
      </c>
    </row>
    <row r="1111" spans="1:23" x14ac:dyDescent="0.2">
      <c r="A1111" s="8" t="e">
        <f>VLOOKUP(D1111,所有文本tfidf!$B$2:$D$191,3,FALSE)</f>
        <v>#N/A</v>
      </c>
      <c r="B1111" s="8" t="e">
        <f>VLOOKUP(D1111,所有文本tfidf!$B$2:$D$191,2,FALSE)</f>
        <v>#N/A</v>
      </c>
      <c r="C1111" s="8">
        <v>1110</v>
      </c>
      <c r="D1111" s="12" t="s">
        <v>1109</v>
      </c>
      <c r="E1111" s="8">
        <v>2.4104718148746799E-3</v>
      </c>
      <c r="F1111" s="8">
        <v>2.2997547040057298E-3</v>
      </c>
      <c r="G1111" s="8">
        <v>8.9423138155994596E-4</v>
      </c>
      <c r="H1111" s="8">
        <v>3.28231882048279E-3</v>
      </c>
      <c r="I1111" s="8">
        <v>0</v>
      </c>
      <c r="J1111" s="8">
        <v>7.1989357141718699E-4</v>
      </c>
      <c r="K1111" s="8">
        <v>8.5148350614580798E-4</v>
      </c>
      <c r="L1111" s="8">
        <v>2.9885634312136898E-3</v>
      </c>
      <c r="M1111" s="8">
        <v>2.6776272881162198E-3</v>
      </c>
      <c r="N1111" s="8">
        <v>1.4203762506489E-3</v>
      </c>
      <c r="O1111" s="8">
        <v>1.3851585369172E-3</v>
      </c>
      <c r="P1111" s="8">
        <v>5.3450826991737399E-3</v>
      </c>
      <c r="Q1111" s="8">
        <f t="shared" si="119"/>
        <v>2.2068147276868987E-3</v>
      </c>
      <c r="R1111" s="8">
        <f t="shared" si="120"/>
        <v>11</v>
      </c>
      <c r="S1111" s="8">
        <f t="shared" si="121"/>
        <v>0.27517094755184268</v>
      </c>
      <c r="T1111" s="8">
        <f t="shared" si="122"/>
        <v>3.4909640350999204E-3</v>
      </c>
      <c r="U1111" s="8">
        <f t="shared" si="123"/>
        <v>0.90909090909090906</v>
      </c>
      <c r="V1111" s="8">
        <f t="shared" si="124"/>
        <v>0</v>
      </c>
      <c r="W1111" s="8" t="e">
        <f t="shared" si="125"/>
        <v>#VALUE!</v>
      </c>
    </row>
    <row r="1112" spans="1:23" x14ac:dyDescent="0.2">
      <c r="A1112" s="8" t="e">
        <f>VLOOKUP(D1112,所有文本tfidf!$B$2:$D$191,3,FALSE)</f>
        <v>#N/A</v>
      </c>
      <c r="B1112" s="8" t="e">
        <f>VLOOKUP(D1112,所有文本tfidf!$B$2:$D$191,2,FALSE)</f>
        <v>#N/A</v>
      </c>
      <c r="C1112" s="8">
        <v>1111</v>
      </c>
      <c r="D1112" s="12" t="s">
        <v>1110</v>
      </c>
      <c r="E1112" s="8">
        <v>2.4104718148746799E-3</v>
      </c>
      <c r="F1112" s="8">
        <v>2.1354865108624602E-3</v>
      </c>
      <c r="G1112" s="8">
        <v>5.3653882893596797E-4</v>
      </c>
      <c r="H1112" s="8">
        <v>8.9517786013166905E-4</v>
      </c>
      <c r="I1112" s="8">
        <v>5.8415810467695303E-3</v>
      </c>
      <c r="J1112" s="8">
        <v>1.07984035712578E-3</v>
      </c>
      <c r="K1112" s="8">
        <v>1.7029670122916201E-3</v>
      </c>
      <c r="L1112" s="8">
        <v>1.2808128990915799E-3</v>
      </c>
      <c r="M1112" s="8">
        <v>1.91259092008302E-3</v>
      </c>
      <c r="N1112" s="8">
        <v>1.8938350008652E-3</v>
      </c>
      <c r="O1112" s="8">
        <v>0</v>
      </c>
      <c r="P1112" s="8">
        <v>4.5814994564346402E-3</v>
      </c>
      <c r="Q1112" s="8">
        <f t="shared" si="119"/>
        <v>2.2064365188605591E-3</v>
      </c>
      <c r="R1112" s="8">
        <f t="shared" si="120"/>
        <v>11</v>
      </c>
      <c r="S1112" s="8">
        <f t="shared" si="121"/>
        <v>0.27517023368854315</v>
      </c>
      <c r="T1112" s="8">
        <f t="shared" si="122"/>
        <v>3.4899442303862344E-3</v>
      </c>
      <c r="U1112" s="8">
        <f t="shared" si="123"/>
        <v>0.90909090909090906</v>
      </c>
      <c r="V1112" s="8">
        <f t="shared" si="124"/>
        <v>0</v>
      </c>
      <c r="W1112" s="8" t="e">
        <f t="shared" si="125"/>
        <v>#VALUE!</v>
      </c>
    </row>
    <row r="1113" spans="1:23" x14ac:dyDescent="0.2">
      <c r="A1113" s="8" t="e">
        <f>VLOOKUP(D1113,所有文本tfidf!$B$2:$D$191,3,FALSE)</f>
        <v>#N/A</v>
      </c>
      <c r="B1113" s="8" t="e">
        <f>VLOOKUP(D1113,所有文本tfidf!$B$2:$D$191,2,FALSE)</f>
        <v>#N/A</v>
      </c>
      <c r="C1113" s="8">
        <v>1112</v>
      </c>
      <c r="D1113" s="12" t="s">
        <v>1111</v>
      </c>
      <c r="E1113" s="8">
        <v>2.75482493128535E-3</v>
      </c>
      <c r="F1113" s="8">
        <v>4.76377760115472E-3</v>
      </c>
      <c r="G1113" s="8">
        <v>1.2519239341839199E-3</v>
      </c>
      <c r="H1113" s="8">
        <v>1.7903557202633401E-3</v>
      </c>
      <c r="I1113" s="8">
        <v>6.1490326808100301E-4</v>
      </c>
      <c r="J1113" s="8">
        <v>7.1989357141718699E-4</v>
      </c>
      <c r="K1113" s="8">
        <v>2.12870876536452E-3</v>
      </c>
      <c r="L1113" s="8">
        <v>4.2693763303052699E-4</v>
      </c>
      <c r="M1113" s="8">
        <v>1.14755455204981E-3</v>
      </c>
      <c r="N1113" s="8">
        <v>9.4691750043260196E-4</v>
      </c>
      <c r="O1113" s="8">
        <v>7.6183719530445804E-3</v>
      </c>
      <c r="P1113" s="8">
        <v>0</v>
      </c>
      <c r="Q1113" s="8">
        <f t="shared" si="119"/>
        <v>2.1967426754825057E-3</v>
      </c>
      <c r="R1113" s="8">
        <f t="shared" si="120"/>
        <v>11</v>
      </c>
      <c r="S1113" s="8">
        <f t="shared" si="121"/>
        <v>0.27515193670936777</v>
      </c>
      <c r="T1113" s="8">
        <f t="shared" si="122"/>
        <v>3.4638056887071533E-3</v>
      </c>
      <c r="U1113" s="8">
        <f t="shared" si="123"/>
        <v>0.90909090909090906</v>
      </c>
      <c r="V1113" s="8">
        <f t="shared" si="124"/>
        <v>0</v>
      </c>
      <c r="W1113" s="8" t="e">
        <f t="shared" si="125"/>
        <v>#VALUE!</v>
      </c>
    </row>
    <row r="1114" spans="1:23" x14ac:dyDescent="0.2">
      <c r="A1114" s="8" t="e">
        <f>VLOOKUP(D1114,所有文本tfidf!$B$2:$D$191,3,FALSE)</f>
        <v>#N/A</v>
      </c>
      <c r="B1114" s="8" t="e">
        <f>VLOOKUP(D1114,所有文本tfidf!$B$2:$D$191,2,FALSE)</f>
        <v>#N/A</v>
      </c>
      <c r="C1114" s="8">
        <v>1113</v>
      </c>
      <c r="D1114" s="12" t="s">
        <v>1112</v>
      </c>
      <c r="E1114" s="8">
        <v>1.0344246656607201E-2</v>
      </c>
      <c r="F1114" s="8">
        <v>1.7750211582006702E-2</v>
      </c>
      <c r="G1114" s="8">
        <v>2.8794943103869802E-2</v>
      </c>
      <c r="H1114" s="8">
        <v>2.9663743636697201E-2</v>
      </c>
      <c r="I1114" s="8">
        <v>0</v>
      </c>
      <c r="J1114" s="8">
        <v>1.16683543216765E-2</v>
      </c>
      <c r="K1114" s="8">
        <v>6.9006111759088301E-3</v>
      </c>
      <c r="L1114" s="8">
        <v>4.6133296858045099E-4</v>
      </c>
      <c r="M1114" s="8">
        <v>0</v>
      </c>
      <c r="N1114" s="8">
        <v>7.1624274689058003E-3</v>
      </c>
      <c r="O1114" s="8">
        <v>3.6670397813699802E-2</v>
      </c>
      <c r="P1114" s="8">
        <v>1.65019945246162E-2</v>
      </c>
      <c r="Q1114" s="8">
        <f t="shared" si="119"/>
        <v>1.6591826325256846E-2</v>
      </c>
      <c r="R1114" s="8">
        <f t="shared" si="120"/>
        <v>10</v>
      </c>
      <c r="S1114" s="8">
        <f t="shared" si="121"/>
        <v>0.27504970678176388</v>
      </c>
      <c r="T1114" s="8">
        <f t="shared" si="122"/>
        <v>4.227880189602623E-2</v>
      </c>
      <c r="U1114" s="8">
        <f t="shared" si="123"/>
        <v>0.81818181818181823</v>
      </c>
      <c r="V1114" s="8">
        <f t="shared" si="124"/>
        <v>0</v>
      </c>
      <c r="W1114" s="8" t="e">
        <f t="shared" si="125"/>
        <v>#VALUE!</v>
      </c>
    </row>
    <row r="1115" spans="1:23" x14ac:dyDescent="0.2">
      <c r="A1115" s="8">
        <f>VLOOKUP(D1115,所有文本tfidf!$B$2:$D$191,3,FALSE)</f>
        <v>30</v>
      </c>
      <c r="B1115" s="8">
        <f>VLOOKUP(D1115,所有文本tfidf!$B$2:$D$191,2,FALSE)</f>
        <v>7.087061616022132E-2</v>
      </c>
      <c r="C1115" s="8">
        <v>1114</v>
      </c>
      <c r="D1115" s="12" t="s">
        <v>1113</v>
      </c>
      <c r="E1115" s="8">
        <v>1.44628308892481E-3</v>
      </c>
      <c r="F1115" s="8">
        <v>6.5707277257306496E-4</v>
      </c>
      <c r="G1115" s="8">
        <v>1.2519239341839199E-3</v>
      </c>
      <c r="H1115" s="8">
        <v>1.19357048017556E-3</v>
      </c>
      <c r="I1115" s="8">
        <v>7.07138758293154E-3</v>
      </c>
      <c r="J1115" s="8">
        <v>7.1989357141718699E-4</v>
      </c>
      <c r="K1115" s="8">
        <v>2.9801922715103298E-3</v>
      </c>
      <c r="L1115" s="8">
        <v>0</v>
      </c>
      <c r="M1115" s="8">
        <v>2.29510910409962E-3</v>
      </c>
      <c r="N1115" s="8">
        <v>9.4691750043260196E-4</v>
      </c>
      <c r="O1115" s="8">
        <v>3.46289634229299E-3</v>
      </c>
      <c r="P1115" s="8">
        <v>1.5271664854782101E-3</v>
      </c>
      <c r="Q1115" s="8">
        <f t="shared" si="119"/>
        <v>2.1411284667290759E-3</v>
      </c>
      <c r="R1115" s="8">
        <f t="shared" si="120"/>
        <v>11</v>
      </c>
      <c r="S1115" s="8">
        <f t="shared" si="121"/>
        <v>0.27504696575205695</v>
      </c>
      <c r="T1115" s="8">
        <f t="shared" si="122"/>
        <v>3.3138471782631191E-3</v>
      </c>
      <c r="U1115" s="8">
        <f t="shared" si="123"/>
        <v>0.90909090909090906</v>
      </c>
      <c r="V1115" s="8">
        <f t="shared" si="124"/>
        <v>0</v>
      </c>
      <c r="W1115" s="8" t="e">
        <f t="shared" si="125"/>
        <v>#VALUE!</v>
      </c>
    </row>
    <row r="1116" spans="1:23" x14ac:dyDescent="0.2">
      <c r="A1116" s="8" t="e">
        <f>VLOOKUP(D1116,所有文本tfidf!$B$2:$D$191,3,FALSE)</f>
        <v>#N/A</v>
      </c>
      <c r="B1116" s="8" t="e">
        <f>VLOOKUP(D1116,所有文本tfidf!$B$2:$D$191,2,FALSE)</f>
        <v>#N/A</v>
      </c>
      <c r="C1116" s="8">
        <v>1115</v>
      </c>
      <c r="D1116" s="12" t="s">
        <v>1114</v>
      </c>
      <c r="E1116" s="8">
        <v>2.4104718148746799E-3</v>
      </c>
      <c r="F1116" s="8">
        <v>1.9712183177192002E-3</v>
      </c>
      <c r="G1116" s="8">
        <v>4.4711569077997299E-3</v>
      </c>
      <c r="H1116" s="8">
        <v>1.7903557202633401E-3</v>
      </c>
      <c r="I1116" s="8">
        <v>6.1490326808100301E-4</v>
      </c>
      <c r="J1116" s="8">
        <v>1.4397871428343701E-3</v>
      </c>
      <c r="K1116" s="8">
        <v>8.5148350614580798E-4</v>
      </c>
      <c r="L1116" s="8">
        <v>0</v>
      </c>
      <c r="M1116" s="8">
        <v>3.8251818401660299E-4</v>
      </c>
      <c r="N1116" s="8">
        <v>5.6815050025956102E-3</v>
      </c>
      <c r="O1116" s="8">
        <v>2.77031707383439E-3</v>
      </c>
      <c r="P1116" s="8">
        <v>7.6358324273910602E-4</v>
      </c>
      <c r="Q1116" s="8">
        <f t="shared" si="119"/>
        <v>2.1043000164458034E-3</v>
      </c>
      <c r="R1116" s="8">
        <f t="shared" si="120"/>
        <v>11</v>
      </c>
      <c r="S1116" s="8">
        <f t="shared" si="121"/>
        <v>0.27497745262278367</v>
      </c>
      <c r="T1116" s="8">
        <f t="shared" si="122"/>
        <v>3.2145427078726974E-3</v>
      </c>
      <c r="U1116" s="8">
        <f t="shared" si="123"/>
        <v>0.90909090909090906</v>
      </c>
      <c r="V1116" s="8">
        <f t="shared" si="124"/>
        <v>0</v>
      </c>
      <c r="W1116" s="8" t="e">
        <f t="shared" si="125"/>
        <v>#VALUE!</v>
      </c>
    </row>
    <row r="1117" spans="1:23" x14ac:dyDescent="0.2">
      <c r="A1117" s="8" t="e">
        <f>VLOOKUP(D1117,所有文本tfidf!$B$2:$D$191,3,FALSE)</f>
        <v>#N/A</v>
      </c>
      <c r="B1117" s="8" t="e">
        <f>VLOOKUP(D1117,所有文本tfidf!$B$2:$D$191,2,FALSE)</f>
        <v>#N/A</v>
      </c>
      <c r="C1117" s="8">
        <v>1116</v>
      </c>
      <c r="D1117" s="12" t="s">
        <v>1115</v>
      </c>
      <c r="E1117" s="8">
        <v>1.5840243354890799E-3</v>
      </c>
      <c r="F1117" s="8">
        <v>1.1498773520028599E-3</v>
      </c>
      <c r="G1117" s="8">
        <v>5.3653882893596797E-4</v>
      </c>
      <c r="H1117" s="8">
        <v>2.3871409603511201E-3</v>
      </c>
      <c r="I1117" s="8">
        <v>3.0745163404050199E-3</v>
      </c>
      <c r="J1117" s="8">
        <v>4.6793082142117196E-3</v>
      </c>
      <c r="K1117" s="8">
        <v>4.2574175307290399E-4</v>
      </c>
      <c r="L1117" s="8">
        <v>0</v>
      </c>
      <c r="M1117" s="8">
        <v>3.4426636561494298E-3</v>
      </c>
      <c r="N1117" s="8">
        <v>1.4203762506489E-3</v>
      </c>
      <c r="O1117" s="8">
        <v>1.3851585369172E-3</v>
      </c>
      <c r="P1117" s="8">
        <v>3.0543329709564202E-3</v>
      </c>
      <c r="Q1117" s="8">
        <f t="shared" si="119"/>
        <v>2.1036071999218742E-3</v>
      </c>
      <c r="R1117" s="8">
        <f t="shared" si="120"/>
        <v>11</v>
      </c>
      <c r="S1117" s="8">
        <f t="shared" si="121"/>
        <v>0.27497614494232953</v>
      </c>
      <c r="T1117" s="8">
        <f t="shared" si="122"/>
        <v>3.2126745929382554E-3</v>
      </c>
      <c r="U1117" s="8">
        <f t="shared" si="123"/>
        <v>0.90909090909090906</v>
      </c>
      <c r="V1117" s="8">
        <f t="shared" si="124"/>
        <v>0</v>
      </c>
      <c r="W1117" s="8" t="e">
        <f t="shared" si="125"/>
        <v>#VALUE!</v>
      </c>
    </row>
    <row r="1118" spans="1:23" x14ac:dyDescent="0.2">
      <c r="A1118" s="8" t="e">
        <f>VLOOKUP(D1118,所有文本tfidf!$B$2:$D$191,3,FALSE)</f>
        <v>#N/A</v>
      </c>
      <c r="B1118" s="8" t="e">
        <f>VLOOKUP(D1118,所有文本tfidf!$B$2:$D$191,2,FALSE)</f>
        <v>#N/A</v>
      </c>
      <c r="C1118" s="8">
        <v>1117</v>
      </c>
      <c r="D1118" s="12" t="s">
        <v>1116</v>
      </c>
      <c r="E1118" s="8">
        <v>1.5840243354890799E-3</v>
      </c>
      <c r="F1118" s="8">
        <v>1.9712183177192002E-3</v>
      </c>
      <c r="G1118" s="8">
        <v>5.3653882893596797E-4</v>
      </c>
      <c r="H1118" s="8">
        <v>8.9517786013166905E-4</v>
      </c>
      <c r="I1118" s="8">
        <v>7.9937424850530393E-3</v>
      </c>
      <c r="J1118" s="8">
        <v>2.5196274999601501E-3</v>
      </c>
      <c r="K1118" s="8">
        <v>1.7029670122916201E-3</v>
      </c>
      <c r="L1118" s="8">
        <v>1.2808128990915799E-3</v>
      </c>
      <c r="M1118" s="8">
        <v>1.91259092008302E-3</v>
      </c>
      <c r="N1118" s="8">
        <v>1.8938350008652E-3</v>
      </c>
      <c r="O1118" s="8">
        <v>0</v>
      </c>
      <c r="P1118" s="8">
        <v>7.6358324273910602E-4</v>
      </c>
      <c r="Q1118" s="8">
        <f t="shared" si="119"/>
        <v>2.0958289456690571E-3</v>
      </c>
      <c r="R1118" s="8">
        <f t="shared" si="120"/>
        <v>11</v>
      </c>
      <c r="S1118" s="8">
        <f t="shared" si="121"/>
        <v>0.2749614636079471</v>
      </c>
      <c r="T1118" s="8">
        <f t="shared" si="122"/>
        <v>3.1917012581061657E-3</v>
      </c>
      <c r="U1118" s="8">
        <f t="shared" si="123"/>
        <v>0.90909090909090906</v>
      </c>
      <c r="V1118" s="8">
        <f t="shared" si="124"/>
        <v>0</v>
      </c>
      <c r="W1118" s="8" t="str">
        <f t="shared" si="125"/>
        <v>修改</v>
      </c>
    </row>
    <row r="1119" spans="1:23" x14ac:dyDescent="0.2">
      <c r="A1119" s="8" t="e">
        <f>VLOOKUP(D1119,所有文本tfidf!$B$2:$D$191,3,FALSE)</f>
        <v>#N/A</v>
      </c>
      <c r="B1119" s="8" t="e">
        <f>VLOOKUP(D1119,所有文本tfidf!$B$2:$D$191,2,FALSE)</f>
        <v>#N/A</v>
      </c>
      <c r="C1119" s="8">
        <v>1118</v>
      </c>
      <c r="D1119" s="12" t="s">
        <v>1117</v>
      </c>
      <c r="E1119" s="8">
        <v>1.5151537122069399E-3</v>
      </c>
      <c r="F1119" s="8">
        <v>4.76377760115472E-3</v>
      </c>
      <c r="G1119" s="8">
        <v>1.43077021049591E-3</v>
      </c>
      <c r="H1119" s="8">
        <v>2.08874834030723E-3</v>
      </c>
      <c r="I1119" s="8">
        <v>3.0745163404050199E-4</v>
      </c>
      <c r="J1119" s="8">
        <v>3.9594146427945299E-3</v>
      </c>
      <c r="K1119" s="8">
        <v>2.9801922715103298E-3</v>
      </c>
      <c r="L1119" s="8">
        <v>0</v>
      </c>
      <c r="M1119" s="8">
        <v>7.6503636803320696E-4</v>
      </c>
      <c r="N1119" s="8">
        <v>1.4203762506489E-3</v>
      </c>
      <c r="O1119" s="8">
        <v>6.9257926845859804E-4</v>
      </c>
      <c r="P1119" s="8">
        <v>3.0543329709564202E-3</v>
      </c>
      <c r="Q1119" s="8">
        <f t="shared" si="119"/>
        <v>2.0888939336915716E-3</v>
      </c>
      <c r="R1119" s="8">
        <f t="shared" si="120"/>
        <v>11</v>
      </c>
      <c r="S1119" s="8">
        <f t="shared" si="121"/>
        <v>0.27494837388029375</v>
      </c>
      <c r="T1119" s="8">
        <f t="shared" si="122"/>
        <v>3.1730016471728157E-3</v>
      </c>
      <c r="U1119" s="8">
        <f t="shared" si="123"/>
        <v>0.90909090909090906</v>
      </c>
      <c r="V1119" s="8">
        <f t="shared" si="124"/>
        <v>0</v>
      </c>
      <c r="W1119" s="8" t="e">
        <f t="shared" si="125"/>
        <v>#VALUE!</v>
      </c>
    </row>
    <row r="1120" spans="1:23" x14ac:dyDescent="0.2">
      <c r="A1120" s="8" t="e">
        <f>VLOOKUP(D1120,所有文本tfidf!$B$2:$D$191,3,FALSE)</f>
        <v>#N/A</v>
      </c>
      <c r="B1120" s="8" t="e">
        <f>VLOOKUP(D1120,所有文本tfidf!$B$2:$D$191,2,FALSE)</f>
        <v>#N/A</v>
      </c>
      <c r="C1120" s="8">
        <v>1119</v>
      </c>
      <c r="D1120" s="12" t="s">
        <v>1118</v>
      </c>
      <c r="E1120" s="8">
        <v>3.6501430339530901E-3</v>
      </c>
      <c r="F1120" s="8">
        <v>3.7781684422951299E-3</v>
      </c>
      <c r="G1120" s="8">
        <v>1.78846276311989E-4</v>
      </c>
      <c r="H1120" s="8">
        <v>8.9517786013166905E-4</v>
      </c>
      <c r="I1120" s="8">
        <v>3.0745163404050199E-4</v>
      </c>
      <c r="J1120" s="8">
        <v>1.7997339285429699E-3</v>
      </c>
      <c r="K1120" s="8">
        <v>4.25741753072904E-3</v>
      </c>
      <c r="L1120" s="8">
        <v>8.5387526606105397E-4</v>
      </c>
      <c r="M1120" s="8">
        <v>1.14755455204981E-3</v>
      </c>
      <c r="N1120" s="8">
        <v>2.3672937510815098E-3</v>
      </c>
      <c r="O1120" s="8">
        <v>3.46289634229299E-3</v>
      </c>
      <c r="P1120" s="8">
        <v>0</v>
      </c>
      <c r="Q1120" s="8">
        <f t="shared" si="119"/>
        <v>2.0635053288627051E-3</v>
      </c>
      <c r="R1120" s="8">
        <f t="shared" si="120"/>
        <v>11</v>
      </c>
      <c r="S1120" s="8">
        <f t="shared" si="121"/>
        <v>0.27490045328206159</v>
      </c>
      <c r="T1120" s="8">
        <f t="shared" si="122"/>
        <v>3.1045436496983081E-3</v>
      </c>
      <c r="U1120" s="8">
        <f t="shared" si="123"/>
        <v>0.90909090909090906</v>
      </c>
      <c r="V1120" s="8">
        <f t="shared" si="124"/>
        <v>0</v>
      </c>
      <c r="W1120" s="8" t="e">
        <f t="shared" si="125"/>
        <v>#VALUE!</v>
      </c>
    </row>
    <row r="1121" spans="1:23" x14ac:dyDescent="0.2">
      <c r="A1121" s="8">
        <f>VLOOKUP(D1121,所有文本tfidf!$B$2:$D$191,3,FALSE)</f>
        <v>31</v>
      </c>
      <c r="B1121" s="8">
        <f>VLOOKUP(D1121,所有文本tfidf!$B$2:$D$191,2,FALSE)</f>
        <v>7.0236504339290309E-2</v>
      </c>
      <c r="C1121" s="8">
        <v>1120</v>
      </c>
      <c r="D1121" s="12" t="s">
        <v>1119</v>
      </c>
      <c r="E1121" s="8">
        <v>1.9972480751818799E-3</v>
      </c>
      <c r="F1121" s="8">
        <v>2.7925592834355298E-3</v>
      </c>
      <c r="G1121" s="8">
        <v>3.5769255262397799E-4</v>
      </c>
      <c r="H1121" s="8">
        <v>2.9839262004389001E-4</v>
      </c>
      <c r="I1121" s="8">
        <v>9.2235490212150501E-4</v>
      </c>
      <c r="J1121" s="8">
        <v>2.15968071425156E-3</v>
      </c>
      <c r="K1121" s="8">
        <v>1.7029670122916201E-3</v>
      </c>
      <c r="L1121" s="8">
        <v>4.2693763303052702E-3</v>
      </c>
      <c r="M1121" s="8">
        <v>3.82518184016603E-3</v>
      </c>
      <c r="N1121" s="8">
        <v>4.7345875021630098E-4</v>
      </c>
      <c r="O1121" s="8">
        <v>0</v>
      </c>
      <c r="P1121" s="8">
        <v>3.8179162136955302E-3</v>
      </c>
      <c r="Q1121" s="8">
        <f t="shared" si="119"/>
        <v>2.0560752994848272E-3</v>
      </c>
      <c r="R1121" s="8">
        <f t="shared" si="120"/>
        <v>11</v>
      </c>
      <c r="S1121" s="8">
        <f t="shared" si="121"/>
        <v>0.27488642921673501</v>
      </c>
      <c r="T1121" s="8">
        <f t="shared" si="122"/>
        <v>3.0845092706603566E-3</v>
      </c>
      <c r="U1121" s="8">
        <f t="shared" si="123"/>
        <v>0.90909090909090906</v>
      </c>
      <c r="V1121" s="8">
        <f t="shared" si="124"/>
        <v>0</v>
      </c>
      <c r="W1121" s="8" t="e">
        <f t="shared" si="125"/>
        <v>#VALUE!</v>
      </c>
    </row>
    <row r="1122" spans="1:23" x14ac:dyDescent="0.2">
      <c r="A1122" s="8" t="e">
        <f>VLOOKUP(D1122,所有文本tfidf!$B$2:$D$191,3,FALSE)</f>
        <v>#N/A</v>
      </c>
      <c r="B1122" s="8" t="e">
        <f>VLOOKUP(D1122,所有文本tfidf!$B$2:$D$191,2,FALSE)</f>
        <v>#N/A</v>
      </c>
      <c r="C1122" s="8">
        <v>1121</v>
      </c>
      <c r="D1122" s="12" t="s">
        <v>1120</v>
      </c>
      <c r="E1122" s="8">
        <v>2.8925661778496201E-3</v>
      </c>
      <c r="F1122" s="8">
        <v>2.1354865108624602E-3</v>
      </c>
      <c r="G1122" s="8">
        <v>1.0730776578719401E-3</v>
      </c>
      <c r="H1122" s="8">
        <v>2.9839262004388999E-3</v>
      </c>
      <c r="I1122" s="8">
        <v>6.1490326808100301E-4</v>
      </c>
      <c r="J1122" s="8">
        <v>3.5994678570859398E-4</v>
      </c>
      <c r="K1122" s="8">
        <v>2.5544505184374199E-3</v>
      </c>
      <c r="L1122" s="8">
        <v>0</v>
      </c>
      <c r="M1122" s="8">
        <v>1.91259092008302E-3</v>
      </c>
      <c r="N1122" s="8">
        <v>6.6284225030282199E-3</v>
      </c>
      <c r="O1122" s="8">
        <v>6.9257926845859804E-4</v>
      </c>
      <c r="P1122" s="8">
        <v>7.6358324273910602E-4</v>
      </c>
      <c r="Q1122" s="8">
        <f t="shared" si="119"/>
        <v>2.0555939139598983E-3</v>
      </c>
      <c r="R1122" s="8">
        <f t="shared" si="120"/>
        <v>11</v>
      </c>
      <c r="S1122" s="8">
        <f t="shared" si="121"/>
        <v>0.2748855206090155</v>
      </c>
      <c r="T1122" s="8">
        <f t="shared" si="122"/>
        <v>3.0832112596324963E-3</v>
      </c>
      <c r="U1122" s="8">
        <f t="shared" si="123"/>
        <v>0.90909090909090906</v>
      </c>
      <c r="V1122" s="8">
        <f t="shared" si="124"/>
        <v>0</v>
      </c>
      <c r="W1122" s="8" t="e">
        <f t="shared" si="125"/>
        <v>#VALUE!</v>
      </c>
    </row>
    <row r="1123" spans="1:23" x14ac:dyDescent="0.2">
      <c r="A1123" s="8" t="e">
        <f>VLOOKUP(D1123,所有文本tfidf!$B$2:$D$191,3,FALSE)</f>
        <v>#N/A</v>
      </c>
      <c r="B1123" s="8" t="e">
        <f>VLOOKUP(D1123,所有文本tfidf!$B$2:$D$191,2,FALSE)</f>
        <v>#N/A</v>
      </c>
      <c r="C1123" s="8">
        <v>1122</v>
      </c>
      <c r="D1123" s="12" t="s">
        <v>1121</v>
      </c>
      <c r="E1123" s="8">
        <v>2.4104718148746799E-3</v>
      </c>
      <c r="F1123" s="8">
        <v>2.9568274765787899E-3</v>
      </c>
      <c r="G1123" s="8">
        <v>1.2519239341839199E-3</v>
      </c>
      <c r="H1123" s="8">
        <v>1.4919631002194499E-3</v>
      </c>
      <c r="I1123" s="8">
        <v>3.0745163404050199E-4</v>
      </c>
      <c r="J1123" s="8">
        <v>1.7997339285429699E-3</v>
      </c>
      <c r="K1123" s="8">
        <v>2.12870876536452E-3</v>
      </c>
      <c r="L1123" s="8">
        <v>8.5387526606105397E-4</v>
      </c>
      <c r="M1123" s="8">
        <v>3.06014547213283E-3</v>
      </c>
      <c r="N1123" s="8">
        <v>3.78767000173041E-3</v>
      </c>
      <c r="O1123" s="8">
        <v>0</v>
      </c>
      <c r="P1123" s="8">
        <v>2.2907497282173201E-3</v>
      </c>
      <c r="Q1123" s="8">
        <f t="shared" si="119"/>
        <v>2.0308655565405859E-3</v>
      </c>
      <c r="R1123" s="8">
        <f t="shared" si="120"/>
        <v>11</v>
      </c>
      <c r="S1123" s="8">
        <f t="shared" si="121"/>
        <v>0.27483884621753873</v>
      </c>
      <c r="T1123" s="8">
        <f t="shared" si="122"/>
        <v>3.0165335575227984E-3</v>
      </c>
      <c r="U1123" s="8">
        <f t="shared" si="123"/>
        <v>0.90909090909090906</v>
      </c>
      <c r="V1123" s="8">
        <f t="shared" si="124"/>
        <v>0</v>
      </c>
      <c r="W1123" s="8" t="e">
        <f t="shared" si="125"/>
        <v>#VALUE!</v>
      </c>
    </row>
    <row r="1124" spans="1:23" x14ac:dyDescent="0.2">
      <c r="A1124" s="8" t="e">
        <f>VLOOKUP(D1124,所有文本tfidf!$B$2:$D$191,3,FALSE)</f>
        <v>#N/A</v>
      </c>
      <c r="B1124" s="8" t="e">
        <f>VLOOKUP(D1124,所有文本tfidf!$B$2:$D$191,2,FALSE)</f>
        <v>#N/A</v>
      </c>
      <c r="C1124" s="8">
        <v>1123</v>
      </c>
      <c r="D1124" s="12" t="s">
        <v>1122</v>
      </c>
      <c r="E1124" s="8">
        <v>2.4104718148746799E-3</v>
      </c>
      <c r="F1124" s="8">
        <v>1.9712183177192002E-3</v>
      </c>
      <c r="G1124" s="8">
        <v>5.3653882893596797E-4</v>
      </c>
      <c r="H1124" s="8">
        <v>2.9839262004389001E-4</v>
      </c>
      <c r="I1124" s="8">
        <v>6.1490326808100301E-4</v>
      </c>
      <c r="J1124" s="8">
        <v>5.3992017856288998E-3</v>
      </c>
      <c r="K1124" s="8">
        <v>2.12870876536452E-3</v>
      </c>
      <c r="L1124" s="8">
        <v>1.7077505321221099E-3</v>
      </c>
      <c r="M1124" s="8">
        <v>4.2077000241826402E-3</v>
      </c>
      <c r="N1124" s="8">
        <v>2.3672937510815098E-3</v>
      </c>
      <c r="O1124" s="8">
        <v>6.9257926845859804E-4</v>
      </c>
      <c r="P1124" s="8">
        <v>0</v>
      </c>
      <c r="Q1124" s="8">
        <f t="shared" si="119"/>
        <v>2.0304326342266382E-3</v>
      </c>
      <c r="R1124" s="8">
        <f t="shared" si="120"/>
        <v>11</v>
      </c>
      <c r="S1124" s="8">
        <f t="shared" si="121"/>
        <v>0.27483802908337901</v>
      </c>
      <c r="T1124" s="8">
        <f t="shared" si="122"/>
        <v>3.0153662230089618E-3</v>
      </c>
      <c r="U1124" s="8">
        <f t="shared" si="123"/>
        <v>0.90909090909090906</v>
      </c>
      <c r="V1124" s="8">
        <f t="shared" si="124"/>
        <v>0</v>
      </c>
      <c r="W1124" s="8" t="e">
        <f t="shared" si="125"/>
        <v>#VALUE!</v>
      </c>
    </row>
    <row r="1125" spans="1:23" x14ac:dyDescent="0.2">
      <c r="A1125" s="8" t="e">
        <f>VLOOKUP(D1125,所有文本tfidf!$B$2:$D$191,3,FALSE)</f>
        <v>#N/A</v>
      </c>
      <c r="B1125" s="8" t="e">
        <f>VLOOKUP(D1125,所有文本tfidf!$B$2:$D$191,2,FALSE)</f>
        <v>#N/A</v>
      </c>
      <c r="C1125" s="8">
        <v>1124</v>
      </c>
      <c r="D1125" s="12" t="s">
        <v>1123</v>
      </c>
      <c r="E1125" s="8">
        <v>3.0303074244138798E-3</v>
      </c>
      <c r="F1125" s="8">
        <v>3.94243663543839E-3</v>
      </c>
      <c r="G1125" s="8">
        <v>3.5769255262397799E-4</v>
      </c>
      <c r="H1125" s="8">
        <v>5.9678524008778002E-4</v>
      </c>
      <c r="I1125" s="8">
        <v>3.0745163404050199E-4</v>
      </c>
      <c r="J1125" s="8">
        <v>6.8389889284632801E-3</v>
      </c>
      <c r="K1125" s="8">
        <v>8.5148350614580798E-4</v>
      </c>
      <c r="L1125" s="8">
        <v>0</v>
      </c>
      <c r="M1125" s="8">
        <v>3.8251818401660299E-4</v>
      </c>
      <c r="N1125" s="8">
        <v>3.78767000173041E-3</v>
      </c>
      <c r="O1125" s="8">
        <v>6.9257926845859804E-4</v>
      </c>
      <c r="P1125" s="8">
        <v>1.5271664854782101E-3</v>
      </c>
      <c r="Q1125" s="8">
        <f t="shared" si="119"/>
        <v>2.0286436237179494E-3</v>
      </c>
      <c r="R1125" s="8">
        <f t="shared" si="120"/>
        <v>11</v>
      </c>
      <c r="S1125" s="8">
        <f t="shared" si="121"/>
        <v>0.27483465235376359</v>
      </c>
      <c r="T1125" s="8">
        <f t="shared" si="122"/>
        <v>3.010542323558353E-3</v>
      </c>
      <c r="U1125" s="8">
        <f t="shared" si="123"/>
        <v>0.90909090909090906</v>
      </c>
      <c r="V1125" s="8">
        <f t="shared" si="124"/>
        <v>0</v>
      </c>
      <c r="W1125" s="8" t="e">
        <f t="shared" si="125"/>
        <v>#VALUE!</v>
      </c>
    </row>
    <row r="1126" spans="1:23" x14ac:dyDescent="0.2">
      <c r="A1126" s="8" t="e">
        <f>VLOOKUP(D1126,所有文本tfidf!$B$2:$D$191,3,FALSE)</f>
        <v>#N/A</v>
      </c>
      <c r="B1126" s="8" t="e">
        <f>VLOOKUP(D1126,所有文本tfidf!$B$2:$D$191,2,FALSE)</f>
        <v>#N/A</v>
      </c>
      <c r="C1126" s="8">
        <v>1125</v>
      </c>
      <c r="D1126" s="12" t="s">
        <v>1124</v>
      </c>
      <c r="E1126" s="8">
        <v>6.1983560953920405E-4</v>
      </c>
      <c r="F1126" s="8">
        <v>9.8560915885959792E-4</v>
      </c>
      <c r="G1126" s="8">
        <v>3.5769255262397799E-4</v>
      </c>
      <c r="H1126" s="8">
        <v>1.19357048017556E-3</v>
      </c>
      <c r="I1126" s="8">
        <v>3.0745163404050199E-3</v>
      </c>
      <c r="J1126" s="8">
        <v>0</v>
      </c>
      <c r="K1126" s="8">
        <v>8.5148350614580798E-4</v>
      </c>
      <c r="L1126" s="8">
        <v>4.2693763303052699E-4</v>
      </c>
      <c r="M1126" s="8">
        <v>2.6776272881162198E-3</v>
      </c>
      <c r="N1126" s="8">
        <v>9.4691750043260196E-4</v>
      </c>
      <c r="O1126" s="8">
        <v>2.77031707383439E-3</v>
      </c>
      <c r="P1126" s="8">
        <v>8.3994156701301705E-3</v>
      </c>
      <c r="Q1126" s="8">
        <f t="shared" si="119"/>
        <v>2.0276293466630069E-3</v>
      </c>
      <c r="R1126" s="8">
        <f t="shared" si="120"/>
        <v>11</v>
      </c>
      <c r="S1126" s="8">
        <f t="shared" si="121"/>
        <v>0.27483273792153806</v>
      </c>
      <c r="T1126" s="8">
        <f t="shared" si="122"/>
        <v>3.0078074203790041E-3</v>
      </c>
      <c r="U1126" s="8">
        <f t="shared" si="123"/>
        <v>0.90909090909090906</v>
      </c>
      <c r="V1126" s="8">
        <f t="shared" si="124"/>
        <v>0</v>
      </c>
      <c r="W1126" s="8" t="str">
        <f t="shared" si="125"/>
        <v>placement</v>
      </c>
    </row>
    <row r="1127" spans="1:23" x14ac:dyDescent="0.2">
      <c r="A1127" s="8" t="e">
        <f>VLOOKUP(D1127,所有文本tfidf!$B$2:$D$191,3,FALSE)</f>
        <v>#N/A</v>
      </c>
      <c r="B1127" s="8" t="e">
        <f>VLOOKUP(D1127,所有文本tfidf!$B$2:$D$191,2,FALSE)</f>
        <v>#N/A</v>
      </c>
      <c r="C1127" s="8">
        <v>1126</v>
      </c>
      <c r="D1127" s="12" t="s">
        <v>1125</v>
      </c>
      <c r="E1127" s="8">
        <v>1.92837745189975E-3</v>
      </c>
      <c r="F1127" s="8">
        <v>2.7925592834355298E-3</v>
      </c>
      <c r="G1127" s="8">
        <v>1.78846276311989E-4</v>
      </c>
      <c r="H1127" s="8">
        <v>2.9839262004388999E-3</v>
      </c>
      <c r="I1127" s="8">
        <v>1.53725817020251E-3</v>
      </c>
      <c r="J1127" s="8">
        <v>1.4397871428343701E-3</v>
      </c>
      <c r="K1127" s="8">
        <v>2.9801922715103298E-3</v>
      </c>
      <c r="L1127" s="8">
        <v>8.5387526606105397E-4</v>
      </c>
      <c r="M1127" s="8">
        <v>3.8251818401660299E-4</v>
      </c>
      <c r="N1127" s="8">
        <v>4.7345875021630098E-4</v>
      </c>
      <c r="O1127" s="8">
        <v>6.23321341612739E-3</v>
      </c>
      <c r="P1127" s="8">
        <v>0</v>
      </c>
      <c r="Q1127" s="8">
        <f t="shared" si="119"/>
        <v>1.9803647648231571E-3</v>
      </c>
      <c r="R1127" s="8">
        <f t="shared" si="120"/>
        <v>11</v>
      </c>
      <c r="S1127" s="8">
        <f t="shared" si="121"/>
        <v>0.27474352675565378</v>
      </c>
      <c r="T1127" s="8">
        <f t="shared" si="122"/>
        <v>2.8803628976871859E-3</v>
      </c>
      <c r="U1127" s="8">
        <f t="shared" si="123"/>
        <v>0.90909090909090906</v>
      </c>
      <c r="V1127" s="8">
        <f t="shared" si="124"/>
        <v>0</v>
      </c>
      <c r="W1127" s="8" t="e">
        <f t="shared" si="125"/>
        <v>#VALUE!</v>
      </c>
    </row>
    <row r="1128" spans="1:23" x14ac:dyDescent="0.2">
      <c r="A1128" s="8" t="e">
        <f>VLOOKUP(D1128,所有文本tfidf!$B$2:$D$191,3,FALSE)</f>
        <v>#N/A</v>
      </c>
      <c r="B1128" s="8" t="e">
        <f>VLOOKUP(D1128,所有文本tfidf!$B$2:$D$191,2,FALSE)</f>
        <v>#N/A</v>
      </c>
      <c r="C1128" s="8">
        <v>1127</v>
      </c>
      <c r="D1128" s="12" t="s">
        <v>1126</v>
      </c>
      <c r="E1128" s="8">
        <v>1.7906362053354799E-3</v>
      </c>
      <c r="F1128" s="8">
        <v>2.1354865108624602E-3</v>
      </c>
      <c r="G1128" s="8">
        <v>8.9423138155994596E-4</v>
      </c>
      <c r="H1128" s="8">
        <v>1.4919631002194499E-3</v>
      </c>
      <c r="I1128" s="8">
        <v>9.2235490212150501E-4</v>
      </c>
      <c r="J1128" s="8">
        <v>1.7997339285429699E-3</v>
      </c>
      <c r="K1128" s="8">
        <v>2.12870876536452E-3</v>
      </c>
      <c r="L1128" s="8">
        <v>1.7077505321221099E-3</v>
      </c>
      <c r="M1128" s="8">
        <v>7.6503636803320696E-4</v>
      </c>
      <c r="N1128" s="8">
        <v>1.8938350008652E-3</v>
      </c>
      <c r="O1128" s="8">
        <v>6.23321341612739E-3</v>
      </c>
      <c r="P1128" s="8">
        <v>0</v>
      </c>
      <c r="Q1128" s="8">
        <f t="shared" si="119"/>
        <v>1.9784500101049309E-3</v>
      </c>
      <c r="R1128" s="8">
        <f t="shared" si="120"/>
        <v>11</v>
      </c>
      <c r="S1128" s="8">
        <f t="shared" si="121"/>
        <v>0.27473991268579118</v>
      </c>
      <c r="T1128" s="8">
        <f t="shared" si="122"/>
        <v>2.8751999407406266E-3</v>
      </c>
      <c r="U1128" s="8">
        <f t="shared" si="123"/>
        <v>0.90909090909090906</v>
      </c>
      <c r="V1128" s="8">
        <f t="shared" si="124"/>
        <v>0</v>
      </c>
      <c r="W1128" s="8" t="e">
        <f t="shared" si="125"/>
        <v>#VALUE!</v>
      </c>
    </row>
    <row r="1129" spans="1:23" x14ac:dyDescent="0.2">
      <c r="A1129" s="8" t="e">
        <f>VLOOKUP(D1129,所有文本tfidf!$B$2:$D$191,3,FALSE)</f>
        <v>#N/A</v>
      </c>
      <c r="B1129" s="8" t="e">
        <f>VLOOKUP(D1129,所有文本tfidf!$B$2:$D$191,2,FALSE)</f>
        <v>#N/A</v>
      </c>
      <c r="C1129" s="8">
        <v>1128</v>
      </c>
      <c r="D1129" s="12" t="s">
        <v>1127</v>
      </c>
      <c r="E1129" s="8">
        <v>3.3746605408245499E-3</v>
      </c>
      <c r="F1129" s="8">
        <v>1.80695012457593E-3</v>
      </c>
      <c r="G1129" s="8">
        <v>1.78846276311989E-4</v>
      </c>
      <c r="H1129" s="8">
        <v>1.19357048017556E-3</v>
      </c>
      <c r="I1129" s="8">
        <v>0</v>
      </c>
      <c r="J1129" s="8">
        <v>1.4397871428343701E-3</v>
      </c>
      <c r="K1129" s="8">
        <v>1.27722525921871E-3</v>
      </c>
      <c r="L1129" s="8">
        <v>5.5501892293968501E-3</v>
      </c>
      <c r="M1129" s="8">
        <v>1.14755455204981E-3</v>
      </c>
      <c r="N1129" s="8">
        <v>2.8407525012978099E-3</v>
      </c>
      <c r="O1129" s="8">
        <v>1.3851585369172E-3</v>
      </c>
      <c r="P1129" s="8">
        <v>1.5271664854782101E-3</v>
      </c>
      <c r="Q1129" s="8">
        <f t="shared" si="119"/>
        <v>1.9747146480982719E-3</v>
      </c>
      <c r="R1129" s="8">
        <f t="shared" si="120"/>
        <v>11</v>
      </c>
      <c r="S1129" s="8">
        <f t="shared" si="121"/>
        <v>0.27473286224788102</v>
      </c>
      <c r="T1129" s="8">
        <f t="shared" si="122"/>
        <v>2.8651278865831852E-3</v>
      </c>
      <c r="U1129" s="8">
        <f t="shared" si="123"/>
        <v>0.90909090909090906</v>
      </c>
      <c r="V1129" s="8">
        <f t="shared" si="124"/>
        <v>0</v>
      </c>
      <c r="W1129" s="8" t="e">
        <f t="shared" si="125"/>
        <v>#VALUE!</v>
      </c>
    </row>
    <row r="1130" spans="1:23" x14ac:dyDescent="0.2">
      <c r="A1130" s="8" t="e">
        <f>VLOOKUP(D1130,所有文本tfidf!$B$2:$D$191,3,FALSE)</f>
        <v>#N/A</v>
      </c>
      <c r="B1130" s="8" t="e">
        <f>VLOOKUP(D1130,所有文本tfidf!$B$2:$D$191,2,FALSE)</f>
        <v>#N/A</v>
      </c>
      <c r="C1130" s="8">
        <v>1129</v>
      </c>
      <c r="D1130" s="12" t="s">
        <v>1128</v>
      </c>
      <c r="E1130" s="8">
        <v>2.2727305683104102E-3</v>
      </c>
      <c r="F1130" s="8">
        <v>4.5995094080114596E-3</v>
      </c>
      <c r="G1130" s="8">
        <v>2.6826941446798399E-3</v>
      </c>
      <c r="H1130" s="8">
        <v>1.4919631002194499E-3</v>
      </c>
      <c r="I1130" s="8">
        <v>3.0745163404050199E-4</v>
      </c>
      <c r="J1130" s="8">
        <v>3.5994678570859398E-4</v>
      </c>
      <c r="K1130" s="8">
        <v>8.5148350614580798E-4</v>
      </c>
      <c r="L1130" s="8">
        <v>0</v>
      </c>
      <c r="M1130" s="8">
        <v>4.59021820819924E-3</v>
      </c>
      <c r="N1130" s="8">
        <v>1.8938350008652E-3</v>
      </c>
      <c r="O1130" s="8">
        <v>1.3851585369172E-3</v>
      </c>
      <c r="P1130" s="8">
        <v>7.6358324273910602E-4</v>
      </c>
      <c r="Q1130" s="8">
        <f t="shared" si="119"/>
        <v>1.9271431032578917E-3</v>
      </c>
      <c r="R1130" s="8">
        <f t="shared" si="120"/>
        <v>11</v>
      </c>
      <c r="S1130" s="8">
        <f t="shared" si="121"/>
        <v>0.27464307169408941</v>
      </c>
      <c r="T1130" s="8">
        <f t="shared" si="122"/>
        <v>2.7368556668809661E-3</v>
      </c>
      <c r="U1130" s="8">
        <f t="shared" si="123"/>
        <v>0.90909090909090906</v>
      </c>
      <c r="V1130" s="8">
        <f t="shared" si="124"/>
        <v>0</v>
      </c>
      <c r="W1130" s="8" t="e">
        <f t="shared" si="125"/>
        <v>#VALUE!</v>
      </c>
    </row>
    <row r="1131" spans="1:23" x14ac:dyDescent="0.2">
      <c r="A1131" s="8" t="e">
        <f>VLOOKUP(D1131,所有文本tfidf!$B$2:$D$191,3,FALSE)</f>
        <v>#N/A</v>
      </c>
      <c r="B1131" s="8" t="e">
        <f>VLOOKUP(D1131,所有文本tfidf!$B$2:$D$191,2,FALSE)</f>
        <v>#N/A</v>
      </c>
      <c r="C1131" s="8">
        <v>1130</v>
      </c>
      <c r="D1131" s="12" t="s">
        <v>1129</v>
      </c>
      <c r="E1131" s="8">
        <v>2.4104718148746799E-3</v>
      </c>
      <c r="F1131" s="8">
        <v>1.80695012457593E-3</v>
      </c>
      <c r="G1131" s="8">
        <v>1.9673090394318801E-3</v>
      </c>
      <c r="H1131" s="8">
        <v>1.4919631002194499E-3</v>
      </c>
      <c r="I1131" s="8">
        <v>3.0745163404050199E-4</v>
      </c>
      <c r="J1131" s="8">
        <v>6.1190953570460904E-3</v>
      </c>
      <c r="K1131" s="8">
        <v>2.12870876536452E-3</v>
      </c>
      <c r="L1131" s="8">
        <v>4.2693763303052699E-4</v>
      </c>
      <c r="M1131" s="8">
        <v>7.6503636803320696E-4</v>
      </c>
      <c r="N1131" s="8">
        <v>0</v>
      </c>
      <c r="O1131" s="8">
        <v>1.3851585369172E-3</v>
      </c>
      <c r="P1131" s="8">
        <v>2.2907497282173201E-3</v>
      </c>
      <c r="Q1131" s="8">
        <f t="shared" si="119"/>
        <v>1.9181665547046644E-3</v>
      </c>
      <c r="R1131" s="8">
        <f t="shared" si="120"/>
        <v>11</v>
      </c>
      <c r="S1131" s="8">
        <f t="shared" si="121"/>
        <v>0.27462612859778185</v>
      </c>
      <c r="T1131" s="8">
        <f t="shared" si="122"/>
        <v>2.7126512435844199E-3</v>
      </c>
      <c r="U1131" s="8">
        <f t="shared" si="123"/>
        <v>0.90909090909090906</v>
      </c>
      <c r="V1131" s="8">
        <f t="shared" si="124"/>
        <v>0</v>
      </c>
      <c r="W1131" s="8" t="e">
        <f t="shared" si="125"/>
        <v>#VALUE!</v>
      </c>
    </row>
    <row r="1132" spans="1:23" x14ac:dyDescent="0.2">
      <c r="A1132" s="8" t="e">
        <f>VLOOKUP(D1132,所有文本tfidf!$B$2:$D$191,3,FALSE)</f>
        <v>#N/A</v>
      </c>
      <c r="B1132" s="8" t="e">
        <f>VLOOKUP(D1132,所有文本tfidf!$B$2:$D$191,2,FALSE)</f>
        <v>#N/A</v>
      </c>
      <c r="C1132" s="8">
        <v>1131</v>
      </c>
      <c r="D1132" s="12" t="s">
        <v>1130</v>
      </c>
      <c r="E1132" s="8">
        <v>1.37741246564267E-3</v>
      </c>
      <c r="F1132" s="8">
        <v>6.5707277257306496E-4</v>
      </c>
      <c r="G1132" s="8">
        <v>1.2519239341839199E-3</v>
      </c>
      <c r="H1132" s="8">
        <v>2.9839262004389001E-4</v>
      </c>
      <c r="I1132" s="8">
        <v>1.0145903923336599E-2</v>
      </c>
      <c r="J1132" s="8">
        <v>3.5994678570859398E-4</v>
      </c>
      <c r="K1132" s="8">
        <v>2.5544505184374199E-3</v>
      </c>
      <c r="L1132" s="8">
        <v>2.1346881651526399E-3</v>
      </c>
      <c r="M1132" s="8">
        <v>3.8251818401660299E-4</v>
      </c>
      <c r="N1132" s="8">
        <v>4.7345875021630098E-4</v>
      </c>
      <c r="O1132" s="8">
        <v>1.3851585369172E-3</v>
      </c>
      <c r="P1132" s="8">
        <v>0</v>
      </c>
      <c r="Q1132" s="8">
        <f t="shared" si="119"/>
        <v>1.9109933323844459E-3</v>
      </c>
      <c r="R1132" s="8">
        <f t="shared" si="120"/>
        <v>11</v>
      </c>
      <c r="S1132" s="8">
        <f t="shared" si="121"/>
        <v>0.27461258925179755</v>
      </c>
      <c r="T1132" s="8">
        <f t="shared" si="122"/>
        <v>2.6933093207496812E-3</v>
      </c>
      <c r="U1132" s="8">
        <f t="shared" si="123"/>
        <v>0.90909090909090906</v>
      </c>
      <c r="V1132" s="8">
        <f t="shared" si="124"/>
        <v>0</v>
      </c>
      <c r="W1132" s="8" t="e">
        <f t="shared" si="125"/>
        <v>#VALUE!</v>
      </c>
    </row>
    <row r="1133" spans="1:23" x14ac:dyDescent="0.2">
      <c r="A1133" s="8" t="e">
        <f>VLOOKUP(D1133,所有文本tfidf!$B$2:$D$191,3,FALSE)</f>
        <v>#N/A</v>
      </c>
      <c r="B1133" s="8" t="e">
        <f>VLOOKUP(D1133,所有文本tfidf!$B$2:$D$191,2,FALSE)</f>
        <v>#N/A</v>
      </c>
      <c r="C1133" s="8">
        <v>1132</v>
      </c>
      <c r="D1133" s="12" t="s">
        <v>1131</v>
      </c>
      <c r="E1133" s="8">
        <v>1.44628308892481E-3</v>
      </c>
      <c r="F1133" s="8">
        <v>1.3141455451461299E-3</v>
      </c>
      <c r="G1133" s="8">
        <v>4.8288494604237101E-3</v>
      </c>
      <c r="H1133" s="8">
        <v>3.5807114405266801E-3</v>
      </c>
      <c r="I1133" s="8">
        <v>6.1490326808100301E-4</v>
      </c>
      <c r="J1133" s="8">
        <v>2.15968071425156E-3</v>
      </c>
      <c r="K1133" s="8">
        <v>4.2574175307290399E-4</v>
      </c>
      <c r="L1133" s="8">
        <v>2.1346881651526399E-3</v>
      </c>
      <c r="M1133" s="8">
        <v>3.8251818401660299E-4</v>
      </c>
      <c r="N1133" s="8">
        <v>4.7345875021630098E-4</v>
      </c>
      <c r="O1133" s="8">
        <v>3.46289634229299E-3</v>
      </c>
      <c r="P1133" s="8">
        <v>0</v>
      </c>
      <c r="Q1133" s="8">
        <f t="shared" si="119"/>
        <v>1.8930797011004847E-3</v>
      </c>
      <c r="R1133" s="8">
        <f t="shared" si="120"/>
        <v>11</v>
      </c>
      <c r="S1133" s="8">
        <f t="shared" si="121"/>
        <v>0.27457877755031085</v>
      </c>
      <c r="T1133" s="8">
        <f t="shared" si="122"/>
        <v>2.6450068900543823E-3</v>
      </c>
      <c r="U1133" s="8">
        <f t="shared" si="123"/>
        <v>0.90909090909090906</v>
      </c>
      <c r="V1133" s="8">
        <f t="shared" si="124"/>
        <v>0</v>
      </c>
      <c r="W1133" s="8" t="e">
        <f t="shared" si="125"/>
        <v>#VALUE!</v>
      </c>
    </row>
    <row r="1134" spans="1:23" x14ac:dyDescent="0.2">
      <c r="A1134" s="8" t="e">
        <f>VLOOKUP(D1134,所有文本tfidf!$B$2:$D$191,3,FALSE)</f>
        <v>#N/A</v>
      </c>
      <c r="B1134" s="8" t="e">
        <f>VLOOKUP(D1134,所有文本tfidf!$B$2:$D$191,2,FALSE)</f>
        <v>#N/A</v>
      </c>
      <c r="C1134" s="8">
        <v>1133</v>
      </c>
      <c r="D1134" s="12" t="s">
        <v>1132</v>
      </c>
      <c r="E1134" s="8">
        <v>1.1019299725141399E-3</v>
      </c>
      <c r="F1134" s="8">
        <v>1.9712183177192002E-3</v>
      </c>
      <c r="G1134" s="8">
        <v>3.5769255262397799E-4</v>
      </c>
      <c r="H1134" s="8">
        <v>1.7903557202633401E-3</v>
      </c>
      <c r="I1134" s="8">
        <v>6.1490326808100301E-4</v>
      </c>
      <c r="J1134" s="8">
        <v>3.5994678570859398E-3</v>
      </c>
      <c r="K1134" s="8">
        <v>8.5148350614580798E-4</v>
      </c>
      <c r="L1134" s="8">
        <v>4.2693763303052699E-4</v>
      </c>
      <c r="M1134" s="8">
        <v>2.6776272881162198E-3</v>
      </c>
      <c r="N1134" s="8">
        <v>2.8407525012978099E-3</v>
      </c>
      <c r="O1134" s="8">
        <v>0</v>
      </c>
      <c r="P1134" s="8">
        <v>4.5814994564346402E-3</v>
      </c>
      <c r="Q1134" s="8">
        <f t="shared" si="119"/>
        <v>1.8921698248466005E-3</v>
      </c>
      <c r="R1134" s="8">
        <f t="shared" si="120"/>
        <v>11</v>
      </c>
      <c r="S1134" s="8">
        <f t="shared" si="121"/>
        <v>0.27457706017297967</v>
      </c>
      <c r="T1134" s="8">
        <f t="shared" si="122"/>
        <v>2.6425534938669826E-3</v>
      </c>
      <c r="U1134" s="8">
        <f t="shared" si="123"/>
        <v>0.90909090909090906</v>
      </c>
      <c r="V1134" s="8">
        <f t="shared" si="124"/>
        <v>0</v>
      </c>
      <c r="W1134" s="8" t="str">
        <f t="shared" si="125"/>
        <v>对齐</v>
      </c>
    </row>
    <row r="1135" spans="1:23" x14ac:dyDescent="0.2">
      <c r="A1135" s="8" t="e">
        <f>VLOOKUP(D1135,所有文本tfidf!$B$2:$D$191,3,FALSE)</f>
        <v>#N/A</v>
      </c>
      <c r="B1135" s="8" t="e">
        <f>VLOOKUP(D1135,所有文本tfidf!$B$2:$D$191,2,FALSE)</f>
        <v>#N/A</v>
      </c>
      <c r="C1135" s="8">
        <v>1134</v>
      </c>
      <c r="D1135" s="12" t="s">
        <v>1133</v>
      </c>
      <c r="E1135" s="8">
        <v>1.2396712190784101E-3</v>
      </c>
      <c r="F1135" s="8">
        <v>1.64268193143266E-3</v>
      </c>
      <c r="G1135" s="8">
        <v>8.9423138155994596E-4</v>
      </c>
      <c r="H1135" s="8">
        <v>3.8791040605705698E-3</v>
      </c>
      <c r="I1135" s="8">
        <v>3.0745163404050199E-4</v>
      </c>
      <c r="J1135" s="8">
        <v>3.2395210713773402E-3</v>
      </c>
      <c r="K1135" s="8">
        <v>1.7029670122916201E-3</v>
      </c>
      <c r="L1135" s="8">
        <v>2.9885634312136898E-3</v>
      </c>
      <c r="M1135" s="8">
        <v>1.14755455204981E-3</v>
      </c>
      <c r="N1135" s="8">
        <v>9.4691750043260196E-4</v>
      </c>
      <c r="O1135" s="8">
        <v>2.77031707383439E-3</v>
      </c>
      <c r="P1135" s="8">
        <v>0</v>
      </c>
      <c r="Q1135" s="8">
        <f t="shared" si="119"/>
        <v>1.8871800788983221E-3</v>
      </c>
      <c r="R1135" s="8">
        <f t="shared" si="120"/>
        <v>11</v>
      </c>
      <c r="S1135" s="8">
        <f t="shared" si="121"/>
        <v>0.2745676421048156</v>
      </c>
      <c r="T1135" s="8">
        <f t="shared" si="122"/>
        <v>2.6290991107755066E-3</v>
      </c>
      <c r="U1135" s="8">
        <f t="shared" si="123"/>
        <v>0.90909090909090906</v>
      </c>
      <c r="V1135" s="8">
        <f t="shared" si="124"/>
        <v>0</v>
      </c>
      <c r="W1135" s="8" t="e">
        <f t="shared" si="125"/>
        <v>#VALUE!</v>
      </c>
    </row>
    <row r="1136" spans="1:23" x14ac:dyDescent="0.2">
      <c r="A1136" s="8" t="e">
        <f>VLOOKUP(D1136,所有文本tfidf!$B$2:$D$191,3,FALSE)</f>
        <v>#N/A</v>
      </c>
      <c r="B1136" s="8" t="e">
        <f>VLOOKUP(D1136,所有文本tfidf!$B$2:$D$191,2,FALSE)</f>
        <v>#N/A</v>
      </c>
      <c r="C1136" s="8">
        <v>1135</v>
      </c>
      <c r="D1136" s="12" t="s">
        <v>1134</v>
      </c>
      <c r="E1136" s="8">
        <v>1.0330593492320101E-3</v>
      </c>
      <c r="F1136" s="8">
        <v>3.7781684422951299E-3</v>
      </c>
      <c r="G1136" s="8">
        <v>0</v>
      </c>
      <c r="H1136" s="8">
        <v>5.9678524008778002E-4</v>
      </c>
      <c r="I1136" s="8">
        <v>6.1490326808100301E-4</v>
      </c>
      <c r="J1136" s="8">
        <v>3.5994678570859398E-4</v>
      </c>
      <c r="K1136" s="8">
        <v>3.8316757776561301E-3</v>
      </c>
      <c r="L1136" s="8">
        <v>2.1346881651526399E-3</v>
      </c>
      <c r="M1136" s="8">
        <v>3.06014547213283E-3</v>
      </c>
      <c r="N1136" s="8">
        <v>3.78767000173041E-3</v>
      </c>
      <c r="O1136" s="8">
        <v>6.9257926845859804E-4</v>
      </c>
      <c r="P1136" s="8">
        <v>7.6358324273910602E-4</v>
      </c>
      <c r="Q1136" s="8">
        <f t="shared" si="119"/>
        <v>1.877564092115839E-3</v>
      </c>
      <c r="R1136" s="8">
        <f t="shared" si="120"/>
        <v>11</v>
      </c>
      <c r="S1136" s="8">
        <f t="shared" si="121"/>
        <v>0.27454949207875806</v>
      </c>
      <c r="T1136" s="8">
        <f t="shared" si="122"/>
        <v>2.6031705021218455E-3</v>
      </c>
      <c r="U1136" s="8">
        <f t="shared" si="123"/>
        <v>0.90909090909090906</v>
      </c>
      <c r="V1136" s="8">
        <f t="shared" si="124"/>
        <v>0</v>
      </c>
      <c r="W1136" s="8" t="e">
        <f t="shared" si="125"/>
        <v>#VALUE!</v>
      </c>
    </row>
    <row r="1137" spans="1:23" x14ac:dyDescent="0.2">
      <c r="A1137" s="8" t="e">
        <f>VLOOKUP(D1137,所有文本tfidf!$B$2:$D$191,3,FALSE)</f>
        <v>#N/A</v>
      </c>
      <c r="B1137" s="8" t="e">
        <f>VLOOKUP(D1137,所有文本tfidf!$B$2:$D$191,2,FALSE)</f>
        <v>#N/A</v>
      </c>
      <c r="C1137" s="8">
        <v>1136</v>
      </c>
      <c r="D1137" s="12" t="s">
        <v>1135</v>
      </c>
      <c r="E1137" s="8">
        <v>1.85950682861761E-3</v>
      </c>
      <c r="F1137" s="8">
        <v>8.2134096571633204E-4</v>
      </c>
      <c r="G1137" s="8">
        <v>3.9346180788637601E-3</v>
      </c>
      <c r="H1137" s="8">
        <v>5.9678524008778002E-4</v>
      </c>
      <c r="I1137" s="8">
        <v>3.38196797444552E-3</v>
      </c>
      <c r="J1137" s="8">
        <v>3.5994678570859398E-4</v>
      </c>
      <c r="K1137" s="8">
        <v>1.7029670122916201E-3</v>
      </c>
      <c r="L1137" s="8">
        <v>3.4155010642442198E-3</v>
      </c>
      <c r="M1137" s="8">
        <v>1.53007273606641E-3</v>
      </c>
      <c r="N1137" s="8">
        <v>1.4203762506489E-3</v>
      </c>
      <c r="O1137" s="8">
        <v>0</v>
      </c>
      <c r="P1137" s="8">
        <v>1.5271664854782101E-3</v>
      </c>
      <c r="Q1137" s="8">
        <f t="shared" si="119"/>
        <v>1.8682044929244504E-3</v>
      </c>
      <c r="R1137" s="8">
        <f t="shared" si="120"/>
        <v>11</v>
      </c>
      <c r="S1137" s="8">
        <f t="shared" si="121"/>
        <v>0.27453182598030612</v>
      </c>
      <c r="T1137" s="8">
        <f t="shared" si="122"/>
        <v>2.5779332186190527E-3</v>
      </c>
      <c r="U1137" s="8">
        <f t="shared" si="123"/>
        <v>0.90909090909090906</v>
      </c>
      <c r="V1137" s="8">
        <f t="shared" si="124"/>
        <v>0</v>
      </c>
      <c r="W1137" s="8" t="e">
        <f t="shared" si="125"/>
        <v>#VALUE!</v>
      </c>
    </row>
    <row r="1138" spans="1:23" x14ac:dyDescent="0.2">
      <c r="A1138" s="8" t="e">
        <f>VLOOKUP(D1138,所有文本tfidf!$B$2:$D$191,3,FALSE)</f>
        <v>#N/A</v>
      </c>
      <c r="B1138" s="8" t="e">
        <f>VLOOKUP(D1138,所有文本tfidf!$B$2:$D$191,2,FALSE)</f>
        <v>#N/A</v>
      </c>
      <c r="C1138" s="8">
        <v>1137</v>
      </c>
      <c r="D1138" s="12" t="s">
        <v>1136</v>
      </c>
      <c r="E1138" s="8">
        <v>1.5840243354890799E-3</v>
      </c>
      <c r="F1138" s="8">
        <v>1.80695012457593E-3</v>
      </c>
      <c r="G1138" s="8">
        <v>7.1538510524795697E-4</v>
      </c>
      <c r="H1138" s="8">
        <v>5.9678524008778002E-4</v>
      </c>
      <c r="I1138" s="8">
        <v>2.7670647063645099E-3</v>
      </c>
      <c r="J1138" s="8">
        <v>1.7997339285429699E-3</v>
      </c>
      <c r="K1138" s="8">
        <v>0</v>
      </c>
      <c r="L1138" s="8">
        <v>2.5616257981831599E-3</v>
      </c>
      <c r="M1138" s="8">
        <v>1.14755455204981E-3</v>
      </c>
      <c r="N1138" s="8">
        <v>2.3672937510815098E-3</v>
      </c>
      <c r="O1138" s="8">
        <v>1.3851585369172E-3</v>
      </c>
      <c r="P1138" s="8">
        <v>3.8179162136955302E-3</v>
      </c>
      <c r="Q1138" s="8">
        <f t="shared" si="119"/>
        <v>1.8681356629304943E-3</v>
      </c>
      <c r="R1138" s="8">
        <f t="shared" si="120"/>
        <v>11</v>
      </c>
      <c r="S1138" s="8">
        <f t="shared" si="121"/>
        <v>0.27453169606475897</v>
      </c>
      <c r="T1138" s="8">
        <f t="shared" si="122"/>
        <v>2.5777476249803245E-3</v>
      </c>
      <c r="U1138" s="8">
        <f t="shared" si="123"/>
        <v>0.90909090909090906</v>
      </c>
      <c r="V1138" s="8">
        <f t="shared" si="124"/>
        <v>0</v>
      </c>
      <c r="W1138" s="8" t="e">
        <f t="shared" si="125"/>
        <v>#VALUE!</v>
      </c>
    </row>
    <row r="1139" spans="1:23" x14ac:dyDescent="0.2">
      <c r="A1139" s="8" t="e">
        <f>VLOOKUP(D1139,所有文本tfidf!$B$2:$D$191,3,FALSE)</f>
        <v>#N/A</v>
      </c>
      <c r="B1139" s="8" t="e">
        <f>VLOOKUP(D1139,所有文本tfidf!$B$2:$D$191,2,FALSE)</f>
        <v>#N/A</v>
      </c>
      <c r="C1139" s="8">
        <v>1138</v>
      </c>
      <c r="D1139" s="12" t="s">
        <v>1137</v>
      </c>
      <c r="E1139" s="8">
        <v>1.5840243354890799E-3</v>
      </c>
      <c r="F1139" s="8">
        <v>4.5995094080114596E-3</v>
      </c>
      <c r="G1139" s="8">
        <v>1.9673090394318801E-3</v>
      </c>
      <c r="H1139" s="8">
        <v>5.9678524008778002E-4</v>
      </c>
      <c r="I1139" s="8">
        <v>1.53725817020251E-3</v>
      </c>
      <c r="J1139" s="8">
        <v>7.1989357141718699E-4</v>
      </c>
      <c r="K1139" s="8">
        <v>4.2574175307290399E-4</v>
      </c>
      <c r="L1139" s="8">
        <v>8.5387526606105397E-4</v>
      </c>
      <c r="M1139" s="8">
        <v>0</v>
      </c>
      <c r="N1139" s="8">
        <v>4.7345875021630098E-4</v>
      </c>
      <c r="O1139" s="8">
        <v>6.23321341612739E-3</v>
      </c>
      <c r="P1139" s="8">
        <v>1.5271664854782101E-3</v>
      </c>
      <c r="Q1139" s="8">
        <f t="shared" si="119"/>
        <v>1.8652941305087052E-3</v>
      </c>
      <c r="R1139" s="8">
        <f t="shared" si="120"/>
        <v>11</v>
      </c>
      <c r="S1139" s="8">
        <f t="shared" si="121"/>
        <v>0.2745263327163408</v>
      </c>
      <c r="T1139" s="8">
        <f t="shared" si="122"/>
        <v>2.5700856986686669E-3</v>
      </c>
      <c r="U1139" s="8">
        <f t="shared" si="123"/>
        <v>0.90909090909090906</v>
      </c>
      <c r="V1139" s="8">
        <f t="shared" si="124"/>
        <v>0</v>
      </c>
      <c r="W1139" s="8" t="e">
        <f t="shared" si="125"/>
        <v>#VALUE!</v>
      </c>
    </row>
    <row r="1140" spans="1:23" x14ac:dyDescent="0.2">
      <c r="A1140" s="8" t="e">
        <f>VLOOKUP(D1140,所有文本tfidf!$B$2:$D$191,3,FALSE)</f>
        <v>#N/A</v>
      </c>
      <c r="B1140" s="8" t="e">
        <f>VLOOKUP(D1140,所有文本tfidf!$B$2:$D$191,2,FALSE)</f>
        <v>#N/A</v>
      </c>
      <c r="C1140" s="8">
        <v>1139</v>
      </c>
      <c r="D1140" s="12" t="s">
        <v>1138</v>
      </c>
      <c r="E1140" s="8">
        <v>3.4435311641066902E-3</v>
      </c>
      <c r="F1140" s="8">
        <v>3.4496320560085899E-3</v>
      </c>
      <c r="G1140" s="8">
        <v>1.2519239341839199E-3</v>
      </c>
      <c r="H1140" s="8">
        <v>2.3871409603511201E-3</v>
      </c>
      <c r="I1140" s="8">
        <v>6.1490326808100301E-4</v>
      </c>
      <c r="J1140" s="8">
        <v>2.5196274999601501E-3</v>
      </c>
      <c r="K1140" s="8">
        <v>4.2574175307290399E-4</v>
      </c>
      <c r="L1140" s="8">
        <v>4.2693763303052699E-4</v>
      </c>
      <c r="M1140" s="8">
        <v>0</v>
      </c>
      <c r="N1140" s="8">
        <v>1.4203762506489E-3</v>
      </c>
      <c r="O1140" s="8">
        <v>6.9257926845859804E-4</v>
      </c>
      <c r="P1140" s="8">
        <v>3.8179162136955302E-3</v>
      </c>
      <c r="Q1140" s="8">
        <f t="shared" si="119"/>
        <v>1.8591190910543579E-3</v>
      </c>
      <c r="R1140" s="8">
        <f t="shared" si="120"/>
        <v>11</v>
      </c>
      <c r="S1140" s="8">
        <f t="shared" si="121"/>
        <v>0.27451467742504954</v>
      </c>
      <c r="T1140" s="8">
        <f t="shared" si="122"/>
        <v>2.5534352825382755E-3</v>
      </c>
      <c r="U1140" s="8">
        <f t="shared" si="123"/>
        <v>0.90909090909090906</v>
      </c>
      <c r="V1140" s="8">
        <f t="shared" si="124"/>
        <v>0</v>
      </c>
      <c r="W1140" s="8" t="e">
        <f t="shared" si="125"/>
        <v>#VALUE!</v>
      </c>
    </row>
    <row r="1141" spans="1:23" x14ac:dyDescent="0.2">
      <c r="A1141" s="8" t="e">
        <f>VLOOKUP(D1141,所有文本tfidf!$B$2:$D$191,3,FALSE)</f>
        <v>#N/A</v>
      </c>
      <c r="B1141" s="8" t="e">
        <f>VLOOKUP(D1141,所有文本tfidf!$B$2:$D$191,2,FALSE)</f>
        <v>#N/A</v>
      </c>
      <c r="C1141" s="8">
        <v>1140</v>
      </c>
      <c r="D1141" s="12" t="s">
        <v>1139</v>
      </c>
      <c r="E1141" s="8">
        <v>3.71901365723522E-3</v>
      </c>
      <c r="F1141" s="8">
        <v>1.3141455451461299E-3</v>
      </c>
      <c r="G1141" s="8">
        <v>0</v>
      </c>
      <c r="H1141" s="8">
        <v>5.9678524008778002E-4</v>
      </c>
      <c r="I1141" s="8">
        <v>2.7670647063645099E-3</v>
      </c>
      <c r="J1141" s="8">
        <v>1.7997339285429699E-3</v>
      </c>
      <c r="K1141" s="8">
        <v>2.9801922715103298E-3</v>
      </c>
      <c r="L1141" s="8">
        <v>8.5387526606105397E-4</v>
      </c>
      <c r="M1141" s="8">
        <v>3.82518184016603E-3</v>
      </c>
      <c r="N1141" s="8">
        <v>9.4691750043260196E-4</v>
      </c>
      <c r="O1141" s="8">
        <v>6.9257926845859804E-4</v>
      </c>
      <c r="P1141" s="8">
        <v>7.6358324273910602E-4</v>
      </c>
      <c r="Q1141" s="8">
        <f t="shared" si="119"/>
        <v>1.8417338606131208E-3</v>
      </c>
      <c r="R1141" s="8">
        <f t="shared" si="120"/>
        <v>11</v>
      </c>
      <c r="S1141" s="8">
        <f t="shared" si="121"/>
        <v>0.2744818630719662</v>
      </c>
      <c r="T1141" s="8">
        <f t="shared" si="122"/>
        <v>2.5065576352763532E-3</v>
      </c>
      <c r="U1141" s="8">
        <f t="shared" si="123"/>
        <v>0.90909090909090906</v>
      </c>
      <c r="V1141" s="8">
        <f t="shared" si="124"/>
        <v>0</v>
      </c>
      <c r="W1141" s="8" t="e">
        <f t="shared" si="125"/>
        <v>#VALUE!</v>
      </c>
    </row>
    <row r="1142" spans="1:23" x14ac:dyDescent="0.2">
      <c r="A1142" s="8" t="e">
        <f>VLOOKUP(D1142,所有文本tfidf!$B$2:$D$191,3,FALSE)</f>
        <v>#N/A</v>
      </c>
      <c r="B1142" s="8" t="e">
        <f>VLOOKUP(D1142,所有文本tfidf!$B$2:$D$191,2,FALSE)</f>
        <v>#N/A</v>
      </c>
      <c r="C1142" s="8">
        <v>1141</v>
      </c>
      <c r="D1142" s="12" t="s">
        <v>1140</v>
      </c>
      <c r="E1142" s="8">
        <v>1.9972480751818799E-3</v>
      </c>
      <c r="F1142" s="8">
        <v>1.9712183177192002E-3</v>
      </c>
      <c r="G1142" s="8">
        <v>2.6826941446798399E-3</v>
      </c>
      <c r="H1142" s="8">
        <v>1.19357048017556E-3</v>
      </c>
      <c r="I1142" s="8">
        <v>0</v>
      </c>
      <c r="J1142" s="8">
        <v>1.7997339285429699E-3</v>
      </c>
      <c r="K1142" s="8">
        <v>1.7029670122916201E-3</v>
      </c>
      <c r="L1142" s="8">
        <v>1.7077505321221099E-3</v>
      </c>
      <c r="M1142" s="8">
        <v>1.14755455204981E-3</v>
      </c>
      <c r="N1142" s="8">
        <v>4.7345875021630098E-4</v>
      </c>
      <c r="O1142" s="8">
        <v>2.77031707383439E-3</v>
      </c>
      <c r="P1142" s="8">
        <v>2.2907497282173201E-3</v>
      </c>
      <c r="Q1142" s="8">
        <f t="shared" si="119"/>
        <v>1.7942965995482731E-3</v>
      </c>
      <c r="R1142" s="8">
        <f t="shared" si="120"/>
        <v>11</v>
      </c>
      <c r="S1142" s="8">
        <f t="shared" si="121"/>
        <v>0.27439232597672031</v>
      </c>
      <c r="T1142" s="8">
        <f t="shared" si="122"/>
        <v>2.3786474992107992E-3</v>
      </c>
      <c r="U1142" s="8">
        <f t="shared" si="123"/>
        <v>0.90909090909090906</v>
      </c>
      <c r="V1142" s="8">
        <f t="shared" si="124"/>
        <v>0</v>
      </c>
      <c r="W1142" s="8" t="str">
        <f t="shared" si="125"/>
        <v>把</v>
      </c>
    </row>
    <row r="1143" spans="1:23" x14ac:dyDescent="0.2">
      <c r="A1143" s="8" t="e">
        <f>VLOOKUP(D1143,所有文本tfidf!$B$2:$D$191,3,FALSE)</f>
        <v>#N/A</v>
      </c>
      <c r="B1143" s="8" t="e">
        <f>VLOOKUP(D1143,所有文本tfidf!$B$2:$D$191,2,FALSE)</f>
        <v>#N/A</v>
      </c>
      <c r="C1143" s="8">
        <v>1142</v>
      </c>
      <c r="D1143" s="12" t="s">
        <v>1141</v>
      </c>
      <c r="E1143" s="8">
        <v>1.1019299725141399E-3</v>
      </c>
      <c r="F1143" s="8">
        <v>2.1354865108624602E-3</v>
      </c>
      <c r="G1143" s="8">
        <v>3.5769255262397799E-4</v>
      </c>
      <c r="H1143" s="8">
        <v>1.7903557202633401E-3</v>
      </c>
      <c r="I1143" s="8">
        <v>0</v>
      </c>
      <c r="J1143" s="8">
        <v>1.07984035712578E-3</v>
      </c>
      <c r="K1143" s="8">
        <v>8.5148350614580798E-4</v>
      </c>
      <c r="L1143" s="8">
        <v>1.7077505321221099E-3</v>
      </c>
      <c r="M1143" s="8">
        <v>7.6503636803320696E-4</v>
      </c>
      <c r="N1143" s="8">
        <v>3.31421125151411E-3</v>
      </c>
      <c r="O1143" s="8">
        <v>4.1554756107515904E-3</v>
      </c>
      <c r="P1143" s="8">
        <v>2.2907497282173201E-3</v>
      </c>
      <c r="Q1143" s="8">
        <f t="shared" si="119"/>
        <v>1.7772738281976222E-3</v>
      </c>
      <c r="R1143" s="8">
        <f t="shared" si="120"/>
        <v>11</v>
      </c>
      <c r="S1143" s="8">
        <f t="shared" si="121"/>
        <v>0.27436019575955434</v>
      </c>
      <c r="T1143" s="8">
        <f t="shared" si="122"/>
        <v>2.3327471889737043E-3</v>
      </c>
      <c r="U1143" s="8">
        <f t="shared" si="123"/>
        <v>0.90909090909090906</v>
      </c>
      <c r="V1143" s="8">
        <f t="shared" si="124"/>
        <v>0</v>
      </c>
      <c r="W1143" s="8" t="e">
        <f t="shared" si="125"/>
        <v>#VALUE!</v>
      </c>
    </row>
    <row r="1144" spans="1:23" x14ac:dyDescent="0.2">
      <c r="A1144" s="8" t="e">
        <f>VLOOKUP(D1144,所有文本tfidf!$B$2:$D$191,3,FALSE)</f>
        <v>#N/A</v>
      </c>
      <c r="B1144" s="8" t="e">
        <f>VLOOKUP(D1144,所有文本tfidf!$B$2:$D$191,2,FALSE)</f>
        <v>#N/A</v>
      </c>
      <c r="C1144" s="8">
        <v>1143</v>
      </c>
      <c r="D1144" s="12" t="s">
        <v>1142</v>
      </c>
      <c r="E1144" s="8">
        <v>1.7906362053354799E-3</v>
      </c>
      <c r="F1144" s="8">
        <v>1.80695012457593E-3</v>
      </c>
      <c r="G1144" s="8">
        <v>2.3250015920558598E-3</v>
      </c>
      <c r="H1144" s="8">
        <v>2.3871409603511201E-3</v>
      </c>
      <c r="I1144" s="8">
        <v>3.0745163404050199E-4</v>
      </c>
      <c r="J1144" s="8">
        <v>3.5994678570859398E-4</v>
      </c>
      <c r="K1144" s="8">
        <v>8.5148350614580798E-4</v>
      </c>
      <c r="L1144" s="8">
        <v>1.7077505321221099E-3</v>
      </c>
      <c r="M1144" s="8">
        <v>1.14755455204981E-3</v>
      </c>
      <c r="N1144" s="8">
        <v>1.8938350008652E-3</v>
      </c>
      <c r="O1144" s="8">
        <v>4.84805487921019E-3</v>
      </c>
      <c r="P1144" s="8">
        <v>0</v>
      </c>
      <c r="Q1144" s="8">
        <f t="shared" si="119"/>
        <v>1.7659823429509642E-3</v>
      </c>
      <c r="R1144" s="8">
        <f t="shared" si="120"/>
        <v>11</v>
      </c>
      <c r="S1144" s="8">
        <f t="shared" si="121"/>
        <v>0.27433888325610656</v>
      </c>
      <c r="T1144" s="8">
        <f t="shared" si="122"/>
        <v>2.3023007554768835E-3</v>
      </c>
      <c r="U1144" s="8">
        <f t="shared" si="123"/>
        <v>0.90909090909090906</v>
      </c>
      <c r="V1144" s="8">
        <f t="shared" si="124"/>
        <v>0</v>
      </c>
      <c r="W1144" s="8" t="e">
        <f t="shared" si="125"/>
        <v>#VALUE!</v>
      </c>
    </row>
    <row r="1145" spans="1:23" x14ac:dyDescent="0.2">
      <c r="A1145" s="8" t="e">
        <f>VLOOKUP(D1145,所有文本tfidf!$B$2:$D$191,3,FALSE)</f>
        <v>#N/A</v>
      </c>
      <c r="B1145" s="8" t="e">
        <f>VLOOKUP(D1145,所有文本tfidf!$B$2:$D$191,2,FALSE)</f>
        <v>#N/A</v>
      </c>
      <c r="C1145" s="8">
        <v>1144</v>
      </c>
      <c r="D1145" s="12" t="s">
        <v>1143</v>
      </c>
      <c r="E1145" s="8">
        <v>1.5151537122069399E-3</v>
      </c>
      <c r="F1145" s="8">
        <v>1.80695012457593E-3</v>
      </c>
      <c r="G1145" s="8">
        <v>7.1538510524795697E-4</v>
      </c>
      <c r="H1145" s="8">
        <v>2.3871409603511201E-3</v>
      </c>
      <c r="I1145" s="8">
        <v>1.84470980424301E-3</v>
      </c>
      <c r="J1145" s="8">
        <v>7.1989357141718699E-4</v>
      </c>
      <c r="K1145" s="8">
        <v>1.27722525921871E-3</v>
      </c>
      <c r="L1145" s="8">
        <v>4.2693763303052699E-4</v>
      </c>
      <c r="M1145" s="8">
        <v>0</v>
      </c>
      <c r="N1145" s="8">
        <v>9.4691750043260196E-4</v>
      </c>
      <c r="O1145" s="8">
        <v>6.23321341612739E-3</v>
      </c>
      <c r="P1145" s="8">
        <v>1.5271664854782101E-3</v>
      </c>
      <c r="Q1145" s="8">
        <f t="shared" si="119"/>
        <v>1.7636994156663257E-3</v>
      </c>
      <c r="R1145" s="8">
        <f t="shared" si="120"/>
        <v>11</v>
      </c>
      <c r="S1145" s="8">
        <f t="shared" si="121"/>
        <v>0.27433457426622954</v>
      </c>
      <c r="T1145" s="8">
        <f t="shared" si="122"/>
        <v>2.2961450556525046E-3</v>
      </c>
      <c r="U1145" s="8">
        <f t="shared" si="123"/>
        <v>0.90909090909090906</v>
      </c>
      <c r="V1145" s="8">
        <f t="shared" si="124"/>
        <v>0</v>
      </c>
      <c r="W1145" s="8" t="e">
        <f t="shared" si="125"/>
        <v>#VALUE!</v>
      </c>
    </row>
    <row r="1146" spans="1:23" x14ac:dyDescent="0.2">
      <c r="A1146" s="8" t="e">
        <f>VLOOKUP(D1146,所有文本tfidf!$B$2:$D$191,3,FALSE)</f>
        <v>#N/A</v>
      </c>
      <c r="B1146" s="8" t="e">
        <f>VLOOKUP(D1146,所有文本tfidf!$B$2:$D$191,2,FALSE)</f>
        <v>#N/A</v>
      </c>
      <c r="C1146" s="8">
        <v>1145</v>
      </c>
      <c r="D1146" s="12" t="s">
        <v>1144</v>
      </c>
      <c r="E1146" s="8">
        <v>4.9586848763136298E-3</v>
      </c>
      <c r="F1146" s="8">
        <v>1.4784137382893999E-3</v>
      </c>
      <c r="G1146" s="8">
        <v>1.78846276311989E-4</v>
      </c>
      <c r="H1146" s="8">
        <v>5.9678524008778002E-4</v>
      </c>
      <c r="I1146" s="8">
        <v>6.1490326808100301E-4</v>
      </c>
      <c r="J1146" s="8">
        <v>2.8795742856687501E-3</v>
      </c>
      <c r="K1146" s="8">
        <v>1.27722525921871E-3</v>
      </c>
      <c r="L1146" s="8">
        <v>3.4155010642442198E-3</v>
      </c>
      <c r="M1146" s="8">
        <v>1.14755455204981E-3</v>
      </c>
      <c r="N1146" s="8">
        <v>0</v>
      </c>
      <c r="O1146" s="8">
        <v>2.0777378053758E-3</v>
      </c>
      <c r="P1146" s="8">
        <v>7.6358324273910602E-4</v>
      </c>
      <c r="Q1146" s="8">
        <f t="shared" si="119"/>
        <v>1.7626190553072906E-3</v>
      </c>
      <c r="R1146" s="8">
        <f t="shared" si="120"/>
        <v>11</v>
      </c>
      <c r="S1146" s="8">
        <f t="shared" si="121"/>
        <v>0.27433253510279143</v>
      </c>
      <c r="T1146" s="8">
        <f t="shared" si="122"/>
        <v>2.2932319650266551E-3</v>
      </c>
      <c r="U1146" s="8">
        <f t="shared" si="123"/>
        <v>0.90909090909090906</v>
      </c>
      <c r="V1146" s="8">
        <f t="shared" si="124"/>
        <v>0</v>
      </c>
      <c r="W1146" s="8" t="e">
        <f t="shared" si="125"/>
        <v>#VALUE!</v>
      </c>
    </row>
    <row r="1147" spans="1:23" x14ac:dyDescent="0.2">
      <c r="A1147" s="8" t="e">
        <f>VLOOKUP(D1147,所有文本tfidf!$B$2:$D$191,3,FALSE)</f>
        <v>#N/A</v>
      </c>
      <c r="B1147" s="8" t="e">
        <f>VLOOKUP(D1147,所有文本tfidf!$B$2:$D$191,2,FALSE)</f>
        <v>#N/A</v>
      </c>
      <c r="C1147" s="8">
        <v>1146</v>
      </c>
      <c r="D1147" s="12" t="s">
        <v>1145</v>
      </c>
      <c r="E1147" s="8">
        <v>1.92837745189975E-3</v>
      </c>
      <c r="F1147" s="8">
        <v>9.8560915885959792E-4</v>
      </c>
      <c r="G1147" s="8">
        <v>1.2519239341839199E-3</v>
      </c>
      <c r="H1147" s="8">
        <v>2.9839262004388999E-3</v>
      </c>
      <c r="I1147" s="8">
        <v>0</v>
      </c>
      <c r="J1147" s="8">
        <v>1.7997339285429699E-3</v>
      </c>
      <c r="K1147" s="8">
        <v>4.2574175307290399E-4</v>
      </c>
      <c r="L1147" s="8">
        <v>1.2808128990915799E-3</v>
      </c>
      <c r="M1147" s="8">
        <v>1.14755455204981E-3</v>
      </c>
      <c r="N1147" s="8">
        <v>4.7345875021630098E-4</v>
      </c>
      <c r="O1147" s="8">
        <v>5.5406341476687904E-3</v>
      </c>
      <c r="P1147" s="8">
        <v>1.5271664854782101E-3</v>
      </c>
      <c r="Q1147" s="8">
        <f t="shared" si="119"/>
        <v>1.758630841954794E-3</v>
      </c>
      <c r="R1147" s="8">
        <f t="shared" si="120"/>
        <v>11</v>
      </c>
      <c r="S1147" s="8">
        <f t="shared" si="121"/>
        <v>0.27432500741188376</v>
      </c>
      <c r="T1147" s="8">
        <f t="shared" si="122"/>
        <v>2.2824781208728171E-3</v>
      </c>
      <c r="U1147" s="8">
        <f t="shared" si="123"/>
        <v>0.90909090909090906</v>
      </c>
      <c r="V1147" s="8">
        <f t="shared" si="124"/>
        <v>0</v>
      </c>
      <c r="W1147" s="8" t="e">
        <f t="shared" si="125"/>
        <v>#VALUE!</v>
      </c>
    </row>
    <row r="1148" spans="1:23" x14ac:dyDescent="0.2">
      <c r="A1148" s="8" t="e">
        <f>VLOOKUP(D1148,所有文本tfidf!$B$2:$D$191,3,FALSE)</f>
        <v>#N/A</v>
      </c>
      <c r="B1148" s="8" t="e">
        <f>VLOOKUP(D1148,所有文本tfidf!$B$2:$D$191,2,FALSE)</f>
        <v>#N/A</v>
      </c>
      <c r="C1148" s="8">
        <v>1147</v>
      </c>
      <c r="D1148" s="12" t="s">
        <v>1146</v>
      </c>
      <c r="E1148" s="8">
        <v>1.5840243354890799E-3</v>
      </c>
      <c r="F1148" s="8">
        <v>1.9712183177192002E-3</v>
      </c>
      <c r="G1148" s="8">
        <v>1.2519239341839199E-3</v>
      </c>
      <c r="H1148" s="8">
        <v>3.5807114405266801E-3</v>
      </c>
      <c r="I1148" s="8">
        <v>1.2298065361620099E-3</v>
      </c>
      <c r="J1148" s="8">
        <v>0</v>
      </c>
      <c r="K1148" s="8">
        <v>8.5148350614580798E-4</v>
      </c>
      <c r="L1148" s="8">
        <v>1.2808128990915799E-3</v>
      </c>
      <c r="M1148" s="8">
        <v>7.6503636803320696E-4</v>
      </c>
      <c r="N1148" s="8">
        <v>2.8407525012978099E-3</v>
      </c>
      <c r="O1148" s="8">
        <v>2.77031707383439E-3</v>
      </c>
      <c r="P1148" s="8">
        <v>7.6358324273910602E-4</v>
      </c>
      <c r="Q1148" s="8">
        <f t="shared" si="119"/>
        <v>1.7172427413838899E-3</v>
      </c>
      <c r="R1148" s="8">
        <f t="shared" si="120"/>
        <v>11</v>
      </c>
      <c r="S1148" s="8">
        <f t="shared" si="121"/>
        <v>0.27424688801334179</v>
      </c>
      <c r="T1148" s="8">
        <f t="shared" si="122"/>
        <v>2.170878980098601E-3</v>
      </c>
      <c r="U1148" s="8">
        <f t="shared" si="123"/>
        <v>0.90909090909090906</v>
      </c>
      <c r="V1148" s="8">
        <f t="shared" si="124"/>
        <v>0</v>
      </c>
      <c r="W1148" s="8" t="e">
        <f t="shared" si="125"/>
        <v>#VALUE!</v>
      </c>
    </row>
    <row r="1149" spans="1:23" x14ac:dyDescent="0.2">
      <c r="A1149" s="8" t="e">
        <f>VLOOKUP(D1149,所有文本tfidf!$B$2:$D$191,3,FALSE)</f>
        <v>#N/A</v>
      </c>
      <c r="B1149" s="8" t="e">
        <f>VLOOKUP(D1149,所有文本tfidf!$B$2:$D$191,2,FALSE)</f>
        <v>#N/A</v>
      </c>
      <c r="C1149" s="8">
        <v>1148</v>
      </c>
      <c r="D1149" s="12" t="s">
        <v>1147</v>
      </c>
      <c r="E1149" s="8">
        <v>1.37741246564267E-3</v>
      </c>
      <c r="F1149" s="8">
        <v>8.2134096571633204E-4</v>
      </c>
      <c r="G1149" s="8">
        <v>1.2519239341839199E-3</v>
      </c>
      <c r="H1149" s="8">
        <v>1.7903557202633401E-3</v>
      </c>
      <c r="I1149" s="8">
        <v>6.1490326808100303E-3</v>
      </c>
      <c r="J1149" s="8">
        <v>1.07984035712578E-3</v>
      </c>
      <c r="K1149" s="8">
        <v>8.5148350614580798E-4</v>
      </c>
      <c r="L1149" s="8">
        <v>0</v>
      </c>
      <c r="M1149" s="8">
        <v>1.53007273606641E-3</v>
      </c>
      <c r="N1149" s="8">
        <v>4.7345875021630098E-4</v>
      </c>
      <c r="O1149" s="8">
        <v>2.77031707383439E-3</v>
      </c>
      <c r="P1149" s="8">
        <v>7.6358324273910602E-4</v>
      </c>
      <c r="Q1149" s="8">
        <f t="shared" si="119"/>
        <v>1.7144383120676445E-3</v>
      </c>
      <c r="R1149" s="8">
        <f t="shared" si="120"/>
        <v>11</v>
      </c>
      <c r="S1149" s="8">
        <f t="shared" si="121"/>
        <v>0.27424159469646042</v>
      </c>
      <c r="T1149" s="8">
        <f t="shared" si="122"/>
        <v>2.1633170988395456E-3</v>
      </c>
      <c r="U1149" s="8">
        <f t="shared" si="123"/>
        <v>0.90909090909090906</v>
      </c>
      <c r="V1149" s="8">
        <f t="shared" si="124"/>
        <v>0</v>
      </c>
      <c r="W1149" s="8" t="e">
        <f t="shared" si="125"/>
        <v>#VALUE!</v>
      </c>
    </row>
    <row r="1150" spans="1:23" x14ac:dyDescent="0.2">
      <c r="A1150" s="8" t="e">
        <f>VLOOKUP(D1150,所有文本tfidf!$B$2:$D$191,3,FALSE)</f>
        <v>#N/A</v>
      </c>
      <c r="B1150" s="8" t="e">
        <f>VLOOKUP(D1150,所有文本tfidf!$B$2:$D$191,2,FALSE)</f>
        <v>#N/A</v>
      </c>
      <c r="C1150" s="8">
        <v>1149</v>
      </c>
      <c r="D1150" s="12" t="s">
        <v>1148</v>
      </c>
      <c r="E1150" s="8">
        <v>2.0661186984640102E-3</v>
      </c>
      <c r="F1150" s="8">
        <v>2.4640228971489998E-3</v>
      </c>
      <c r="G1150" s="8">
        <v>1.78846276311989E-3</v>
      </c>
      <c r="H1150" s="8">
        <v>1.7903557202633401E-3</v>
      </c>
      <c r="I1150" s="8">
        <v>2.4596130723240099E-3</v>
      </c>
      <c r="J1150" s="8">
        <v>7.1989357141718699E-4</v>
      </c>
      <c r="K1150" s="8">
        <v>8.5148350614580798E-4</v>
      </c>
      <c r="L1150" s="8">
        <v>4.2693763303052702E-3</v>
      </c>
      <c r="M1150" s="8">
        <v>7.6503636803320696E-4</v>
      </c>
      <c r="N1150" s="8">
        <v>9.4691750043260196E-4</v>
      </c>
      <c r="O1150" s="8">
        <v>6.9257926845859804E-4</v>
      </c>
      <c r="P1150" s="8">
        <v>0</v>
      </c>
      <c r="Q1150" s="8">
        <f t="shared" si="119"/>
        <v>1.7103508814648111E-3</v>
      </c>
      <c r="R1150" s="8">
        <f t="shared" si="120"/>
        <v>11</v>
      </c>
      <c r="S1150" s="8">
        <f t="shared" si="121"/>
        <v>0.27423387973453006</v>
      </c>
      <c r="T1150" s="8">
        <f t="shared" si="122"/>
        <v>2.1522957246532868E-3</v>
      </c>
      <c r="U1150" s="8">
        <f t="shared" si="123"/>
        <v>0.90909090909090906</v>
      </c>
      <c r="V1150" s="8">
        <f t="shared" si="124"/>
        <v>0</v>
      </c>
      <c r="W1150" s="8" t="str">
        <f t="shared" si="125"/>
        <v>组成</v>
      </c>
    </row>
    <row r="1151" spans="1:23" x14ac:dyDescent="0.2">
      <c r="A1151" s="8" t="e">
        <f>VLOOKUP(D1151,所有文本tfidf!$B$2:$D$191,3,FALSE)</f>
        <v>#N/A</v>
      </c>
      <c r="B1151" s="8" t="e">
        <f>VLOOKUP(D1151,所有文本tfidf!$B$2:$D$191,2,FALSE)</f>
        <v>#N/A</v>
      </c>
      <c r="C1151" s="8">
        <v>1150</v>
      </c>
      <c r="D1151" s="12" t="s">
        <v>1149</v>
      </c>
      <c r="E1151" s="8">
        <v>1.3085418423605399E-3</v>
      </c>
      <c r="F1151" s="8">
        <v>9.8560915885959792E-4</v>
      </c>
      <c r="G1151" s="8">
        <v>5.3653882893596797E-4</v>
      </c>
      <c r="H1151" s="8">
        <v>2.6855335803950102E-3</v>
      </c>
      <c r="I1151" s="8">
        <v>3.0745163404050199E-4</v>
      </c>
      <c r="J1151" s="8">
        <v>1.4397871428343701E-3</v>
      </c>
      <c r="K1151" s="8">
        <v>1.27722525921871E-3</v>
      </c>
      <c r="L1151" s="8">
        <v>0</v>
      </c>
      <c r="M1151" s="8">
        <v>1.14755455204981E-3</v>
      </c>
      <c r="N1151" s="8">
        <v>3.78767000173041E-3</v>
      </c>
      <c r="O1151" s="8">
        <v>2.0777378053758E-3</v>
      </c>
      <c r="P1151" s="8">
        <v>3.0543329709564202E-3</v>
      </c>
      <c r="Q1151" s="8">
        <f t="shared" si="119"/>
        <v>1.6916347978870128E-3</v>
      </c>
      <c r="R1151" s="8">
        <f t="shared" si="120"/>
        <v>11</v>
      </c>
      <c r="S1151" s="8">
        <f t="shared" si="121"/>
        <v>0.27419855341677229</v>
      </c>
      <c r="T1151" s="8">
        <f t="shared" si="122"/>
        <v>2.1018295564278941E-3</v>
      </c>
      <c r="U1151" s="8">
        <f t="shared" si="123"/>
        <v>0.90909090909090906</v>
      </c>
      <c r="V1151" s="8">
        <f t="shared" si="124"/>
        <v>0</v>
      </c>
      <c r="W1151" s="8" t="e">
        <f t="shared" si="125"/>
        <v>#VALUE!</v>
      </c>
    </row>
    <row r="1152" spans="1:23" x14ac:dyDescent="0.2">
      <c r="A1152" s="8" t="e">
        <f>VLOOKUP(D1152,所有文本tfidf!$B$2:$D$191,3,FALSE)</f>
        <v>#N/A</v>
      </c>
      <c r="B1152" s="8" t="e">
        <f>VLOOKUP(D1152,所有文本tfidf!$B$2:$D$191,2,FALSE)</f>
        <v>#N/A</v>
      </c>
      <c r="C1152" s="8">
        <v>1151</v>
      </c>
      <c r="D1152" s="12" t="s">
        <v>1150</v>
      </c>
      <c r="E1152" s="8">
        <v>4.1322373969280299E-4</v>
      </c>
      <c r="F1152" s="8">
        <v>6.5707277257306496E-4</v>
      </c>
      <c r="G1152" s="8">
        <v>3.3980792499277899E-3</v>
      </c>
      <c r="H1152" s="8">
        <v>2.08874834030723E-3</v>
      </c>
      <c r="I1152" s="8">
        <v>1.84470980424301E-3</v>
      </c>
      <c r="J1152" s="8">
        <v>3.5994678570859398E-4</v>
      </c>
      <c r="K1152" s="8">
        <v>1.27722525921871E-3</v>
      </c>
      <c r="L1152" s="8">
        <v>1.2808128990915799E-3</v>
      </c>
      <c r="M1152" s="8">
        <v>2.29510910409962E-3</v>
      </c>
      <c r="N1152" s="8">
        <v>0</v>
      </c>
      <c r="O1152" s="8">
        <v>3.46289634229299E-3</v>
      </c>
      <c r="P1152" s="8">
        <v>1.5271664854782101E-3</v>
      </c>
      <c r="Q1152" s="8">
        <f t="shared" si="119"/>
        <v>1.6913627984212365E-3</v>
      </c>
      <c r="R1152" s="8">
        <f t="shared" si="120"/>
        <v>11</v>
      </c>
      <c r="S1152" s="8">
        <f t="shared" si="121"/>
        <v>0.2741980400219951</v>
      </c>
      <c r="T1152" s="8">
        <f t="shared" si="122"/>
        <v>2.1010961353176488E-3</v>
      </c>
      <c r="U1152" s="8">
        <f t="shared" si="123"/>
        <v>0.90909090909090906</v>
      </c>
      <c r="V1152" s="8">
        <f t="shared" si="124"/>
        <v>0</v>
      </c>
      <c r="W1152" s="8" t="e">
        <f t="shared" si="125"/>
        <v>#VALUE!</v>
      </c>
    </row>
    <row r="1153" spans="1:23" x14ac:dyDescent="0.2">
      <c r="A1153" s="8" t="e">
        <f>VLOOKUP(D1153,所有文本tfidf!$B$2:$D$191,3,FALSE)</f>
        <v>#N/A</v>
      </c>
      <c r="B1153" s="8" t="e">
        <f>VLOOKUP(D1153,所有文本tfidf!$B$2:$D$191,2,FALSE)</f>
        <v>#N/A</v>
      </c>
      <c r="C1153" s="8">
        <v>1152</v>
      </c>
      <c r="D1153" s="12" t="s">
        <v>1151</v>
      </c>
      <c r="E1153" s="8">
        <v>1.85950682861761E-3</v>
      </c>
      <c r="F1153" s="8">
        <v>2.7925592834355298E-3</v>
      </c>
      <c r="G1153" s="8">
        <v>7.1538510524795697E-4</v>
      </c>
      <c r="H1153" s="8">
        <v>2.9839262004389001E-4</v>
      </c>
      <c r="I1153" s="8">
        <v>3.0745163404050199E-4</v>
      </c>
      <c r="J1153" s="8">
        <v>7.1989357141718699E-4</v>
      </c>
      <c r="K1153" s="8">
        <v>0</v>
      </c>
      <c r="L1153" s="8">
        <v>5.9771268624273797E-3</v>
      </c>
      <c r="M1153" s="8">
        <v>3.8251818401660299E-4</v>
      </c>
      <c r="N1153" s="8">
        <v>9.4691750043260196E-4</v>
      </c>
      <c r="O1153" s="8">
        <v>6.9257926845859804E-4</v>
      </c>
      <c r="P1153" s="8">
        <v>3.8179162136955302E-3</v>
      </c>
      <c r="Q1153" s="8">
        <f t="shared" si="119"/>
        <v>1.6827497338030351E-3</v>
      </c>
      <c r="R1153" s="8">
        <f t="shared" si="120"/>
        <v>11</v>
      </c>
      <c r="S1153" s="8">
        <f t="shared" si="121"/>
        <v>0.27418178299598289</v>
      </c>
      <c r="T1153" s="8">
        <f t="shared" si="122"/>
        <v>2.0778718124430731E-3</v>
      </c>
      <c r="U1153" s="8">
        <f t="shared" si="123"/>
        <v>0.90909090909090906</v>
      </c>
      <c r="V1153" s="8">
        <f t="shared" si="124"/>
        <v>0</v>
      </c>
      <c r="W1153" s="8" t="e">
        <f t="shared" si="125"/>
        <v>#VALUE!</v>
      </c>
    </row>
    <row r="1154" spans="1:23" x14ac:dyDescent="0.2">
      <c r="A1154" s="8" t="e">
        <f>VLOOKUP(D1154,所有文本tfidf!$B$2:$D$191,3,FALSE)</f>
        <v>#N/A</v>
      </c>
      <c r="B1154" s="8" t="e">
        <f>VLOOKUP(D1154,所有文本tfidf!$B$2:$D$191,2,FALSE)</f>
        <v>#N/A</v>
      </c>
      <c r="C1154" s="8">
        <v>1153</v>
      </c>
      <c r="D1154" s="12" t="s">
        <v>1152</v>
      </c>
      <c r="E1154" s="8">
        <v>1.92837745189975E-3</v>
      </c>
      <c r="F1154" s="8">
        <v>2.7925592834355298E-3</v>
      </c>
      <c r="G1154" s="8">
        <v>1.43077021049591E-3</v>
      </c>
      <c r="H1154" s="8">
        <v>2.3871409603511201E-3</v>
      </c>
      <c r="I1154" s="8">
        <v>1.2298065361620099E-3</v>
      </c>
      <c r="J1154" s="8">
        <v>4.31936142850312E-3</v>
      </c>
      <c r="K1154" s="8">
        <v>4.2574175307290399E-4</v>
      </c>
      <c r="L1154" s="8">
        <v>0</v>
      </c>
      <c r="M1154" s="8">
        <v>1.53007273606641E-3</v>
      </c>
      <c r="N1154" s="8">
        <v>9.4691750043260196E-4</v>
      </c>
      <c r="O1154" s="8">
        <v>6.9257926845859804E-4</v>
      </c>
      <c r="P1154" s="8">
        <v>7.6358324273910602E-4</v>
      </c>
      <c r="Q1154" s="8">
        <f t="shared" ref="Q1154:Q1217" si="126">AVERAGEIF(E1154:P1154,"&lt;&gt;0")</f>
        <v>1.6769918519651877E-3</v>
      </c>
      <c r="R1154" s="8">
        <f t="shared" ref="R1154:R1217" si="127">COUNTIF(E1154:P1154,"&lt;&gt;0")</f>
        <v>11</v>
      </c>
      <c r="S1154" s="8">
        <f t="shared" ref="S1154:S1217" si="128">T1154*$W$1+U1154*(1-$W$1)</f>
        <v>0.27417091508322916</v>
      </c>
      <c r="T1154" s="8">
        <f t="shared" ref="T1154:T1217" si="129">(Q1154-$U$3541)/($T$3541-$U$3541)</f>
        <v>2.0623462227948503E-3</v>
      </c>
      <c r="U1154" s="8">
        <f t="shared" ref="U1154:U1217" si="130">(R1154-$U$3542)/($T$3542-$U$3542)</f>
        <v>0.90909090909090906</v>
      </c>
      <c r="V1154" s="8">
        <f t="shared" si="124"/>
        <v>0</v>
      </c>
      <c r="W1154" s="8" t="e">
        <f t="shared" si="125"/>
        <v>#VALUE!</v>
      </c>
    </row>
    <row r="1155" spans="1:23" x14ac:dyDescent="0.2">
      <c r="A1155" s="8" t="e">
        <f>VLOOKUP(D1155,所有文本tfidf!$B$2:$D$191,3,FALSE)</f>
        <v>#N/A</v>
      </c>
      <c r="B1155" s="8" t="e">
        <f>VLOOKUP(D1155,所有文本tfidf!$B$2:$D$191,2,FALSE)</f>
        <v>#N/A</v>
      </c>
      <c r="C1155" s="8">
        <v>1154</v>
      </c>
      <c r="D1155" s="12" t="s">
        <v>1153</v>
      </c>
      <c r="E1155" s="8">
        <v>3.0991780476960201E-3</v>
      </c>
      <c r="F1155" s="8">
        <v>1.9712183177192002E-3</v>
      </c>
      <c r="G1155" s="8">
        <v>0</v>
      </c>
      <c r="H1155" s="8">
        <v>5.9678524008778002E-4</v>
      </c>
      <c r="I1155" s="8">
        <v>3.0745163404050199E-4</v>
      </c>
      <c r="J1155" s="8">
        <v>1.4397871428343701E-3</v>
      </c>
      <c r="K1155" s="8">
        <v>4.2574175307290399E-4</v>
      </c>
      <c r="L1155" s="8">
        <v>1.2808128990915799E-3</v>
      </c>
      <c r="M1155" s="8">
        <v>1.53007273606641E-3</v>
      </c>
      <c r="N1155" s="8">
        <v>2.3672937510815098E-3</v>
      </c>
      <c r="O1155" s="8">
        <v>6.9257926845859804E-4</v>
      </c>
      <c r="P1155" s="8">
        <v>4.5814994564346402E-3</v>
      </c>
      <c r="Q1155" s="8">
        <f t="shared" si="126"/>
        <v>1.6629472951439558E-3</v>
      </c>
      <c r="R1155" s="8">
        <f t="shared" si="127"/>
        <v>11</v>
      </c>
      <c r="S1155" s="8">
        <f t="shared" si="128"/>
        <v>0.27414440619984171</v>
      </c>
      <c r="T1155" s="8">
        <f t="shared" si="129"/>
        <v>2.0244763893841819E-3</v>
      </c>
      <c r="U1155" s="8">
        <f t="shared" si="130"/>
        <v>0.90909090909090906</v>
      </c>
      <c r="V1155" s="8">
        <f t="shared" ref="V1155:V1218" si="131">IF(D1155=D1154,"del",)</f>
        <v>0</v>
      </c>
      <c r="W1155" s="8" t="e">
        <f t="shared" ref="W1155:W1218" si="132">_xlfn.FILTERXML(_xlfn.WEBSERVICE("http://fanyi.youdao.com/translate?&amp;i="&amp;D1155&amp;"&amp;doctype=xml&amp;version"),"//translation")</f>
        <v>#VALUE!</v>
      </c>
    </row>
    <row r="1156" spans="1:23" x14ac:dyDescent="0.2">
      <c r="A1156" s="8" t="e">
        <f>VLOOKUP(D1156,所有文本tfidf!$B$2:$D$191,3,FALSE)</f>
        <v>#N/A</v>
      </c>
      <c r="B1156" s="8" t="e">
        <f>VLOOKUP(D1156,所有文本tfidf!$B$2:$D$191,2,FALSE)</f>
        <v>#N/A</v>
      </c>
      <c r="C1156" s="8">
        <v>1155</v>
      </c>
      <c r="D1156" s="12" t="s">
        <v>1154</v>
      </c>
      <c r="E1156" s="8">
        <v>1.9972480751818799E-3</v>
      </c>
      <c r="F1156" s="8">
        <v>2.1354865108624602E-3</v>
      </c>
      <c r="G1156" s="8">
        <v>1.78846276311989E-4</v>
      </c>
      <c r="H1156" s="8">
        <v>8.9517786013166905E-4</v>
      </c>
      <c r="I1156" s="8">
        <v>6.1490326808100301E-4</v>
      </c>
      <c r="J1156" s="8">
        <v>2.5196274999601501E-3</v>
      </c>
      <c r="K1156" s="8">
        <v>8.5148350614580798E-4</v>
      </c>
      <c r="L1156" s="8">
        <v>1.7077505321221099E-3</v>
      </c>
      <c r="M1156" s="8">
        <v>3.4426636561494298E-3</v>
      </c>
      <c r="N1156" s="8">
        <v>1.4203762506489E-3</v>
      </c>
      <c r="O1156" s="8">
        <v>0</v>
      </c>
      <c r="P1156" s="8">
        <v>2.2907497282173201E-3</v>
      </c>
      <c r="Q1156" s="8">
        <f t="shared" si="126"/>
        <v>1.6413011967102472E-3</v>
      </c>
      <c r="R1156" s="8">
        <f t="shared" si="127"/>
        <v>11</v>
      </c>
      <c r="S1156" s="8">
        <f t="shared" si="128"/>
        <v>0.27410354952444232</v>
      </c>
      <c r="T1156" s="8">
        <f t="shared" si="129"/>
        <v>1.9661097102422493E-3</v>
      </c>
      <c r="U1156" s="8">
        <f t="shared" si="130"/>
        <v>0.90909090909090906</v>
      </c>
      <c r="V1156" s="8">
        <f t="shared" si="131"/>
        <v>0</v>
      </c>
      <c r="W1156" s="8" t="e">
        <f t="shared" si="132"/>
        <v>#VALUE!</v>
      </c>
    </row>
    <row r="1157" spans="1:23" x14ac:dyDescent="0.2">
      <c r="A1157" s="8" t="e">
        <f>VLOOKUP(D1157,所有文本tfidf!$B$2:$D$191,3,FALSE)</f>
        <v>#N/A</v>
      </c>
      <c r="B1157" s="8" t="e">
        <f>VLOOKUP(D1157,所有文本tfidf!$B$2:$D$191,2,FALSE)</f>
        <v>#N/A</v>
      </c>
      <c r="C1157" s="8">
        <v>1156</v>
      </c>
      <c r="D1157" s="12" t="s">
        <v>1155</v>
      </c>
      <c r="E1157" s="8">
        <v>1.5151537122069399E-3</v>
      </c>
      <c r="F1157" s="8">
        <v>1.3141455451461299E-3</v>
      </c>
      <c r="G1157" s="8">
        <v>3.5769255262397799E-4</v>
      </c>
      <c r="H1157" s="8">
        <v>1.19357048017556E-3</v>
      </c>
      <c r="I1157" s="8">
        <v>0</v>
      </c>
      <c r="J1157" s="8">
        <v>3.5994678570859398E-4</v>
      </c>
      <c r="K1157" s="8">
        <v>1.7029670122916201E-3</v>
      </c>
      <c r="L1157" s="8">
        <v>2.1346881651526399E-3</v>
      </c>
      <c r="M1157" s="8">
        <v>7.6503636803320696E-4</v>
      </c>
      <c r="N1157" s="8">
        <v>4.7345875021630098E-4</v>
      </c>
      <c r="O1157" s="8">
        <v>2.0777378053758E-3</v>
      </c>
      <c r="P1157" s="8">
        <v>6.1086659419128499E-3</v>
      </c>
      <c r="Q1157" s="8">
        <f t="shared" si="126"/>
        <v>1.6366421017130566E-3</v>
      </c>
      <c r="R1157" s="8">
        <f t="shared" si="127"/>
        <v>11</v>
      </c>
      <c r="S1157" s="8">
        <f t="shared" si="128"/>
        <v>0.27409475555482521</v>
      </c>
      <c r="T1157" s="8">
        <f t="shared" si="129"/>
        <v>1.9535468965035233E-3</v>
      </c>
      <c r="U1157" s="8">
        <f t="shared" si="130"/>
        <v>0.90909090909090906</v>
      </c>
      <c r="V1157" s="8">
        <f t="shared" si="131"/>
        <v>0</v>
      </c>
      <c r="W1157" s="8" t="e">
        <f t="shared" si="132"/>
        <v>#VALUE!</v>
      </c>
    </row>
    <row r="1158" spans="1:23" x14ac:dyDescent="0.2">
      <c r="A1158" s="8" t="e">
        <f>VLOOKUP(D1158,所有文本tfidf!$B$2:$D$191,3,FALSE)</f>
        <v>#N/A</v>
      </c>
      <c r="B1158" s="8" t="e">
        <f>VLOOKUP(D1158,所有文本tfidf!$B$2:$D$191,2,FALSE)</f>
        <v>#N/A</v>
      </c>
      <c r="C1158" s="8">
        <v>1157</v>
      </c>
      <c r="D1158" s="12" t="s">
        <v>1156</v>
      </c>
      <c r="E1158" s="8">
        <v>1.5840243354890799E-3</v>
      </c>
      <c r="F1158" s="8">
        <v>6.5707277257306496E-4</v>
      </c>
      <c r="G1158" s="8">
        <v>3.5769255262397799E-4</v>
      </c>
      <c r="H1158" s="8">
        <v>8.9517786013166905E-4</v>
      </c>
      <c r="I1158" s="8">
        <v>0</v>
      </c>
      <c r="J1158" s="8">
        <v>3.5994678570859398E-4</v>
      </c>
      <c r="K1158" s="8">
        <v>1.7029670122916201E-3</v>
      </c>
      <c r="L1158" s="8">
        <v>1.2808128990915799E-3</v>
      </c>
      <c r="M1158" s="8">
        <v>1.53007273606641E-3</v>
      </c>
      <c r="N1158" s="8">
        <v>4.2611287519467101E-3</v>
      </c>
      <c r="O1158" s="8">
        <v>6.9257926845859804E-4</v>
      </c>
      <c r="P1158" s="8">
        <v>4.5814994564346402E-3</v>
      </c>
      <c r="Q1158" s="8">
        <f t="shared" si="126"/>
        <v>1.6275431300741766E-3</v>
      </c>
      <c r="R1158" s="8">
        <f t="shared" si="127"/>
        <v>11</v>
      </c>
      <c r="S1158" s="8">
        <f t="shared" si="128"/>
        <v>0.27407758138684035</v>
      </c>
      <c r="T1158" s="8">
        <f t="shared" si="129"/>
        <v>1.9290123708108461E-3</v>
      </c>
      <c r="U1158" s="8">
        <f t="shared" si="130"/>
        <v>0.90909090909090906</v>
      </c>
      <c r="V1158" s="8">
        <f t="shared" si="131"/>
        <v>0</v>
      </c>
      <c r="W1158" s="8" t="str">
        <f t="shared" si="132"/>
        <v>感觉</v>
      </c>
    </row>
    <row r="1159" spans="1:23" x14ac:dyDescent="0.2">
      <c r="A1159" s="8" t="e">
        <f>VLOOKUP(D1159,所有文本tfidf!$B$2:$D$191,3,FALSE)</f>
        <v>#N/A</v>
      </c>
      <c r="B1159" s="8" t="e">
        <f>VLOOKUP(D1159,所有文本tfidf!$B$2:$D$191,2,FALSE)</f>
        <v>#N/A</v>
      </c>
      <c r="C1159" s="8">
        <v>1158</v>
      </c>
      <c r="D1159" s="12" t="s">
        <v>1157</v>
      </c>
      <c r="E1159" s="8">
        <v>1.5151537122069399E-3</v>
      </c>
      <c r="F1159" s="8">
        <v>8.2134096571633204E-4</v>
      </c>
      <c r="G1159" s="8">
        <v>5.3653882893596797E-4</v>
      </c>
      <c r="H1159" s="8">
        <v>1.7903557202633401E-3</v>
      </c>
      <c r="I1159" s="8">
        <v>4.9192261446480198E-3</v>
      </c>
      <c r="J1159" s="8">
        <v>7.1989357141718699E-4</v>
      </c>
      <c r="K1159" s="8">
        <v>1.27722525921871E-3</v>
      </c>
      <c r="L1159" s="8">
        <v>1.2808128990915799E-3</v>
      </c>
      <c r="M1159" s="8">
        <v>3.8251818401660299E-4</v>
      </c>
      <c r="N1159" s="8">
        <v>0</v>
      </c>
      <c r="O1159" s="8">
        <v>2.0777378053758E-3</v>
      </c>
      <c r="P1159" s="8">
        <v>2.2907497282173201E-3</v>
      </c>
      <c r="Q1159" s="8">
        <f t="shared" si="126"/>
        <v>1.6010502562825274E-3</v>
      </c>
      <c r="R1159" s="8">
        <f t="shared" si="127"/>
        <v>11</v>
      </c>
      <c r="S1159" s="8">
        <f t="shared" si="128"/>
        <v>0.27402757649805098</v>
      </c>
      <c r="T1159" s="8">
        <f t="shared" si="129"/>
        <v>1.8575768153974556E-3</v>
      </c>
      <c r="U1159" s="8">
        <f t="shared" si="130"/>
        <v>0.90909090909090906</v>
      </c>
      <c r="V1159" s="8">
        <f t="shared" si="131"/>
        <v>0</v>
      </c>
      <c r="W1159" s="8" t="e">
        <f t="shared" si="132"/>
        <v>#VALUE!</v>
      </c>
    </row>
    <row r="1160" spans="1:23" x14ac:dyDescent="0.2">
      <c r="A1160" s="8" t="e">
        <f>VLOOKUP(D1160,所有文本tfidf!$B$2:$D$191,3,FALSE)</f>
        <v>#N/A</v>
      </c>
      <c r="B1160" s="8" t="e">
        <f>VLOOKUP(D1160,所有文本tfidf!$B$2:$D$191,2,FALSE)</f>
        <v>#N/A</v>
      </c>
      <c r="C1160" s="8">
        <v>1159</v>
      </c>
      <c r="D1160" s="12" t="s">
        <v>1158</v>
      </c>
      <c r="E1160" s="8">
        <v>2.13498932174615E-3</v>
      </c>
      <c r="F1160" s="8">
        <v>8.2134096571633204E-4</v>
      </c>
      <c r="G1160" s="8">
        <v>5.3653882893596797E-4</v>
      </c>
      <c r="H1160" s="8">
        <v>1.19357048017556E-3</v>
      </c>
      <c r="I1160" s="8">
        <v>9.2235490212150501E-4</v>
      </c>
      <c r="J1160" s="8">
        <v>2.5196274999601501E-3</v>
      </c>
      <c r="K1160" s="8">
        <v>1.7029670122916201E-3</v>
      </c>
      <c r="L1160" s="8">
        <v>2.1346881651526399E-3</v>
      </c>
      <c r="M1160" s="8">
        <v>3.8251818401660299E-4</v>
      </c>
      <c r="N1160" s="8">
        <v>9.4691750043260196E-4</v>
      </c>
      <c r="O1160" s="8">
        <v>0</v>
      </c>
      <c r="P1160" s="8">
        <v>3.8179162136955302E-3</v>
      </c>
      <c r="Q1160" s="8">
        <f t="shared" si="126"/>
        <v>1.5557662794767871E-3</v>
      </c>
      <c r="R1160" s="8">
        <f t="shared" si="127"/>
        <v>11</v>
      </c>
      <c r="S1160" s="8">
        <f t="shared" si="128"/>
        <v>0.27394210369348021</v>
      </c>
      <c r="T1160" s="8">
        <f t="shared" si="129"/>
        <v>1.7354728088677892E-3</v>
      </c>
      <c r="U1160" s="8">
        <f t="shared" si="130"/>
        <v>0.90909090909090906</v>
      </c>
      <c r="V1160" s="8">
        <f t="shared" si="131"/>
        <v>0</v>
      </c>
      <c r="W1160" s="8" t="e">
        <f t="shared" si="132"/>
        <v>#VALUE!</v>
      </c>
    </row>
    <row r="1161" spans="1:23" x14ac:dyDescent="0.2">
      <c r="A1161" s="8" t="e">
        <f>VLOOKUP(D1161,所有文本tfidf!$B$2:$D$191,3,FALSE)</f>
        <v>#N/A</v>
      </c>
      <c r="B1161" s="8" t="e">
        <f>VLOOKUP(D1161,所有文本tfidf!$B$2:$D$191,2,FALSE)</f>
        <v>#N/A</v>
      </c>
      <c r="C1161" s="8">
        <v>1160</v>
      </c>
      <c r="D1161" s="12" t="s">
        <v>1159</v>
      </c>
      <c r="E1161" s="8">
        <v>1.3085418423605399E-3</v>
      </c>
      <c r="F1161" s="8">
        <v>1.1498773520028599E-3</v>
      </c>
      <c r="G1161" s="8">
        <v>7.1538510524795697E-4</v>
      </c>
      <c r="H1161" s="8">
        <v>1.7903557202633401E-3</v>
      </c>
      <c r="I1161" s="8">
        <v>3.0745163404050199E-4</v>
      </c>
      <c r="J1161" s="8">
        <v>2.5196274999601501E-3</v>
      </c>
      <c r="K1161" s="8">
        <v>8.5148350614580798E-4</v>
      </c>
      <c r="L1161" s="8">
        <v>0</v>
      </c>
      <c r="M1161" s="8">
        <v>3.8251818401660299E-4</v>
      </c>
      <c r="N1161" s="8">
        <v>9.4691750043260196E-4</v>
      </c>
      <c r="O1161" s="8">
        <v>6.23321341612739E-3</v>
      </c>
      <c r="P1161" s="8">
        <v>7.6358324273910602E-4</v>
      </c>
      <c r="Q1161" s="8">
        <f t="shared" si="126"/>
        <v>1.5426322730306232E-3</v>
      </c>
      <c r="R1161" s="8">
        <f t="shared" si="127"/>
        <v>11</v>
      </c>
      <c r="S1161" s="8">
        <f t="shared" si="128"/>
        <v>0.27391731345981724</v>
      </c>
      <c r="T1161" s="8">
        <f t="shared" si="129"/>
        <v>1.7000581893492188E-3</v>
      </c>
      <c r="U1161" s="8">
        <f t="shared" si="130"/>
        <v>0.90909090909090906</v>
      </c>
      <c r="V1161" s="8">
        <f t="shared" si="131"/>
        <v>0</v>
      </c>
      <c r="W1161" s="8" t="e">
        <f t="shared" si="132"/>
        <v>#VALUE!</v>
      </c>
    </row>
    <row r="1162" spans="1:23" x14ac:dyDescent="0.2">
      <c r="A1162" s="8" t="e">
        <f>VLOOKUP(D1162,所有文本tfidf!$B$2:$D$191,3,FALSE)</f>
        <v>#N/A</v>
      </c>
      <c r="B1162" s="8" t="e">
        <f>VLOOKUP(D1162,所有文本tfidf!$B$2:$D$191,2,FALSE)</f>
        <v>#N/A</v>
      </c>
      <c r="C1162" s="8">
        <v>1161</v>
      </c>
      <c r="D1162" s="12" t="s">
        <v>1160</v>
      </c>
      <c r="E1162" s="8">
        <v>9.6418872594987296E-4</v>
      </c>
      <c r="F1162" s="8">
        <v>8.2134096571633204E-4</v>
      </c>
      <c r="G1162" s="8">
        <v>3.5769255262397799E-4</v>
      </c>
      <c r="H1162" s="8">
        <v>8.9517786013166905E-4</v>
      </c>
      <c r="I1162" s="8">
        <v>1.2298065361620099E-3</v>
      </c>
      <c r="J1162" s="8">
        <v>7.1989357141718699E-4</v>
      </c>
      <c r="K1162" s="8">
        <v>3.8316757776561301E-3</v>
      </c>
      <c r="L1162" s="8">
        <v>8.5387526606105397E-4</v>
      </c>
      <c r="M1162" s="8">
        <v>1.91259092008302E-3</v>
      </c>
      <c r="N1162" s="8">
        <v>0</v>
      </c>
      <c r="O1162" s="8">
        <v>1.3851585369172E-3</v>
      </c>
      <c r="P1162" s="8">
        <v>3.8179162136955302E-3</v>
      </c>
      <c r="Q1162" s="8">
        <f t="shared" si="126"/>
        <v>1.5263015387649078E-3</v>
      </c>
      <c r="R1162" s="8">
        <f t="shared" si="127"/>
        <v>11</v>
      </c>
      <c r="S1162" s="8">
        <f t="shared" si="128"/>
        <v>0.27388648945192634</v>
      </c>
      <c r="T1162" s="8">
        <f t="shared" si="129"/>
        <v>1.6560238923622459E-3</v>
      </c>
      <c r="U1162" s="8">
        <f t="shared" si="130"/>
        <v>0.90909090909090906</v>
      </c>
      <c r="V1162" s="8">
        <f t="shared" si="131"/>
        <v>0</v>
      </c>
      <c r="W1162" s="8" t="e">
        <f t="shared" si="132"/>
        <v>#VALUE!</v>
      </c>
    </row>
    <row r="1163" spans="1:23" x14ac:dyDescent="0.2">
      <c r="A1163" s="8" t="e">
        <f>VLOOKUP(D1163,所有文本tfidf!$B$2:$D$191,3,FALSE)</f>
        <v>#N/A</v>
      </c>
      <c r="B1163" s="8" t="e">
        <f>VLOOKUP(D1163,所有文本tfidf!$B$2:$D$191,2,FALSE)</f>
        <v>#N/A</v>
      </c>
      <c r="C1163" s="8">
        <v>1162</v>
      </c>
      <c r="D1163" s="12" t="s">
        <v>1161</v>
      </c>
      <c r="E1163" s="8">
        <v>1.5840243354890799E-3</v>
      </c>
      <c r="F1163" s="8">
        <v>1.4784137382893999E-3</v>
      </c>
      <c r="G1163" s="8">
        <v>3.5769255262397799E-4</v>
      </c>
      <c r="H1163" s="8">
        <v>2.9839262004389001E-4</v>
      </c>
      <c r="I1163" s="8">
        <v>3.68941960848602E-3</v>
      </c>
      <c r="J1163" s="8">
        <v>1.07984035712578E-3</v>
      </c>
      <c r="K1163" s="8">
        <v>8.5148350614580798E-4</v>
      </c>
      <c r="L1163" s="8">
        <v>8.5387526606105397E-4</v>
      </c>
      <c r="M1163" s="8">
        <v>7.6503636803320696E-4</v>
      </c>
      <c r="N1163" s="8">
        <v>9.4691750043260196E-4</v>
      </c>
      <c r="O1163" s="8">
        <v>4.84805487921019E-3</v>
      </c>
      <c r="P1163" s="8">
        <v>0</v>
      </c>
      <c r="Q1163" s="8">
        <f t="shared" si="126"/>
        <v>1.5230137029037282E-3</v>
      </c>
      <c r="R1163" s="8">
        <f t="shared" si="127"/>
        <v>11</v>
      </c>
      <c r="S1163" s="8">
        <f t="shared" si="128"/>
        <v>0.27388028371268153</v>
      </c>
      <c r="T1163" s="8">
        <f t="shared" si="129"/>
        <v>1.6471585505839802E-3</v>
      </c>
      <c r="U1163" s="8">
        <f t="shared" si="130"/>
        <v>0.90909090909090906</v>
      </c>
      <c r="V1163" s="8">
        <f t="shared" si="131"/>
        <v>0</v>
      </c>
      <c r="W1163" s="8" t="e">
        <f t="shared" si="132"/>
        <v>#VALUE!</v>
      </c>
    </row>
    <row r="1164" spans="1:23" x14ac:dyDescent="0.2">
      <c r="A1164" s="8" t="e">
        <f>VLOOKUP(D1164,所有文本tfidf!$B$2:$D$191,3,FALSE)</f>
        <v>#N/A</v>
      </c>
      <c r="B1164" s="8" t="e">
        <f>VLOOKUP(D1164,所有文本tfidf!$B$2:$D$191,2,FALSE)</f>
        <v>#N/A</v>
      </c>
      <c r="C1164" s="8">
        <v>1163</v>
      </c>
      <c r="D1164" s="12" t="s">
        <v>1162</v>
      </c>
      <c r="E1164" s="8">
        <v>1.92837745189975E-3</v>
      </c>
      <c r="F1164" s="8">
        <v>1.64268193143266E-4</v>
      </c>
      <c r="G1164" s="8">
        <v>3.5769255262397799E-4</v>
      </c>
      <c r="H1164" s="8">
        <v>8.9517786013166905E-4</v>
      </c>
      <c r="I1164" s="8">
        <v>4.6117745106075197E-3</v>
      </c>
      <c r="J1164" s="8">
        <v>1.07984035712578E-3</v>
      </c>
      <c r="K1164" s="8">
        <v>8.5148350614580798E-4</v>
      </c>
      <c r="L1164" s="8">
        <v>0</v>
      </c>
      <c r="M1164" s="8">
        <v>2.29510910409962E-3</v>
      </c>
      <c r="N1164" s="8">
        <v>2.3672937510815098E-3</v>
      </c>
      <c r="O1164" s="8">
        <v>1.3851585369172E-3</v>
      </c>
      <c r="P1164" s="8">
        <v>7.6358324273910602E-4</v>
      </c>
      <c r="Q1164" s="8">
        <f t="shared" si="126"/>
        <v>1.5181599151377458E-3</v>
      </c>
      <c r="R1164" s="8">
        <f t="shared" si="127"/>
        <v>11</v>
      </c>
      <c r="S1164" s="8">
        <f t="shared" si="128"/>
        <v>0.27387112226347998</v>
      </c>
      <c r="T1164" s="8">
        <f t="shared" si="129"/>
        <v>1.6340707660103427E-3</v>
      </c>
      <c r="U1164" s="8">
        <f t="shared" si="130"/>
        <v>0.90909090909090906</v>
      </c>
      <c r="V1164" s="8">
        <f t="shared" si="131"/>
        <v>0</v>
      </c>
      <c r="W1164" s="8" t="e">
        <f t="shared" si="132"/>
        <v>#VALUE!</v>
      </c>
    </row>
    <row r="1165" spans="1:23" x14ac:dyDescent="0.2">
      <c r="A1165" s="8" t="e">
        <f>VLOOKUP(D1165,所有文本tfidf!$B$2:$D$191,3,FALSE)</f>
        <v>#N/A</v>
      </c>
      <c r="B1165" s="8" t="e">
        <f>VLOOKUP(D1165,所有文本tfidf!$B$2:$D$191,2,FALSE)</f>
        <v>#N/A</v>
      </c>
      <c r="C1165" s="8">
        <v>1164</v>
      </c>
      <c r="D1165" s="12" t="s">
        <v>1163</v>
      </c>
      <c r="E1165" s="8">
        <v>9.6418872594987296E-4</v>
      </c>
      <c r="F1165" s="8">
        <v>1.80695012457593E-3</v>
      </c>
      <c r="G1165" s="8">
        <v>1.0730776578719401E-3</v>
      </c>
      <c r="H1165" s="8">
        <v>5.9678524008778002E-4</v>
      </c>
      <c r="I1165" s="8">
        <v>3.0745163404050199E-4</v>
      </c>
      <c r="J1165" s="8">
        <v>2.15968071425156E-3</v>
      </c>
      <c r="K1165" s="8">
        <v>8.5148350614580798E-4</v>
      </c>
      <c r="L1165" s="8">
        <v>0</v>
      </c>
      <c r="M1165" s="8">
        <v>3.4426636561494298E-3</v>
      </c>
      <c r="N1165" s="8">
        <v>4.7345875021630098E-4</v>
      </c>
      <c r="O1165" s="8">
        <v>3.46289634229299E-3</v>
      </c>
      <c r="P1165" s="8">
        <v>1.5271664854782101E-3</v>
      </c>
      <c r="Q1165" s="8">
        <f t="shared" si="126"/>
        <v>1.5150729851873023E-3</v>
      </c>
      <c r="R1165" s="8">
        <f t="shared" si="127"/>
        <v>11</v>
      </c>
      <c r="S1165" s="8">
        <f t="shared" si="128"/>
        <v>0.2738652957310288</v>
      </c>
      <c r="T1165" s="8">
        <f t="shared" si="129"/>
        <v>1.6257471482229182E-3</v>
      </c>
      <c r="U1165" s="8">
        <f t="shared" si="130"/>
        <v>0.90909090909090906</v>
      </c>
      <c r="V1165" s="8">
        <f t="shared" si="131"/>
        <v>0</v>
      </c>
      <c r="W1165" s="8" t="e">
        <f t="shared" si="132"/>
        <v>#VALUE!</v>
      </c>
    </row>
    <row r="1166" spans="1:23" x14ac:dyDescent="0.2">
      <c r="A1166" s="8" t="e">
        <f>VLOOKUP(D1166,所有文本tfidf!$B$2:$D$191,3,FALSE)</f>
        <v>#N/A</v>
      </c>
      <c r="B1166" s="8" t="e">
        <f>VLOOKUP(D1166,所有文本tfidf!$B$2:$D$191,2,FALSE)</f>
        <v>#N/A</v>
      </c>
      <c r="C1166" s="8">
        <v>1165</v>
      </c>
      <c r="D1166" s="12" t="s">
        <v>1164</v>
      </c>
      <c r="E1166" s="8">
        <v>1.5840243354890799E-3</v>
      </c>
      <c r="F1166" s="8">
        <v>8.2134096571633204E-4</v>
      </c>
      <c r="G1166" s="8">
        <v>3.5769255262397799E-4</v>
      </c>
      <c r="H1166" s="8">
        <v>3.28231882048279E-3</v>
      </c>
      <c r="I1166" s="8">
        <v>1.84470980424301E-3</v>
      </c>
      <c r="J1166" s="8">
        <v>7.1989357141718699E-4</v>
      </c>
      <c r="K1166" s="8">
        <v>1.27722525921871E-3</v>
      </c>
      <c r="L1166" s="8">
        <v>1.2808128990915799E-3</v>
      </c>
      <c r="M1166" s="8">
        <v>1.14755455204981E-3</v>
      </c>
      <c r="N1166" s="8">
        <v>3.31421125151411E-3</v>
      </c>
      <c r="O1166" s="8">
        <v>6.9257926845859804E-4</v>
      </c>
      <c r="P1166" s="8">
        <v>0</v>
      </c>
      <c r="Q1166" s="8">
        <f t="shared" si="126"/>
        <v>1.4838512073004713E-3</v>
      </c>
      <c r="R1166" s="8">
        <f t="shared" si="127"/>
        <v>11</v>
      </c>
      <c r="S1166" s="8">
        <f t="shared" si="128"/>
        <v>0.2738063651090315</v>
      </c>
      <c r="T1166" s="8">
        <f t="shared" si="129"/>
        <v>1.5415605453696515E-3</v>
      </c>
      <c r="U1166" s="8">
        <f t="shared" si="130"/>
        <v>0.90909090909090906</v>
      </c>
      <c r="V1166" s="8">
        <f t="shared" si="131"/>
        <v>0</v>
      </c>
      <c r="W1166" s="8" t="str">
        <f t="shared" si="132"/>
        <v>秋天</v>
      </c>
    </row>
    <row r="1167" spans="1:23" x14ac:dyDescent="0.2">
      <c r="A1167" s="8" t="e">
        <f>VLOOKUP(D1167,所有文本tfidf!$B$2:$D$191,3,FALSE)</f>
        <v>#N/A</v>
      </c>
      <c r="B1167" s="8" t="e">
        <f>VLOOKUP(D1167,所有文本tfidf!$B$2:$D$191,2,FALSE)</f>
        <v>#N/A</v>
      </c>
      <c r="C1167" s="8">
        <v>1166</v>
      </c>
      <c r="D1167" s="12" t="s">
        <v>1165</v>
      </c>
      <c r="E1167" s="8">
        <v>1.7217655820533401E-3</v>
      </c>
      <c r="F1167" s="8">
        <v>3.1210956697220599E-3</v>
      </c>
      <c r="G1167" s="8">
        <v>1.2519239341839199E-3</v>
      </c>
      <c r="H1167" s="8">
        <v>4.1774966806144599E-3</v>
      </c>
      <c r="I1167" s="8">
        <v>9.2235490212150501E-4</v>
      </c>
      <c r="J1167" s="8">
        <v>3.5994678570859398E-4</v>
      </c>
      <c r="K1167" s="8">
        <v>1.27722525921871E-3</v>
      </c>
      <c r="L1167" s="8">
        <v>4.2693763303052699E-4</v>
      </c>
      <c r="M1167" s="8">
        <v>1.53007273606641E-3</v>
      </c>
      <c r="N1167" s="8">
        <v>4.7345875021630098E-4</v>
      </c>
      <c r="O1167" s="8">
        <v>0</v>
      </c>
      <c r="P1167" s="8">
        <v>7.6358324273910602E-4</v>
      </c>
      <c r="Q1167" s="8">
        <f t="shared" si="126"/>
        <v>1.456896470515903E-3</v>
      </c>
      <c r="R1167" s="8">
        <f t="shared" si="127"/>
        <v>11</v>
      </c>
      <c r="S1167" s="8">
        <f t="shared" si="128"/>
        <v>0.27375548846099934</v>
      </c>
      <c r="T1167" s="8">
        <f t="shared" si="129"/>
        <v>1.4688796196093692E-3</v>
      </c>
      <c r="U1167" s="8">
        <f t="shared" si="130"/>
        <v>0.90909090909090906</v>
      </c>
      <c r="V1167" s="8">
        <f t="shared" si="131"/>
        <v>0</v>
      </c>
      <c r="W1167" s="8" t="e">
        <f t="shared" si="132"/>
        <v>#VALUE!</v>
      </c>
    </row>
    <row r="1168" spans="1:23" x14ac:dyDescent="0.2">
      <c r="A1168" s="8" t="e">
        <f>VLOOKUP(D1168,所有文本tfidf!$B$2:$D$191,3,FALSE)</f>
        <v>#N/A</v>
      </c>
      <c r="B1168" s="8" t="e">
        <f>VLOOKUP(D1168,所有文本tfidf!$B$2:$D$191,2,FALSE)</f>
        <v>#N/A</v>
      </c>
      <c r="C1168" s="8">
        <v>1167</v>
      </c>
      <c r="D1168" s="12" t="s">
        <v>1166</v>
      </c>
      <c r="E1168" s="8">
        <v>1.37741246564267E-3</v>
      </c>
      <c r="F1168" s="8">
        <v>1.3141455451461299E-3</v>
      </c>
      <c r="G1168" s="8">
        <v>3.5769255262397799E-4</v>
      </c>
      <c r="H1168" s="8">
        <v>5.9678524008778002E-4</v>
      </c>
      <c r="I1168" s="8">
        <v>4.6117745106075197E-3</v>
      </c>
      <c r="J1168" s="8">
        <v>1.7997339285429699E-3</v>
      </c>
      <c r="K1168" s="8">
        <v>4.2574175307290399E-4</v>
      </c>
      <c r="L1168" s="8">
        <v>8.5387526606105397E-4</v>
      </c>
      <c r="M1168" s="8">
        <v>1.53007273606641E-3</v>
      </c>
      <c r="N1168" s="8">
        <v>1.4203762506489E-3</v>
      </c>
      <c r="O1168" s="8">
        <v>0</v>
      </c>
      <c r="P1168" s="8">
        <v>1.5271664854782101E-3</v>
      </c>
      <c r="Q1168" s="8">
        <f t="shared" si="126"/>
        <v>1.4377069758162297E-3</v>
      </c>
      <c r="R1168" s="8">
        <f t="shared" si="127"/>
        <v>11</v>
      </c>
      <c r="S1168" s="8">
        <f t="shared" si="128"/>
        <v>0.27371926858708423</v>
      </c>
      <c r="T1168" s="8">
        <f t="shared" si="129"/>
        <v>1.4171369425878386E-3</v>
      </c>
      <c r="U1168" s="8">
        <f t="shared" si="130"/>
        <v>0.90909090909090906</v>
      </c>
      <c r="V1168" s="8">
        <f t="shared" si="131"/>
        <v>0</v>
      </c>
      <c r="W1168" s="8" t="e">
        <f t="shared" si="132"/>
        <v>#VALUE!</v>
      </c>
    </row>
    <row r="1169" spans="1:23" x14ac:dyDescent="0.2">
      <c r="A1169" s="8" t="e">
        <f>VLOOKUP(D1169,所有文本tfidf!$B$2:$D$191,3,FALSE)</f>
        <v>#N/A</v>
      </c>
      <c r="B1169" s="8" t="e">
        <f>VLOOKUP(D1169,所有文本tfidf!$B$2:$D$191,2,FALSE)</f>
        <v>#N/A</v>
      </c>
      <c r="C1169" s="8">
        <v>1168</v>
      </c>
      <c r="D1169" s="12" t="s">
        <v>1167</v>
      </c>
      <c r="E1169" s="8">
        <v>1.1019299725141399E-3</v>
      </c>
      <c r="F1169" s="8">
        <v>4.9280457942979896E-4</v>
      </c>
      <c r="G1169" s="8">
        <v>1.0730776578719401E-3</v>
      </c>
      <c r="H1169" s="8">
        <v>4.1774966806144599E-3</v>
      </c>
      <c r="I1169" s="8">
        <v>6.1490326808100301E-4</v>
      </c>
      <c r="J1169" s="8">
        <v>7.1989357141718699E-4</v>
      </c>
      <c r="K1169" s="8">
        <v>1.7029670122916201E-3</v>
      </c>
      <c r="L1169" s="8">
        <v>0</v>
      </c>
      <c r="M1169" s="8">
        <v>1.14755455204981E-3</v>
      </c>
      <c r="N1169" s="8">
        <v>2.3672937510815098E-3</v>
      </c>
      <c r="O1169" s="8">
        <v>6.9257926845859804E-4</v>
      </c>
      <c r="P1169" s="8">
        <v>1.5271664854782101E-3</v>
      </c>
      <c r="Q1169" s="8">
        <f t="shared" si="126"/>
        <v>1.4197878908443888E-3</v>
      </c>
      <c r="R1169" s="8">
        <f t="shared" si="127"/>
        <v>11</v>
      </c>
      <c r="S1169" s="8">
        <f t="shared" si="128"/>
        <v>0.27368544659184618</v>
      </c>
      <c r="T1169" s="8">
        <f t="shared" si="129"/>
        <v>1.3688198065334375E-3</v>
      </c>
      <c r="U1169" s="8">
        <f t="shared" si="130"/>
        <v>0.90909090909090906</v>
      </c>
      <c r="V1169" s="8">
        <f t="shared" si="131"/>
        <v>0</v>
      </c>
      <c r="W1169" s="8" t="e">
        <f t="shared" si="132"/>
        <v>#VALUE!</v>
      </c>
    </row>
    <row r="1170" spans="1:23" x14ac:dyDescent="0.2">
      <c r="A1170" s="8" t="e">
        <f>VLOOKUP(D1170,所有文本tfidf!$B$2:$D$191,3,FALSE)</f>
        <v>#N/A</v>
      </c>
      <c r="B1170" s="8" t="e">
        <f>VLOOKUP(D1170,所有文本tfidf!$B$2:$D$191,2,FALSE)</f>
        <v>#N/A</v>
      </c>
      <c r="C1170" s="8">
        <v>1169</v>
      </c>
      <c r="D1170" s="12" t="s">
        <v>1168</v>
      </c>
      <c r="E1170" s="8">
        <v>8.2644747938560501E-4</v>
      </c>
      <c r="F1170" s="8">
        <v>1.64268193143266E-3</v>
      </c>
      <c r="G1170" s="8">
        <v>1.2519239341839199E-3</v>
      </c>
      <c r="H1170" s="8">
        <v>3.8791040605705698E-3</v>
      </c>
      <c r="I1170" s="8">
        <v>3.0745163404050199E-4</v>
      </c>
      <c r="J1170" s="8">
        <v>1.07984035712578E-3</v>
      </c>
      <c r="K1170" s="8">
        <v>4.2574175307290399E-4</v>
      </c>
      <c r="L1170" s="8">
        <v>1.2808128990915799E-3</v>
      </c>
      <c r="M1170" s="8">
        <v>0</v>
      </c>
      <c r="N1170" s="8">
        <v>4.7345875021630098E-4</v>
      </c>
      <c r="O1170" s="8">
        <v>2.77031707383439E-3</v>
      </c>
      <c r="P1170" s="8">
        <v>1.5271664854782101E-3</v>
      </c>
      <c r="Q1170" s="8">
        <f t="shared" si="126"/>
        <v>1.4059042144029476E-3</v>
      </c>
      <c r="R1170" s="8">
        <f t="shared" si="127"/>
        <v>11</v>
      </c>
      <c r="S1170" s="8">
        <f t="shared" si="128"/>
        <v>0.27365924136768283</v>
      </c>
      <c r="T1170" s="8">
        <f t="shared" si="129"/>
        <v>1.3313837720143444E-3</v>
      </c>
      <c r="U1170" s="8">
        <f t="shared" si="130"/>
        <v>0.90909090909090906</v>
      </c>
      <c r="V1170" s="8">
        <f t="shared" si="131"/>
        <v>0</v>
      </c>
      <c r="W1170" s="8" t="e">
        <f t="shared" si="132"/>
        <v>#VALUE!</v>
      </c>
    </row>
    <row r="1171" spans="1:23" x14ac:dyDescent="0.2">
      <c r="A1171" s="8" t="e">
        <f>VLOOKUP(D1171,所有文本tfidf!$B$2:$D$191,3,FALSE)</f>
        <v>#N/A</v>
      </c>
      <c r="B1171" s="8" t="e">
        <f>VLOOKUP(D1171,所有文本tfidf!$B$2:$D$191,2,FALSE)</f>
        <v>#N/A</v>
      </c>
      <c r="C1171" s="8">
        <v>1170</v>
      </c>
      <c r="D1171" s="12" t="s">
        <v>1169</v>
      </c>
      <c r="E1171" s="8">
        <v>2.2038599450282799E-3</v>
      </c>
      <c r="F1171" s="8">
        <v>8.2134096571633204E-4</v>
      </c>
      <c r="G1171" s="8">
        <v>1.0730776578719401E-3</v>
      </c>
      <c r="H1171" s="8">
        <v>5.9678524008778002E-4</v>
      </c>
      <c r="I1171" s="8">
        <v>3.0745163404050199E-4</v>
      </c>
      <c r="J1171" s="8">
        <v>0</v>
      </c>
      <c r="K1171" s="8">
        <v>4.2574175307290399E-4</v>
      </c>
      <c r="L1171" s="8">
        <v>4.2693763303052699E-4</v>
      </c>
      <c r="M1171" s="8">
        <v>3.8251818401660299E-4</v>
      </c>
      <c r="N1171" s="8">
        <v>1.4203762506489E-3</v>
      </c>
      <c r="O1171" s="8">
        <v>6.9257926845859804E-4</v>
      </c>
      <c r="P1171" s="8">
        <v>6.8722491846519504E-3</v>
      </c>
      <c r="Q1171" s="8">
        <f t="shared" si="126"/>
        <v>1.3839016106022106E-3</v>
      </c>
      <c r="R1171" s="8">
        <f t="shared" si="127"/>
        <v>11</v>
      </c>
      <c r="S1171" s="8">
        <f t="shared" si="128"/>
        <v>0.27361771179392702</v>
      </c>
      <c r="T1171" s="8">
        <f t="shared" si="129"/>
        <v>1.2720558095061071E-3</v>
      </c>
      <c r="U1171" s="8">
        <f t="shared" si="130"/>
        <v>0.90909090909090906</v>
      </c>
      <c r="V1171" s="8">
        <f t="shared" si="131"/>
        <v>0</v>
      </c>
      <c r="W1171" s="8" t="e">
        <f t="shared" si="132"/>
        <v>#VALUE!</v>
      </c>
    </row>
    <row r="1172" spans="1:23" x14ac:dyDescent="0.2">
      <c r="A1172" s="8" t="e">
        <f>VLOOKUP(D1172,所有文本tfidf!$B$2:$D$191,3,FALSE)</f>
        <v>#N/A</v>
      </c>
      <c r="B1172" s="8" t="e">
        <f>VLOOKUP(D1172,所有文本tfidf!$B$2:$D$191,2,FALSE)</f>
        <v>#N/A</v>
      </c>
      <c r="C1172" s="8">
        <v>1171</v>
      </c>
      <c r="D1172" s="12" t="s">
        <v>1170</v>
      </c>
      <c r="E1172" s="8">
        <v>7.5757685610347103E-4</v>
      </c>
      <c r="F1172" s="8">
        <v>4.9280457942979896E-4</v>
      </c>
      <c r="G1172" s="8">
        <v>7.1538510524795697E-4</v>
      </c>
      <c r="H1172" s="8">
        <v>2.9839262004389001E-4</v>
      </c>
      <c r="I1172" s="8">
        <v>3.38196797444552E-3</v>
      </c>
      <c r="J1172" s="8">
        <v>1.4397871428343701E-3</v>
      </c>
      <c r="K1172" s="8">
        <v>8.5148350614580798E-4</v>
      </c>
      <c r="L1172" s="8">
        <v>4.2693763303052699E-4</v>
      </c>
      <c r="M1172" s="8">
        <v>2.6776272881162198E-3</v>
      </c>
      <c r="N1172" s="8">
        <v>3.31421125151411E-3</v>
      </c>
      <c r="O1172" s="8">
        <v>0</v>
      </c>
      <c r="P1172" s="8">
        <v>7.6358324273910602E-4</v>
      </c>
      <c r="Q1172" s="8">
        <f t="shared" si="126"/>
        <v>1.3745233817864346E-3</v>
      </c>
      <c r="R1172" s="8">
        <f t="shared" si="127"/>
        <v>11</v>
      </c>
      <c r="S1172" s="8">
        <f t="shared" si="128"/>
        <v>0.27360001053234773</v>
      </c>
      <c r="T1172" s="8">
        <f t="shared" si="129"/>
        <v>1.2467682929642064E-3</v>
      </c>
      <c r="U1172" s="8">
        <f t="shared" si="130"/>
        <v>0.90909090909090906</v>
      </c>
      <c r="V1172" s="8">
        <f t="shared" si="131"/>
        <v>0</v>
      </c>
      <c r="W1172" s="8" t="e">
        <f t="shared" si="132"/>
        <v>#VALUE!</v>
      </c>
    </row>
    <row r="1173" spans="1:23" x14ac:dyDescent="0.2">
      <c r="A1173" s="8" t="e">
        <f>VLOOKUP(D1173,所有文本tfidf!$B$2:$D$191,3,FALSE)</f>
        <v>#N/A</v>
      </c>
      <c r="B1173" s="8" t="e">
        <f>VLOOKUP(D1173,所有文本tfidf!$B$2:$D$191,2,FALSE)</f>
        <v>#N/A</v>
      </c>
      <c r="C1173" s="8">
        <v>1172</v>
      </c>
      <c r="D1173" s="12" t="s">
        <v>1171</v>
      </c>
      <c r="E1173" s="8">
        <v>2.4793424381568101E-3</v>
      </c>
      <c r="F1173" s="8">
        <v>1.9712183177192002E-3</v>
      </c>
      <c r="G1173" s="8">
        <v>1.78846276311989E-4</v>
      </c>
      <c r="H1173" s="8">
        <v>8.9517786013166905E-4</v>
      </c>
      <c r="I1173" s="8">
        <v>3.0745163404050199E-4</v>
      </c>
      <c r="J1173" s="8">
        <v>3.5994678570859398E-4</v>
      </c>
      <c r="K1173" s="8">
        <v>1.27722525921871E-3</v>
      </c>
      <c r="L1173" s="8">
        <v>1.7077505321221099E-3</v>
      </c>
      <c r="M1173" s="8">
        <v>7.6503636803320696E-4</v>
      </c>
      <c r="N1173" s="8">
        <v>4.7345875021630098E-4</v>
      </c>
      <c r="O1173" s="8">
        <v>0</v>
      </c>
      <c r="P1173" s="8">
        <v>4.5814994564346402E-3</v>
      </c>
      <c r="Q1173" s="8">
        <f t="shared" si="126"/>
        <v>1.3633594252812486E-3</v>
      </c>
      <c r="R1173" s="8">
        <f t="shared" si="127"/>
        <v>11</v>
      </c>
      <c r="S1173" s="8">
        <f t="shared" si="128"/>
        <v>0.27357893873742345</v>
      </c>
      <c r="T1173" s="8">
        <f t="shared" si="129"/>
        <v>1.21666572878673E-3</v>
      </c>
      <c r="U1173" s="8">
        <f t="shared" si="130"/>
        <v>0.90909090909090906</v>
      </c>
      <c r="V1173" s="8">
        <f t="shared" si="131"/>
        <v>0</v>
      </c>
      <c r="W1173" s="8" t="e">
        <f t="shared" si="132"/>
        <v>#VALUE!</v>
      </c>
    </row>
    <row r="1174" spans="1:23" x14ac:dyDescent="0.2">
      <c r="A1174" s="8" t="e">
        <f>VLOOKUP(D1174,所有文本tfidf!$B$2:$D$191,3,FALSE)</f>
        <v>#N/A</v>
      </c>
      <c r="B1174" s="8" t="e">
        <f>VLOOKUP(D1174,所有文本tfidf!$B$2:$D$191,2,FALSE)</f>
        <v>#N/A</v>
      </c>
      <c r="C1174" s="8">
        <v>1173</v>
      </c>
      <c r="D1174" s="12" t="s">
        <v>1172</v>
      </c>
      <c r="E1174" s="8">
        <v>2.6859543080032201E-3</v>
      </c>
      <c r="F1174" s="8">
        <v>4.76377760115472E-3</v>
      </c>
      <c r="G1174" s="8">
        <v>5.3653882893596797E-4</v>
      </c>
      <c r="H1174" s="8">
        <v>2.9839262004389001E-4</v>
      </c>
      <c r="I1174" s="8">
        <v>0</v>
      </c>
      <c r="J1174" s="8">
        <v>3.5994678570859398E-4</v>
      </c>
      <c r="K1174" s="8">
        <v>4.2574175307290399E-4</v>
      </c>
      <c r="L1174" s="8">
        <v>1.2808128990915799E-3</v>
      </c>
      <c r="M1174" s="8">
        <v>3.8251818401660299E-4</v>
      </c>
      <c r="N1174" s="8">
        <v>1.8938350008652E-3</v>
      </c>
      <c r="O1174" s="8">
        <v>6.9257926845859804E-4</v>
      </c>
      <c r="P1174" s="8">
        <v>1.5271664854782101E-3</v>
      </c>
      <c r="Q1174" s="8">
        <f t="shared" si="126"/>
        <v>1.3497512486208623E-3</v>
      </c>
      <c r="R1174" s="8">
        <f t="shared" si="127"/>
        <v>11</v>
      </c>
      <c r="S1174" s="8">
        <f t="shared" si="128"/>
        <v>0.27355325351482812</v>
      </c>
      <c r="T1174" s="8">
        <f t="shared" si="129"/>
        <v>1.17997255365053E-3</v>
      </c>
      <c r="U1174" s="8">
        <f t="shared" si="130"/>
        <v>0.90909090909090906</v>
      </c>
      <c r="V1174" s="8">
        <f t="shared" si="131"/>
        <v>0</v>
      </c>
      <c r="W1174" s="8" t="str">
        <f t="shared" si="132"/>
        <v>触摸</v>
      </c>
    </row>
    <row r="1175" spans="1:23" x14ac:dyDescent="0.2">
      <c r="A1175" s="8" t="e">
        <f>VLOOKUP(D1175,所有文本tfidf!$B$2:$D$191,3,FALSE)</f>
        <v>#N/A</v>
      </c>
      <c r="B1175" s="8" t="e">
        <f>VLOOKUP(D1175,所有文本tfidf!$B$2:$D$191,2,FALSE)</f>
        <v>#N/A</v>
      </c>
      <c r="C1175" s="8">
        <v>1174</v>
      </c>
      <c r="D1175" s="12" t="s">
        <v>1173</v>
      </c>
      <c r="E1175" s="8">
        <v>2.0661186984640102E-3</v>
      </c>
      <c r="F1175" s="8">
        <v>2.1354865108624602E-3</v>
      </c>
      <c r="G1175" s="8">
        <v>3.5769255262397799E-4</v>
      </c>
      <c r="H1175" s="8">
        <v>5.9678524008778002E-4</v>
      </c>
      <c r="I1175" s="8">
        <v>0</v>
      </c>
      <c r="J1175" s="8">
        <v>1.4397871428343701E-3</v>
      </c>
      <c r="K1175" s="8">
        <v>1.27722525921871E-3</v>
      </c>
      <c r="L1175" s="8">
        <v>1.2808128990915799E-3</v>
      </c>
      <c r="M1175" s="8">
        <v>3.8251818401660299E-4</v>
      </c>
      <c r="N1175" s="8">
        <v>2.8407525012978099E-3</v>
      </c>
      <c r="O1175" s="8">
        <v>1.3851585369172E-3</v>
      </c>
      <c r="P1175" s="8">
        <v>7.6358324273910602E-4</v>
      </c>
      <c r="Q1175" s="8">
        <f t="shared" si="126"/>
        <v>1.3205382516503278E-3</v>
      </c>
      <c r="R1175" s="8">
        <f t="shared" si="127"/>
        <v>11</v>
      </c>
      <c r="S1175" s="8">
        <f t="shared" si="128"/>
        <v>0.27349811443568539</v>
      </c>
      <c r="T1175" s="8">
        <f t="shared" si="129"/>
        <v>1.101202440589499E-3</v>
      </c>
      <c r="U1175" s="8">
        <f t="shared" si="130"/>
        <v>0.90909090909090906</v>
      </c>
      <c r="V1175" s="8">
        <f t="shared" si="131"/>
        <v>0</v>
      </c>
      <c r="W1175" s="8" t="e">
        <f t="shared" si="132"/>
        <v>#VALUE!</v>
      </c>
    </row>
    <row r="1176" spans="1:23" x14ac:dyDescent="0.2">
      <c r="A1176" s="8" t="e">
        <f>VLOOKUP(D1176,所有文本tfidf!$B$2:$D$191,3,FALSE)</f>
        <v>#N/A</v>
      </c>
      <c r="B1176" s="8" t="e">
        <f>VLOOKUP(D1176,所有文本tfidf!$B$2:$D$191,2,FALSE)</f>
        <v>#N/A</v>
      </c>
      <c r="C1176" s="8">
        <v>1175</v>
      </c>
      <c r="D1176" s="12" t="s">
        <v>1174</v>
      </c>
      <c r="E1176" s="8">
        <v>2.34160119159255E-3</v>
      </c>
      <c r="F1176" s="8">
        <v>1.9712183177192002E-3</v>
      </c>
      <c r="G1176" s="8">
        <v>1.78846276311989E-4</v>
      </c>
      <c r="H1176" s="8">
        <v>2.9839262004389001E-4</v>
      </c>
      <c r="I1176" s="8">
        <v>3.0745163404050199E-4</v>
      </c>
      <c r="J1176" s="8">
        <v>2.5196274999601501E-3</v>
      </c>
      <c r="K1176" s="8">
        <v>8.5148350614580798E-4</v>
      </c>
      <c r="L1176" s="8">
        <v>1.7077505321221099E-3</v>
      </c>
      <c r="M1176" s="8">
        <v>3.8251818401660299E-4</v>
      </c>
      <c r="N1176" s="8">
        <v>2.8407525012978099E-3</v>
      </c>
      <c r="O1176" s="8">
        <v>0</v>
      </c>
      <c r="P1176" s="8">
        <v>7.6358324273910602E-4</v>
      </c>
      <c r="Q1176" s="8">
        <f t="shared" si="126"/>
        <v>1.2875659550899742E-3</v>
      </c>
      <c r="R1176" s="8">
        <f t="shared" si="127"/>
        <v>11</v>
      </c>
      <c r="S1176" s="8">
        <f t="shared" si="128"/>
        <v>0.27343587973681516</v>
      </c>
      <c r="T1176" s="8">
        <f t="shared" si="129"/>
        <v>1.012295727917719E-3</v>
      </c>
      <c r="U1176" s="8">
        <f t="shared" si="130"/>
        <v>0.90909090909090906</v>
      </c>
      <c r="V1176" s="8">
        <f t="shared" si="131"/>
        <v>0</v>
      </c>
      <c r="W1176" s="8" t="e">
        <f t="shared" si="132"/>
        <v>#VALUE!</v>
      </c>
    </row>
    <row r="1177" spans="1:23" x14ac:dyDescent="0.2">
      <c r="A1177" s="8" t="e">
        <f>VLOOKUP(D1177,所有文本tfidf!$B$2:$D$191,3,FALSE)</f>
        <v>#N/A</v>
      </c>
      <c r="B1177" s="8" t="e">
        <f>VLOOKUP(D1177,所有文本tfidf!$B$2:$D$191,2,FALSE)</f>
        <v>#N/A</v>
      </c>
      <c r="C1177" s="8">
        <v>1176</v>
      </c>
      <c r="D1177" s="12" t="s">
        <v>1175</v>
      </c>
      <c r="E1177" s="8">
        <v>1.17080059579627E-3</v>
      </c>
      <c r="F1177" s="8">
        <v>3.2853638628653302E-4</v>
      </c>
      <c r="G1177" s="8">
        <v>0</v>
      </c>
      <c r="H1177" s="8">
        <v>5.9678524008778002E-4</v>
      </c>
      <c r="I1177" s="8">
        <v>6.1490326808100301E-4</v>
      </c>
      <c r="J1177" s="8">
        <v>3.5994678570859398E-4</v>
      </c>
      <c r="K1177" s="8">
        <v>4.2574175307290399E-4</v>
      </c>
      <c r="L1177" s="8">
        <v>8.5387526606105397E-4</v>
      </c>
      <c r="M1177" s="8">
        <v>7.6503636803320696E-4</v>
      </c>
      <c r="N1177" s="8">
        <v>4.7345875021630098E-4</v>
      </c>
      <c r="O1177" s="8">
        <v>6.9257926845859804E-4</v>
      </c>
      <c r="P1177" s="8">
        <v>7.6358324273910604E-3</v>
      </c>
      <c r="Q1177" s="8">
        <f t="shared" si="126"/>
        <v>1.2652269190175731E-3</v>
      </c>
      <c r="R1177" s="8">
        <f t="shared" si="127"/>
        <v>11</v>
      </c>
      <c r="S1177" s="8">
        <f t="shared" si="128"/>
        <v>0.27339371515235944</v>
      </c>
      <c r="T1177" s="8">
        <f t="shared" si="129"/>
        <v>9.5206060726671794E-4</v>
      </c>
      <c r="U1177" s="8">
        <f t="shared" si="130"/>
        <v>0.90909090909090906</v>
      </c>
      <c r="V1177" s="8">
        <f t="shared" si="131"/>
        <v>0</v>
      </c>
      <c r="W1177" s="8" t="e">
        <f t="shared" si="132"/>
        <v>#VALUE!</v>
      </c>
    </row>
    <row r="1178" spans="1:23" x14ac:dyDescent="0.2">
      <c r="A1178" s="8" t="e">
        <f>VLOOKUP(D1178,所有文本tfidf!$B$2:$D$191,3,FALSE)</f>
        <v>#N/A</v>
      </c>
      <c r="B1178" s="8" t="e">
        <f>VLOOKUP(D1178,所有文本tfidf!$B$2:$D$191,2,FALSE)</f>
        <v>#N/A</v>
      </c>
      <c r="C1178" s="8">
        <v>1177</v>
      </c>
      <c r="D1178" s="12" t="s">
        <v>1176</v>
      </c>
      <c r="E1178" s="8">
        <v>9.6418872594987296E-4</v>
      </c>
      <c r="F1178" s="8">
        <v>6.5707277257306496E-4</v>
      </c>
      <c r="G1178" s="8">
        <v>1.78846276311989E-4</v>
      </c>
      <c r="H1178" s="8">
        <v>2.9839262004389001E-4</v>
      </c>
      <c r="I1178" s="8">
        <v>0</v>
      </c>
      <c r="J1178" s="8">
        <v>1.4397871428343701E-3</v>
      </c>
      <c r="K1178" s="8">
        <v>4.2574175307290399E-4</v>
      </c>
      <c r="L1178" s="8">
        <v>8.5387526606105397E-4</v>
      </c>
      <c r="M1178" s="8">
        <v>4.2077000241826402E-3</v>
      </c>
      <c r="N1178" s="8">
        <v>4.7345875021630098E-4</v>
      </c>
      <c r="O1178" s="8">
        <v>2.77031707383439E-3</v>
      </c>
      <c r="P1178" s="8">
        <v>1.5271664854782101E-3</v>
      </c>
      <c r="Q1178" s="8">
        <f t="shared" si="126"/>
        <v>1.2542315355053351E-3</v>
      </c>
      <c r="R1178" s="8">
        <f t="shared" si="127"/>
        <v>11</v>
      </c>
      <c r="S1178" s="8">
        <f t="shared" si="128"/>
        <v>0.27337296153634749</v>
      </c>
      <c r="T1178" s="8">
        <f t="shared" si="129"/>
        <v>9.2241258439244812E-4</v>
      </c>
      <c r="U1178" s="8">
        <f t="shared" si="130"/>
        <v>0.90909090909090906</v>
      </c>
      <c r="V1178" s="8">
        <f t="shared" si="131"/>
        <v>0</v>
      </c>
      <c r="W1178" s="8" t="e">
        <f t="shared" si="132"/>
        <v>#VALUE!</v>
      </c>
    </row>
    <row r="1179" spans="1:23" x14ac:dyDescent="0.2">
      <c r="A1179" s="8" t="e">
        <f>VLOOKUP(D1179,所有文本tfidf!$B$2:$D$191,3,FALSE)</f>
        <v>#N/A</v>
      </c>
      <c r="B1179" s="8" t="e">
        <f>VLOOKUP(D1179,所有文本tfidf!$B$2:$D$191,2,FALSE)</f>
        <v>#N/A</v>
      </c>
      <c r="C1179" s="8">
        <v>1178</v>
      </c>
      <c r="D1179" s="12" t="s">
        <v>1177</v>
      </c>
      <c r="E1179" s="8">
        <v>6.8870623282133695E-4</v>
      </c>
      <c r="F1179" s="8">
        <v>1.4784137382893999E-3</v>
      </c>
      <c r="G1179" s="8">
        <v>1.78846276311989E-4</v>
      </c>
      <c r="H1179" s="8">
        <v>2.9839262004389001E-4</v>
      </c>
      <c r="I1179" s="8">
        <v>2.4596130723240099E-3</v>
      </c>
      <c r="J1179" s="8">
        <v>1.7997339285429699E-3</v>
      </c>
      <c r="K1179" s="8">
        <v>8.5148350614580798E-4</v>
      </c>
      <c r="L1179" s="8">
        <v>4.2693763303052699E-4</v>
      </c>
      <c r="M1179" s="8">
        <v>3.4426636561494298E-3</v>
      </c>
      <c r="N1179" s="8">
        <v>4.7345875021630098E-4</v>
      </c>
      <c r="O1179" s="8">
        <v>0</v>
      </c>
      <c r="P1179" s="8">
        <v>1.5271664854782101E-3</v>
      </c>
      <c r="Q1179" s="8">
        <f t="shared" si="126"/>
        <v>1.2386741726685339E-3</v>
      </c>
      <c r="R1179" s="8">
        <f t="shared" si="127"/>
        <v>11</v>
      </c>
      <c r="S1179" s="8">
        <f t="shared" si="128"/>
        <v>0.2733435972550457</v>
      </c>
      <c r="T1179" s="8">
        <f t="shared" si="129"/>
        <v>8.804636111042108E-4</v>
      </c>
      <c r="U1179" s="8">
        <f t="shared" si="130"/>
        <v>0.90909090909090906</v>
      </c>
      <c r="V1179" s="8">
        <f t="shared" si="131"/>
        <v>0</v>
      </c>
      <c r="W1179" s="8" t="e">
        <f t="shared" si="132"/>
        <v>#VALUE!</v>
      </c>
    </row>
    <row r="1180" spans="1:23" x14ac:dyDescent="0.2">
      <c r="A1180" s="8" t="e">
        <f>VLOOKUP(D1180,所有文本tfidf!$B$2:$D$191,3,FALSE)</f>
        <v>#N/A</v>
      </c>
      <c r="B1180" s="8" t="e">
        <f>VLOOKUP(D1180,所有文本tfidf!$B$2:$D$191,2,FALSE)</f>
        <v>#N/A</v>
      </c>
      <c r="C1180" s="8">
        <v>1179</v>
      </c>
      <c r="D1180" s="12" t="s">
        <v>1178</v>
      </c>
      <c r="E1180" s="8">
        <v>8.2644747938560501E-4</v>
      </c>
      <c r="F1180" s="8">
        <v>1.64268193143266E-4</v>
      </c>
      <c r="G1180" s="8">
        <v>1.78846276311989E-4</v>
      </c>
      <c r="H1180" s="8">
        <v>3.8791040605705698E-3</v>
      </c>
      <c r="I1180" s="8">
        <v>3.0745163404050199E-4</v>
      </c>
      <c r="J1180" s="8">
        <v>1.4397871428343701E-3</v>
      </c>
      <c r="K1180" s="8">
        <v>4.2574175307290399E-4</v>
      </c>
      <c r="L1180" s="8">
        <v>1.2808128990915799E-3</v>
      </c>
      <c r="M1180" s="8">
        <v>2.6776272881162198E-3</v>
      </c>
      <c r="N1180" s="8">
        <v>0</v>
      </c>
      <c r="O1180" s="8">
        <v>6.9257926845859804E-4</v>
      </c>
      <c r="P1180" s="8">
        <v>1.5271664854782101E-3</v>
      </c>
      <c r="Q1180" s="8">
        <f t="shared" si="126"/>
        <v>1.2181665891367105E-3</v>
      </c>
      <c r="R1180" s="8">
        <f t="shared" si="127"/>
        <v>11</v>
      </c>
      <c r="S1180" s="8">
        <f t="shared" si="128"/>
        <v>0.27330488950888299</v>
      </c>
      <c r="T1180" s="8">
        <f t="shared" si="129"/>
        <v>8.2516683087178165E-4</v>
      </c>
      <c r="U1180" s="8">
        <f t="shared" si="130"/>
        <v>0.90909090909090906</v>
      </c>
      <c r="V1180" s="8">
        <f t="shared" si="131"/>
        <v>0</v>
      </c>
      <c r="W1180" s="8" t="e">
        <f t="shared" si="132"/>
        <v>#VALUE!</v>
      </c>
    </row>
    <row r="1181" spans="1:23" x14ac:dyDescent="0.2">
      <c r="A1181" s="8" t="e">
        <f>VLOOKUP(D1181,所有文本tfidf!$B$2:$D$191,3,FALSE)</f>
        <v>#N/A</v>
      </c>
      <c r="B1181" s="8" t="e">
        <f>VLOOKUP(D1181,所有文本tfidf!$B$2:$D$191,2,FALSE)</f>
        <v>#N/A</v>
      </c>
      <c r="C1181" s="8">
        <v>1180</v>
      </c>
      <c r="D1181" s="12" t="s">
        <v>1179</v>
      </c>
      <c r="E1181" s="8">
        <v>1.3085418423605399E-3</v>
      </c>
      <c r="F1181" s="8">
        <v>3.2853638628653302E-4</v>
      </c>
      <c r="G1181" s="8">
        <v>3.5769255262397799E-4</v>
      </c>
      <c r="H1181" s="8">
        <v>5.9678524008778002E-4</v>
      </c>
      <c r="I1181" s="8">
        <v>6.1490326808100301E-4</v>
      </c>
      <c r="J1181" s="8">
        <v>1.4397871428343701E-3</v>
      </c>
      <c r="K1181" s="8">
        <v>2.12870876536452E-3</v>
      </c>
      <c r="L1181" s="8">
        <v>4.2693763303052699E-4</v>
      </c>
      <c r="M1181" s="8">
        <v>1.14755455204981E-3</v>
      </c>
      <c r="N1181" s="8">
        <v>4.7345875021630098E-4</v>
      </c>
      <c r="O1181" s="8">
        <v>0</v>
      </c>
      <c r="P1181" s="8">
        <v>3.8179162136955302E-3</v>
      </c>
      <c r="Q1181" s="8">
        <f t="shared" si="126"/>
        <v>1.1491656678755359E-3</v>
      </c>
      <c r="R1181" s="8">
        <f t="shared" si="127"/>
        <v>11</v>
      </c>
      <c r="S1181" s="8">
        <f t="shared" si="128"/>
        <v>0.27317465133913349</v>
      </c>
      <c r="T1181" s="8">
        <f t="shared" si="129"/>
        <v>6.3911230265818557E-4</v>
      </c>
      <c r="U1181" s="8">
        <f t="shared" si="130"/>
        <v>0.90909090909090906</v>
      </c>
      <c r="V1181" s="8">
        <f t="shared" si="131"/>
        <v>0</v>
      </c>
      <c r="W1181" s="8" t="e">
        <f t="shared" si="132"/>
        <v>#VALUE!</v>
      </c>
    </row>
    <row r="1182" spans="1:23" x14ac:dyDescent="0.2">
      <c r="A1182" s="8" t="e">
        <f>VLOOKUP(D1182,所有文本tfidf!$B$2:$D$191,3,FALSE)</f>
        <v>#N/A</v>
      </c>
      <c r="B1182" s="8" t="e">
        <f>VLOOKUP(D1182,所有文本tfidf!$B$2:$D$191,2,FALSE)</f>
        <v>#N/A</v>
      </c>
      <c r="C1182" s="8">
        <v>1181</v>
      </c>
      <c r="D1182" s="12" t="s">
        <v>1180</v>
      </c>
      <c r="E1182" s="8">
        <v>1.3085418423605399E-3</v>
      </c>
      <c r="F1182" s="8">
        <v>6.5707277257306496E-4</v>
      </c>
      <c r="G1182" s="8">
        <v>3.5769255262397799E-4</v>
      </c>
      <c r="H1182" s="8">
        <v>5.9678524008778002E-4</v>
      </c>
      <c r="I1182" s="8">
        <v>1.53725817020251E-3</v>
      </c>
      <c r="J1182" s="8">
        <v>7.1989357141718699E-4</v>
      </c>
      <c r="K1182" s="8">
        <v>4.2574175307290399E-4</v>
      </c>
      <c r="L1182" s="8">
        <v>1.2808128990915799E-3</v>
      </c>
      <c r="M1182" s="8">
        <v>1.14755455204981E-3</v>
      </c>
      <c r="N1182" s="8">
        <v>4.7345875021630098E-4</v>
      </c>
      <c r="O1182" s="8">
        <v>0</v>
      </c>
      <c r="P1182" s="8">
        <v>3.8179162136955302E-3</v>
      </c>
      <c r="Q1182" s="8">
        <f t="shared" si="126"/>
        <v>1.120248028853744E-3</v>
      </c>
      <c r="R1182" s="8">
        <f t="shared" si="127"/>
        <v>11</v>
      </c>
      <c r="S1182" s="8">
        <f t="shared" si="128"/>
        <v>0.27312006974354264</v>
      </c>
      <c r="T1182" s="8">
        <f t="shared" si="129"/>
        <v>5.6113859467121806E-4</v>
      </c>
      <c r="U1182" s="8">
        <f t="shared" si="130"/>
        <v>0.90909090909090906</v>
      </c>
      <c r="V1182" s="8">
        <f t="shared" si="131"/>
        <v>0</v>
      </c>
      <c r="W1182" s="8" t="str">
        <f t="shared" si="132"/>
        <v>发现</v>
      </c>
    </row>
    <row r="1183" spans="1:23" x14ac:dyDescent="0.2">
      <c r="A1183" s="8" t="e">
        <f>VLOOKUP(D1183,所有文本tfidf!$B$2:$D$191,3,FALSE)</f>
        <v>#N/A</v>
      </c>
      <c r="B1183" s="8" t="e">
        <f>VLOOKUP(D1183,所有文本tfidf!$B$2:$D$191,2,FALSE)</f>
        <v>#N/A</v>
      </c>
      <c r="C1183" s="8">
        <v>1182</v>
      </c>
      <c r="D1183" s="12" t="s">
        <v>1181</v>
      </c>
      <c r="E1183" s="8">
        <v>1.5151537122069399E-3</v>
      </c>
      <c r="F1183" s="8">
        <v>8.2134096571633204E-4</v>
      </c>
      <c r="G1183" s="8">
        <v>3.5769255262397799E-4</v>
      </c>
      <c r="H1183" s="8">
        <v>5.9678524008778002E-4</v>
      </c>
      <c r="I1183" s="8">
        <v>0</v>
      </c>
      <c r="J1183" s="8">
        <v>2.15968071425156E-3</v>
      </c>
      <c r="K1183" s="8">
        <v>8.5148350614580798E-4</v>
      </c>
      <c r="L1183" s="8">
        <v>4.2693763303052699E-4</v>
      </c>
      <c r="M1183" s="8">
        <v>3.8251818401660299E-4</v>
      </c>
      <c r="N1183" s="8">
        <v>4.7345875021630098E-4</v>
      </c>
      <c r="O1183" s="8">
        <v>6.9257926845859804E-4</v>
      </c>
      <c r="P1183" s="8">
        <v>3.8179162136955302E-3</v>
      </c>
      <c r="Q1183" s="8">
        <f t="shared" si="126"/>
        <v>1.0995951582227234E-3</v>
      </c>
      <c r="R1183" s="8">
        <f t="shared" si="127"/>
        <v>11</v>
      </c>
      <c r="S1183" s="8">
        <f t="shared" si="128"/>
        <v>0.27308108777023132</v>
      </c>
      <c r="T1183" s="8">
        <f t="shared" si="129"/>
        <v>5.0545006136937232E-4</v>
      </c>
      <c r="U1183" s="8">
        <f t="shared" si="130"/>
        <v>0.90909090909090906</v>
      </c>
      <c r="V1183" s="8">
        <f t="shared" si="131"/>
        <v>0</v>
      </c>
      <c r="W1183" s="8" t="e">
        <f t="shared" si="132"/>
        <v>#VALUE!</v>
      </c>
    </row>
    <row r="1184" spans="1:23" x14ac:dyDescent="0.2">
      <c r="A1184" s="8" t="e">
        <f>VLOOKUP(D1184,所有文本tfidf!$B$2:$D$191,3,FALSE)</f>
        <v>#N/A</v>
      </c>
      <c r="B1184" s="8" t="e">
        <f>VLOOKUP(D1184,所有文本tfidf!$B$2:$D$191,2,FALSE)</f>
        <v>#N/A</v>
      </c>
      <c r="C1184" s="8">
        <v>1183</v>
      </c>
      <c r="D1184" s="12" t="s">
        <v>1182</v>
      </c>
      <c r="E1184" s="8">
        <v>2.9767616278006501E-3</v>
      </c>
      <c r="F1184" s="8">
        <v>1.95252327402074E-3</v>
      </c>
      <c r="G1184" s="8">
        <v>1.7392918653344198E-2</v>
      </c>
      <c r="H1184" s="8">
        <v>7.0935039131232403E-3</v>
      </c>
      <c r="I1184" s="8">
        <v>9.0364065902185597E-2</v>
      </c>
      <c r="J1184" s="8">
        <v>7.7789028811176995E-4</v>
      </c>
      <c r="K1184" s="8">
        <v>9.2008149012117802E-4</v>
      </c>
      <c r="L1184" s="8">
        <v>1.38399890574135E-3</v>
      </c>
      <c r="M1184" s="8">
        <v>4.1333495975925098E-4</v>
      </c>
      <c r="N1184" s="8">
        <v>0</v>
      </c>
      <c r="O1184" s="8">
        <v>3.1431769554599899E-2</v>
      </c>
      <c r="P1184" s="8">
        <v>0</v>
      </c>
      <c r="Q1184" s="8">
        <f t="shared" si="126"/>
        <v>1.547068485688079E-2</v>
      </c>
      <c r="R1184" s="8">
        <f t="shared" si="127"/>
        <v>10</v>
      </c>
      <c r="S1184" s="8">
        <f t="shared" si="128"/>
        <v>0.27293356963166843</v>
      </c>
      <c r="T1184" s="8">
        <f t="shared" si="129"/>
        <v>3.9255748824461284E-2</v>
      </c>
      <c r="U1184" s="8">
        <f t="shared" si="130"/>
        <v>0.81818181818181823</v>
      </c>
      <c r="V1184" s="8">
        <f t="shared" si="131"/>
        <v>0</v>
      </c>
      <c r="W1184" s="8" t="e">
        <f t="shared" si="132"/>
        <v>#VALUE!</v>
      </c>
    </row>
    <row r="1185" spans="1:23" x14ac:dyDescent="0.2">
      <c r="A1185" s="8" t="e">
        <f>VLOOKUP(D1185,所有文本tfidf!$B$2:$D$191,3,FALSE)</f>
        <v>#N/A</v>
      </c>
      <c r="B1185" s="8" t="e">
        <f>VLOOKUP(D1185,所有文本tfidf!$B$2:$D$191,2,FALSE)</f>
        <v>#N/A</v>
      </c>
      <c r="C1185" s="8">
        <v>1184</v>
      </c>
      <c r="D1185" s="12" t="s">
        <v>1183</v>
      </c>
      <c r="E1185" s="8">
        <v>2.7548249312853498E-4</v>
      </c>
      <c r="F1185" s="8">
        <v>9.8560915885959792E-4</v>
      </c>
      <c r="G1185" s="8">
        <v>8.9423138155994596E-4</v>
      </c>
      <c r="H1185" s="8">
        <v>5.9678524008778002E-4</v>
      </c>
      <c r="I1185" s="8">
        <v>0</v>
      </c>
      <c r="J1185" s="8">
        <v>3.5994678570859398E-4</v>
      </c>
      <c r="K1185" s="8">
        <v>8.5148350614580798E-4</v>
      </c>
      <c r="L1185" s="8">
        <v>3.8424386972747398E-3</v>
      </c>
      <c r="M1185" s="8">
        <v>7.6503636803320696E-4</v>
      </c>
      <c r="N1185" s="8">
        <v>4.7345875021630098E-4</v>
      </c>
      <c r="O1185" s="8">
        <v>1.3851585369172E-3</v>
      </c>
      <c r="P1185" s="8">
        <v>7.6358324273910602E-4</v>
      </c>
      <c r="Q1185" s="8">
        <f t="shared" si="126"/>
        <v>1.0175649236973468E-3</v>
      </c>
      <c r="R1185" s="8">
        <f t="shared" si="127"/>
        <v>11</v>
      </c>
      <c r="S1185" s="8">
        <f t="shared" si="128"/>
        <v>0.27292625697357759</v>
      </c>
      <c r="T1185" s="8">
        <f t="shared" si="129"/>
        <v>2.8426320900690606E-4</v>
      </c>
      <c r="U1185" s="8">
        <f t="shared" si="130"/>
        <v>0.90909090909090906</v>
      </c>
      <c r="V1185" s="8">
        <f t="shared" si="131"/>
        <v>0</v>
      </c>
      <c r="W1185" s="8" t="e">
        <f t="shared" si="132"/>
        <v>#VALUE!</v>
      </c>
    </row>
    <row r="1186" spans="1:23" x14ac:dyDescent="0.2">
      <c r="A1186" s="8" t="e">
        <f>VLOOKUP(D1186,所有文本tfidf!$B$2:$D$191,3,FALSE)</f>
        <v>#N/A</v>
      </c>
      <c r="B1186" s="8" t="e">
        <f>VLOOKUP(D1186,所有文本tfidf!$B$2:$D$191,2,FALSE)</f>
        <v>#N/A</v>
      </c>
      <c r="C1186" s="8">
        <v>1185</v>
      </c>
      <c r="D1186" s="12" t="s">
        <v>1184</v>
      </c>
      <c r="E1186" s="8">
        <v>6.8870623282133705E-5</v>
      </c>
      <c r="F1186" s="8">
        <v>4.9280457942979896E-4</v>
      </c>
      <c r="G1186" s="8">
        <v>1.78846276311989E-4</v>
      </c>
      <c r="H1186" s="8">
        <v>5.9678524008778002E-4</v>
      </c>
      <c r="I1186" s="8">
        <v>3.0745163404050199E-4</v>
      </c>
      <c r="J1186" s="8">
        <v>3.5994678570859398E-4</v>
      </c>
      <c r="K1186" s="8">
        <v>1.27722525921871E-3</v>
      </c>
      <c r="L1186" s="8">
        <v>0</v>
      </c>
      <c r="M1186" s="8">
        <v>3.8251818401660299E-4</v>
      </c>
      <c r="N1186" s="8">
        <v>4.7345875021630098E-4</v>
      </c>
      <c r="O1186" s="8">
        <v>2.0777378053758E-3</v>
      </c>
      <c r="P1186" s="8">
        <v>3.8179162136955302E-3</v>
      </c>
      <c r="Q1186" s="8">
        <f t="shared" si="126"/>
        <v>9.1214194103488553E-4</v>
      </c>
      <c r="R1186" s="8">
        <f t="shared" si="127"/>
        <v>11</v>
      </c>
      <c r="S1186" s="8">
        <f t="shared" si="128"/>
        <v>0.27272727272727276</v>
      </c>
      <c r="T1186" s="8">
        <f t="shared" si="129"/>
        <v>0</v>
      </c>
      <c r="U1186" s="8">
        <f t="shared" si="130"/>
        <v>0.90909090909090906</v>
      </c>
      <c r="V1186" s="8">
        <f t="shared" si="131"/>
        <v>0</v>
      </c>
      <c r="W1186" s="8" t="e">
        <f t="shared" si="132"/>
        <v>#VALUE!</v>
      </c>
    </row>
    <row r="1187" spans="1:23" x14ac:dyDescent="0.2">
      <c r="A1187" s="8" t="e">
        <f>VLOOKUP(D1187,所有文本tfidf!$B$2:$D$191,3,FALSE)</f>
        <v>#N/A</v>
      </c>
      <c r="B1187" s="8" t="e">
        <f>VLOOKUP(D1187,所有文本tfidf!$B$2:$D$191,2,FALSE)</f>
        <v>#N/A</v>
      </c>
      <c r="C1187" s="8">
        <v>1186</v>
      </c>
      <c r="D1187" s="12" t="s">
        <v>1185</v>
      </c>
      <c r="E1187" s="8">
        <v>2.3218740696845E-2</v>
      </c>
      <c r="F1187" s="8">
        <v>1.01176206017438E-2</v>
      </c>
      <c r="G1187" s="8">
        <v>0</v>
      </c>
      <c r="H1187" s="8">
        <v>3.8691839526126702E-3</v>
      </c>
      <c r="I1187" s="8">
        <v>3.9866499662728899E-3</v>
      </c>
      <c r="J1187" s="8">
        <v>2.2558818355241299E-2</v>
      </c>
      <c r="K1187" s="8">
        <v>1.70215075672418E-2</v>
      </c>
      <c r="L1187" s="8">
        <v>2.21439824918616E-2</v>
      </c>
      <c r="M1187" s="8">
        <v>4.1333495975925099E-3</v>
      </c>
      <c r="N1187" s="8">
        <v>1.9440874558458599E-2</v>
      </c>
      <c r="O1187" s="8">
        <v>0</v>
      </c>
      <c r="P1187" s="8">
        <v>2.4752991786924399E-2</v>
      </c>
      <c r="Q1187" s="8">
        <f t="shared" si="126"/>
        <v>1.5124371957479458E-2</v>
      </c>
      <c r="R1187" s="8">
        <f t="shared" si="127"/>
        <v>10</v>
      </c>
      <c r="S1187" s="8">
        <f t="shared" si="128"/>
        <v>0.27227990939997443</v>
      </c>
      <c r="T1187" s="8">
        <f t="shared" si="129"/>
        <v>3.8321948493469871E-2</v>
      </c>
      <c r="U1187" s="8">
        <f t="shared" si="130"/>
        <v>0.81818181818181823</v>
      </c>
      <c r="V1187" s="8">
        <f t="shared" si="131"/>
        <v>0</v>
      </c>
      <c r="W1187" s="8" t="e">
        <f t="shared" si="132"/>
        <v>#VALUE!</v>
      </c>
    </row>
    <row r="1188" spans="1:23" x14ac:dyDescent="0.2">
      <c r="A1188" s="8" t="e">
        <f>VLOOKUP(D1188,所有文本tfidf!$B$2:$D$191,3,FALSE)</f>
        <v>#N/A</v>
      </c>
      <c r="B1188" s="8" t="e">
        <f>VLOOKUP(D1188,所有文本tfidf!$B$2:$D$191,2,FALSE)</f>
        <v>#N/A</v>
      </c>
      <c r="C1188" s="8">
        <v>1187</v>
      </c>
      <c r="D1188" s="12" t="s">
        <v>1186</v>
      </c>
      <c r="E1188" s="8">
        <v>3.9121369145352698E-2</v>
      </c>
      <c r="F1188" s="8">
        <v>2.9759726886359798E-2</v>
      </c>
      <c r="G1188" s="8">
        <v>0</v>
      </c>
      <c r="H1188" s="8">
        <v>3.1388773784886501E-3</v>
      </c>
      <c r="I1188" s="8">
        <v>2.4435964255210101E-2</v>
      </c>
      <c r="J1188" s="8">
        <v>2.7766810614588799E-2</v>
      </c>
      <c r="K1188" s="8">
        <v>4.5780215676689197E-2</v>
      </c>
      <c r="L1188" s="8">
        <v>5.3393941163016503E-2</v>
      </c>
      <c r="M1188" s="8">
        <v>5.3650910199842103E-3</v>
      </c>
      <c r="N1188" s="8">
        <v>0</v>
      </c>
      <c r="O1188" s="8">
        <v>0</v>
      </c>
      <c r="P1188" s="8">
        <v>3.5699336395924E-2</v>
      </c>
      <c r="Q1188" s="8">
        <f t="shared" si="126"/>
        <v>2.9384592503957103E-2</v>
      </c>
      <c r="R1188" s="8">
        <f t="shared" si="127"/>
        <v>9</v>
      </c>
      <c r="S1188" s="8">
        <f t="shared" si="128"/>
        <v>0.27192312745452685</v>
      </c>
      <c r="T1188" s="8">
        <f t="shared" si="129"/>
        <v>7.6773298961012329E-2</v>
      </c>
      <c r="U1188" s="8">
        <f t="shared" si="130"/>
        <v>0.72727272727272729</v>
      </c>
      <c r="V1188" s="8">
        <f t="shared" si="131"/>
        <v>0</v>
      </c>
      <c r="W1188" s="8" t="e">
        <f t="shared" si="132"/>
        <v>#VALUE!</v>
      </c>
    </row>
    <row r="1189" spans="1:23" x14ac:dyDescent="0.2">
      <c r="A1189" s="8" t="e">
        <f>VLOOKUP(D1189,所有文本tfidf!$B$2:$D$191,3,FALSE)</f>
        <v>#N/A</v>
      </c>
      <c r="B1189" s="8" t="e">
        <f>VLOOKUP(D1189,所有文本tfidf!$B$2:$D$191,2,FALSE)</f>
        <v>#N/A</v>
      </c>
      <c r="C1189" s="8">
        <v>1188</v>
      </c>
      <c r="D1189" s="12" t="s">
        <v>1187</v>
      </c>
      <c r="E1189" s="8">
        <v>1.3990779650662999E-2</v>
      </c>
      <c r="F1189" s="8">
        <v>1.29576544548649E-2</v>
      </c>
      <c r="G1189" s="8">
        <v>3.4785837306688301E-3</v>
      </c>
      <c r="H1189" s="8">
        <v>3.2243199605105602E-3</v>
      </c>
      <c r="I1189" s="8">
        <v>0</v>
      </c>
      <c r="J1189" s="8">
        <v>1.16683543216765E-2</v>
      </c>
      <c r="K1189" s="8">
        <v>0</v>
      </c>
      <c r="L1189" s="8">
        <v>5.5821289198234599E-2</v>
      </c>
      <c r="M1189" s="8">
        <v>3.72001463783326E-3</v>
      </c>
      <c r="N1189" s="8">
        <v>8.1856313930352004E-3</v>
      </c>
      <c r="O1189" s="8">
        <v>4.49025279351427E-3</v>
      </c>
      <c r="P1189" s="8">
        <v>1.9802393429539499E-2</v>
      </c>
      <c r="Q1189" s="8">
        <f t="shared" si="126"/>
        <v>1.3733927357054063E-2</v>
      </c>
      <c r="R1189" s="8">
        <f t="shared" si="127"/>
        <v>10</v>
      </c>
      <c r="S1189" s="8">
        <f t="shared" si="128"/>
        <v>0.26965546676083829</v>
      </c>
      <c r="T1189" s="8">
        <f t="shared" si="129"/>
        <v>3.457274472327538E-2</v>
      </c>
      <c r="U1189" s="8">
        <f t="shared" si="130"/>
        <v>0.81818181818181823</v>
      </c>
      <c r="V1189" s="8">
        <f t="shared" si="131"/>
        <v>0</v>
      </c>
      <c r="W1189" s="8" t="e">
        <f t="shared" si="132"/>
        <v>#VALUE!</v>
      </c>
    </row>
    <row r="1190" spans="1:23" x14ac:dyDescent="0.2">
      <c r="A1190" s="8" t="e">
        <f>VLOOKUP(D1190,所有文本tfidf!$B$2:$D$191,3,FALSE)</f>
        <v>#N/A</v>
      </c>
      <c r="B1190" s="8" t="e">
        <f>VLOOKUP(D1190,所有文本tfidf!$B$2:$D$191,2,FALSE)</f>
        <v>#N/A</v>
      </c>
      <c r="C1190" s="8">
        <v>1189</v>
      </c>
      <c r="D1190" s="12" t="s">
        <v>1188</v>
      </c>
      <c r="E1190" s="8">
        <v>7.4419040695016198E-4</v>
      </c>
      <c r="F1190" s="8">
        <v>1.42001692656054E-3</v>
      </c>
      <c r="G1190" s="8">
        <v>1.19817884056371E-2</v>
      </c>
      <c r="H1190" s="8">
        <v>2.38599677077782E-2</v>
      </c>
      <c r="I1190" s="8">
        <v>3.3222083052274101E-4</v>
      </c>
      <c r="J1190" s="8">
        <v>1.1668354321676499E-3</v>
      </c>
      <c r="K1190" s="8">
        <v>4.6004074506058901E-4</v>
      </c>
      <c r="L1190" s="8">
        <v>4.1519967172240603E-3</v>
      </c>
      <c r="M1190" s="8">
        <v>5.4973549647980402E-2</v>
      </c>
      <c r="N1190" s="8">
        <v>0</v>
      </c>
      <c r="O1190" s="8">
        <v>2.5444765829914201E-2</v>
      </c>
      <c r="P1190" s="8">
        <v>0</v>
      </c>
      <c r="Q1190" s="8">
        <f t="shared" si="126"/>
        <v>1.2453537264979563E-2</v>
      </c>
      <c r="R1190" s="8">
        <f t="shared" si="127"/>
        <v>10</v>
      </c>
      <c r="S1190" s="8">
        <f t="shared" si="128"/>
        <v>0.26723875030098099</v>
      </c>
      <c r="T1190" s="8">
        <f t="shared" si="129"/>
        <v>3.1120292637764939E-2</v>
      </c>
      <c r="U1190" s="8">
        <f t="shared" si="130"/>
        <v>0.81818181818181823</v>
      </c>
      <c r="V1190" s="8">
        <f t="shared" si="131"/>
        <v>0</v>
      </c>
      <c r="W1190" s="8" t="str">
        <f t="shared" si="132"/>
        <v>工程师</v>
      </c>
    </row>
    <row r="1191" spans="1:23" x14ac:dyDescent="0.2">
      <c r="A1191" s="8" t="e">
        <f>VLOOKUP(D1191,所有文本tfidf!$B$2:$D$191,3,FALSE)</f>
        <v>#N/A</v>
      </c>
      <c r="B1191" s="8" t="e">
        <f>VLOOKUP(D1191,所有文本tfidf!$B$2:$D$191,2,FALSE)</f>
        <v>#N/A</v>
      </c>
      <c r="C1191" s="8">
        <v>1190</v>
      </c>
      <c r="D1191" s="12" t="s">
        <v>1189</v>
      </c>
      <c r="E1191" s="8">
        <v>8.7070277613168906E-3</v>
      </c>
      <c r="F1191" s="8">
        <v>9.2301100226434892E-3</v>
      </c>
      <c r="G1191" s="8">
        <v>3.0727489620907999E-2</v>
      </c>
      <c r="H1191" s="8">
        <v>3.6434815553769401E-2</v>
      </c>
      <c r="I1191" s="8">
        <v>9.9666249156822291E-4</v>
      </c>
      <c r="J1191" s="8">
        <v>1.9447257202794201E-3</v>
      </c>
      <c r="K1191" s="8">
        <v>1.97817520376053E-2</v>
      </c>
      <c r="L1191" s="8">
        <v>0</v>
      </c>
      <c r="M1191" s="8">
        <v>8.2666991951850196E-4</v>
      </c>
      <c r="N1191" s="8">
        <v>5.1160196206470002E-4</v>
      </c>
      <c r="O1191" s="8">
        <v>1.34707583805428E-2</v>
      </c>
      <c r="P1191" s="8">
        <v>0</v>
      </c>
      <c r="Q1191" s="8">
        <f t="shared" si="126"/>
        <v>1.2263161347021673E-2</v>
      </c>
      <c r="R1191" s="8">
        <f t="shared" si="127"/>
        <v>10</v>
      </c>
      <c r="S1191" s="8">
        <f t="shared" si="128"/>
        <v>0.26687941870560455</v>
      </c>
      <c r="T1191" s="8">
        <f t="shared" si="129"/>
        <v>3.0606961787227212E-2</v>
      </c>
      <c r="U1191" s="8">
        <f t="shared" si="130"/>
        <v>0.81818181818181823</v>
      </c>
      <c r="V1191" s="8">
        <f t="shared" si="131"/>
        <v>0</v>
      </c>
      <c r="W1191" s="8" t="e">
        <f t="shared" si="132"/>
        <v>#VALUE!</v>
      </c>
    </row>
    <row r="1192" spans="1:23" x14ac:dyDescent="0.2">
      <c r="A1192" s="8" t="e">
        <f>VLOOKUP(D1192,所有文本tfidf!$B$2:$D$191,3,FALSE)</f>
        <v>#N/A</v>
      </c>
      <c r="B1192" s="8" t="e">
        <f>VLOOKUP(D1192,所有文本tfidf!$B$2:$D$191,2,FALSE)</f>
        <v>#N/A</v>
      </c>
      <c r="C1192" s="8">
        <v>1191</v>
      </c>
      <c r="D1192" s="12" t="s">
        <v>1190</v>
      </c>
      <c r="E1192" s="8">
        <v>5.9535232556012898E-3</v>
      </c>
      <c r="F1192" s="8">
        <v>3.9050465480414799E-3</v>
      </c>
      <c r="G1192" s="8">
        <v>1.7392918653344198E-2</v>
      </c>
      <c r="H1192" s="8">
        <v>4.0303999506381999E-2</v>
      </c>
      <c r="I1192" s="8">
        <v>0</v>
      </c>
      <c r="J1192" s="8">
        <v>3.5005062965029598E-3</v>
      </c>
      <c r="K1192" s="8">
        <v>1.8401629802423599E-3</v>
      </c>
      <c r="L1192" s="8">
        <v>1.8453318743218E-3</v>
      </c>
      <c r="M1192" s="8">
        <v>5.3733544768702598E-3</v>
      </c>
      <c r="N1192" s="8">
        <v>5.1160196206470002E-4</v>
      </c>
      <c r="O1192" s="8">
        <v>3.2928520485771301E-2</v>
      </c>
      <c r="P1192" s="8">
        <v>0</v>
      </c>
      <c r="Q1192" s="8">
        <f t="shared" si="126"/>
        <v>1.1355496603914236E-2</v>
      </c>
      <c r="R1192" s="8">
        <f t="shared" si="127"/>
        <v>10</v>
      </c>
      <c r="S1192" s="8">
        <f t="shared" si="128"/>
        <v>0.2651662155667503</v>
      </c>
      <c r="T1192" s="8">
        <f t="shared" si="129"/>
        <v>2.8159528731721162E-2</v>
      </c>
      <c r="U1192" s="8">
        <f t="shared" si="130"/>
        <v>0.81818181818181823</v>
      </c>
      <c r="V1192" s="8">
        <f t="shared" si="131"/>
        <v>0</v>
      </c>
      <c r="W1192" s="8" t="e">
        <f t="shared" si="132"/>
        <v>#VALUE!</v>
      </c>
    </row>
    <row r="1193" spans="1:23" x14ac:dyDescent="0.2">
      <c r="A1193" s="8" t="e">
        <f>VLOOKUP(D1193,所有文本tfidf!$B$2:$D$191,3,FALSE)</f>
        <v>#N/A</v>
      </c>
      <c r="B1193" s="8" t="e">
        <f>VLOOKUP(D1193,所有文本tfidf!$B$2:$D$191,2,FALSE)</f>
        <v>#N/A</v>
      </c>
      <c r="C1193" s="8">
        <v>1192</v>
      </c>
      <c r="D1193" s="12" t="s">
        <v>1191</v>
      </c>
      <c r="E1193" s="8">
        <v>5.3581709300411602E-3</v>
      </c>
      <c r="F1193" s="8">
        <v>2.4850296214809402E-3</v>
      </c>
      <c r="G1193" s="8">
        <v>1.3527825619267699E-3</v>
      </c>
      <c r="H1193" s="8">
        <v>0</v>
      </c>
      <c r="I1193" s="8">
        <v>1.6611041526137099E-3</v>
      </c>
      <c r="J1193" s="8">
        <v>1.5557805762235399E-3</v>
      </c>
      <c r="K1193" s="8">
        <v>4.6004074506058901E-4</v>
      </c>
      <c r="L1193" s="8">
        <v>1.38399890574135E-2</v>
      </c>
      <c r="M1193" s="8">
        <v>0</v>
      </c>
      <c r="N1193" s="8">
        <v>6.6508255068411003E-3</v>
      </c>
      <c r="O1193" s="8">
        <v>3.2180145020185603E-2</v>
      </c>
      <c r="P1193" s="8">
        <v>3.79545874066173E-2</v>
      </c>
      <c r="Q1193" s="8">
        <f t="shared" si="126"/>
        <v>1.0349845557840423E-2</v>
      </c>
      <c r="R1193" s="8">
        <f t="shared" si="127"/>
        <v>10</v>
      </c>
      <c r="S1193" s="8">
        <f t="shared" si="128"/>
        <v>0.26326806479929038</v>
      </c>
      <c r="T1193" s="8">
        <f t="shared" si="129"/>
        <v>2.5447884778206975E-2</v>
      </c>
      <c r="U1193" s="8">
        <f t="shared" si="130"/>
        <v>0.81818181818181823</v>
      </c>
      <c r="V1193" s="8">
        <f t="shared" si="131"/>
        <v>0</v>
      </c>
      <c r="W1193" s="8" t="e">
        <f t="shared" si="132"/>
        <v>#VALUE!</v>
      </c>
    </row>
    <row r="1194" spans="1:23" x14ac:dyDescent="0.2">
      <c r="A1194" s="8" t="e">
        <f>VLOOKUP(D1194,所有文本tfidf!$B$2:$D$191,3,FALSE)</f>
        <v>#N/A</v>
      </c>
      <c r="B1194" s="8" t="e">
        <f>VLOOKUP(D1194,所有文本tfidf!$B$2:$D$191,2,FALSE)</f>
        <v>#N/A</v>
      </c>
      <c r="C1194" s="8">
        <v>1193</v>
      </c>
      <c r="D1194" s="12" t="s">
        <v>1192</v>
      </c>
      <c r="E1194" s="8">
        <v>1.04186656973023E-2</v>
      </c>
      <c r="F1194" s="8">
        <v>6.9225825169826199E-3</v>
      </c>
      <c r="G1194" s="8">
        <v>0</v>
      </c>
      <c r="H1194" s="8">
        <v>1.9345919763063401E-3</v>
      </c>
      <c r="I1194" s="8">
        <v>7.6410791020230396E-3</v>
      </c>
      <c r="J1194" s="8">
        <v>9.7236286013971194E-3</v>
      </c>
      <c r="K1194" s="8">
        <v>1.7481548312302399E-2</v>
      </c>
      <c r="L1194" s="8">
        <v>3.5522638580694703E-2</v>
      </c>
      <c r="M1194" s="8">
        <v>7.02669431590727E-3</v>
      </c>
      <c r="N1194" s="8">
        <v>3.0696117723882001E-3</v>
      </c>
      <c r="O1194" s="8">
        <v>0</v>
      </c>
      <c r="P1194" s="8">
        <v>8.2509972623081196E-4</v>
      </c>
      <c r="Q1194" s="8">
        <f t="shared" si="126"/>
        <v>1.005661406015348E-2</v>
      </c>
      <c r="R1194" s="8">
        <f t="shared" si="127"/>
        <v>10</v>
      </c>
      <c r="S1194" s="8">
        <f t="shared" si="128"/>
        <v>0.26271459489086546</v>
      </c>
      <c r="T1194" s="8">
        <f t="shared" si="129"/>
        <v>2.4657213480457092E-2</v>
      </c>
      <c r="U1194" s="8">
        <f t="shared" si="130"/>
        <v>0.81818181818181823</v>
      </c>
      <c r="V1194" s="8">
        <f t="shared" si="131"/>
        <v>0</v>
      </c>
      <c r="W1194" s="8" t="e">
        <f t="shared" si="132"/>
        <v>#VALUE!</v>
      </c>
    </row>
    <row r="1195" spans="1:23" x14ac:dyDescent="0.2">
      <c r="A1195" s="8" t="e">
        <f>VLOOKUP(D1195,所有文本tfidf!$B$2:$D$191,3,FALSE)</f>
        <v>#N/A</v>
      </c>
      <c r="B1195" s="8" t="e">
        <f>VLOOKUP(D1195,所有文本tfidf!$B$2:$D$191,2,FALSE)</f>
        <v>#N/A</v>
      </c>
      <c r="C1195" s="8">
        <v>1194</v>
      </c>
      <c r="D1195" s="12" t="s">
        <v>1193</v>
      </c>
      <c r="E1195" s="8">
        <v>1.13379660490573E-3</v>
      </c>
      <c r="F1195" s="8">
        <v>1.24813774539943E-3</v>
      </c>
      <c r="G1195" s="8">
        <v>1.7212790427397599E-2</v>
      </c>
      <c r="H1195" s="8">
        <v>8.4643552531735097E-2</v>
      </c>
      <c r="I1195" s="8">
        <v>0</v>
      </c>
      <c r="J1195" s="8">
        <v>0</v>
      </c>
      <c r="K1195" s="8">
        <v>5.3914307413463404E-4</v>
      </c>
      <c r="L1195" s="8">
        <v>5.4065749077804597E-4</v>
      </c>
      <c r="M1195" s="8">
        <v>8.2349087883153895E-3</v>
      </c>
      <c r="N1195" s="8">
        <v>0</v>
      </c>
      <c r="O1195" s="8">
        <v>0.18856701823222399</v>
      </c>
      <c r="P1195" s="8">
        <v>0</v>
      </c>
      <c r="Q1195" s="8">
        <f t="shared" si="126"/>
        <v>3.7765000611861235E-2</v>
      </c>
      <c r="R1195" s="8">
        <f t="shared" si="127"/>
        <v>8</v>
      </c>
      <c r="S1195" s="8">
        <f t="shared" si="128"/>
        <v>0.26046829063569971</v>
      </c>
      <c r="T1195" s="8">
        <f t="shared" si="129"/>
        <v>9.9370285323726812E-2</v>
      </c>
      <c r="U1195" s="8">
        <f t="shared" si="130"/>
        <v>0.63636363636363635</v>
      </c>
      <c r="V1195" s="8">
        <f t="shared" si="131"/>
        <v>0</v>
      </c>
      <c r="W1195" s="8" t="e">
        <f t="shared" si="132"/>
        <v>#VALUE!</v>
      </c>
    </row>
    <row r="1196" spans="1:23" x14ac:dyDescent="0.2">
      <c r="A1196" s="8" t="e">
        <f>VLOOKUP(D1196,所有文本tfidf!$B$2:$D$191,3,FALSE)</f>
        <v>#N/A</v>
      </c>
      <c r="B1196" s="8" t="e">
        <f>VLOOKUP(D1196,所有文本tfidf!$B$2:$D$191,2,FALSE)</f>
        <v>#N/A</v>
      </c>
      <c r="C1196" s="8">
        <v>1195</v>
      </c>
      <c r="D1196" s="12" t="s">
        <v>1194</v>
      </c>
      <c r="E1196" s="8">
        <v>9.4512181682670504E-3</v>
      </c>
      <c r="F1196" s="8">
        <v>8.3425994435431493E-3</v>
      </c>
      <c r="G1196" s="8">
        <v>0</v>
      </c>
      <c r="H1196" s="8">
        <v>4.1916159486637301E-3</v>
      </c>
      <c r="I1196" s="8">
        <v>6.97663744097756E-3</v>
      </c>
      <c r="J1196" s="8">
        <v>5.8341771608382701E-3</v>
      </c>
      <c r="K1196" s="8">
        <v>1.19610593715753E-2</v>
      </c>
      <c r="L1196" s="8">
        <v>1.10719912459308E-2</v>
      </c>
      <c r="M1196" s="8">
        <v>2.5213432545314302E-2</v>
      </c>
      <c r="N1196" s="8">
        <v>2.0464078482588001E-3</v>
      </c>
      <c r="O1196" s="8">
        <v>0</v>
      </c>
      <c r="P1196" s="8">
        <v>1.65019945246162E-3</v>
      </c>
      <c r="Q1196" s="8">
        <f t="shared" si="126"/>
        <v>8.6739338625830588E-3</v>
      </c>
      <c r="R1196" s="8">
        <f t="shared" si="127"/>
        <v>10</v>
      </c>
      <c r="S1196" s="8">
        <f t="shared" si="128"/>
        <v>0.26010480744181297</v>
      </c>
      <c r="T1196" s="8">
        <f t="shared" si="129"/>
        <v>2.0928945696096393E-2</v>
      </c>
      <c r="U1196" s="8">
        <f t="shared" si="130"/>
        <v>0.81818181818181823</v>
      </c>
      <c r="V1196" s="8">
        <f t="shared" si="131"/>
        <v>0</v>
      </c>
      <c r="W1196" s="8" t="e">
        <f t="shared" si="132"/>
        <v>#VALUE!</v>
      </c>
    </row>
    <row r="1197" spans="1:23" x14ac:dyDescent="0.2">
      <c r="A1197" s="8" t="e">
        <f>VLOOKUP(D1197,所有文本tfidf!$B$2:$D$191,3,FALSE)</f>
        <v>#N/A</v>
      </c>
      <c r="B1197" s="8" t="e">
        <f>VLOOKUP(D1197,所有文本tfidf!$B$2:$D$191,2,FALSE)</f>
        <v>#N/A</v>
      </c>
      <c r="C1197" s="8">
        <v>1196</v>
      </c>
      <c r="D1197" s="12" t="s">
        <v>1195</v>
      </c>
      <c r="E1197" s="8">
        <v>1.13116941856425E-2</v>
      </c>
      <c r="F1197" s="8">
        <v>1.27801523390448E-2</v>
      </c>
      <c r="G1197" s="8">
        <v>5.7976395511147197E-4</v>
      </c>
      <c r="H1197" s="8">
        <v>2.5794559684084498E-3</v>
      </c>
      <c r="I1197" s="8">
        <v>3.6544291357501501E-3</v>
      </c>
      <c r="J1197" s="8">
        <v>1.5557805762235401E-2</v>
      </c>
      <c r="K1197" s="8">
        <v>2.2541996507968901E-2</v>
      </c>
      <c r="L1197" s="8">
        <v>8.7653264030285692E-3</v>
      </c>
      <c r="M1197" s="8">
        <v>0</v>
      </c>
      <c r="N1197" s="8">
        <v>0</v>
      </c>
      <c r="O1197" s="8">
        <v>2.2451263967571298E-3</v>
      </c>
      <c r="P1197" s="8">
        <v>4.9505983573848696E-3</v>
      </c>
      <c r="Q1197" s="8">
        <f t="shared" si="126"/>
        <v>8.4966349011332248E-3</v>
      </c>
      <c r="R1197" s="8">
        <f t="shared" si="127"/>
        <v>10</v>
      </c>
      <c r="S1197" s="8">
        <f t="shared" si="128"/>
        <v>0.25977015839922535</v>
      </c>
      <c r="T1197" s="8">
        <f t="shared" si="129"/>
        <v>2.045087563525692E-2</v>
      </c>
      <c r="U1197" s="8">
        <f t="shared" si="130"/>
        <v>0.81818181818181823</v>
      </c>
      <c r="V1197" s="8">
        <f t="shared" si="131"/>
        <v>0</v>
      </c>
      <c r="W1197" s="8" t="e">
        <f t="shared" si="132"/>
        <v>#VALUE!</v>
      </c>
    </row>
    <row r="1198" spans="1:23" x14ac:dyDescent="0.2">
      <c r="A1198" s="8" t="e">
        <f>VLOOKUP(D1198,所有文本tfidf!$B$2:$D$191,3,FALSE)</f>
        <v>#N/A</v>
      </c>
      <c r="B1198" s="8" t="e">
        <f>VLOOKUP(D1198,所有文本tfidf!$B$2:$D$191,2,FALSE)</f>
        <v>#N/A</v>
      </c>
      <c r="C1198" s="8">
        <v>1197</v>
      </c>
      <c r="D1198" s="12" t="s">
        <v>1196</v>
      </c>
      <c r="E1198" s="8">
        <v>4.83723764517605E-3</v>
      </c>
      <c r="F1198" s="8">
        <v>1.42001692656054E-3</v>
      </c>
      <c r="G1198" s="8">
        <v>0</v>
      </c>
      <c r="H1198" s="8">
        <v>1.2897279842042199E-3</v>
      </c>
      <c r="I1198" s="8">
        <v>0</v>
      </c>
      <c r="J1198" s="8">
        <v>1.5557805762235399E-3</v>
      </c>
      <c r="K1198" s="8">
        <v>1.38012223518177E-3</v>
      </c>
      <c r="L1198" s="8">
        <v>4.1981300140821E-2</v>
      </c>
      <c r="M1198" s="8">
        <v>2.0253413028203299E-2</v>
      </c>
      <c r="N1198" s="8">
        <v>8.1856313930352004E-3</v>
      </c>
      <c r="O1198" s="8">
        <v>7.4837546558571095E-4</v>
      </c>
      <c r="P1198" s="8">
        <v>2.47529917869244E-3</v>
      </c>
      <c r="Q1198" s="8">
        <f t="shared" si="126"/>
        <v>8.4126904573683763E-3</v>
      </c>
      <c r="R1198" s="8">
        <f t="shared" si="127"/>
        <v>10</v>
      </c>
      <c r="S1198" s="8">
        <f t="shared" si="128"/>
        <v>0.25961171456229171</v>
      </c>
      <c r="T1198" s="8">
        <f t="shared" si="129"/>
        <v>2.0224527296780322E-2</v>
      </c>
      <c r="U1198" s="8">
        <f t="shared" si="130"/>
        <v>0.81818181818181823</v>
      </c>
      <c r="V1198" s="8">
        <f t="shared" si="131"/>
        <v>0</v>
      </c>
      <c r="W1198" s="8" t="str">
        <f t="shared" si="132"/>
        <v>概念</v>
      </c>
    </row>
    <row r="1199" spans="1:23" x14ac:dyDescent="0.2">
      <c r="A1199" s="8" t="e">
        <f>VLOOKUP(D1199,所有文本tfidf!$B$2:$D$191,3,FALSE)</f>
        <v>#N/A</v>
      </c>
      <c r="B1199" s="8" t="e">
        <f>VLOOKUP(D1199,所有文本tfidf!$B$2:$D$191,2,FALSE)</f>
        <v>#N/A</v>
      </c>
      <c r="C1199" s="8">
        <v>1198</v>
      </c>
      <c r="D1199" s="12" t="s">
        <v>1197</v>
      </c>
      <c r="E1199" s="8">
        <v>6.9209707846365001E-3</v>
      </c>
      <c r="F1199" s="8">
        <v>7.6325909802628803E-3</v>
      </c>
      <c r="G1199" s="8">
        <v>7.7301860681529603E-4</v>
      </c>
      <c r="H1199" s="8">
        <v>4.5140479447147901E-3</v>
      </c>
      <c r="I1199" s="8">
        <v>0</v>
      </c>
      <c r="J1199" s="8">
        <v>3.5005062965029598E-3</v>
      </c>
      <c r="K1199" s="8">
        <v>2.76024447036353E-3</v>
      </c>
      <c r="L1199" s="8">
        <v>2.7679978114827099E-3</v>
      </c>
      <c r="M1199" s="8">
        <v>0</v>
      </c>
      <c r="N1199" s="8">
        <v>3.8881749116917198E-2</v>
      </c>
      <c r="O1199" s="8">
        <v>3.74187732792856E-3</v>
      </c>
      <c r="P1199" s="8">
        <v>4.9505983573848696E-3</v>
      </c>
      <c r="Q1199" s="8">
        <f t="shared" si="126"/>
        <v>7.6443601697009297E-3</v>
      </c>
      <c r="R1199" s="8">
        <f t="shared" si="127"/>
        <v>10</v>
      </c>
      <c r="S1199" s="8">
        <f t="shared" si="128"/>
        <v>0.25816150304917046</v>
      </c>
      <c r="T1199" s="8">
        <f t="shared" si="129"/>
        <v>1.8152796563749962E-2</v>
      </c>
      <c r="U1199" s="8">
        <f t="shared" si="130"/>
        <v>0.81818181818181823</v>
      </c>
      <c r="V1199" s="8">
        <f t="shared" si="131"/>
        <v>0</v>
      </c>
      <c r="W1199" s="8" t="e">
        <f t="shared" si="132"/>
        <v>#VALUE!</v>
      </c>
    </row>
    <row r="1200" spans="1:23" x14ac:dyDescent="0.2">
      <c r="A1200" s="8" t="e">
        <f>VLOOKUP(D1200,所有文本tfidf!$B$2:$D$191,3,FALSE)</f>
        <v>#N/A</v>
      </c>
      <c r="B1200" s="8" t="e">
        <f>VLOOKUP(D1200,所有文本tfidf!$B$2:$D$191,2,FALSE)</f>
        <v>#N/A</v>
      </c>
      <c r="C1200" s="8">
        <v>1199</v>
      </c>
      <c r="D1200" s="12" t="s">
        <v>1198</v>
      </c>
      <c r="E1200" s="8">
        <v>5.3581709300411602E-3</v>
      </c>
      <c r="F1200" s="8">
        <v>9.2301100226434892E-3</v>
      </c>
      <c r="G1200" s="8">
        <v>0</v>
      </c>
      <c r="H1200" s="8">
        <v>6.4486399210211202E-4</v>
      </c>
      <c r="I1200" s="8">
        <v>1.3288833220909599E-3</v>
      </c>
      <c r="J1200" s="8">
        <v>1.24462446097883E-2</v>
      </c>
      <c r="K1200" s="8">
        <v>1.7941589057363001E-2</v>
      </c>
      <c r="L1200" s="8">
        <v>1.5223987963154899E-2</v>
      </c>
      <c r="M1200" s="8">
        <v>4.1333495975925098E-4</v>
      </c>
      <c r="N1200" s="8">
        <v>6.6508255068411003E-3</v>
      </c>
      <c r="O1200" s="8">
        <v>0</v>
      </c>
      <c r="P1200" s="8">
        <v>4.9505983573848696E-3</v>
      </c>
      <c r="Q1200" s="8">
        <f t="shared" si="126"/>
        <v>7.4188608721169128E-3</v>
      </c>
      <c r="R1200" s="8">
        <f t="shared" si="127"/>
        <v>10</v>
      </c>
      <c r="S1200" s="8">
        <f t="shared" si="128"/>
        <v>0.25773587661896702</v>
      </c>
      <c r="T1200" s="8">
        <f t="shared" si="129"/>
        <v>1.7544758806316441E-2</v>
      </c>
      <c r="U1200" s="8">
        <f t="shared" si="130"/>
        <v>0.81818181818181823</v>
      </c>
      <c r="V1200" s="8">
        <f t="shared" si="131"/>
        <v>0</v>
      </c>
      <c r="W1200" s="8" t="e">
        <f t="shared" si="132"/>
        <v>#VALUE!</v>
      </c>
    </row>
    <row r="1201" spans="1:23" x14ac:dyDescent="0.2">
      <c r="A1201" s="8" t="e">
        <f>VLOOKUP(D1201,所有文本tfidf!$B$2:$D$191,3,FALSE)</f>
        <v>#N/A</v>
      </c>
      <c r="B1201" s="8" t="e">
        <f>VLOOKUP(D1201,所有文本tfidf!$B$2:$D$191,2,FALSE)</f>
        <v>#N/A</v>
      </c>
      <c r="C1201" s="8">
        <v>1200</v>
      </c>
      <c r="D1201" s="12" t="s">
        <v>1199</v>
      </c>
      <c r="E1201" s="8">
        <v>1.0641922819387299E-2</v>
      </c>
      <c r="F1201" s="8">
        <v>9.4076121384635593E-3</v>
      </c>
      <c r="G1201" s="8">
        <v>7.7301860681529603E-4</v>
      </c>
      <c r="H1201" s="8">
        <v>9.6729598815316895E-4</v>
      </c>
      <c r="I1201" s="8">
        <v>0</v>
      </c>
      <c r="J1201" s="8">
        <v>2.5670379507688398E-2</v>
      </c>
      <c r="K1201" s="8">
        <v>7.3606519209694198E-3</v>
      </c>
      <c r="L1201" s="8">
        <v>4.6133296858045099E-4</v>
      </c>
      <c r="M1201" s="8">
        <v>1.2400048792777501E-3</v>
      </c>
      <c r="N1201" s="8">
        <v>5.6276215827117003E-3</v>
      </c>
      <c r="O1201" s="8">
        <v>0</v>
      </c>
      <c r="P1201" s="8">
        <v>1.1551396167231401E-2</v>
      </c>
      <c r="Q1201" s="8">
        <f t="shared" si="126"/>
        <v>7.3701236579278451E-3</v>
      </c>
      <c r="R1201" s="8">
        <f t="shared" si="127"/>
        <v>10</v>
      </c>
      <c r="S1201" s="8">
        <f t="shared" si="128"/>
        <v>0.25764388588234122</v>
      </c>
      <c r="T1201" s="8">
        <f t="shared" si="129"/>
        <v>1.7413343468279583E-2</v>
      </c>
      <c r="U1201" s="8">
        <f t="shared" si="130"/>
        <v>0.81818181818181823</v>
      </c>
      <c r="V1201" s="8">
        <f t="shared" si="131"/>
        <v>0</v>
      </c>
      <c r="W1201" s="8" t="e">
        <f t="shared" si="132"/>
        <v>#VALUE!</v>
      </c>
    </row>
    <row r="1202" spans="1:23" x14ac:dyDescent="0.2">
      <c r="A1202" s="8" t="e">
        <f>VLOOKUP(D1202,所有文本tfidf!$B$2:$D$191,3,FALSE)</f>
        <v>#N/A</v>
      </c>
      <c r="B1202" s="8" t="e">
        <f>VLOOKUP(D1202,所有文本tfidf!$B$2:$D$191,2,FALSE)</f>
        <v>#N/A</v>
      </c>
      <c r="C1202" s="8">
        <v>1201</v>
      </c>
      <c r="D1202" s="12" t="s">
        <v>1200</v>
      </c>
      <c r="E1202" s="8">
        <v>1.4883808139003201E-3</v>
      </c>
      <c r="F1202" s="8">
        <v>1.95252327402074E-3</v>
      </c>
      <c r="G1202" s="8">
        <v>7.1504221130414903E-3</v>
      </c>
      <c r="H1202" s="8">
        <v>9.9953918775827402E-3</v>
      </c>
      <c r="I1202" s="8">
        <v>0</v>
      </c>
      <c r="J1202" s="8">
        <v>7.7789028811176995E-4</v>
      </c>
      <c r="K1202" s="8">
        <v>9.2008149012117802E-4</v>
      </c>
      <c r="L1202" s="8">
        <v>1.19946571830917E-2</v>
      </c>
      <c r="M1202" s="8">
        <v>2.4800097585555101E-3</v>
      </c>
      <c r="N1202" s="8">
        <v>5.1160196206470002E-4</v>
      </c>
      <c r="O1202" s="8">
        <v>3.2180145020185603E-2</v>
      </c>
      <c r="P1202" s="8">
        <v>0</v>
      </c>
      <c r="Q1202" s="8">
        <f t="shared" si="126"/>
        <v>6.9451103780675764E-3</v>
      </c>
      <c r="R1202" s="8">
        <f t="shared" si="127"/>
        <v>10</v>
      </c>
      <c r="S1202" s="8">
        <f t="shared" si="128"/>
        <v>0.25684167990194967</v>
      </c>
      <c r="T1202" s="8">
        <f t="shared" si="129"/>
        <v>1.626733492486308E-2</v>
      </c>
      <c r="U1202" s="8">
        <f t="shared" si="130"/>
        <v>0.81818181818181823</v>
      </c>
      <c r="V1202" s="8">
        <f t="shared" si="131"/>
        <v>0</v>
      </c>
      <c r="W1202" s="8" t="e">
        <f t="shared" si="132"/>
        <v>#VALUE!</v>
      </c>
    </row>
    <row r="1203" spans="1:23" x14ac:dyDescent="0.2">
      <c r="A1203" s="8" t="e">
        <f>VLOOKUP(D1203,所有文本tfidf!$B$2:$D$191,3,FALSE)</f>
        <v>#N/A</v>
      </c>
      <c r="B1203" s="8" t="e">
        <f>VLOOKUP(D1203,所有文本tfidf!$B$2:$D$191,2,FALSE)</f>
        <v>#N/A</v>
      </c>
      <c r="C1203" s="8">
        <v>1202</v>
      </c>
      <c r="D1203" s="12" t="s">
        <v>1201</v>
      </c>
      <c r="E1203" s="8">
        <v>3.64653299405579E-3</v>
      </c>
      <c r="F1203" s="8">
        <v>3.3725402005812702E-3</v>
      </c>
      <c r="G1203" s="8">
        <v>1.9325465170382401E-4</v>
      </c>
      <c r="H1203" s="8">
        <v>0</v>
      </c>
      <c r="I1203" s="8">
        <v>3.6544291357501501E-3</v>
      </c>
      <c r="J1203" s="8">
        <v>3.8894514405588502E-3</v>
      </c>
      <c r="K1203" s="8">
        <v>4.6004074506058902E-3</v>
      </c>
      <c r="L1203" s="8">
        <v>0</v>
      </c>
      <c r="M1203" s="8">
        <v>2.43867626257958E-2</v>
      </c>
      <c r="N1203" s="8">
        <v>3.5812137344529002E-3</v>
      </c>
      <c r="O1203" s="8">
        <v>1.49675093117142E-3</v>
      </c>
      <c r="P1203" s="8">
        <v>1.9802393429539499E-2</v>
      </c>
      <c r="Q1203" s="8">
        <f t="shared" si="126"/>
        <v>6.8623736594215405E-3</v>
      </c>
      <c r="R1203" s="8">
        <f t="shared" si="127"/>
        <v>10</v>
      </c>
      <c r="S1203" s="8">
        <f t="shared" si="128"/>
        <v>0.25668551562746478</v>
      </c>
      <c r="T1203" s="8">
        <f t="shared" si="129"/>
        <v>1.604424310417038E-2</v>
      </c>
      <c r="U1203" s="8">
        <f t="shared" si="130"/>
        <v>0.81818181818181823</v>
      </c>
      <c r="V1203" s="8">
        <f t="shared" si="131"/>
        <v>0</v>
      </c>
      <c r="W1203" s="8" t="e">
        <f t="shared" si="132"/>
        <v>#VALUE!</v>
      </c>
    </row>
    <row r="1204" spans="1:23" x14ac:dyDescent="0.2">
      <c r="A1204" s="8" t="e">
        <f>VLOOKUP(D1204,所有文本tfidf!$B$2:$D$191,3,FALSE)</f>
        <v>#N/A</v>
      </c>
      <c r="B1204" s="8" t="e">
        <f>VLOOKUP(D1204,所有文本tfidf!$B$2:$D$191,2,FALSE)</f>
        <v>#N/A</v>
      </c>
      <c r="C1204" s="8">
        <v>1203</v>
      </c>
      <c r="D1204" s="12" t="s">
        <v>1202</v>
      </c>
      <c r="E1204" s="8">
        <v>1.0344246656607201E-2</v>
      </c>
      <c r="F1204" s="8">
        <v>6.5675782853424798E-3</v>
      </c>
      <c r="G1204" s="8">
        <v>3.0920744272611802E-3</v>
      </c>
      <c r="H1204" s="8">
        <v>6.7710719170721804E-3</v>
      </c>
      <c r="I1204" s="8">
        <v>1.69432623566598E-2</v>
      </c>
      <c r="J1204" s="8">
        <v>3.1115611524470798E-3</v>
      </c>
      <c r="K1204" s="8">
        <v>3.6803259604847099E-3</v>
      </c>
      <c r="L1204" s="8">
        <v>0</v>
      </c>
      <c r="M1204" s="8">
        <v>4.9600195171110098E-3</v>
      </c>
      <c r="N1204" s="8">
        <v>8.1856313930352004E-3</v>
      </c>
      <c r="O1204" s="8">
        <v>2.2451263967571298E-3</v>
      </c>
      <c r="P1204" s="8">
        <v>0</v>
      </c>
      <c r="Q1204" s="8">
        <f t="shared" si="126"/>
        <v>6.5900898062777975E-3</v>
      </c>
      <c r="R1204" s="8">
        <f t="shared" si="127"/>
        <v>10</v>
      </c>
      <c r="S1204" s="8">
        <f t="shared" si="128"/>
        <v>0.25617158407354301</v>
      </c>
      <c r="T1204" s="8">
        <f t="shared" si="129"/>
        <v>1.5310055169996457E-2</v>
      </c>
      <c r="U1204" s="8">
        <f t="shared" si="130"/>
        <v>0.81818181818181823</v>
      </c>
      <c r="V1204" s="8">
        <f t="shared" si="131"/>
        <v>0</v>
      </c>
      <c r="W1204" s="8" t="e">
        <f t="shared" si="132"/>
        <v>#VALUE!</v>
      </c>
    </row>
    <row r="1205" spans="1:23" x14ac:dyDescent="0.2">
      <c r="A1205" s="8" t="e">
        <f>VLOOKUP(D1205,所有文本tfidf!$B$2:$D$191,3,FALSE)</f>
        <v>#N/A</v>
      </c>
      <c r="B1205" s="8" t="e">
        <f>VLOOKUP(D1205,所有文本tfidf!$B$2:$D$191,2,FALSE)</f>
        <v>#N/A</v>
      </c>
      <c r="C1205" s="8">
        <v>1204</v>
      </c>
      <c r="D1205" s="12" t="s">
        <v>1203</v>
      </c>
      <c r="E1205" s="8">
        <v>9.2279610461820094E-3</v>
      </c>
      <c r="F1205" s="8">
        <v>7.9875952119030195E-3</v>
      </c>
      <c r="G1205" s="8">
        <v>3.8650930340764801E-4</v>
      </c>
      <c r="H1205" s="8">
        <v>2.9018879644595102E-3</v>
      </c>
      <c r="I1205" s="8">
        <v>1.16277290682959E-2</v>
      </c>
      <c r="J1205" s="8">
        <v>7.7789028811177004E-3</v>
      </c>
      <c r="K1205" s="8">
        <v>7.3606519209694198E-3</v>
      </c>
      <c r="L1205" s="8">
        <v>1.0149325308769899E-2</v>
      </c>
      <c r="M1205" s="8">
        <v>4.9600195171110098E-3</v>
      </c>
      <c r="N1205" s="8">
        <v>0</v>
      </c>
      <c r="O1205" s="8">
        <v>7.4837546558571095E-4</v>
      </c>
      <c r="P1205" s="8">
        <v>0</v>
      </c>
      <c r="Q1205" s="8">
        <f t="shared" si="126"/>
        <v>6.3128957687801825E-3</v>
      </c>
      <c r="R1205" s="8">
        <f t="shared" si="127"/>
        <v>10</v>
      </c>
      <c r="S1205" s="8">
        <f t="shared" si="128"/>
        <v>0.25564838462273393</v>
      </c>
      <c r="T1205" s="8">
        <f t="shared" si="129"/>
        <v>1.4562627383126317E-2</v>
      </c>
      <c r="U1205" s="8">
        <f t="shared" si="130"/>
        <v>0.81818181818181823</v>
      </c>
      <c r="V1205" s="8">
        <f t="shared" si="131"/>
        <v>0</v>
      </c>
      <c r="W1205" s="8" t="e">
        <f t="shared" si="132"/>
        <v>#VALUE!</v>
      </c>
    </row>
    <row r="1206" spans="1:23" x14ac:dyDescent="0.2">
      <c r="A1206" s="8" t="e">
        <f>VLOOKUP(D1206,所有文本tfidf!$B$2:$D$191,3,FALSE)</f>
        <v>#N/A</v>
      </c>
      <c r="B1206" s="8" t="e">
        <f>VLOOKUP(D1206,所有文本tfidf!$B$2:$D$191,2,FALSE)</f>
        <v>#N/A</v>
      </c>
      <c r="C1206" s="8">
        <v>1205</v>
      </c>
      <c r="D1206" s="12" t="s">
        <v>1204</v>
      </c>
      <c r="E1206" s="8">
        <v>8.4837706392318392E-3</v>
      </c>
      <c r="F1206" s="8">
        <v>7.6325909802628803E-3</v>
      </c>
      <c r="G1206" s="8">
        <v>0</v>
      </c>
      <c r="H1206" s="8">
        <v>2.2570239723573898E-3</v>
      </c>
      <c r="I1206" s="8">
        <v>4.3188707967956302E-3</v>
      </c>
      <c r="J1206" s="8">
        <v>3.5005062965029598E-3</v>
      </c>
      <c r="K1206" s="8">
        <v>1.0120896391333E-2</v>
      </c>
      <c r="L1206" s="8">
        <v>9.6879923401894698E-3</v>
      </c>
      <c r="M1206" s="8">
        <v>1.4880058551333E-2</v>
      </c>
      <c r="N1206" s="8">
        <v>5.1160196206470002E-4</v>
      </c>
      <c r="O1206" s="8">
        <v>0</v>
      </c>
      <c r="P1206" s="8">
        <v>8.2509972623081196E-4</v>
      </c>
      <c r="Q1206" s="8">
        <f t="shared" si="126"/>
        <v>6.221841165630169E-3</v>
      </c>
      <c r="R1206" s="8">
        <f t="shared" si="127"/>
        <v>10</v>
      </c>
      <c r="S1206" s="8">
        <f t="shared" si="128"/>
        <v>0.25547652047012875</v>
      </c>
      <c r="T1206" s="8">
        <f t="shared" si="129"/>
        <v>1.4317107165118961E-2</v>
      </c>
      <c r="U1206" s="8">
        <f t="shared" si="130"/>
        <v>0.81818181818181823</v>
      </c>
      <c r="V1206" s="8">
        <f t="shared" si="131"/>
        <v>0</v>
      </c>
      <c r="W1206" s="8" t="str">
        <f t="shared" si="132"/>
        <v>男性</v>
      </c>
    </row>
    <row r="1207" spans="1:23" x14ac:dyDescent="0.2">
      <c r="A1207" s="8" t="e">
        <f>VLOOKUP(D1207,所有文本tfidf!$B$2:$D$191,3,FALSE)</f>
        <v>#N/A</v>
      </c>
      <c r="B1207" s="8" t="e">
        <f>VLOOKUP(D1207,所有文本tfidf!$B$2:$D$191,2,FALSE)</f>
        <v>#N/A</v>
      </c>
      <c r="C1207" s="8">
        <v>1206</v>
      </c>
      <c r="D1207" s="12" t="s">
        <v>1205</v>
      </c>
      <c r="E1207" s="8">
        <v>1.04186656973023E-2</v>
      </c>
      <c r="F1207" s="8">
        <v>5.1475613587819496E-3</v>
      </c>
      <c r="G1207" s="8">
        <v>7.7301860681529603E-4</v>
      </c>
      <c r="H1207" s="8">
        <v>2.2570239723573898E-3</v>
      </c>
      <c r="I1207" s="8">
        <v>1.1959949898818699E-2</v>
      </c>
      <c r="J1207" s="8">
        <v>5.8341771608382701E-3</v>
      </c>
      <c r="K1207" s="8">
        <v>6.9006111759088301E-3</v>
      </c>
      <c r="L1207" s="8">
        <v>6.45866156012631E-3</v>
      </c>
      <c r="M1207" s="8">
        <v>4.9600195171110098E-3</v>
      </c>
      <c r="N1207" s="8">
        <v>7.1624274689058003E-3</v>
      </c>
      <c r="O1207" s="8">
        <v>0</v>
      </c>
      <c r="P1207" s="8">
        <v>0</v>
      </c>
      <c r="Q1207" s="8">
        <f t="shared" si="126"/>
        <v>6.1872116416965854E-3</v>
      </c>
      <c r="R1207" s="8">
        <f t="shared" si="127"/>
        <v>10</v>
      </c>
      <c r="S1207" s="8">
        <f t="shared" si="128"/>
        <v>0.2554111577802694</v>
      </c>
      <c r="T1207" s="8">
        <f t="shared" si="129"/>
        <v>1.4223731893891246E-2</v>
      </c>
      <c r="U1207" s="8">
        <f t="shared" si="130"/>
        <v>0.81818181818181823</v>
      </c>
      <c r="V1207" s="8">
        <f t="shared" si="131"/>
        <v>0</v>
      </c>
      <c r="W1207" s="8" t="e">
        <f t="shared" si="132"/>
        <v>#VALUE!</v>
      </c>
    </row>
    <row r="1208" spans="1:23" x14ac:dyDescent="0.2">
      <c r="A1208" s="8" t="e">
        <f>VLOOKUP(D1208,所有文本tfidf!$B$2:$D$191,3,FALSE)</f>
        <v>#N/A</v>
      </c>
      <c r="B1208" s="8" t="e">
        <f>VLOOKUP(D1208,所有文本tfidf!$B$2:$D$191,2,FALSE)</f>
        <v>#N/A</v>
      </c>
      <c r="C1208" s="8">
        <v>1207</v>
      </c>
      <c r="D1208" s="12" t="s">
        <v>1206</v>
      </c>
      <c r="E1208" s="8">
        <v>2.8279235464106099E-3</v>
      </c>
      <c r="F1208" s="8">
        <v>7.1000846328026796E-3</v>
      </c>
      <c r="G1208" s="8">
        <v>5.7976395511147197E-4</v>
      </c>
      <c r="H1208" s="8">
        <v>0</v>
      </c>
      <c r="I1208" s="8">
        <v>3.4218745543842299E-2</v>
      </c>
      <c r="J1208" s="8">
        <v>1.1668354321676499E-3</v>
      </c>
      <c r="K1208" s="8">
        <v>4.6004074506058901E-4</v>
      </c>
      <c r="L1208" s="8">
        <v>6.9199945287067603E-3</v>
      </c>
      <c r="M1208" s="8">
        <v>4.1333495975925099E-3</v>
      </c>
      <c r="N1208" s="8">
        <v>3.5812137344529002E-3</v>
      </c>
      <c r="O1208" s="8">
        <v>7.4837546558571095E-4</v>
      </c>
      <c r="P1208" s="8">
        <v>0</v>
      </c>
      <c r="Q1208" s="8">
        <f t="shared" si="126"/>
        <v>6.1736327181733178E-3</v>
      </c>
      <c r="R1208" s="8">
        <f t="shared" si="127"/>
        <v>10</v>
      </c>
      <c r="S1208" s="8">
        <f t="shared" si="128"/>
        <v>0.25538552777251711</v>
      </c>
      <c r="T1208" s="8">
        <f t="shared" si="129"/>
        <v>1.4187117597102261E-2</v>
      </c>
      <c r="U1208" s="8">
        <f t="shared" si="130"/>
        <v>0.81818181818181823</v>
      </c>
      <c r="V1208" s="8">
        <f t="shared" si="131"/>
        <v>0</v>
      </c>
      <c r="W1208" s="8" t="e">
        <f t="shared" si="132"/>
        <v>#VALUE!</v>
      </c>
    </row>
    <row r="1209" spans="1:23" x14ac:dyDescent="0.2">
      <c r="A1209" s="8" t="e">
        <f>VLOOKUP(D1209,所有文本tfidf!$B$2:$D$191,3,FALSE)</f>
        <v>#N/A</v>
      </c>
      <c r="B1209" s="8" t="e">
        <f>VLOOKUP(D1209,所有文本tfidf!$B$2:$D$191,2,FALSE)</f>
        <v>#N/A</v>
      </c>
      <c r="C1209" s="8">
        <v>1208</v>
      </c>
      <c r="D1209" s="12" t="s">
        <v>1207</v>
      </c>
      <c r="E1209" s="8">
        <v>5.2837518893461503E-3</v>
      </c>
      <c r="F1209" s="8">
        <v>6.2125740537023501E-3</v>
      </c>
      <c r="G1209" s="8">
        <v>1.93254651703824E-3</v>
      </c>
      <c r="H1209" s="8">
        <v>1.9345919763063401E-3</v>
      </c>
      <c r="I1209" s="8">
        <v>0</v>
      </c>
      <c r="J1209" s="8">
        <v>5.4452320167823901E-3</v>
      </c>
      <c r="K1209" s="8">
        <v>4.6004074506058902E-3</v>
      </c>
      <c r="L1209" s="8">
        <v>2.7679978114827099E-3</v>
      </c>
      <c r="M1209" s="8">
        <v>4.9600195171110098E-3</v>
      </c>
      <c r="N1209" s="8">
        <v>1.5859660824005702E-2</v>
      </c>
      <c r="O1209" s="8">
        <v>0</v>
      </c>
      <c r="P1209" s="8">
        <v>1.23764958934622E-2</v>
      </c>
      <c r="Q1209" s="8">
        <f t="shared" si="126"/>
        <v>6.1373277949842986E-3</v>
      </c>
      <c r="R1209" s="8">
        <f t="shared" si="127"/>
        <v>10</v>
      </c>
      <c r="S1209" s="8">
        <f t="shared" si="128"/>
        <v>0.25531700279252245</v>
      </c>
      <c r="T1209" s="8">
        <f t="shared" si="129"/>
        <v>1.408922476853847E-2</v>
      </c>
      <c r="U1209" s="8">
        <f t="shared" si="130"/>
        <v>0.81818181818181823</v>
      </c>
      <c r="V1209" s="8">
        <f t="shared" si="131"/>
        <v>0</v>
      </c>
      <c r="W1209" s="8" t="e">
        <f t="shared" si="132"/>
        <v>#VALUE!</v>
      </c>
    </row>
    <row r="1210" spans="1:23" x14ac:dyDescent="0.2">
      <c r="A1210" s="8" t="e">
        <f>VLOOKUP(D1210,所有文本tfidf!$B$2:$D$191,3,FALSE)</f>
        <v>#N/A</v>
      </c>
      <c r="B1210" s="8" t="e">
        <f>VLOOKUP(D1210,所有文本tfidf!$B$2:$D$191,2,FALSE)</f>
        <v>#N/A</v>
      </c>
      <c r="C1210" s="8">
        <v>1209</v>
      </c>
      <c r="D1210" s="12" t="s">
        <v>1208</v>
      </c>
      <c r="E1210" s="8">
        <v>5.8791042149062799E-3</v>
      </c>
      <c r="F1210" s="8">
        <v>4.7925571271418103E-3</v>
      </c>
      <c r="G1210" s="8">
        <v>3.8650930340764801E-4</v>
      </c>
      <c r="H1210" s="8">
        <v>5.1589119368168996E-3</v>
      </c>
      <c r="I1210" s="8">
        <v>0</v>
      </c>
      <c r="J1210" s="8">
        <v>1.2057299465732399E-2</v>
      </c>
      <c r="K1210" s="8">
        <v>1.1501018626514699E-2</v>
      </c>
      <c r="L1210" s="8">
        <v>1.8453318743218E-3</v>
      </c>
      <c r="M1210" s="8">
        <v>1.5293393511092299E-2</v>
      </c>
      <c r="N1210" s="8">
        <v>3.5812137344529002E-3</v>
      </c>
      <c r="O1210" s="8">
        <v>7.4837546558571095E-4</v>
      </c>
      <c r="P1210" s="8">
        <v>0</v>
      </c>
      <c r="Q1210" s="8">
        <f t="shared" si="126"/>
        <v>6.124371525997244E-3</v>
      </c>
      <c r="R1210" s="8">
        <f t="shared" si="127"/>
        <v>10</v>
      </c>
      <c r="S1210" s="8">
        <f t="shared" si="128"/>
        <v>0.25529254803555956</v>
      </c>
      <c r="T1210" s="8">
        <f t="shared" si="129"/>
        <v>1.405428940144865E-2</v>
      </c>
      <c r="U1210" s="8">
        <f t="shared" si="130"/>
        <v>0.81818181818181823</v>
      </c>
      <c r="V1210" s="8">
        <f t="shared" si="131"/>
        <v>0</v>
      </c>
      <c r="W1210" s="8" t="e">
        <f t="shared" si="132"/>
        <v>#VALUE!</v>
      </c>
    </row>
    <row r="1211" spans="1:23" x14ac:dyDescent="0.2">
      <c r="A1211" s="8" t="e">
        <f>VLOOKUP(D1211,所有文本tfidf!$B$2:$D$191,3,FALSE)</f>
        <v>#N/A</v>
      </c>
      <c r="B1211" s="8" t="e">
        <f>VLOOKUP(D1211,所有文本tfidf!$B$2:$D$191,2,FALSE)</f>
        <v>#N/A</v>
      </c>
      <c r="C1211" s="8">
        <v>1210</v>
      </c>
      <c r="D1211" s="12" t="s">
        <v>1209</v>
      </c>
      <c r="E1211" s="8">
        <v>6.0279422962963101E-3</v>
      </c>
      <c r="F1211" s="8">
        <v>4.0825486638615396E-3</v>
      </c>
      <c r="G1211" s="8">
        <v>3.0920744272611802E-3</v>
      </c>
      <c r="H1211" s="8">
        <v>1.9345919763063401E-3</v>
      </c>
      <c r="I1211" s="8">
        <v>2.8903212255478501E-2</v>
      </c>
      <c r="J1211" s="8">
        <v>3.8894514405588502E-3</v>
      </c>
      <c r="K1211" s="8">
        <v>2.76024447036353E-3</v>
      </c>
      <c r="L1211" s="8">
        <v>0</v>
      </c>
      <c r="M1211" s="8">
        <v>1.2400048792777501E-3</v>
      </c>
      <c r="N1211" s="8">
        <v>3.0696117723882001E-3</v>
      </c>
      <c r="O1211" s="8">
        <v>5.2386282590999797E-3</v>
      </c>
      <c r="P1211" s="8">
        <v>0</v>
      </c>
      <c r="Q1211" s="8">
        <f t="shared" si="126"/>
        <v>6.0238310440892178E-3</v>
      </c>
      <c r="R1211" s="8">
        <f t="shared" si="127"/>
        <v>10</v>
      </c>
      <c r="S1211" s="8">
        <f t="shared" si="128"/>
        <v>0.25510277943377707</v>
      </c>
      <c r="T1211" s="8">
        <f t="shared" si="129"/>
        <v>1.3783191398902257E-2</v>
      </c>
      <c r="U1211" s="8">
        <f t="shared" si="130"/>
        <v>0.81818181818181823</v>
      </c>
      <c r="V1211" s="8">
        <f t="shared" si="131"/>
        <v>0</v>
      </c>
      <c r="W1211" s="8" t="e">
        <f t="shared" si="132"/>
        <v>#VALUE!</v>
      </c>
    </row>
    <row r="1212" spans="1:23" x14ac:dyDescent="0.2">
      <c r="A1212" s="8" t="e">
        <f>VLOOKUP(D1212,所有文本tfidf!$B$2:$D$191,3,FALSE)</f>
        <v>#N/A</v>
      </c>
      <c r="B1212" s="8" t="e">
        <f>VLOOKUP(D1212,所有文本tfidf!$B$2:$D$191,2,FALSE)</f>
        <v>#N/A</v>
      </c>
      <c r="C1212" s="8">
        <v>1211</v>
      </c>
      <c r="D1212" s="12" t="s">
        <v>1210</v>
      </c>
      <c r="E1212" s="8">
        <v>2.45582834293553E-3</v>
      </c>
      <c r="F1212" s="8">
        <v>1.95252327402074E-3</v>
      </c>
      <c r="G1212" s="8">
        <v>1.91322105186786E-2</v>
      </c>
      <c r="H1212" s="8">
        <v>5.1589119368168996E-3</v>
      </c>
      <c r="I1212" s="8">
        <v>1.6611041526137099E-3</v>
      </c>
      <c r="J1212" s="8">
        <v>2.7226160083911898E-3</v>
      </c>
      <c r="K1212" s="8">
        <v>3.2202852154241202E-3</v>
      </c>
      <c r="L1212" s="8">
        <v>2.3066648429022501E-3</v>
      </c>
      <c r="M1212" s="8">
        <v>0</v>
      </c>
      <c r="N1212" s="8">
        <v>0</v>
      </c>
      <c r="O1212" s="8">
        <v>1.7961011174057101E-2</v>
      </c>
      <c r="P1212" s="8">
        <v>8.2509972623081196E-4</v>
      </c>
      <c r="Q1212" s="8">
        <f t="shared" si="126"/>
        <v>5.7396255192070957E-3</v>
      </c>
      <c r="R1212" s="8">
        <f t="shared" si="127"/>
        <v>10</v>
      </c>
      <c r="S1212" s="8">
        <f t="shared" si="128"/>
        <v>0.25456634590916882</v>
      </c>
      <c r="T1212" s="8">
        <f t="shared" si="129"/>
        <v>1.3016857792319038E-2</v>
      </c>
      <c r="U1212" s="8">
        <f t="shared" si="130"/>
        <v>0.81818181818181823</v>
      </c>
      <c r="V1212" s="8">
        <f t="shared" si="131"/>
        <v>0</v>
      </c>
      <c r="W1212" s="8" t="e">
        <f t="shared" si="132"/>
        <v>#VALUE!</v>
      </c>
    </row>
    <row r="1213" spans="1:23" x14ac:dyDescent="0.2">
      <c r="A1213" s="8" t="e">
        <f>VLOOKUP(D1213,所有文本tfidf!$B$2:$D$191,3,FALSE)</f>
        <v>#N/A</v>
      </c>
      <c r="B1213" s="8" t="e">
        <f>VLOOKUP(D1213,所有文本tfidf!$B$2:$D$191,2,FALSE)</f>
        <v>#N/A</v>
      </c>
      <c r="C1213" s="8">
        <v>1212</v>
      </c>
      <c r="D1213" s="12" t="s">
        <v>1211</v>
      </c>
      <c r="E1213" s="8">
        <v>3.94420915683586E-3</v>
      </c>
      <c r="F1213" s="8">
        <v>1.42001692656054E-3</v>
      </c>
      <c r="G1213" s="8">
        <v>1.9325465170382401E-4</v>
      </c>
      <c r="H1213" s="8">
        <v>0</v>
      </c>
      <c r="I1213" s="8">
        <v>2.8238770594432999E-2</v>
      </c>
      <c r="J1213" s="8">
        <v>1.9447257202794201E-3</v>
      </c>
      <c r="K1213" s="8">
        <v>5.5204889407270696E-3</v>
      </c>
      <c r="L1213" s="8">
        <v>7.3813274972872097E-3</v>
      </c>
      <c r="M1213" s="8">
        <v>3.30667967807401E-3</v>
      </c>
      <c r="N1213" s="8">
        <v>4.6044176585823002E-3</v>
      </c>
      <c r="O1213" s="8">
        <v>0</v>
      </c>
      <c r="P1213" s="8">
        <v>8.2509972623081196E-4</v>
      </c>
      <c r="Q1213" s="8">
        <f t="shared" si="126"/>
        <v>5.7378990550714043E-3</v>
      </c>
      <c r="R1213" s="8">
        <f t="shared" si="127"/>
        <v>10</v>
      </c>
      <c r="S1213" s="8">
        <f t="shared" si="128"/>
        <v>0.25456308723486332</v>
      </c>
      <c r="T1213" s="8">
        <f t="shared" si="129"/>
        <v>1.301220254331116E-2</v>
      </c>
      <c r="U1213" s="8">
        <f t="shared" si="130"/>
        <v>0.81818181818181823</v>
      </c>
      <c r="V1213" s="8">
        <f t="shared" si="131"/>
        <v>0</v>
      </c>
      <c r="W1213" s="8" t="e">
        <f t="shared" si="132"/>
        <v>#VALUE!</v>
      </c>
    </row>
    <row r="1214" spans="1:23" x14ac:dyDescent="0.2">
      <c r="A1214" s="8" t="e">
        <f>VLOOKUP(D1214,所有文本tfidf!$B$2:$D$191,3,FALSE)</f>
        <v>#N/A</v>
      </c>
      <c r="B1214" s="8" t="e">
        <f>VLOOKUP(D1214,所有文本tfidf!$B$2:$D$191,2,FALSE)</f>
        <v>#N/A</v>
      </c>
      <c r="C1214" s="8">
        <v>1213</v>
      </c>
      <c r="D1214" s="12" t="s">
        <v>1212</v>
      </c>
      <c r="E1214" s="8">
        <v>1.7116379359853699E-3</v>
      </c>
      <c r="F1214" s="8">
        <v>8.8751057910033495E-4</v>
      </c>
      <c r="G1214" s="8">
        <v>1.0435751192006499E-2</v>
      </c>
      <c r="H1214" s="8">
        <v>1.6121599802552799E-2</v>
      </c>
      <c r="I1214" s="8">
        <v>0</v>
      </c>
      <c r="J1214" s="8">
        <v>3.8894514405588498E-4</v>
      </c>
      <c r="K1214" s="8">
        <v>9.2008149012117802E-4</v>
      </c>
      <c r="L1214" s="8">
        <v>3.2293307800631602E-3</v>
      </c>
      <c r="M1214" s="8">
        <v>4.1333495975925098E-4</v>
      </c>
      <c r="N1214" s="8">
        <v>0</v>
      </c>
      <c r="O1214" s="8">
        <v>2.02061375708142E-2</v>
      </c>
      <c r="P1214" s="8">
        <v>2.47529917869244E-3</v>
      </c>
      <c r="Q1214" s="8">
        <f t="shared" si="126"/>
        <v>5.6789628633151122E-3</v>
      </c>
      <c r="R1214" s="8">
        <f t="shared" si="127"/>
        <v>10</v>
      </c>
      <c r="S1214" s="8">
        <f t="shared" si="128"/>
        <v>0.25445184608610688</v>
      </c>
      <c r="T1214" s="8">
        <f t="shared" si="129"/>
        <v>1.2853286616516238E-2</v>
      </c>
      <c r="U1214" s="8">
        <f t="shared" si="130"/>
        <v>0.81818181818181823</v>
      </c>
      <c r="V1214" s="8">
        <f t="shared" si="131"/>
        <v>0</v>
      </c>
      <c r="W1214" s="8" t="str">
        <f t="shared" si="132"/>
        <v>设备</v>
      </c>
    </row>
    <row r="1215" spans="1:23" x14ac:dyDescent="0.2">
      <c r="A1215" s="8" t="e">
        <f>VLOOKUP(D1215,所有文本tfidf!$B$2:$D$191,3,FALSE)</f>
        <v>#N/A</v>
      </c>
      <c r="B1215" s="8" t="e">
        <f>VLOOKUP(D1215,所有文本tfidf!$B$2:$D$191,2,FALSE)</f>
        <v>#N/A</v>
      </c>
      <c r="C1215" s="8">
        <v>1214</v>
      </c>
      <c r="D1215" s="12" t="s">
        <v>1213</v>
      </c>
      <c r="E1215" s="8">
        <v>2.45582834293553E-3</v>
      </c>
      <c r="F1215" s="8">
        <v>1.2425148107404701E-3</v>
      </c>
      <c r="G1215" s="8">
        <v>3.8650930340764801E-4</v>
      </c>
      <c r="H1215" s="8">
        <v>3.2243199605105601E-4</v>
      </c>
      <c r="I1215" s="8">
        <v>4.3520928798479103E-2</v>
      </c>
      <c r="J1215" s="8">
        <v>1.9447257202794201E-3</v>
      </c>
      <c r="K1215" s="8">
        <v>9.2008149012117802E-4</v>
      </c>
      <c r="L1215" s="8">
        <v>4.6133296858045099E-4</v>
      </c>
      <c r="M1215" s="8">
        <v>3.72001463783326E-3</v>
      </c>
      <c r="N1215" s="8">
        <v>0</v>
      </c>
      <c r="O1215" s="8">
        <v>0</v>
      </c>
      <c r="P1215" s="8">
        <v>1.65019945246162E-3</v>
      </c>
      <c r="Q1215" s="8">
        <f t="shared" si="126"/>
        <v>5.6624567520889733E-3</v>
      </c>
      <c r="R1215" s="8">
        <f t="shared" si="127"/>
        <v>10</v>
      </c>
      <c r="S1215" s="8">
        <f t="shared" si="128"/>
        <v>0.25442069105692056</v>
      </c>
      <c r="T1215" s="8">
        <f t="shared" si="129"/>
        <v>1.2808779431964365E-2</v>
      </c>
      <c r="U1215" s="8">
        <f t="shared" si="130"/>
        <v>0.81818181818181823</v>
      </c>
      <c r="V1215" s="8">
        <f t="shared" si="131"/>
        <v>0</v>
      </c>
      <c r="W1215" s="8" t="e">
        <f t="shared" si="132"/>
        <v>#VALUE!</v>
      </c>
    </row>
    <row r="1216" spans="1:23" x14ac:dyDescent="0.2">
      <c r="A1216" s="8" t="e">
        <f>VLOOKUP(D1216,所有文本tfidf!$B$2:$D$191,3,FALSE)</f>
        <v>#N/A</v>
      </c>
      <c r="B1216" s="8" t="e">
        <f>VLOOKUP(D1216,所有文本tfidf!$B$2:$D$191,2,FALSE)</f>
        <v>#N/A</v>
      </c>
      <c r="C1216" s="8">
        <v>1215</v>
      </c>
      <c r="D1216" s="12" t="s">
        <v>1214</v>
      </c>
      <c r="E1216" s="8">
        <v>8.1116754357567593E-3</v>
      </c>
      <c r="F1216" s="8">
        <v>7.4550888644428197E-3</v>
      </c>
      <c r="G1216" s="8">
        <v>1.0049241888598799E-2</v>
      </c>
      <c r="H1216" s="8">
        <v>2.5794559684084498E-3</v>
      </c>
      <c r="I1216" s="8">
        <v>0</v>
      </c>
      <c r="J1216" s="8">
        <v>3.1115611524470798E-3</v>
      </c>
      <c r="K1216" s="8">
        <v>1.8401629802423599E-3</v>
      </c>
      <c r="L1216" s="8">
        <v>4.1519967172240603E-3</v>
      </c>
      <c r="M1216" s="8">
        <v>8.2666991951850196E-4</v>
      </c>
      <c r="N1216" s="8">
        <v>3.0696117723882001E-3</v>
      </c>
      <c r="O1216" s="8">
        <v>1.49675093117142E-2</v>
      </c>
      <c r="P1216" s="8">
        <v>0</v>
      </c>
      <c r="Q1216" s="8">
        <f t="shared" si="126"/>
        <v>5.6162974010741228E-3</v>
      </c>
      <c r="R1216" s="8">
        <f t="shared" si="127"/>
        <v>10</v>
      </c>
      <c r="S1216" s="8">
        <f t="shared" si="128"/>
        <v>0.25433356599709356</v>
      </c>
      <c r="T1216" s="8">
        <f t="shared" si="129"/>
        <v>1.2684315060782901E-2</v>
      </c>
      <c r="U1216" s="8">
        <f t="shared" si="130"/>
        <v>0.81818181818181823</v>
      </c>
      <c r="V1216" s="8">
        <f t="shared" si="131"/>
        <v>0</v>
      </c>
      <c r="W1216" s="8" t="e">
        <f t="shared" si="132"/>
        <v>#VALUE!</v>
      </c>
    </row>
    <row r="1217" spans="1:23" x14ac:dyDescent="0.2">
      <c r="A1217" s="8" t="e">
        <f>VLOOKUP(D1217,所有文本tfidf!$B$2:$D$191,3,FALSE)</f>
        <v>#N/A</v>
      </c>
      <c r="B1217" s="8" t="e">
        <f>VLOOKUP(D1217,所有文本tfidf!$B$2:$D$191,2,FALSE)</f>
        <v>#N/A</v>
      </c>
      <c r="C1217" s="8">
        <v>1216</v>
      </c>
      <c r="D1217" s="12" t="s">
        <v>1215</v>
      </c>
      <c r="E1217" s="8">
        <v>6.9209707846365001E-3</v>
      </c>
      <c r="F1217" s="8">
        <v>6.5675782853424798E-3</v>
      </c>
      <c r="G1217" s="8">
        <v>3.8650930340764801E-4</v>
      </c>
      <c r="H1217" s="8">
        <v>1.9345919763063401E-3</v>
      </c>
      <c r="I1217" s="8">
        <v>6.3121957799320803E-3</v>
      </c>
      <c r="J1217" s="8">
        <v>9.3346834573412394E-3</v>
      </c>
      <c r="K1217" s="8">
        <v>5.5204889407270696E-3</v>
      </c>
      <c r="L1217" s="8">
        <v>3.2293307800631602E-3</v>
      </c>
      <c r="M1217" s="8">
        <v>1.4880058551333E-2</v>
      </c>
      <c r="N1217" s="8">
        <v>5.1160196206470002E-4</v>
      </c>
      <c r="O1217" s="8">
        <v>0</v>
      </c>
      <c r="P1217" s="8">
        <v>0</v>
      </c>
      <c r="Q1217" s="8">
        <f t="shared" si="126"/>
        <v>5.5598009821154221E-3</v>
      </c>
      <c r="R1217" s="8">
        <f t="shared" si="127"/>
        <v>10</v>
      </c>
      <c r="S1217" s="8">
        <f t="shared" si="128"/>
        <v>0.2542269298816896</v>
      </c>
      <c r="T1217" s="8">
        <f t="shared" si="129"/>
        <v>1.2531977753063021E-2</v>
      </c>
      <c r="U1217" s="8">
        <f t="shared" si="130"/>
        <v>0.81818181818181823</v>
      </c>
      <c r="V1217" s="8">
        <f t="shared" si="131"/>
        <v>0</v>
      </c>
      <c r="W1217" s="8" t="e">
        <f t="shared" si="132"/>
        <v>#VALUE!</v>
      </c>
    </row>
    <row r="1218" spans="1:23" x14ac:dyDescent="0.2">
      <c r="A1218" s="8" t="e">
        <f>VLOOKUP(D1218,所有文本tfidf!$B$2:$D$191,3,FALSE)</f>
        <v>#N/A</v>
      </c>
      <c r="B1218" s="8" t="e">
        <f>VLOOKUP(D1218,所有文本tfidf!$B$2:$D$191,2,FALSE)</f>
        <v>#N/A</v>
      </c>
      <c r="C1218" s="8">
        <v>1217</v>
      </c>
      <c r="D1218" s="12" t="s">
        <v>1216</v>
      </c>
      <c r="E1218" s="8">
        <v>6.4744565404664103E-3</v>
      </c>
      <c r="F1218" s="8">
        <v>9.9401184859237608E-3</v>
      </c>
      <c r="G1218" s="8">
        <v>4.0583476857803001E-3</v>
      </c>
      <c r="H1218" s="8">
        <v>3.8691839526126702E-3</v>
      </c>
      <c r="I1218" s="8">
        <v>4.65109162731838E-3</v>
      </c>
      <c r="J1218" s="8">
        <v>1.5557805762235399E-3</v>
      </c>
      <c r="K1218" s="8">
        <v>9.2008149012117802E-4</v>
      </c>
      <c r="L1218" s="8">
        <v>1.06106582773504E-2</v>
      </c>
      <c r="M1218" s="8">
        <v>0</v>
      </c>
      <c r="N1218" s="8">
        <v>0</v>
      </c>
      <c r="O1218" s="8">
        <v>8.9805055870285297E-3</v>
      </c>
      <c r="P1218" s="8">
        <v>1.65019945246162E-3</v>
      </c>
      <c r="Q1218" s="8">
        <f t="shared" ref="Q1218:Q1281" si="133">AVERAGEIF(E1218:P1218,"&lt;&gt;0")</f>
        <v>5.2710423675286795E-3</v>
      </c>
      <c r="R1218" s="8">
        <f t="shared" ref="R1218:R1281" si="134">COUNTIF(E1218:P1218,"&lt;&gt;0")</f>
        <v>10</v>
      </c>
      <c r="S1218" s="8">
        <f t="shared" ref="S1218:S1281" si="135">T1218*$W$1+U1218*(1-$W$1)</f>
        <v>0.25368190247081152</v>
      </c>
      <c r="T1218" s="8">
        <f t="shared" ref="T1218:T1281" si="136">(Q1218-$U$3541)/($T$3541-$U$3541)</f>
        <v>1.1753367166094266E-2</v>
      </c>
      <c r="U1218" s="8">
        <f t="shared" ref="U1218:U1281" si="137">(R1218-$U$3542)/($T$3542-$U$3542)</f>
        <v>0.81818181818181823</v>
      </c>
      <c r="V1218" s="8">
        <f t="shared" si="131"/>
        <v>0</v>
      </c>
      <c r="W1218" s="8" t="e">
        <f t="shared" si="132"/>
        <v>#VALUE!</v>
      </c>
    </row>
    <row r="1219" spans="1:23" x14ac:dyDescent="0.2">
      <c r="A1219" s="8" t="e">
        <f>VLOOKUP(D1219,所有文本tfidf!$B$2:$D$191,3,FALSE)</f>
        <v>#N/A</v>
      </c>
      <c r="B1219" s="8" t="e">
        <f>VLOOKUP(D1219,所有文本tfidf!$B$2:$D$191,2,FALSE)</f>
        <v>#N/A</v>
      </c>
      <c r="C1219" s="8">
        <v>1218</v>
      </c>
      <c r="D1219" s="12" t="s">
        <v>1217</v>
      </c>
      <c r="E1219" s="8">
        <v>5.7302661335162401E-3</v>
      </c>
      <c r="F1219" s="8">
        <v>9.4076121384635593E-3</v>
      </c>
      <c r="G1219" s="8">
        <v>1.9325465170382401E-4</v>
      </c>
      <c r="H1219" s="8">
        <v>3.2243199605105602E-3</v>
      </c>
      <c r="I1219" s="8">
        <v>0</v>
      </c>
      <c r="J1219" s="8">
        <v>4.6673417286706197E-3</v>
      </c>
      <c r="K1219" s="8">
        <v>4.1403667055452996E-3</v>
      </c>
      <c r="L1219" s="8">
        <v>1.0149325308769899E-2</v>
      </c>
      <c r="M1219" s="8">
        <v>2.0666747987962502E-3</v>
      </c>
      <c r="N1219" s="8">
        <v>5.6276215827117003E-3</v>
      </c>
      <c r="O1219" s="8">
        <v>0</v>
      </c>
      <c r="P1219" s="8">
        <v>7.42589753607731E-3</v>
      </c>
      <c r="Q1219" s="8">
        <f t="shared" si="133"/>
        <v>5.2632680544765255E-3</v>
      </c>
      <c r="R1219" s="8">
        <f t="shared" si="134"/>
        <v>10</v>
      </c>
      <c r="S1219" s="8">
        <f t="shared" si="135"/>
        <v>0.25366722857538421</v>
      </c>
      <c r="T1219" s="8">
        <f t="shared" si="136"/>
        <v>1.1732404458341013E-2</v>
      </c>
      <c r="U1219" s="8">
        <f t="shared" si="137"/>
        <v>0.81818181818181823</v>
      </c>
      <c r="V1219" s="8">
        <f t="shared" ref="V1219:V1282" si="138">IF(D1219=D1218,"del",)</f>
        <v>0</v>
      </c>
      <c r="W1219" s="8" t="e">
        <f t="shared" ref="W1219:W1282" si="139">_xlfn.FILTERXML(_xlfn.WEBSERVICE("http://fanyi.youdao.com/translate?&amp;i="&amp;D1219&amp;"&amp;doctype=xml&amp;version"),"//translation")</f>
        <v>#VALUE!</v>
      </c>
    </row>
    <row r="1220" spans="1:23" x14ac:dyDescent="0.2">
      <c r="A1220" s="8" t="e">
        <f>VLOOKUP(D1220,所有文本tfidf!$B$2:$D$191,3,FALSE)</f>
        <v>#N/A</v>
      </c>
      <c r="B1220" s="8" t="e">
        <f>VLOOKUP(D1220,所有文本tfidf!$B$2:$D$191,2,FALSE)</f>
        <v>#N/A</v>
      </c>
      <c r="C1220" s="8">
        <v>1219</v>
      </c>
      <c r="D1220" s="12" t="s">
        <v>1218</v>
      </c>
      <c r="E1220" s="8">
        <v>4.9116566858710704E-3</v>
      </c>
      <c r="F1220" s="8">
        <v>4.0825486638615396E-3</v>
      </c>
      <c r="G1220" s="8">
        <v>2.31905582044589E-3</v>
      </c>
      <c r="H1220" s="8">
        <v>9.6729598815316895E-4</v>
      </c>
      <c r="I1220" s="8">
        <v>0</v>
      </c>
      <c r="J1220" s="8">
        <v>1.3613080041956001E-2</v>
      </c>
      <c r="K1220" s="8">
        <v>3.6803259604847099E-3</v>
      </c>
      <c r="L1220" s="8">
        <v>4.1519967172240603E-3</v>
      </c>
      <c r="M1220" s="8">
        <v>6.2000243963887596E-3</v>
      </c>
      <c r="N1220" s="8">
        <v>3.5812137344529002E-3</v>
      </c>
      <c r="O1220" s="8">
        <v>0</v>
      </c>
      <c r="P1220" s="8">
        <v>9.07609698853893E-3</v>
      </c>
      <c r="Q1220" s="8">
        <f t="shared" si="133"/>
        <v>5.2583294997377034E-3</v>
      </c>
      <c r="R1220" s="8">
        <f t="shared" si="134"/>
        <v>10</v>
      </c>
      <c r="S1220" s="8">
        <f t="shared" si="135"/>
        <v>0.25365790712983483</v>
      </c>
      <c r="T1220" s="8">
        <f t="shared" si="136"/>
        <v>1.1719088107556206E-2</v>
      </c>
      <c r="U1220" s="8">
        <f t="shared" si="137"/>
        <v>0.81818181818181823</v>
      </c>
      <c r="V1220" s="8">
        <f t="shared" si="138"/>
        <v>0</v>
      </c>
      <c r="W1220" s="8" t="e">
        <f t="shared" si="139"/>
        <v>#VALUE!</v>
      </c>
    </row>
    <row r="1221" spans="1:23" x14ac:dyDescent="0.2">
      <c r="A1221" s="8" t="e">
        <f>VLOOKUP(D1221,所有文本tfidf!$B$2:$D$191,3,FALSE)</f>
        <v>#N/A</v>
      </c>
      <c r="B1221" s="8" t="e">
        <f>VLOOKUP(D1221,所有文本tfidf!$B$2:$D$191,2,FALSE)</f>
        <v>#N/A</v>
      </c>
      <c r="C1221" s="8">
        <v>1220</v>
      </c>
      <c r="D1221" s="12" t="s">
        <v>1219</v>
      </c>
      <c r="E1221" s="8">
        <v>5.5070090114311999E-3</v>
      </c>
      <c r="F1221" s="8">
        <v>3.01753596894114E-3</v>
      </c>
      <c r="G1221" s="8">
        <v>0</v>
      </c>
      <c r="H1221" s="8">
        <v>1.9345919763063401E-3</v>
      </c>
      <c r="I1221" s="8">
        <v>7.3088582715003002E-3</v>
      </c>
      <c r="J1221" s="8">
        <v>6.6120674489500396E-3</v>
      </c>
      <c r="K1221" s="8">
        <v>5.9805296857876602E-3</v>
      </c>
      <c r="L1221" s="8">
        <v>4.1519967172240603E-3</v>
      </c>
      <c r="M1221" s="8">
        <v>6.6133593561480096E-3</v>
      </c>
      <c r="N1221" s="8">
        <v>6.1392235447764003E-3</v>
      </c>
      <c r="O1221" s="8">
        <v>0</v>
      </c>
      <c r="P1221" s="8">
        <v>4.1254986311540596E-3</v>
      </c>
      <c r="Q1221" s="8">
        <f t="shared" si="133"/>
        <v>5.1390670612219214E-3</v>
      </c>
      <c r="R1221" s="8">
        <f t="shared" si="134"/>
        <v>10</v>
      </c>
      <c r="S1221" s="8">
        <f t="shared" si="135"/>
        <v>0.25343280112504157</v>
      </c>
      <c r="T1221" s="8">
        <f t="shared" si="136"/>
        <v>1.1397508100708642E-2</v>
      </c>
      <c r="U1221" s="8">
        <f t="shared" si="137"/>
        <v>0.81818181818181823</v>
      </c>
      <c r="V1221" s="8">
        <f t="shared" si="138"/>
        <v>0</v>
      </c>
      <c r="W1221" s="8" t="e">
        <f t="shared" si="139"/>
        <v>#VALUE!</v>
      </c>
    </row>
    <row r="1222" spans="1:23" x14ac:dyDescent="0.2">
      <c r="A1222" s="8" t="e">
        <f>VLOOKUP(D1222,所有文本tfidf!$B$2:$D$191,3,FALSE)</f>
        <v>#N/A</v>
      </c>
      <c r="B1222" s="8" t="e">
        <f>VLOOKUP(D1222,所有文本tfidf!$B$2:$D$191,2,FALSE)</f>
        <v>#N/A</v>
      </c>
      <c r="C1222" s="8">
        <v>1221</v>
      </c>
      <c r="D1222" s="12" t="s">
        <v>1220</v>
      </c>
      <c r="E1222" s="8">
        <v>1.7860569766803901E-3</v>
      </c>
      <c r="F1222" s="8">
        <v>1.42001692656054E-3</v>
      </c>
      <c r="G1222" s="8">
        <v>7.7301860681529603E-4</v>
      </c>
      <c r="H1222" s="8">
        <v>9.3505278854806306E-3</v>
      </c>
      <c r="I1222" s="8">
        <v>0</v>
      </c>
      <c r="J1222" s="8">
        <v>2.7226160083911898E-3</v>
      </c>
      <c r="K1222" s="8">
        <v>1.38012223518177E-3</v>
      </c>
      <c r="L1222" s="8">
        <v>2.7679978114827099E-3</v>
      </c>
      <c r="M1222" s="8">
        <v>1.7773403269647801E-2</v>
      </c>
      <c r="N1222" s="8">
        <v>0</v>
      </c>
      <c r="O1222" s="8">
        <v>7.4837546558571104E-3</v>
      </c>
      <c r="P1222" s="8">
        <v>4.9505983573848696E-3</v>
      </c>
      <c r="Q1222" s="8">
        <f t="shared" si="133"/>
        <v>5.0408112733482304E-3</v>
      </c>
      <c r="R1222" s="8">
        <f t="shared" si="134"/>
        <v>10</v>
      </c>
      <c r="S1222" s="8">
        <f t="shared" si="135"/>
        <v>0.25324734484784883</v>
      </c>
      <c r="T1222" s="8">
        <f t="shared" si="136"/>
        <v>1.1132570561861881E-2</v>
      </c>
      <c r="U1222" s="8">
        <f t="shared" si="137"/>
        <v>0.81818181818181823</v>
      </c>
      <c r="V1222" s="8">
        <f t="shared" si="138"/>
        <v>0</v>
      </c>
      <c r="W1222" s="8" t="str">
        <f t="shared" si="139"/>
        <v>跨学科</v>
      </c>
    </row>
    <row r="1223" spans="1:23" x14ac:dyDescent="0.2">
      <c r="A1223" s="8" t="e">
        <f>VLOOKUP(D1223,所有文本tfidf!$B$2:$D$191,3,FALSE)</f>
        <v>#N/A</v>
      </c>
      <c r="B1223" s="8" t="e">
        <f>VLOOKUP(D1223,所有文本tfidf!$B$2:$D$191,2,FALSE)</f>
        <v>#N/A</v>
      </c>
      <c r="C1223" s="8">
        <v>1222</v>
      </c>
      <c r="D1223" s="12" t="s">
        <v>1221</v>
      </c>
      <c r="E1223" s="8">
        <v>4.0930472382258902E-3</v>
      </c>
      <c r="F1223" s="8">
        <v>4.9700592429618804E-3</v>
      </c>
      <c r="G1223" s="8">
        <v>6.5706581579300198E-3</v>
      </c>
      <c r="H1223" s="8">
        <v>5.1589119368168996E-3</v>
      </c>
      <c r="I1223" s="8">
        <v>4.3188707967956302E-3</v>
      </c>
      <c r="J1223" s="8">
        <v>1.5557805762235399E-3</v>
      </c>
      <c r="K1223" s="8">
        <v>9.2008149012117802E-4</v>
      </c>
      <c r="L1223" s="8">
        <v>0</v>
      </c>
      <c r="M1223" s="8">
        <v>0</v>
      </c>
      <c r="N1223" s="8">
        <v>4.0928156965176002E-3</v>
      </c>
      <c r="O1223" s="8">
        <v>1.27223829149571E-2</v>
      </c>
      <c r="P1223" s="8">
        <v>5.7756980836156796E-3</v>
      </c>
      <c r="Q1223" s="8">
        <f t="shared" si="133"/>
        <v>5.0178306134165424E-3</v>
      </c>
      <c r="R1223" s="8">
        <f t="shared" si="134"/>
        <v>10</v>
      </c>
      <c r="S1223" s="8">
        <f t="shared" si="135"/>
        <v>0.25320396920830035</v>
      </c>
      <c r="T1223" s="8">
        <f t="shared" si="136"/>
        <v>1.1070605362506881E-2</v>
      </c>
      <c r="U1223" s="8">
        <f t="shared" si="137"/>
        <v>0.81818181818181823</v>
      </c>
      <c r="V1223" s="8">
        <f t="shared" si="138"/>
        <v>0</v>
      </c>
      <c r="W1223" s="8" t="e">
        <f t="shared" si="139"/>
        <v>#VALUE!</v>
      </c>
    </row>
    <row r="1224" spans="1:23" x14ac:dyDescent="0.2">
      <c r="A1224" s="8" t="e">
        <f>VLOOKUP(D1224,所有文本tfidf!$B$2:$D$191,3,FALSE)</f>
        <v>#N/A</v>
      </c>
      <c r="B1224" s="8" t="e">
        <f>VLOOKUP(D1224,所有文本tfidf!$B$2:$D$191,2,FALSE)</f>
        <v>#N/A</v>
      </c>
      <c r="C1224" s="8">
        <v>1223</v>
      </c>
      <c r="D1224" s="12" t="s">
        <v>1222</v>
      </c>
      <c r="E1224" s="8">
        <v>4.4651424417009701E-3</v>
      </c>
      <c r="F1224" s="8">
        <v>5.6800677062421503E-3</v>
      </c>
      <c r="G1224" s="8">
        <v>7.7301860681529598E-3</v>
      </c>
      <c r="H1224" s="8">
        <v>5.1589119368168996E-3</v>
      </c>
      <c r="I1224" s="8">
        <v>4.3188707967956302E-3</v>
      </c>
      <c r="J1224" s="8">
        <v>3.5005062965029598E-3</v>
      </c>
      <c r="K1224" s="8">
        <v>5.0604481956664799E-3</v>
      </c>
      <c r="L1224" s="8">
        <v>0</v>
      </c>
      <c r="M1224" s="8">
        <v>0</v>
      </c>
      <c r="N1224" s="8">
        <v>2.0464078482588001E-3</v>
      </c>
      <c r="O1224" s="8">
        <v>1.0477256518199999E-2</v>
      </c>
      <c r="P1224" s="8">
        <v>1.65019945246162E-3</v>
      </c>
      <c r="Q1224" s="8">
        <f t="shared" si="133"/>
        <v>5.0087997260798468E-3</v>
      </c>
      <c r="R1224" s="8">
        <f t="shared" si="134"/>
        <v>10</v>
      </c>
      <c r="S1224" s="8">
        <f t="shared" si="135"/>
        <v>0.2531869235483809</v>
      </c>
      <c r="T1224" s="8">
        <f t="shared" si="136"/>
        <v>1.1046254419764839E-2</v>
      </c>
      <c r="U1224" s="8">
        <f t="shared" si="137"/>
        <v>0.81818181818181823</v>
      </c>
      <c r="V1224" s="8">
        <f t="shared" si="138"/>
        <v>0</v>
      </c>
      <c r="W1224" s="8" t="e">
        <f t="shared" si="139"/>
        <v>#VALUE!</v>
      </c>
    </row>
    <row r="1225" spans="1:23" x14ac:dyDescent="0.2">
      <c r="A1225" s="8" t="e">
        <f>VLOOKUP(D1225,所有文本tfidf!$B$2:$D$191,3,FALSE)</f>
        <v>#N/A</v>
      </c>
      <c r="B1225" s="8" t="e">
        <f>VLOOKUP(D1225,所有文本tfidf!$B$2:$D$191,2,FALSE)</f>
        <v>#N/A</v>
      </c>
      <c r="C1225" s="8">
        <v>1224</v>
      </c>
      <c r="D1225" s="12" t="s">
        <v>1223</v>
      </c>
      <c r="E1225" s="8">
        <v>1.25023988367627E-2</v>
      </c>
      <c r="F1225" s="8">
        <v>5.5025655904220802E-3</v>
      </c>
      <c r="G1225" s="8">
        <v>0</v>
      </c>
      <c r="H1225" s="8">
        <v>6.4486399210211202E-4</v>
      </c>
      <c r="I1225" s="8">
        <v>5.9799749494093401E-3</v>
      </c>
      <c r="J1225" s="8">
        <v>1.5557805762235399E-3</v>
      </c>
      <c r="K1225" s="8">
        <v>1.28811408616965E-2</v>
      </c>
      <c r="L1225" s="8">
        <v>6.9199945287067603E-3</v>
      </c>
      <c r="M1225" s="8">
        <v>4.1333495975925098E-4</v>
      </c>
      <c r="N1225" s="8">
        <v>2.0464078482588001E-3</v>
      </c>
      <c r="O1225" s="8">
        <v>0</v>
      </c>
      <c r="P1225" s="8">
        <v>8.2509972623081196E-4</v>
      </c>
      <c r="Q1225" s="8">
        <f t="shared" si="133"/>
        <v>4.9271561869571896E-3</v>
      </c>
      <c r="R1225" s="8">
        <f t="shared" si="134"/>
        <v>10</v>
      </c>
      <c r="S1225" s="8">
        <f t="shared" si="135"/>
        <v>0.25303282263330817</v>
      </c>
      <c r="T1225" s="8">
        <f t="shared" si="136"/>
        <v>1.0826110255375233E-2</v>
      </c>
      <c r="U1225" s="8">
        <f t="shared" si="137"/>
        <v>0.81818181818181823</v>
      </c>
      <c r="V1225" s="8">
        <f t="shared" si="138"/>
        <v>0</v>
      </c>
      <c r="W1225" s="8" t="e">
        <f t="shared" si="139"/>
        <v>#VALUE!</v>
      </c>
    </row>
    <row r="1226" spans="1:23" x14ac:dyDescent="0.2">
      <c r="A1226" s="8" t="e">
        <f>VLOOKUP(D1226,所有文本tfidf!$B$2:$D$191,3,FALSE)</f>
        <v>#N/A</v>
      </c>
      <c r="B1226" s="8" t="e">
        <f>VLOOKUP(D1226,所有文本tfidf!$B$2:$D$191,2,FALSE)</f>
        <v>#N/A</v>
      </c>
      <c r="C1226" s="8">
        <v>1225</v>
      </c>
      <c r="D1226" s="12" t="s">
        <v>1224</v>
      </c>
      <c r="E1226" s="8">
        <v>7.4419040695016198E-3</v>
      </c>
      <c r="F1226" s="8">
        <v>4.7925571271418103E-3</v>
      </c>
      <c r="G1226" s="8">
        <v>2.89881977555736E-3</v>
      </c>
      <c r="H1226" s="8">
        <v>3.8691839526126702E-3</v>
      </c>
      <c r="I1226" s="8">
        <v>0</v>
      </c>
      <c r="J1226" s="8">
        <v>7.00101259300593E-3</v>
      </c>
      <c r="K1226" s="8">
        <v>5.0604481956664799E-3</v>
      </c>
      <c r="L1226" s="8">
        <v>0</v>
      </c>
      <c r="M1226" s="8">
        <v>2.4800097585555101E-3</v>
      </c>
      <c r="N1226" s="8">
        <v>3.5812137344529002E-3</v>
      </c>
      <c r="O1226" s="8">
        <v>2.2451263967571298E-3</v>
      </c>
      <c r="P1226" s="8">
        <v>9.07609698853893E-3</v>
      </c>
      <c r="Q1226" s="8">
        <f t="shared" si="133"/>
        <v>4.844637259179033E-3</v>
      </c>
      <c r="R1226" s="8">
        <f t="shared" si="134"/>
        <v>10</v>
      </c>
      <c r="S1226" s="8">
        <f t="shared" si="135"/>
        <v>0.25287706943571187</v>
      </c>
      <c r="T1226" s="8">
        <f t="shared" si="136"/>
        <v>1.0603605687380493E-2</v>
      </c>
      <c r="U1226" s="8">
        <f t="shared" si="137"/>
        <v>0.81818181818181823</v>
      </c>
      <c r="V1226" s="8">
        <f t="shared" si="138"/>
        <v>0</v>
      </c>
      <c r="W1226" s="8" t="e">
        <f t="shared" si="139"/>
        <v>#VALUE!</v>
      </c>
    </row>
    <row r="1227" spans="1:23" x14ac:dyDescent="0.2">
      <c r="A1227" s="8" t="e">
        <f>VLOOKUP(D1227,所有文本tfidf!$B$2:$D$191,3,FALSE)</f>
        <v>#N/A</v>
      </c>
      <c r="B1227" s="8" t="e">
        <f>VLOOKUP(D1227,所有文本tfidf!$B$2:$D$191,2,FALSE)</f>
        <v>#N/A</v>
      </c>
      <c r="C1227" s="8">
        <v>1226</v>
      </c>
      <c r="D1227" s="12" t="s">
        <v>1225</v>
      </c>
      <c r="E1227" s="8">
        <v>4.3607561727143499E-4</v>
      </c>
      <c r="F1227" s="8">
        <v>2.08022957566572E-4</v>
      </c>
      <c r="G1227" s="8">
        <v>1.63068540891135E-2</v>
      </c>
      <c r="H1227" s="8">
        <v>6.9528632436782395E-2</v>
      </c>
      <c r="I1227" s="8">
        <v>0</v>
      </c>
      <c r="J1227" s="8">
        <v>0</v>
      </c>
      <c r="K1227" s="8">
        <v>1.07828614826927E-3</v>
      </c>
      <c r="L1227" s="8">
        <v>1.6219724723341401E-3</v>
      </c>
      <c r="M1227" s="8">
        <v>5.3284703924393701E-3</v>
      </c>
      <c r="N1227" s="8">
        <v>0</v>
      </c>
      <c r="O1227" s="8">
        <v>0.175411179750906</v>
      </c>
      <c r="P1227" s="8">
        <v>0</v>
      </c>
      <c r="Q1227" s="8">
        <f t="shared" si="133"/>
        <v>3.3739936733085341E-2</v>
      </c>
      <c r="R1227" s="8">
        <f t="shared" si="134"/>
        <v>8</v>
      </c>
      <c r="S1227" s="8">
        <f t="shared" si="135"/>
        <v>0.25287104493063939</v>
      </c>
      <c r="T1227" s="8">
        <f t="shared" si="136"/>
        <v>8.8517077173640615E-2</v>
      </c>
      <c r="U1227" s="8">
        <f t="shared" si="137"/>
        <v>0.63636363636363635</v>
      </c>
      <c r="V1227" s="8">
        <f t="shared" si="138"/>
        <v>0</v>
      </c>
      <c r="W1227" s="8" t="e">
        <f t="shared" si="139"/>
        <v>#VALUE!</v>
      </c>
    </row>
    <row r="1228" spans="1:23" x14ac:dyDescent="0.2">
      <c r="A1228" s="8" t="e">
        <f>VLOOKUP(D1228,所有文本tfidf!$B$2:$D$191,3,FALSE)</f>
        <v>#N/A</v>
      </c>
      <c r="B1228" s="8" t="e">
        <f>VLOOKUP(D1228,所有文本tfidf!$B$2:$D$191,2,FALSE)</f>
        <v>#N/A</v>
      </c>
      <c r="C1228" s="8">
        <v>1227</v>
      </c>
      <c r="D1228" s="12" t="s">
        <v>1226</v>
      </c>
      <c r="E1228" s="8">
        <v>6.1023613369913304E-3</v>
      </c>
      <c r="F1228" s="8">
        <v>8.6976036751832894E-3</v>
      </c>
      <c r="G1228" s="8">
        <v>1.3527825619267699E-3</v>
      </c>
      <c r="H1228" s="8">
        <v>2.9018879644595102E-3</v>
      </c>
      <c r="I1228" s="8">
        <v>3.3222083052274101E-4</v>
      </c>
      <c r="J1228" s="8">
        <v>8.5567931692294708E-3</v>
      </c>
      <c r="K1228" s="8">
        <v>2.3002037253029499E-3</v>
      </c>
      <c r="L1228" s="8">
        <v>4.6133296858045099E-4</v>
      </c>
      <c r="M1228" s="8">
        <v>0</v>
      </c>
      <c r="N1228" s="8">
        <v>3.0696117723882001E-3</v>
      </c>
      <c r="O1228" s="8">
        <v>0</v>
      </c>
      <c r="P1228" s="8">
        <v>1.4026695345923801E-2</v>
      </c>
      <c r="Q1228" s="8">
        <f t="shared" si="133"/>
        <v>4.7801493350508517E-3</v>
      </c>
      <c r="R1228" s="8">
        <f t="shared" si="134"/>
        <v>10</v>
      </c>
      <c r="S1228" s="8">
        <f t="shared" si="135"/>
        <v>0.2527553494781245</v>
      </c>
      <c r="T1228" s="8">
        <f t="shared" si="136"/>
        <v>1.0429720033684241E-2</v>
      </c>
      <c r="U1228" s="8">
        <f t="shared" si="137"/>
        <v>0.81818181818181823</v>
      </c>
      <c r="V1228" s="8">
        <f t="shared" si="138"/>
        <v>0</v>
      </c>
      <c r="W1228" s="8" t="e">
        <f t="shared" si="139"/>
        <v>#VALUE!</v>
      </c>
    </row>
    <row r="1229" spans="1:23" x14ac:dyDescent="0.2">
      <c r="A1229" s="8" t="e">
        <f>VLOOKUP(D1229,所有文本tfidf!$B$2:$D$191,3,FALSE)</f>
        <v>#N/A</v>
      </c>
      <c r="B1229" s="8" t="e">
        <f>VLOOKUP(D1229,所有文本tfidf!$B$2:$D$191,2,FALSE)</f>
        <v>#N/A</v>
      </c>
      <c r="C1229" s="8">
        <v>1228</v>
      </c>
      <c r="D1229" s="12" t="s">
        <v>1227</v>
      </c>
      <c r="E1229" s="8">
        <v>8.7070277613168906E-3</v>
      </c>
      <c r="F1229" s="8">
        <v>9.5851142542836207E-3</v>
      </c>
      <c r="G1229" s="8">
        <v>3.2853290789650099E-3</v>
      </c>
      <c r="H1229" s="8">
        <v>4.1916159486637301E-3</v>
      </c>
      <c r="I1229" s="8">
        <v>0</v>
      </c>
      <c r="J1229" s="8">
        <v>2.7226160083911898E-3</v>
      </c>
      <c r="K1229" s="8">
        <v>4.1403667055452996E-3</v>
      </c>
      <c r="L1229" s="8">
        <v>0</v>
      </c>
      <c r="M1229" s="8">
        <v>4.1333495975925098E-4</v>
      </c>
      <c r="N1229" s="8">
        <v>4.0928156965176002E-3</v>
      </c>
      <c r="O1229" s="8">
        <v>7.4837546558571104E-3</v>
      </c>
      <c r="P1229" s="8">
        <v>2.47529917869244E-3</v>
      </c>
      <c r="Q1229" s="8">
        <f t="shared" si="133"/>
        <v>4.7097274247992153E-3</v>
      </c>
      <c r="R1229" s="8">
        <f t="shared" si="134"/>
        <v>10</v>
      </c>
      <c r="S1229" s="8">
        <f t="shared" si="135"/>
        <v>0.25262242921367289</v>
      </c>
      <c r="T1229" s="8">
        <f t="shared" si="136"/>
        <v>1.0239833941610557E-2</v>
      </c>
      <c r="U1229" s="8">
        <f t="shared" si="137"/>
        <v>0.81818181818181823</v>
      </c>
      <c r="V1229" s="8">
        <f t="shared" si="138"/>
        <v>0</v>
      </c>
      <c r="W1229" s="8" t="e">
        <f t="shared" si="139"/>
        <v>#VALUE!</v>
      </c>
    </row>
    <row r="1230" spans="1:23" x14ac:dyDescent="0.2">
      <c r="A1230" s="8" t="e">
        <f>VLOOKUP(D1230,所有文本tfidf!$B$2:$D$191,3,FALSE)</f>
        <v>#N/A</v>
      </c>
      <c r="B1230" s="8" t="e">
        <f>VLOOKUP(D1230,所有文本tfidf!$B$2:$D$191,2,FALSE)</f>
        <v>#N/A</v>
      </c>
      <c r="C1230" s="8">
        <v>1229</v>
      </c>
      <c r="D1230" s="12" t="s">
        <v>1228</v>
      </c>
      <c r="E1230" s="8">
        <v>1.04186656973023E-3</v>
      </c>
      <c r="F1230" s="8">
        <v>1.2425148107404701E-3</v>
      </c>
      <c r="G1230" s="8">
        <v>4.0583476857803001E-3</v>
      </c>
      <c r="H1230" s="8">
        <v>2.1280511739369699E-2</v>
      </c>
      <c r="I1230" s="8">
        <v>0</v>
      </c>
      <c r="J1230" s="8">
        <v>2.7226160083911898E-3</v>
      </c>
      <c r="K1230" s="8">
        <v>3.2202852154241202E-3</v>
      </c>
      <c r="L1230" s="8">
        <v>0</v>
      </c>
      <c r="M1230" s="8">
        <v>8.2666991951850196E-4</v>
      </c>
      <c r="N1230" s="8">
        <v>2.0464078482588001E-3</v>
      </c>
      <c r="O1230" s="8">
        <v>8.9805055870285297E-3</v>
      </c>
      <c r="P1230" s="8">
        <v>8.2509972623081196E-4</v>
      </c>
      <c r="Q1230" s="8">
        <f t="shared" si="133"/>
        <v>4.6244825110472662E-3</v>
      </c>
      <c r="R1230" s="8">
        <f t="shared" si="134"/>
        <v>10</v>
      </c>
      <c r="S1230" s="8">
        <f t="shared" si="135"/>
        <v>0.25246153075978867</v>
      </c>
      <c r="T1230" s="8">
        <f t="shared" si="136"/>
        <v>1.0009979007490254E-2</v>
      </c>
      <c r="U1230" s="8">
        <f t="shared" si="137"/>
        <v>0.81818181818181823</v>
      </c>
      <c r="V1230" s="8">
        <f t="shared" si="138"/>
        <v>0</v>
      </c>
      <c r="W1230" s="8" t="str">
        <f t="shared" si="139"/>
        <v>嵌入式</v>
      </c>
    </row>
    <row r="1231" spans="1:23" x14ac:dyDescent="0.2">
      <c r="A1231" s="8" t="e">
        <f>VLOOKUP(D1231,所有文本tfidf!$B$2:$D$191,3,FALSE)</f>
        <v>#N/A</v>
      </c>
      <c r="B1231" s="8" t="e">
        <f>VLOOKUP(D1231,所有文本tfidf!$B$2:$D$191,2,FALSE)</f>
        <v>#N/A</v>
      </c>
      <c r="C1231" s="8">
        <v>1230</v>
      </c>
      <c r="D1231" s="12" t="s">
        <v>1229</v>
      </c>
      <c r="E1231" s="8">
        <v>5.5814280521262099E-3</v>
      </c>
      <c r="F1231" s="8">
        <v>2.4850296214809402E-3</v>
      </c>
      <c r="G1231" s="8">
        <v>0</v>
      </c>
      <c r="H1231" s="8">
        <v>9.6729598815316895E-4</v>
      </c>
      <c r="I1231" s="8">
        <v>6.6444166104548197E-3</v>
      </c>
      <c r="J1231" s="8">
        <v>3.5005062965029598E-3</v>
      </c>
      <c r="K1231" s="8">
        <v>1.19610593715753E-2</v>
      </c>
      <c r="L1231" s="8">
        <v>4.6133296858045097E-3</v>
      </c>
      <c r="M1231" s="8">
        <v>2.8933447183147601E-3</v>
      </c>
      <c r="N1231" s="8">
        <v>5.6276215827117003E-3</v>
      </c>
      <c r="O1231" s="8">
        <v>0</v>
      </c>
      <c r="P1231" s="8">
        <v>1.65019945246162E-3</v>
      </c>
      <c r="Q1231" s="8">
        <f t="shared" si="133"/>
        <v>4.5924231379585994E-3</v>
      </c>
      <c r="R1231" s="8">
        <f t="shared" si="134"/>
        <v>10</v>
      </c>
      <c r="S1231" s="8">
        <f t="shared" si="135"/>
        <v>0.25240101918982599</v>
      </c>
      <c r="T1231" s="8">
        <f t="shared" si="136"/>
        <v>9.9235339075435681E-3</v>
      </c>
      <c r="U1231" s="8">
        <f t="shared" si="137"/>
        <v>0.81818181818181823</v>
      </c>
      <c r="V1231" s="8">
        <f t="shared" si="138"/>
        <v>0</v>
      </c>
      <c r="W1231" s="8" t="e">
        <f t="shared" si="139"/>
        <v>#VALUE!</v>
      </c>
    </row>
    <row r="1232" spans="1:23" x14ac:dyDescent="0.2">
      <c r="A1232" s="8" t="e">
        <f>VLOOKUP(D1232,所有文本tfidf!$B$2:$D$191,3,FALSE)</f>
        <v>#N/A</v>
      </c>
      <c r="B1232" s="8" t="e">
        <f>VLOOKUP(D1232,所有文本tfidf!$B$2:$D$191,2,FALSE)</f>
        <v>#N/A</v>
      </c>
      <c r="C1232" s="8">
        <v>1231</v>
      </c>
      <c r="D1232" s="12" t="s">
        <v>1230</v>
      </c>
      <c r="E1232" s="8">
        <v>3.05118066849566E-3</v>
      </c>
      <c r="F1232" s="8">
        <v>5.8575698220622099E-3</v>
      </c>
      <c r="G1232" s="8">
        <v>7.7301860681529603E-4</v>
      </c>
      <c r="H1232" s="8">
        <v>0</v>
      </c>
      <c r="I1232" s="8">
        <v>8.3055207630685305E-3</v>
      </c>
      <c r="J1232" s="8">
        <v>5.0562868727264997E-3</v>
      </c>
      <c r="K1232" s="8">
        <v>8.7407741561511907E-3</v>
      </c>
      <c r="L1232" s="8">
        <v>4.6133296858045099E-4</v>
      </c>
      <c r="M1232" s="8">
        <v>0</v>
      </c>
      <c r="N1232" s="8">
        <v>3.5812137344529002E-3</v>
      </c>
      <c r="O1232" s="8">
        <v>7.4837546558571095E-4</v>
      </c>
      <c r="P1232" s="8">
        <v>8.2509972623081192E-3</v>
      </c>
      <c r="Q1232" s="8">
        <f t="shared" si="133"/>
        <v>4.4826270320246567E-3</v>
      </c>
      <c r="R1232" s="8">
        <f t="shared" si="134"/>
        <v>10</v>
      </c>
      <c r="S1232" s="8">
        <f t="shared" si="135"/>
        <v>0.25219378074110538</v>
      </c>
      <c r="T1232" s="8">
        <f t="shared" si="136"/>
        <v>9.6274789807997974E-3</v>
      </c>
      <c r="U1232" s="8">
        <f t="shared" si="137"/>
        <v>0.81818181818181823</v>
      </c>
      <c r="V1232" s="8">
        <f t="shared" si="138"/>
        <v>0</v>
      </c>
      <c r="W1232" s="8" t="e">
        <f t="shared" si="139"/>
        <v>#VALUE!</v>
      </c>
    </row>
    <row r="1233" spans="1:23" x14ac:dyDescent="0.2">
      <c r="A1233" s="8" t="e">
        <f>VLOOKUP(D1233,所有文本tfidf!$B$2:$D$191,3,FALSE)</f>
        <v>#N/A</v>
      </c>
      <c r="B1233" s="8" t="e">
        <f>VLOOKUP(D1233,所有文本tfidf!$B$2:$D$191,2,FALSE)</f>
        <v>#N/A</v>
      </c>
      <c r="C1233" s="8">
        <v>1232</v>
      </c>
      <c r="D1233" s="12" t="s">
        <v>1231</v>
      </c>
      <c r="E1233" s="8">
        <v>6.1767803776863403E-3</v>
      </c>
      <c r="F1233" s="8">
        <v>4.6150550113217403E-3</v>
      </c>
      <c r="G1233" s="8">
        <v>1.9325465170382401E-4</v>
      </c>
      <c r="H1233" s="8">
        <v>1.6121599802552801E-3</v>
      </c>
      <c r="I1233" s="8">
        <v>2.32554581365919E-3</v>
      </c>
      <c r="J1233" s="8">
        <v>8.5567931692294708E-3</v>
      </c>
      <c r="K1233" s="8">
        <v>1.1501018626514699E-2</v>
      </c>
      <c r="L1233" s="8">
        <v>7.8426604658676704E-3</v>
      </c>
      <c r="M1233" s="8">
        <v>4.1333495975925098E-4</v>
      </c>
      <c r="N1233" s="8">
        <v>1.0232039241294E-3</v>
      </c>
      <c r="O1233" s="8">
        <v>0</v>
      </c>
      <c r="P1233" s="8">
        <v>0</v>
      </c>
      <c r="Q1233" s="8">
        <f t="shared" si="133"/>
        <v>4.4259806980126871E-3</v>
      </c>
      <c r="R1233" s="8">
        <f t="shared" si="134"/>
        <v>10</v>
      </c>
      <c r="S1233" s="8">
        <f t="shared" si="135"/>
        <v>0.25208686166336125</v>
      </c>
      <c r="T1233" s="8">
        <f t="shared" si="136"/>
        <v>9.4747374411653547E-3</v>
      </c>
      <c r="U1233" s="8">
        <f t="shared" si="137"/>
        <v>0.81818181818181823</v>
      </c>
      <c r="V1233" s="8">
        <f t="shared" si="138"/>
        <v>0</v>
      </c>
      <c r="W1233" s="8" t="e">
        <f t="shared" si="139"/>
        <v>#VALUE!</v>
      </c>
    </row>
    <row r="1234" spans="1:23" x14ac:dyDescent="0.2">
      <c r="A1234" s="8" t="e">
        <f>VLOOKUP(D1234,所有文本tfidf!$B$2:$D$191,3,FALSE)</f>
        <v>#N/A</v>
      </c>
      <c r="B1234" s="8" t="e">
        <f>VLOOKUP(D1234,所有文本tfidf!$B$2:$D$191,2,FALSE)</f>
        <v>#N/A</v>
      </c>
      <c r="C1234" s="8">
        <v>1233</v>
      </c>
      <c r="D1234" s="12" t="s">
        <v>1232</v>
      </c>
      <c r="E1234" s="8">
        <v>4.7628186044810297E-3</v>
      </c>
      <c r="F1234" s="8">
        <v>6.03507193788228E-3</v>
      </c>
      <c r="G1234" s="8">
        <v>1.9325465170382401E-4</v>
      </c>
      <c r="H1234" s="8">
        <v>2.2570239723573898E-3</v>
      </c>
      <c r="I1234" s="8">
        <v>1.0298845746205E-2</v>
      </c>
      <c r="J1234" s="8">
        <v>3.1115611524470798E-3</v>
      </c>
      <c r="K1234" s="8">
        <v>3.2202852154241202E-3</v>
      </c>
      <c r="L1234" s="8">
        <v>0</v>
      </c>
      <c r="M1234" s="8">
        <v>1.2400048792777501E-3</v>
      </c>
      <c r="N1234" s="8">
        <v>7.1624274689058003E-3</v>
      </c>
      <c r="O1234" s="8">
        <v>0</v>
      </c>
      <c r="P1234" s="8">
        <v>5.7756980836156796E-3</v>
      </c>
      <c r="Q1234" s="8">
        <f t="shared" si="133"/>
        <v>4.4056991712299954E-3</v>
      </c>
      <c r="R1234" s="8">
        <f t="shared" si="134"/>
        <v>10</v>
      </c>
      <c r="S1234" s="8">
        <f t="shared" si="135"/>
        <v>0.25204858059580992</v>
      </c>
      <c r="T1234" s="8">
        <f t="shared" si="136"/>
        <v>9.4200502018063001E-3</v>
      </c>
      <c r="U1234" s="8">
        <f t="shared" si="137"/>
        <v>0.81818181818181823</v>
      </c>
      <c r="V1234" s="8">
        <f t="shared" si="138"/>
        <v>0</v>
      </c>
      <c r="W1234" s="8" t="e">
        <f t="shared" si="139"/>
        <v>#VALUE!</v>
      </c>
    </row>
    <row r="1235" spans="1:23" x14ac:dyDescent="0.2">
      <c r="A1235" s="8" t="e">
        <f>VLOOKUP(D1235,所有文本tfidf!$B$2:$D$191,3,FALSE)</f>
        <v>#N/A</v>
      </c>
      <c r="B1235" s="8" t="e">
        <f>VLOOKUP(D1235,所有文本tfidf!$B$2:$D$191,2,FALSE)</f>
        <v>#N/A</v>
      </c>
      <c r="C1235" s="8">
        <v>1234</v>
      </c>
      <c r="D1235" s="12" t="s">
        <v>1233</v>
      </c>
      <c r="E1235" s="8">
        <v>7.4419040695016198E-3</v>
      </c>
      <c r="F1235" s="8">
        <v>8.8751057910033508E-3</v>
      </c>
      <c r="G1235" s="8">
        <v>5.6043848994109004E-3</v>
      </c>
      <c r="H1235" s="8">
        <v>8.3832318973274603E-3</v>
      </c>
      <c r="I1235" s="8">
        <v>0</v>
      </c>
      <c r="J1235" s="8">
        <v>3.8894514405588502E-3</v>
      </c>
      <c r="K1235" s="8">
        <v>2.3002037253029499E-3</v>
      </c>
      <c r="L1235" s="8">
        <v>2.3066648429022501E-3</v>
      </c>
      <c r="M1235" s="8">
        <v>4.1333495975925098E-4</v>
      </c>
      <c r="N1235" s="8">
        <v>5.1160196206470002E-4</v>
      </c>
      <c r="O1235" s="8">
        <v>3.74187732792856E-3</v>
      </c>
      <c r="P1235" s="8">
        <v>0</v>
      </c>
      <c r="Q1235" s="8">
        <f t="shared" si="133"/>
        <v>4.3467760915759882E-3</v>
      </c>
      <c r="R1235" s="8">
        <f t="shared" si="134"/>
        <v>10</v>
      </c>
      <c r="S1235" s="8">
        <f t="shared" si="135"/>
        <v>0.25193736419594337</v>
      </c>
      <c r="T1235" s="8">
        <f t="shared" si="136"/>
        <v>9.2611696305683767E-3</v>
      </c>
      <c r="U1235" s="8">
        <f t="shared" si="137"/>
        <v>0.81818181818181823</v>
      </c>
      <c r="V1235" s="8">
        <f t="shared" si="138"/>
        <v>0</v>
      </c>
      <c r="W1235" s="8" t="e">
        <f t="shared" si="139"/>
        <v>#VALUE!</v>
      </c>
    </row>
    <row r="1236" spans="1:23" x14ac:dyDescent="0.2">
      <c r="A1236" s="8" t="e">
        <f>VLOOKUP(D1236,所有文本tfidf!$B$2:$D$191,3,FALSE)</f>
        <v>#N/A</v>
      </c>
      <c r="B1236" s="8" t="e">
        <f>VLOOKUP(D1236,所有文本tfidf!$B$2:$D$191,2,FALSE)</f>
        <v>#N/A</v>
      </c>
      <c r="C1236" s="8">
        <v>1235</v>
      </c>
      <c r="D1236" s="12" t="s">
        <v>1234</v>
      </c>
      <c r="E1236" s="8">
        <v>1.4139617732053099E-3</v>
      </c>
      <c r="F1236" s="8">
        <v>5.3250634746020099E-4</v>
      </c>
      <c r="G1236" s="8">
        <v>3.8650930340764801E-4</v>
      </c>
      <c r="H1236" s="8">
        <v>1.2897279842042199E-3</v>
      </c>
      <c r="I1236" s="8">
        <v>3.2225420560705903E-2</v>
      </c>
      <c r="J1236" s="8">
        <v>1.5557805762235399E-3</v>
      </c>
      <c r="K1236" s="8">
        <v>1.38012223518177E-3</v>
      </c>
      <c r="L1236" s="8">
        <v>2.7679978114827099E-3</v>
      </c>
      <c r="M1236" s="8">
        <v>8.2666991951850196E-4</v>
      </c>
      <c r="N1236" s="8">
        <v>0</v>
      </c>
      <c r="O1236" s="8">
        <v>0</v>
      </c>
      <c r="P1236" s="8">
        <v>8.2509972623081196E-4</v>
      </c>
      <c r="Q1236" s="8">
        <f t="shared" si="133"/>
        <v>4.320379623762062E-3</v>
      </c>
      <c r="R1236" s="8">
        <f t="shared" si="134"/>
        <v>10</v>
      </c>
      <c r="S1236" s="8">
        <f t="shared" si="135"/>
        <v>0.25188754127194318</v>
      </c>
      <c r="T1236" s="8">
        <f t="shared" si="136"/>
        <v>9.1899940248538359E-3</v>
      </c>
      <c r="U1236" s="8">
        <f t="shared" si="137"/>
        <v>0.81818181818181823</v>
      </c>
      <c r="V1236" s="8">
        <f t="shared" si="138"/>
        <v>0</v>
      </c>
      <c r="W1236" s="8" t="e">
        <f t="shared" si="139"/>
        <v>#VALUE!</v>
      </c>
    </row>
    <row r="1237" spans="1:23" x14ac:dyDescent="0.2">
      <c r="A1237" s="8" t="e">
        <f>VLOOKUP(D1237,所有文本tfidf!$B$2:$D$191,3,FALSE)</f>
        <v>#N/A</v>
      </c>
      <c r="B1237" s="8" t="e">
        <f>VLOOKUP(D1237,所有文本tfidf!$B$2:$D$191,2,FALSE)</f>
        <v>#N/A</v>
      </c>
      <c r="C1237" s="8">
        <v>1236</v>
      </c>
      <c r="D1237" s="12" t="s">
        <v>1235</v>
      </c>
      <c r="E1237" s="8">
        <v>5.5070090114311999E-3</v>
      </c>
      <c r="F1237" s="8">
        <v>7.2775867486227497E-3</v>
      </c>
      <c r="G1237" s="8">
        <v>0</v>
      </c>
      <c r="H1237" s="8">
        <v>1.2897279842042199E-3</v>
      </c>
      <c r="I1237" s="8">
        <v>0</v>
      </c>
      <c r="J1237" s="8">
        <v>8.5567931692294708E-3</v>
      </c>
      <c r="K1237" s="8">
        <v>4.6004074506058902E-3</v>
      </c>
      <c r="L1237" s="8">
        <v>1.38399890574135E-3</v>
      </c>
      <c r="M1237" s="8">
        <v>2.8933447183147601E-3</v>
      </c>
      <c r="N1237" s="8">
        <v>2.5580098103235001E-3</v>
      </c>
      <c r="O1237" s="8">
        <v>1.49675093117142E-3</v>
      </c>
      <c r="P1237" s="8">
        <v>7.42589753607731E-3</v>
      </c>
      <c r="Q1237" s="8">
        <f t="shared" si="133"/>
        <v>4.2989526265721873E-3</v>
      </c>
      <c r="R1237" s="8">
        <f t="shared" si="134"/>
        <v>10</v>
      </c>
      <c r="S1237" s="8">
        <f t="shared" si="135"/>
        <v>0.25184709814674672</v>
      </c>
      <c r="T1237" s="8">
        <f t="shared" si="136"/>
        <v>9.1322181317160245E-3</v>
      </c>
      <c r="U1237" s="8">
        <f t="shared" si="137"/>
        <v>0.81818181818181823</v>
      </c>
      <c r="V1237" s="8">
        <f t="shared" si="138"/>
        <v>0</v>
      </c>
      <c r="W1237" s="8" t="e">
        <f t="shared" si="139"/>
        <v>#VALUE!</v>
      </c>
    </row>
    <row r="1238" spans="1:23" x14ac:dyDescent="0.2">
      <c r="A1238" s="8" t="e">
        <f>VLOOKUP(D1238,所有文本tfidf!$B$2:$D$191,3,FALSE)</f>
        <v>#N/A</v>
      </c>
      <c r="B1238" s="8" t="e">
        <f>VLOOKUP(D1238,所有文本tfidf!$B$2:$D$191,2,FALSE)</f>
        <v>#N/A</v>
      </c>
      <c r="C1238" s="8">
        <v>1237</v>
      </c>
      <c r="D1238" s="12" t="s">
        <v>1236</v>
      </c>
      <c r="E1238" s="8">
        <v>6.6977136625514502E-4</v>
      </c>
      <c r="F1238" s="8">
        <v>1.7750211582006699E-3</v>
      </c>
      <c r="G1238" s="8">
        <v>6.5706581579300198E-3</v>
      </c>
      <c r="H1238" s="8">
        <v>6.4486399210211202E-4</v>
      </c>
      <c r="I1238" s="8">
        <v>1.8936587339796199E-2</v>
      </c>
      <c r="J1238" s="8">
        <v>3.1115611524470798E-3</v>
      </c>
      <c r="K1238" s="8">
        <v>0</v>
      </c>
      <c r="L1238" s="8">
        <v>4.6133296858045099E-4</v>
      </c>
      <c r="M1238" s="8">
        <v>1.653339839037E-3</v>
      </c>
      <c r="N1238" s="8">
        <v>0</v>
      </c>
      <c r="O1238" s="8">
        <v>6.7353791902713999E-3</v>
      </c>
      <c r="P1238" s="8">
        <v>1.65019945246162E-3</v>
      </c>
      <c r="Q1238" s="8">
        <f t="shared" si="133"/>
        <v>4.220871461708171E-3</v>
      </c>
      <c r="R1238" s="8">
        <f t="shared" si="134"/>
        <v>10</v>
      </c>
      <c r="S1238" s="8">
        <f t="shared" si="135"/>
        <v>0.25169972115789019</v>
      </c>
      <c r="T1238" s="8">
        <f t="shared" si="136"/>
        <v>8.9216795762066675E-3</v>
      </c>
      <c r="U1238" s="8">
        <f t="shared" si="137"/>
        <v>0.81818181818181823</v>
      </c>
      <c r="V1238" s="8">
        <f t="shared" si="138"/>
        <v>0</v>
      </c>
      <c r="W1238" s="8" t="str">
        <f t="shared" si="139"/>
        <v>矩阵</v>
      </c>
    </row>
    <row r="1239" spans="1:23" x14ac:dyDescent="0.2">
      <c r="A1239" s="8" t="e">
        <f>VLOOKUP(D1239,所有文本tfidf!$B$2:$D$191,3,FALSE)</f>
        <v>#N/A</v>
      </c>
      <c r="B1239" s="8" t="e">
        <f>VLOOKUP(D1239,所有文本tfidf!$B$2:$D$191,2,FALSE)</f>
        <v>#N/A</v>
      </c>
      <c r="C1239" s="8">
        <v>1238</v>
      </c>
      <c r="D1239" s="12" t="s">
        <v>1237</v>
      </c>
      <c r="E1239" s="8">
        <v>6.1767803776863403E-3</v>
      </c>
      <c r="F1239" s="8">
        <v>7.2775867486227497E-3</v>
      </c>
      <c r="G1239" s="8">
        <v>1.15952791022294E-3</v>
      </c>
      <c r="H1239" s="8">
        <v>9.6729598815316895E-4</v>
      </c>
      <c r="I1239" s="8">
        <v>0</v>
      </c>
      <c r="J1239" s="8">
        <v>3.8894514405588502E-3</v>
      </c>
      <c r="K1239" s="8">
        <v>1.0580937136393499E-2</v>
      </c>
      <c r="L1239" s="8">
        <v>2.3066648429022501E-3</v>
      </c>
      <c r="M1239" s="8">
        <v>1.653339839037E-3</v>
      </c>
      <c r="N1239" s="8">
        <v>3.0696117723882001E-3</v>
      </c>
      <c r="O1239" s="8">
        <v>3.74187732792856E-3</v>
      </c>
      <c r="P1239" s="8">
        <v>0</v>
      </c>
      <c r="Q1239" s="8">
        <f t="shared" si="133"/>
        <v>4.0823073383893559E-3</v>
      </c>
      <c r="R1239" s="8">
        <f t="shared" si="134"/>
        <v>10</v>
      </c>
      <c r="S1239" s="8">
        <f t="shared" si="135"/>
        <v>0.25143818352210007</v>
      </c>
      <c r="T1239" s="8">
        <f t="shared" si="136"/>
        <v>8.5480543822207596E-3</v>
      </c>
      <c r="U1239" s="8">
        <f t="shared" si="137"/>
        <v>0.81818181818181823</v>
      </c>
      <c r="V1239" s="8">
        <f t="shared" si="138"/>
        <v>0</v>
      </c>
      <c r="W1239" s="8" t="e">
        <f t="shared" si="139"/>
        <v>#VALUE!</v>
      </c>
    </row>
    <row r="1240" spans="1:23" x14ac:dyDescent="0.2">
      <c r="A1240" s="8" t="e">
        <f>VLOOKUP(D1240,所有文本tfidf!$B$2:$D$191,3,FALSE)</f>
        <v>#N/A</v>
      </c>
      <c r="B1240" s="8" t="e">
        <f>VLOOKUP(D1240,所有文本tfidf!$B$2:$D$191,2,FALSE)</f>
        <v>#N/A</v>
      </c>
      <c r="C1240" s="8">
        <v>1239</v>
      </c>
      <c r="D1240" s="12" t="s">
        <v>1238</v>
      </c>
      <c r="E1240" s="8">
        <v>3.4232758719707399E-3</v>
      </c>
      <c r="F1240" s="8">
        <v>3.5500423164013398E-3</v>
      </c>
      <c r="G1240" s="8">
        <v>1.9325465170382401E-4</v>
      </c>
      <c r="H1240" s="8">
        <v>0</v>
      </c>
      <c r="I1240" s="8">
        <v>0</v>
      </c>
      <c r="J1240" s="8">
        <v>4.2783965846147302E-3</v>
      </c>
      <c r="K1240" s="8">
        <v>3.6803259604847099E-3</v>
      </c>
      <c r="L1240" s="8">
        <v>9.2266593716090197E-4</v>
      </c>
      <c r="M1240" s="8">
        <v>8.2666991951850196E-4</v>
      </c>
      <c r="N1240" s="8">
        <v>5.1160196206470002E-4</v>
      </c>
      <c r="O1240" s="8">
        <v>1.49675093117142E-3</v>
      </c>
      <c r="P1240" s="8">
        <v>2.14525928820011E-2</v>
      </c>
      <c r="Q1240" s="8">
        <f t="shared" si="133"/>
        <v>4.0335577017091961E-3</v>
      </c>
      <c r="R1240" s="8">
        <f t="shared" si="134"/>
        <v>10</v>
      </c>
      <c r="S1240" s="8">
        <f t="shared" si="135"/>
        <v>0.2513461693382148</v>
      </c>
      <c r="T1240" s="8">
        <f t="shared" si="136"/>
        <v>8.4166055480989627E-3</v>
      </c>
      <c r="U1240" s="8">
        <f t="shared" si="137"/>
        <v>0.81818181818181823</v>
      </c>
      <c r="V1240" s="8">
        <f t="shared" si="138"/>
        <v>0</v>
      </c>
      <c r="W1240" s="8" t="e">
        <f t="shared" si="139"/>
        <v>#VALUE!</v>
      </c>
    </row>
    <row r="1241" spans="1:23" x14ac:dyDescent="0.2">
      <c r="A1241" s="8" t="e">
        <f>VLOOKUP(D1241,所有文本tfidf!$B$2:$D$191,3,FALSE)</f>
        <v>#N/A</v>
      </c>
      <c r="B1241" s="8" t="e">
        <f>VLOOKUP(D1241,所有文本tfidf!$B$2:$D$191,2,FALSE)</f>
        <v>#N/A</v>
      </c>
      <c r="C1241" s="8">
        <v>1240</v>
      </c>
      <c r="D1241" s="12" t="s">
        <v>1239</v>
      </c>
      <c r="E1241" s="8">
        <v>3.5721139533607801E-3</v>
      </c>
      <c r="F1241" s="8">
        <v>5.5025655904220802E-3</v>
      </c>
      <c r="G1241" s="8">
        <v>1.15952791022294E-3</v>
      </c>
      <c r="H1241" s="8">
        <v>1.2897279842042199E-3</v>
      </c>
      <c r="I1241" s="8">
        <v>6.3121957799320803E-3</v>
      </c>
      <c r="J1241" s="8">
        <v>6.6120674489500396E-3</v>
      </c>
      <c r="K1241" s="8">
        <v>5.9805296857876602E-3</v>
      </c>
      <c r="L1241" s="8">
        <v>3.6906637486436101E-3</v>
      </c>
      <c r="M1241" s="8">
        <v>1.653339839037E-3</v>
      </c>
      <c r="N1241" s="8">
        <v>1.0232039241294E-3</v>
      </c>
      <c r="O1241" s="8">
        <v>0</v>
      </c>
      <c r="P1241" s="8">
        <v>0</v>
      </c>
      <c r="Q1241" s="8">
        <f t="shared" si="133"/>
        <v>3.6795935864689816E-3</v>
      </c>
      <c r="R1241" s="8">
        <f t="shared" si="134"/>
        <v>10</v>
      </c>
      <c r="S1241" s="8">
        <f t="shared" si="135"/>
        <v>0.25067806755517624</v>
      </c>
      <c r="T1241" s="8">
        <f t="shared" si="136"/>
        <v>7.4621744294724752E-3</v>
      </c>
      <c r="U1241" s="8">
        <f t="shared" si="137"/>
        <v>0.81818181818181823</v>
      </c>
      <c r="V1241" s="8">
        <f t="shared" si="138"/>
        <v>0</v>
      </c>
      <c r="W1241" s="8" t="e">
        <f t="shared" si="139"/>
        <v>#VALUE!</v>
      </c>
    </row>
    <row r="1242" spans="1:23" x14ac:dyDescent="0.2">
      <c r="A1242" s="8" t="e">
        <f>VLOOKUP(D1242,所有文本tfidf!$B$2:$D$191,3,FALSE)</f>
        <v>#N/A</v>
      </c>
      <c r="B1242" s="8" t="e">
        <f>VLOOKUP(D1242,所有文本tfidf!$B$2:$D$191,2,FALSE)</f>
        <v>#N/A</v>
      </c>
      <c r="C1242" s="8">
        <v>1241</v>
      </c>
      <c r="D1242" s="12" t="s">
        <v>1240</v>
      </c>
      <c r="E1242" s="8">
        <v>2.0093140987654402E-3</v>
      </c>
      <c r="F1242" s="8">
        <v>1.2425148107404701E-3</v>
      </c>
      <c r="G1242" s="8">
        <v>6.18414885452237E-3</v>
      </c>
      <c r="H1242" s="8">
        <v>8.3832318973274603E-3</v>
      </c>
      <c r="I1242" s="8">
        <v>3.3222083052274101E-4</v>
      </c>
      <c r="J1242" s="8">
        <v>3.8894514405588498E-4</v>
      </c>
      <c r="K1242" s="8">
        <v>0</v>
      </c>
      <c r="L1242" s="8">
        <v>4.6133296858045099E-4</v>
      </c>
      <c r="M1242" s="8">
        <v>4.1333495975925098E-4</v>
      </c>
      <c r="N1242" s="8">
        <v>0</v>
      </c>
      <c r="O1242" s="8">
        <v>1.5715884777299901E-2</v>
      </c>
      <c r="P1242" s="8">
        <v>1.65019945246162E-3</v>
      </c>
      <c r="Q1242" s="8">
        <f t="shared" si="133"/>
        <v>3.6781127794035589E-3</v>
      </c>
      <c r="R1242" s="8">
        <f t="shared" si="134"/>
        <v>10</v>
      </c>
      <c r="S1242" s="8">
        <f t="shared" si="135"/>
        <v>0.25067527255478456</v>
      </c>
      <c r="T1242" s="8">
        <f t="shared" si="136"/>
        <v>7.458181571770044E-3</v>
      </c>
      <c r="U1242" s="8">
        <f t="shared" si="137"/>
        <v>0.81818181818181823</v>
      </c>
      <c r="V1242" s="8">
        <f t="shared" si="138"/>
        <v>0</v>
      </c>
      <c r="W1242" s="8" t="e">
        <f t="shared" si="139"/>
        <v>#VALUE!</v>
      </c>
    </row>
    <row r="1243" spans="1:23" x14ac:dyDescent="0.2">
      <c r="A1243" s="8" t="e">
        <f>VLOOKUP(D1243,所有文本tfidf!$B$2:$D$191,3,FALSE)</f>
        <v>#N/A</v>
      </c>
      <c r="B1243" s="8" t="e">
        <f>VLOOKUP(D1243,所有文本tfidf!$B$2:$D$191,2,FALSE)</f>
        <v>#N/A</v>
      </c>
      <c r="C1243" s="8">
        <v>1242</v>
      </c>
      <c r="D1243" s="12" t="s">
        <v>1241</v>
      </c>
      <c r="E1243" s="8">
        <v>3.34885683127573E-3</v>
      </c>
      <c r="F1243" s="8">
        <v>6.9225825169826199E-3</v>
      </c>
      <c r="G1243" s="8">
        <v>0</v>
      </c>
      <c r="H1243" s="8">
        <v>3.2243199605105601E-4</v>
      </c>
      <c r="I1243" s="8">
        <v>1.3288833220909599E-3</v>
      </c>
      <c r="J1243" s="8">
        <v>5.8341771608382701E-3</v>
      </c>
      <c r="K1243" s="8">
        <v>6.4405704308482499E-3</v>
      </c>
      <c r="L1243" s="8">
        <v>9.2266593716090197E-4</v>
      </c>
      <c r="M1243" s="8">
        <v>8.2666991951850196E-4</v>
      </c>
      <c r="N1243" s="8">
        <v>2.0464078482588001E-3</v>
      </c>
      <c r="O1243" s="8">
        <v>0</v>
      </c>
      <c r="P1243" s="8">
        <v>8.2509972623081192E-3</v>
      </c>
      <c r="Q1243" s="8">
        <f t="shared" si="133"/>
        <v>3.6244243225333206E-3</v>
      </c>
      <c r="R1243" s="8">
        <f t="shared" si="134"/>
        <v>10</v>
      </c>
      <c r="S1243" s="8">
        <f t="shared" si="135"/>
        <v>0.2505739364243148</v>
      </c>
      <c r="T1243" s="8">
        <f t="shared" si="136"/>
        <v>7.3134156710989639E-3</v>
      </c>
      <c r="U1243" s="8">
        <f t="shared" si="137"/>
        <v>0.81818181818181823</v>
      </c>
      <c r="V1243" s="8">
        <f t="shared" si="138"/>
        <v>0</v>
      </c>
      <c r="W1243" s="8" t="e">
        <f t="shared" si="139"/>
        <v>#VALUE!</v>
      </c>
    </row>
    <row r="1244" spans="1:23" x14ac:dyDescent="0.2">
      <c r="A1244" s="8" t="e">
        <f>VLOOKUP(D1244,所有文本tfidf!$B$2:$D$191,3,FALSE)</f>
        <v>#N/A</v>
      </c>
      <c r="B1244" s="8" t="e">
        <f>VLOOKUP(D1244,所有文本tfidf!$B$2:$D$191,2,FALSE)</f>
        <v>#N/A</v>
      </c>
      <c r="C1244" s="8">
        <v>1243</v>
      </c>
      <c r="D1244" s="12" t="s">
        <v>1242</v>
      </c>
      <c r="E1244" s="8">
        <v>3.64653299405579E-3</v>
      </c>
      <c r="F1244" s="8">
        <v>1.0650126949204E-3</v>
      </c>
      <c r="G1244" s="8">
        <v>0</v>
      </c>
      <c r="H1244" s="8">
        <v>9.6729598815316895E-4</v>
      </c>
      <c r="I1244" s="8">
        <v>0</v>
      </c>
      <c r="J1244" s="8">
        <v>3.8894514405588502E-3</v>
      </c>
      <c r="K1244" s="8">
        <v>4.6004074506058901E-4</v>
      </c>
      <c r="L1244" s="8">
        <v>5.07466265438496E-3</v>
      </c>
      <c r="M1244" s="8">
        <v>2.0666747987962502E-3</v>
      </c>
      <c r="N1244" s="8">
        <v>2.0464078482588001E-3</v>
      </c>
      <c r="O1244" s="8">
        <v>2.9935018623428399E-3</v>
      </c>
      <c r="P1244" s="8">
        <v>1.4026695345923801E-2</v>
      </c>
      <c r="Q1244" s="8">
        <f t="shared" si="133"/>
        <v>3.6236276372455445E-3</v>
      </c>
      <c r="R1244" s="8">
        <f t="shared" si="134"/>
        <v>10</v>
      </c>
      <c r="S1244" s="8">
        <f t="shared" si="135"/>
        <v>0.2505724326931783</v>
      </c>
      <c r="T1244" s="8">
        <f t="shared" si="136"/>
        <v>7.3112674837611333E-3</v>
      </c>
      <c r="U1244" s="8">
        <f t="shared" si="137"/>
        <v>0.81818181818181823</v>
      </c>
      <c r="V1244" s="8">
        <f t="shared" si="138"/>
        <v>0</v>
      </c>
      <c r="W1244" s="8" t="e">
        <f t="shared" si="139"/>
        <v>#VALUE!</v>
      </c>
    </row>
    <row r="1245" spans="1:23" x14ac:dyDescent="0.2">
      <c r="A1245" s="8" t="e">
        <f>VLOOKUP(D1245,所有文本tfidf!$B$2:$D$191,3,FALSE)</f>
        <v>#N/A</v>
      </c>
      <c r="B1245" s="8" t="e">
        <f>VLOOKUP(D1245,所有文本tfidf!$B$2:$D$191,2,FALSE)</f>
        <v>#N/A</v>
      </c>
      <c r="C1245" s="8">
        <v>1244</v>
      </c>
      <c r="D1245" s="12" t="s">
        <v>1243</v>
      </c>
      <c r="E1245" s="8">
        <v>3.8697901161408401E-3</v>
      </c>
      <c r="F1245" s="8">
        <v>2.8400338531210699E-3</v>
      </c>
      <c r="G1245" s="8">
        <v>6.7639128096338404E-3</v>
      </c>
      <c r="H1245" s="8">
        <v>1.9345919763063401E-3</v>
      </c>
      <c r="I1245" s="8">
        <v>9.9666249156822291E-4</v>
      </c>
      <c r="J1245" s="8">
        <v>0</v>
      </c>
      <c r="K1245" s="8">
        <v>2.3002037253029499E-3</v>
      </c>
      <c r="L1245" s="8">
        <v>2.3066648429022501E-3</v>
      </c>
      <c r="M1245" s="8">
        <v>2.0666747987962502E-3</v>
      </c>
      <c r="N1245" s="8">
        <v>7.1624274689058003E-3</v>
      </c>
      <c r="O1245" s="8">
        <v>5.9870037246856902E-3</v>
      </c>
      <c r="P1245" s="8">
        <v>0</v>
      </c>
      <c r="Q1245" s="8">
        <f t="shared" si="133"/>
        <v>3.6227965807363255E-3</v>
      </c>
      <c r="R1245" s="8">
        <f t="shared" si="134"/>
        <v>10</v>
      </c>
      <c r="S1245" s="8">
        <f t="shared" si="135"/>
        <v>0.25057086408689389</v>
      </c>
      <c r="T1245" s="8">
        <f t="shared" si="136"/>
        <v>7.3090266176405738E-3</v>
      </c>
      <c r="U1245" s="8">
        <f t="shared" si="137"/>
        <v>0.81818181818181823</v>
      </c>
      <c r="V1245" s="8">
        <f t="shared" si="138"/>
        <v>0</v>
      </c>
      <c r="W1245" s="8" t="e">
        <f t="shared" si="139"/>
        <v>#VALUE!</v>
      </c>
    </row>
    <row r="1246" spans="1:23" x14ac:dyDescent="0.2">
      <c r="A1246" s="8" t="e">
        <f>VLOOKUP(D1246,所有文本tfidf!$B$2:$D$191,3,FALSE)</f>
        <v>#N/A</v>
      </c>
      <c r="B1246" s="8" t="e">
        <f>VLOOKUP(D1246,所有文本tfidf!$B$2:$D$191,2,FALSE)</f>
        <v>#N/A</v>
      </c>
      <c r="C1246" s="8">
        <v>1245</v>
      </c>
      <c r="D1246" s="12" t="s">
        <v>1244</v>
      </c>
      <c r="E1246" s="8">
        <v>3.34885683127573E-3</v>
      </c>
      <c r="F1246" s="8">
        <v>4.2600507796816097E-3</v>
      </c>
      <c r="G1246" s="8">
        <v>6.18414885452237E-3</v>
      </c>
      <c r="H1246" s="8">
        <v>2.9018879644595102E-3</v>
      </c>
      <c r="I1246" s="8">
        <v>0</v>
      </c>
      <c r="J1246" s="8">
        <v>1.1668354321676499E-3</v>
      </c>
      <c r="K1246" s="8">
        <v>1.38012223518177E-3</v>
      </c>
      <c r="L1246" s="8">
        <v>1.38399890574135E-3</v>
      </c>
      <c r="M1246" s="8">
        <v>2.4800097585555101E-3</v>
      </c>
      <c r="N1246" s="8">
        <v>1.0232039241294E-3</v>
      </c>
      <c r="O1246" s="8">
        <v>1.19740074493714E-2</v>
      </c>
      <c r="P1246" s="8">
        <v>0</v>
      </c>
      <c r="Q1246" s="8">
        <f t="shared" si="133"/>
        <v>3.6103122135086306E-3</v>
      </c>
      <c r="R1246" s="8">
        <f t="shared" si="134"/>
        <v>10</v>
      </c>
      <c r="S1246" s="8">
        <f t="shared" si="135"/>
        <v>0.25054730003718995</v>
      </c>
      <c r="T1246" s="8">
        <f t="shared" si="136"/>
        <v>7.275363689492091E-3</v>
      </c>
      <c r="U1246" s="8">
        <f t="shared" si="137"/>
        <v>0.81818181818181823</v>
      </c>
      <c r="V1246" s="8">
        <f t="shared" si="138"/>
        <v>0</v>
      </c>
      <c r="W1246" s="8" t="str">
        <f t="shared" si="139"/>
        <v>监控</v>
      </c>
    </row>
    <row r="1247" spans="1:23" x14ac:dyDescent="0.2">
      <c r="A1247" s="8" t="e">
        <f>VLOOKUP(D1247,所有文本tfidf!$B$2:$D$191,3,FALSE)</f>
        <v>#N/A</v>
      </c>
      <c r="B1247" s="8" t="e">
        <f>VLOOKUP(D1247,所有文本tfidf!$B$2:$D$191,2,FALSE)</f>
        <v>#N/A</v>
      </c>
      <c r="C1247" s="8">
        <v>1246</v>
      </c>
      <c r="D1247" s="12" t="s">
        <v>1245</v>
      </c>
      <c r="E1247" s="8">
        <v>6.5488755811614202E-3</v>
      </c>
      <c r="F1247" s="8">
        <v>4.2600507796816097E-3</v>
      </c>
      <c r="G1247" s="8">
        <v>7.7301860681529603E-4</v>
      </c>
      <c r="H1247" s="8">
        <v>3.2243199605105601E-4</v>
      </c>
      <c r="I1247" s="8">
        <v>0</v>
      </c>
      <c r="J1247" s="8">
        <v>8.5567931692294708E-3</v>
      </c>
      <c r="K1247" s="8">
        <v>5.9805296857876602E-3</v>
      </c>
      <c r="L1247" s="8">
        <v>3.2293307800631602E-3</v>
      </c>
      <c r="M1247" s="8">
        <v>2.4800097585555101E-3</v>
      </c>
      <c r="N1247" s="8">
        <v>5.1160196206470002E-4</v>
      </c>
      <c r="O1247" s="8">
        <v>0</v>
      </c>
      <c r="P1247" s="8">
        <v>3.30039890492325E-3</v>
      </c>
      <c r="Q1247" s="8">
        <f t="shared" si="133"/>
        <v>3.5963041224333129E-3</v>
      </c>
      <c r="R1247" s="8">
        <f t="shared" si="134"/>
        <v>10</v>
      </c>
      <c r="S1247" s="8">
        <f t="shared" si="135"/>
        <v>0.25052085998233292</v>
      </c>
      <c r="T1247" s="8">
        <f t="shared" si="136"/>
        <v>7.237592182553417E-3</v>
      </c>
      <c r="U1247" s="8">
        <f t="shared" si="137"/>
        <v>0.81818181818181823</v>
      </c>
      <c r="V1247" s="8">
        <f t="shared" si="138"/>
        <v>0</v>
      </c>
      <c r="W1247" s="8" t="e">
        <f t="shared" si="139"/>
        <v>#VALUE!</v>
      </c>
    </row>
    <row r="1248" spans="1:23" x14ac:dyDescent="0.2">
      <c r="A1248" s="8" t="e">
        <f>VLOOKUP(D1248,所有文本tfidf!$B$2:$D$191,3,FALSE)</f>
        <v>#N/A</v>
      </c>
      <c r="B1248" s="8" t="e">
        <f>VLOOKUP(D1248,所有文本tfidf!$B$2:$D$191,2,FALSE)</f>
        <v>#N/A</v>
      </c>
      <c r="C1248" s="8">
        <v>1247</v>
      </c>
      <c r="D1248" s="12" t="s">
        <v>1246</v>
      </c>
      <c r="E1248" s="8">
        <v>2.45582834293553E-3</v>
      </c>
      <c r="F1248" s="8">
        <v>3.01753596894114E-3</v>
      </c>
      <c r="G1248" s="8">
        <v>9.6627325851911998E-4</v>
      </c>
      <c r="H1248" s="8">
        <v>2.2570239723573898E-3</v>
      </c>
      <c r="I1248" s="8">
        <v>6.6444166104548202E-4</v>
      </c>
      <c r="J1248" s="8">
        <v>7.7789028811176995E-4</v>
      </c>
      <c r="K1248" s="8">
        <v>1.8401629802423599E-3</v>
      </c>
      <c r="L1248" s="8">
        <v>2.1221316554700699E-2</v>
      </c>
      <c r="M1248" s="8">
        <v>0</v>
      </c>
      <c r="N1248" s="8">
        <v>1.0232039241294E-3</v>
      </c>
      <c r="O1248" s="8">
        <v>0</v>
      </c>
      <c r="P1248" s="8">
        <v>1.65019945246162E-3</v>
      </c>
      <c r="Q1248" s="8">
        <f t="shared" si="133"/>
        <v>3.5873876403444511E-3</v>
      </c>
      <c r="R1248" s="8">
        <f t="shared" si="134"/>
        <v>10</v>
      </c>
      <c r="S1248" s="8">
        <f t="shared" si="135"/>
        <v>0.25050403026054613</v>
      </c>
      <c r="T1248" s="8">
        <f t="shared" si="136"/>
        <v>7.213549722858004E-3</v>
      </c>
      <c r="U1248" s="8">
        <f t="shared" si="137"/>
        <v>0.81818181818181823</v>
      </c>
      <c r="V1248" s="8">
        <f t="shared" si="138"/>
        <v>0</v>
      </c>
      <c r="W1248" s="8" t="e">
        <f t="shared" si="139"/>
        <v>#VALUE!</v>
      </c>
    </row>
    <row r="1249" spans="1:23" x14ac:dyDescent="0.2">
      <c r="A1249" s="8" t="e">
        <f>VLOOKUP(D1249,所有文本tfidf!$B$2:$D$191,3,FALSE)</f>
        <v>#N/A</v>
      </c>
      <c r="B1249" s="8" t="e">
        <f>VLOOKUP(D1249,所有文本tfidf!$B$2:$D$191,2,FALSE)</f>
        <v>#N/A</v>
      </c>
      <c r="C1249" s="8">
        <v>1248</v>
      </c>
      <c r="D1249" s="12" t="s">
        <v>1247</v>
      </c>
      <c r="E1249" s="8">
        <v>2.3069902615455002E-3</v>
      </c>
      <c r="F1249" s="8">
        <v>1.5975190423806E-3</v>
      </c>
      <c r="G1249" s="8">
        <v>5.7976395511147197E-4</v>
      </c>
      <c r="H1249" s="8">
        <v>3.2243199605105602E-3</v>
      </c>
      <c r="I1249" s="8">
        <v>0</v>
      </c>
      <c r="J1249" s="8">
        <v>2.7226160083911898E-3</v>
      </c>
      <c r="K1249" s="8">
        <v>2.3002037253029499E-3</v>
      </c>
      <c r="L1249" s="8">
        <v>2.3066648429022501E-3</v>
      </c>
      <c r="M1249" s="8">
        <v>1.8186738229407001E-2</v>
      </c>
      <c r="N1249" s="8">
        <v>0</v>
      </c>
      <c r="O1249" s="8">
        <v>7.4837546558571095E-4</v>
      </c>
      <c r="P1249" s="8">
        <v>1.65019945246162E-3</v>
      </c>
      <c r="Q1249" s="8">
        <f t="shared" si="133"/>
        <v>3.5623390943598857E-3</v>
      </c>
      <c r="R1249" s="8">
        <f t="shared" si="134"/>
        <v>10</v>
      </c>
      <c r="S1249" s="8">
        <f t="shared" si="135"/>
        <v>0.25045675151811353</v>
      </c>
      <c r="T1249" s="8">
        <f t="shared" si="136"/>
        <v>7.1460086622400611E-3</v>
      </c>
      <c r="U1249" s="8">
        <f t="shared" si="137"/>
        <v>0.81818181818181823</v>
      </c>
      <c r="V1249" s="8">
        <f t="shared" si="138"/>
        <v>0</v>
      </c>
      <c r="W1249" s="8" t="e">
        <f t="shared" si="139"/>
        <v>#VALUE!</v>
      </c>
    </row>
    <row r="1250" spans="1:23" x14ac:dyDescent="0.2">
      <c r="A1250" s="8" t="e">
        <f>VLOOKUP(D1250,所有文本tfidf!$B$2:$D$191,3,FALSE)</f>
        <v>#N/A</v>
      </c>
      <c r="B1250" s="8" t="e">
        <f>VLOOKUP(D1250,所有文本tfidf!$B$2:$D$191,2,FALSE)</f>
        <v>#N/A</v>
      </c>
      <c r="C1250" s="8">
        <v>1249</v>
      </c>
      <c r="D1250" s="12" t="s">
        <v>1248</v>
      </c>
      <c r="E1250" s="8">
        <v>3.64653299405579E-3</v>
      </c>
      <c r="F1250" s="8">
        <v>4.0825486638615396E-3</v>
      </c>
      <c r="G1250" s="8">
        <v>1.73929186533442E-3</v>
      </c>
      <c r="H1250" s="8">
        <v>6.4486399210211202E-4</v>
      </c>
      <c r="I1250" s="8">
        <v>0</v>
      </c>
      <c r="J1250" s="8">
        <v>1.9447257202794201E-3</v>
      </c>
      <c r="K1250" s="8">
        <v>1.8401629802423599E-3</v>
      </c>
      <c r="L1250" s="8">
        <v>1.19946571830917E-2</v>
      </c>
      <c r="M1250" s="8">
        <v>2.0666747987962502E-3</v>
      </c>
      <c r="N1250" s="8">
        <v>1.0232039241294E-3</v>
      </c>
      <c r="O1250" s="8">
        <v>0</v>
      </c>
      <c r="P1250" s="8">
        <v>5.7756980836156796E-3</v>
      </c>
      <c r="Q1250" s="8">
        <f t="shared" si="133"/>
        <v>3.4758360205508669E-3</v>
      </c>
      <c r="R1250" s="8">
        <f t="shared" si="134"/>
        <v>10</v>
      </c>
      <c r="S1250" s="8">
        <f t="shared" si="135"/>
        <v>0.25029347830661614</v>
      </c>
      <c r="T1250" s="8">
        <f t="shared" si="136"/>
        <v>6.9127612172437177E-3</v>
      </c>
      <c r="U1250" s="8">
        <f t="shared" si="137"/>
        <v>0.81818181818181823</v>
      </c>
      <c r="V1250" s="8">
        <f t="shared" si="138"/>
        <v>0</v>
      </c>
      <c r="W1250" s="8" t="e">
        <f t="shared" si="139"/>
        <v>#VALUE!</v>
      </c>
    </row>
    <row r="1251" spans="1:23" x14ac:dyDescent="0.2">
      <c r="A1251" s="8">
        <f>VLOOKUP(D1251,所有文本tfidf!$B$2:$D$191,3,FALSE)</f>
        <v>33</v>
      </c>
      <c r="B1251" s="8">
        <f>VLOOKUP(D1251,所有文本tfidf!$B$2:$D$191,2,FALSE)</f>
        <v>6.9632964259300073E-2</v>
      </c>
      <c r="C1251" s="8">
        <v>1250</v>
      </c>
      <c r="D1251" s="12" t="s">
        <v>1249</v>
      </c>
      <c r="E1251" s="8">
        <v>3.2000187498857002E-3</v>
      </c>
      <c r="F1251" s="8">
        <v>3.3725402005812702E-3</v>
      </c>
      <c r="G1251" s="8">
        <v>0</v>
      </c>
      <c r="H1251" s="8">
        <v>3.2243199605105601E-4</v>
      </c>
      <c r="I1251" s="8">
        <v>0</v>
      </c>
      <c r="J1251" s="8">
        <v>4.2783965846147302E-3</v>
      </c>
      <c r="K1251" s="8">
        <v>2.3002037253029499E-3</v>
      </c>
      <c r="L1251" s="8">
        <v>1.38399890574135E-3</v>
      </c>
      <c r="M1251" s="8">
        <v>4.5466845573517599E-3</v>
      </c>
      <c r="N1251" s="8">
        <v>6.1392235447764003E-3</v>
      </c>
      <c r="O1251" s="8">
        <v>7.4837546558571095E-4</v>
      </c>
      <c r="P1251" s="8">
        <v>8.2509972623081192E-3</v>
      </c>
      <c r="Q1251" s="8">
        <f t="shared" si="133"/>
        <v>3.4542870992199048E-3</v>
      </c>
      <c r="R1251" s="8">
        <f t="shared" si="134"/>
        <v>10</v>
      </c>
      <c r="S1251" s="8">
        <f t="shared" si="135"/>
        <v>0.2502528050514925</v>
      </c>
      <c r="T1251" s="8">
        <f t="shared" si="136"/>
        <v>6.8546565670671118E-3</v>
      </c>
      <c r="U1251" s="8">
        <f t="shared" si="137"/>
        <v>0.81818181818181823</v>
      </c>
      <c r="V1251" s="8">
        <f t="shared" si="138"/>
        <v>0</v>
      </c>
      <c r="W1251" s="8" t="e">
        <f t="shared" si="139"/>
        <v>#VALUE!</v>
      </c>
    </row>
    <row r="1252" spans="1:23" x14ac:dyDescent="0.2">
      <c r="A1252" s="8" t="e">
        <f>VLOOKUP(D1252,所有文本tfidf!$B$2:$D$191,3,FALSE)</f>
        <v>#N/A</v>
      </c>
      <c r="B1252" s="8" t="e">
        <f>VLOOKUP(D1252,所有文本tfidf!$B$2:$D$191,2,FALSE)</f>
        <v>#N/A</v>
      </c>
      <c r="C1252" s="8">
        <v>1251</v>
      </c>
      <c r="D1252" s="12" t="s">
        <v>1250</v>
      </c>
      <c r="E1252" s="8">
        <v>5.6558470928212302E-3</v>
      </c>
      <c r="F1252" s="8">
        <v>9.7626163701036908E-3</v>
      </c>
      <c r="G1252" s="8">
        <v>1.93254651703824E-3</v>
      </c>
      <c r="H1252" s="8">
        <v>2.2570239723573898E-3</v>
      </c>
      <c r="I1252" s="8">
        <v>3.3222083052274101E-4</v>
      </c>
      <c r="J1252" s="8">
        <v>3.5005062965029598E-3</v>
      </c>
      <c r="K1252" s="8">
        <v>2.76024447036353E-3</v>
      </c>
      <c r="L1252" s="8">
        <v>1.8453318743218E-3</v>
      </c>
      <c r="M1252" s="8">
        <v>0</v>
      </c>
      <c r="N1252" s="8">
        <v>0</v>
      </c>
      <c r="O1252" s="8">
        <v>1.49675093117142E-3</v>
      </c>
      <c r="P1252" s="8">
        <v>4.9505983573848696E-3</v>
      </c>
      <c r="Q1252" s="8">
        <f t="shared" si="133"/>
        <v>3.4493686712587872E-3</v>
      </c>
      <c r="R1252" s="8">
        <f t="shared" si="134"/>
        <v>10</v>
      </c>
      <c r="S1252" s="8">
        <f t="shared" si="135"/>
        <v>0.25024352159492419</v>
      </c>
      <c r="T1252" s="8">
        <f t="shared" si="136"/>
        <v>6.8413944862552555E-3</v>
      </c>
      <c r="U1252" s="8">
        <f t="shared" si="137"/>
        <v>0.81818181818181823</v>
      </c>
      <c r="V1252" s="8">
        <f t="shared" si="138"/>
        <v>0</v>
      </c>
      <c r="W1252" s="8" t="e">
        <f t="shared" si="139"/>
        <v>#VALUE!</v>
      </c>
    </row>
    <row r="1253" spans="1:23" x14ac:dyDescent="0.2">
      <c r="A1253" s="8" t="e">
        <f>VLOOKUP(D1253,所有文本tfidf!$B$2:$D$191,3,FALSE)</f>
        <v>#N/A</v>
      </c>
      <c r="B1253" s="8" t="e">
        <f>VLOOKUP(D1253,所有文本tfidf!$B$2:$D$191,2,FALSE)</f>
        <v>#N/A</v>
      </c>
      <c r="C1253" s="8">
        <v>1252</v>
      </c>
      <c r="D1253" s="12" t="s">
        <v>1251</v>
      </c>
      <c r="E1253" s="8">
        <v>2.9767616278006501E-3</v>
      </c>
      <c r="F1253" s="8">
        <v>5.8575698220622099E-3</v>
      </c>
      <c r="G1253" s="8">
        <v>2.31905582044589E-3</v>
      </c>
      <c r="H1253" s="8">
        <v>6.4486399210211202E-4</v>
      </c>
      <c r="I1253" s="8">
        <v>0</v>
      </c>
      <c r="J1253" s="8">
        <v>3.5005062965029598E-3</v>
      </c>
      <c r="K1253" s="8">
        <v>4.6004074506058902E-3</v>
      </c>
      <c r="L1253" s="8">
        <v>4.1519967172240603E-3</v>
      </c>
      <c r="M1253" s="8">
        <v>2.4800097585555101E-3</v>
      </c>
      <c r="N1253" s="8">
        <v>5.6276215827117003E-3</v>
      </c>
      <c r="O1253" s="8">
        <v>0</v>
      </c>
      <c r="P1253" s="8">
        <v>1.65019945246162E-3</v>
      </c>
      <c r="Q1253" s="8">
        <f t="shared" si="133"/>
        <v>3.3808992520472599E-3</v>
      </c>
      <c r="R1253" s="8">
        <f t="shared" si="134"/>
        <v>10</v>
      </c>
      <c r="S1253" s="8">
        <f t="shared" si="135"/>
        <v>0.25011428662705804</v>
      </c>
      <c r="T1253" s="8">
        <f t="shared" si="136"/>
        <v>6.6567731035893449E-3</v>
      </c>
      <c r="U1253" s="8">
        <f t="shared" si="137"/>
        <v>0.81818181818181823</v>
      </c>
      <c r="V1253" s="8">
        <f t="shared" si="138"/>
        <v>0</v>
      </c>
      <c r="W1253" s="8" t="e">
        <f t="shared" si="139"/>
        <v>#VALUE!</v>
      </c>
    </row>
    <row r="1254" spans="1:23" x14ac:dyDescent="0.2">
      <c r="A1254" s="8" t="e">
        <f>VLOOKUP(D1254,所有文本tfidf!$B$2:$D$191,3,FALSE)</f>
        <v>#N/A</v>
      </c>
      <c r="B1254" s="8" t="e">
        <f>VLOOKUP(D1254,所有文本tfidf!$B$2:$D$191,2,FALSE)</f>
        <v>#N/A</v>
      </c>
      <c r="C1254" s="8">
        <v>1253</v>
      </c>
      <c r="D1254" s="12" t="s">
        <v>1252</v>
      </c>
      <c r="E1254" s="8">
        <v>3.2000187498857002E-3</v>
      </c>
      <c r="F1254" s="8">
        <v>1.7750211582006701E-4</v>
      </c>
      <c r="G1254" s="8">
        <v>0</v>
      </c>
      <c r="H1254" s="8">
        <v>6.4486399210211202E-4</v>
      </c>
      <c r="I1254" s="8">
        <v>0</v>
      </c>
      <c r="J1254" s="8">
        <v>3.8894514405588498E-4</v>
      </c>
      <c r="K1254" s="8">
        <v>1.1040977881454099E-2</v>
      </c>
      <c r="L1254" s="8">
        <v>4.1519967172240603E-3</v>
      </c>
      <c r="M1254" s="8">
        <v>8.2666991951850198E-3</v>
      </c>
      <c r="N1254" s="8">
        <v>2.5580098103235001E-3</v>
      </c>
      <c r="O1254" s="8">
        <v>7.4837546558571095E-4</v>
      </c>
      <c r="P1254" s="8">
        <v>2.47529917869244E-3</v>
      </c>
      <c r="Q1254" s="8">
        <f t="shared" si="133"/>
        <v>3.36526882503286E-3</v>
      </c>
      <c r="R1254" s="8">
        <f t="shared" si="134"/>
        <v>10</v>
      </c>
      <c r="S1254" s="8">
        <f t="shared" si="135"/>
        <v>0.25008478443825316</v>
      </c>
      <c r="T1254" s="8">
        <f t="shared" si="136"/>
        <v>6.6146271195823524E-3</v>
      </c>
      <c r="U1254" s="8">
        <f t="shared" si="137"/>
        <v>0.81818181818181823</v>
      </c>
      <c r="V1254" s="8">
        <f t="shared" si="138"/>
        <v>0</v>
      </c>
      <c r="W1254" s="8" t="str">
        <f t="shared" si="139"/>
        <v>资本</v>
      </c>
    </row>
    <row r="1255" spans="1:23" x14ac:dyDescent="0.2">
      <c r="A1255" s="8" t="e">
        <f>VLOOKUP(D1255,所有文本tfidf!$B$2:$D$191,3,FALSE)</f>
        <v>#N/A</v>
      </c>
      <c r="B1255" s="8" t="e">
        <f>VLOOKUP(D1255,所有文本tfidf!$B$2:$D$191,2,FALSE)</f>
        <v>#N/A</v>
      </c>
      <c r="C1255" s="8">
        <v>1254</v>
      </c>
      <c r="D1255" s="12" t="s">
        <v>1253</v>
      </c>
      <c r="E1255" s="8">
        <v>9.6744752903521003E-4</v>
      </c>
      <c r="F1255" s="8">
        <v>8.8751057910033495E-4</v>
      </c>
      <c r="G1255" s="8">
        <v>0</v>
      </c>
      <c r="H1255" s="8">
        <v>1.9345919763063401E-3</v>
      </c>
      <c r="I1255" s="8">
        <v>2.4252120628160099E-2</v>
      </c>
      <c r="J1255" s="8">
        <v>2.3336708643353099E-3</v>
      </c>
      <c r="K1255" s="8">
        <v>9.2008149012117802E-4</v>
      </c>
      <c r="L1255" s="8">
        <v>4.6133296858045099E-4</v>
      </c>
      <c r="M1255" s="8">
        <v>4.1333495975925098E-4</v>
      </c>
      <c r="N1255" s="8">
        <v>5.1160196206470002E-4</v>
      </c>
      <c r="O1255" s="8">
        <v>7.4837546558571095E-4</v>
      </c>
      <c r="P1255" s="8">
        <v>0</v>
      </c>
      <c r="Q1255" s="8">
        <f t="shared" si="133"/>
        <v>3.343006842304859E-3</v>
      </c>
      <c r="R1255" s="8">
        <f t="shared" si="134"/>
        <v>10</v>
      </c>
      <c r="S1255" s="8">
        <f t="shared" si="135"/>
        <v>0.25004276529079111</v>
      </c>
      <c r="T1255" s="8">
        <f t="shared" si="136"/>
        <v>6.5545997660651466E-3</v>
      </c>
      <c r="U1255" s="8">
        <f t="shared" si="137"/>
        <v>0.81818181818181823</v>
      </c>
      <c r="V1255" s="8">
        <f t="shared" si="138"/>
        <v>0</v>
      </c>
      <c r="W1255" s="8" t="e">
        <f t="shared" si="139"/>
        <v>#VALUE!</v>
      </c>
    </row>
    <row r="1256" spans="1:23" x14ac:dyDescent="0.2">
      <c r="A1256" s="8" t="e">
        <f>VLOOKUP(D1256,所有文本tfidf!$B$2:$D$191,3,FALSE)</f>
        <v>#N/A</v>
      </c>
      <c r="B1256" s="8" t="e">
        <f>VLOOKUP(D1256,所有文本tfidf!$B$2:$D$191,2,FALSE)</f>
        <v>#N/A</v>
      </c>
      <c r="C1256" s="8">
        <v>1255</v>
      </c>
      <c r="D1256" s="12" t="s">
        <v>1254</v>
      </c>
      <c r="E1256" s="8">
        <v>3.7209520347508099E-4</v>
      </c>
      <c r="F1256" s="8">
        <v>2.1300253898408001E-3</v>
      </c>
      <c r="G1256" s="8">
        <v>2.89881977555736E-3</v>
      </c>
      <c r="H1256" s="8">
        <v>5.80377592891901E-3</v>
      </c>
      <c r="I1256" s="8">
        <v>3.3222083052274101E-4</v>
      </c>
      <c r="J1256" s="8">
        <v>1.1668354321676499E-3</v>
      </c>
      <c r="K1256" s="8">
        <v>4.6004074506058901E-4</v>
      </c>
      <c r="L1256" s="8">
        <v>4.6133296858045099E-4</v>
      </c>
      <c r="M1256" s="8">
        <v>0</v>
      </c>
      <c r="N1256" s="8">
        <v>5.1160196206470002E-4</v>
      </c>
      <c r="O1256" s="8">
        <v>1.7961011174057101E-2</v>
      </c>
      <c r="P1256" s="8">
        <v>0</v>
      </c>
      <c r="Q1256" s="8">
        <f t="shared" si="133"/>
        <v>3.209775941024548E-3</v>
      </c>
      <c r="R1256" s="8">
        <f t="shared" si="134"/>
        <v>10</v>
      </c>
      <c r="S1256" s="8">
        <f t="shared" si="135"/>
        <v>0.24979129402896333</v>
      </c>
      <c r="T1256" s="8">
        <f t="shared" si="136"/>
        <v>6.195355106311186E-3</v>
      </c>
      <c r="U1256" s="8">
        <f t="shared" si="137"/>
        <v>0.81818181818181823</v>
      </c>
      <c r="V1256" s="8">
        <f t="shared" si="138"/>
        <v>0</v>
      </c>
      <c r="W1256" s="8" t="e">
        <f t="shared" si="139"/>
        <v>#VALUE!</v>
      </c>
    </row>
    <row r="1257" spans="1:23" x14ac:dyDescent="0.2">
      <c r="A1257" s="8" t="e">
        <f>VLOOKUP(D1257,所有文本tfidf!$B$2:$D$191,3,FALSE)</f>
        <v>#N/A</v>
      </c>
      <c r="B1257" s="8" t="e">
        <f>VLOOKUP(D1257,所有文本tfidf!$B$2:$D$191,2,FALSE)</f>
        <v>#N/A</v>
      </c>
      <c r="C1257" s="8">
        <v>1256</v>
      </c>
      <c r="D1257" s="12" t="s">
        <v>1255</v>
      </c>
      <c r="E1257" s="8">
        <v>2.2325712208504898E-3</v>
      </c>
      <c r="F1257" s="8">
        <v>2.8400338531210699E-3</v>
      </c>
      <c r="G1257" s="8">
        <v>0</v>
      </c>
      <c r="H1257" s="8">
        <v>3.2243199605105601E-4</v>
      </c>
      <c r="I1257" s="8">
        <v>4.3188707967956302E-3</v>
      </c>
      <c r="J1257" s="8">
        <v>7.00101259300593E-3</v>
      </c>
      <c r="K1257" s="8">
        <v>6.4405704308482499E-3</v>
      </c>
      <c r="L1257" s="8">
        <v>9.2266593716090197E-4</v>
      </c>
      <c r="M1257" s="8">
        <v>1.653339839037E-3</v>
      </c>
      <c r="N1257" s="8">
        <v>5.1160196206470002E-3</v>
      </c>
      <c r="O1257" s="8">
        <v>7.4837546558571095E-4</v>
      </c>
      <c r="P1257" s="8">
        <v>0</v>
      </c>
      <c r="Q1257" s="8">
        <f t="shared" si="133"/>
        <v>3.159589175310304E-3</v>
      </c>
      <c r="R1257" s="8">
        <f t="shared" si="134"/>
        <v>10</v>
      </c>
      <c r="S1257" s="8">
        <f t="shared" si="135"/>
        <v>0.24969656728629377</v>
      </c>
      <c r="T1257" s="8">
        <f t="shared" si="136"/>
        <v>6.0600311882117921E-3</v>
      </c>
      <c r="U1257" s="8">
        <f t="shared" si="137"/>
        <v>0.81818181818181823</v>
      </c>
      <c r="V1257" s="8">
        <f t="shared" si="138"/>
        <v>0</v>
      </c>
      <c r="W1257" s="8" t="e">
        <f t="shared" si="139"/>
        <v>#VALUE!</v>
      </c>
    </row>
    <row r="1258" spans="1:23" x14ac:dyDescent="0.2">
      <c r="A1258" s="8" t="e">
        <f>VLOOKUP(D1258,所有文本tfidf!$B$2:$D$191,3,FALSE)</f>
        <v>#N/A</v>
      </c>
      <c r="B1258" s="8" t="e">
        <f>VLOOKUP(D1258,所有文本tfidf!$B$2:$D$191,2,FALSE)</f>
        <v>#N/A</v>
      </c>
      <c r="C1258" s="8">
        <v>1257</v>
      </c>
      <c r="D1258" s="12" t="s">
        <v>1256</v>
      </c>
      <c r="E1258" s="8">
        <v>5.3581709300411602E-3</v>
      </c>
      <c r="F1258" s="8">
        <v>4.4375528955016797E-3</v>
      </c>
      <c r="G1258" s="8">
        <v>1.9325465170382401E-4</v>
      </c>
      <c r="H1258" s="8">
        <v>3.2243199605105601E-4</v>
      </c>
      <c r="I1258" s="8">
        <v>3.9866499662728899E-3</v>
      </c>
      <c r="J1258" s="8">
        <v>1.9447257202794201E-3</v>
      </c>
      <c r="K1258" s="8">
        <v>1.0580937136393499E-2</v>
      </c>
      <c r="L1258" s="8">
        <v>2.7679978114827099E-3</v>
      </c>
      <c r="M1258" s="8">
        <v>8.2666991951850196E-4</v>
      </c>
      <c r="N1258" s="8">
        <v>1.0232039241294E-3</v>
      </c>
      <c r="O1258" s="8">
        <v>0</v>
      </c>
      <c r="P1258" s="8">
        <v>0</v>
      </c>
      <c r="Q1258" s="8">
        <f t="shared" si="133"/>
        <v>3.1441594951374134E-3</v>
      </c>
      <c r="R1258" s="8">
        <f t="shared" si="134"/>
        <v>10</v>
      </c>
      <c r="S1258" s="8">
        <f t="shared" si="135"/>
        <v>0.24966744400404176</v>
      </c>
      <c r="T1258" s="8">
        <f t="shared" si="136"/>
        <v>6.0184264992803535E-3</v>
      </c>
      <c r="U1258" s="8">
        <f t="shared" si="137"/>
        <v>0.81818181818181823</v>
      </c>
      <c r="V1258" s="8">
        <f t="shared" si="138"/>
        <v>0</v>
      </c>
      <c r="W1258" s="8" t="e">
        <f t="shared" si="139"/>
        <v>#VALUE!</v>
      </c>
    </row>
    <row r="1259" spans="1:23" x14ac:dyDescent="0.2">
      <c r="A1259" s="8" t="e">
        <f>VLOOKUP(D1259,所有文本tfidf!$B$2:$D$191,3,FALSE)</f>
        <v>#N/A</v>
      </c>
      <c r="B1259" s="8" t="e">
        <f>VLOOKUP(D1259,所有文本tfidf!$B$2:$D$191,2,FALSE)</f>
        <v>#N/A</v>
      </c>
      <c r="C1259" s="8">
        <v>1258</v>
      </c>
      <c r="D1259" s="12" t="s">
        <v>1257</v>
      </c>
      <c r="E1259" s="8">
        <v>2.2325712208504898E-3</v>
      </c>
      <c r="F1259" s="8">
        <v>2.1300253898408001E-3</v>
      </c>
      <c r="G1259" s="8">
        <v>7.7301860681529603E-4</v>
      </c>
      <c r="H1259" s="8">
        <v>1.2897279842042199E-3</v>
      </c>
      <c r="I1259" s="8">
        <v>1.46177165430006E-2</v>
      </c>
      <c r="J1259" s="8">
        <v>0</v>
      </c>
      <c r="K1259" s="8">
        <v>1.38012223518177E-3</v>
      </c>
      <c r="L1259" s="8">
        <v>1.38399890574135E-3</v>
      </c>
      <c r="M1259" s="8">
        <v>1.2400048792777501E-3</v>
      </c>
      <c r="N1259" s="8">
        <v>1.0232039241294E-3</v>
      </c>
      <c r="O1259" s="8">
        <v>5.2386282590999797E-3</v>
      </c>
      <c r="P1259" s="8">
        <v>0</v>
      </c>
      <c r="Q1259" s="8">
        <f t="shared" si="133"/>
        <v>3.1309017948141656E-3</v>
      </c>
      <c r="R1259" s="8">
        <f t="shared" si="134"/>
        <v>10</v>
      </c>
      <c r="S1259" s="8">
        <f t="shared" si="135"/>
        <v>0.24964242030010234</v>
      </c>
      <c r="T1259" s="8">
        <f t="shared" si="136"/>
        <v>5.9826783507954577E-3</v>
      </c>
      <c r="U1259" s="8">
        <f t="shared" si="137"/>
        <v>0.81818181818181823</v>
      </c>
      <c r="V1259" s="8">
        <f t="shared" si="138"/>
        <v>0</v>
      </c>
      <c r="W1259" s="8" t="e">
        <f t="shared" si="139"/>
        <v>#VALUE!</v>
      </c>
    </row>
    <row r="1260" spans="1:23" x14ac:dyDescent="0.2">
      <c r="A1260" s="8" t="e">
        <f>VLOOKUP(D1260,所有文本tfidf!$B$2:$D$191,3,FALSE)</f>
        <v>#N/A</v>
      </c>
      <c r="B1260" s="8" t="e">
        <f>VLOOKUP(D1260,所有文本tfidf!$B$2:$D$191,2,FALSE)</f>
        <v>#N/A</v>
      </c>
      <c r="C1260" s="8">
        <v>1259</v>
      </c>
      <c r="D1260" s="12" t="s">
        <v>1258</v>
      </c>
      <c r="E1260" s="8">
        <v>2.0093140987654402E-3</v>
      </c>
      <c r="F1260" s="8">
        <v>2.3075275056608701E-3</v>
      </c>
      <c r="G1260" s="8">
        <v>2.1258011687420599E-3</v>
      </c>
      <c r="H1260" s="8">
        <v>8.3832318973274603E-3</v>
      </c>
      <c r="I1260" s="8">
        <v>3.3222083052274101E-4</v>
      </c>
      <c r="J1260" s="8">
        <v>7.7789028811176995E-4</v>
      </c>
      <c r="K1260" s="8">
        <v>0</v>
      </c>
      <c r="L1260" s="8">
        <v>4.6133296858045099E-4</v>
      </c>
      <c r="M1260" s="8">
        <v>7.8533642354257707E-3</v>
      </c>
      <c r="N1260" s="8">
        <v>0</v>
      </c>
      <c r="O1260" s="8">
        <v>5.2386282590999797E-3</v>
      </c>
      <c r="P1260" s="8">
        <v>1.65019945246162E-3</v>
      </c>
      <c r="Q1260" s="8">
        <f t="shared" si="133"/>
        <v>3.1139510704698164E-3</v>
      </c>
      <c r="R1260" s="8">
        <f t="shared" si="134"/>
        <v>10</v>
      </c>
      <c r="S1260" s="8">
        <f t="shared" si="135"/>
        <v>0.24961042607054443</v>
      </c>
      <c r="T1260" s="8">
        <f t="shared" si="136"/>
        <v>5.9369723085698854E-3</v>
      </c>
      <c r="U1260" s="8">
        <f t="shared" si="137"/>
        <v>0.81818181818181823</v>
      </c>
      <c r="V1260" s="8">
        <f t="shared" si="138"/>
        <v>0</v>
      </c>
      <c r="W1260" s="8" t="e">
        <f t="shared" si="139"/>
        <v>#VALUE!</v>
      </c>
    </row>
    <row r="1261" spans="1:23" x14ac:dyDescent="0.2">
      <c r="A1261" s="8" t="e">
        <f>VLOOKUP(D1261,所有文本tfidf!$B$2:$D$191,3,FALSE)</f>
        <v>#N/A</v>
      </c>
      <c r="B1261" s="8" t="e">
        <f>VLOOKUP(D1261,所有文本tfidf!$B$2:$D$191,2,FALSE)</f>
        <v>#N/A</v>
      </c>
      <c r="C1261" s="8">
        <v>1260</v>
      </c>
      <c r="D1261" s="12" t="s">
        <v>1259</v>
      </c>
      <c r="E1261" s="8">
        <v>4.6883995637860198E-3</v>
      </c>
      <c r="F1261" s="8">
        <v>3.9050465480414799E-3</v>
      </c>
      <c r="G1261" s="8">
        <v>1.15952791022294E-3</v>
      </c>
      <c r="H1261" s="8">
        <v>2.5794559684084498E-3</v>
      </c>
      <c r="I1261" s="8">
        <v>1.3288833220909599E-3</v>
      </c>
      <c r="J1261" s="8">
        <v>4.6673417286706197E-3</v>
      </c>
      <c r="K1261" s="8">
        <v>5.0604481956664799E-3</v>
      </c>
      <c r="L1261" s="8">
        <v>1.8453318743218E-3</v>
      </c>
      <c r="M1261" s="8">
        <v>0</v>
      </c>
      <c r="N1261" s="8">
        <v>0</v>
      </c>
      <c r="O1261" s="8">
        <v>7.4837546558571095E-4</v>
      </c>
      <c r="P1261" s="8">
        <v>4.9505983573848696E-3</v>
      </c>
      <c r="Q1261" s="8">
        <f t="shared" si="133"/>
        <v>3.0933408934179329E-3</v>
      </c>
      <c r="R1261" s="8">
        <f t="shared" si="134"/>
        <v>10</v>
      </c>
      <c r="S1261" s="8">
        <f t="shared" si="135"/>
        <v>0.24957152468070223</v>
      </c>
      <c r="T1261" s="8">
        <f t="shared" si="136"/>
        <v>5.8813988945096221E-3</v>
      </c>
      <c r="U1261" s="8">
        <f t="shared" si="137"/>
        <v>0.81818181818181823</v>
      </c>
      <c r="V1261" s="8">
        <f t="shared" si="138"/>
        <v>0</v>
      </c>
      <c r="W1261" s="8" t="e">
        <f t="shared" si="139"/>
        <v>#VALUE!</v>
      </c>
    </row>
    <row r="1262" spans="1:23" x14ac:dyDescent="0.2">
      <c r="A1262" s="8" t="e">
        <f>VLOOKUP(D1262,所有文本tfidf!$B$2:$D$191,3,FALSE)</f>
        <v>#N/A</v>
      </c>
      <c r="B1262" s="8" t="e">
        <f>VLOOKUP(D1262,所有文本tfidf!$B$2:$D$191,2,FALSE)</f>
        <v>#N/A</v>
      </c>
      <c r="C1262" s="8">
        <v>1261</v>
      </c>
      <c r="D1262" s="12" t="s">
        <v>1260</v>
      </c>
      <c r="E1262" s="8">
        <v>2.2325712208504898E-3</v>
      </c>
      <c r="F1262" s="8">
        <v>4.7925571271418103E-3</v>
      </c>
      <c r="G1262" s="8">
        <v>1.9325465170382401E-4</v>
      </c>
      <c r="H1262" s="8">
        <v>1.6121599802552801E-3</v>
      </c>
      <c r="I1262" s="8">
        <v>0</v>
      </c>
      <c r="J1262" s="8">
        <v>6.6120674489500396E-3</v>
      </c>
      <c r="K1262" s="8">
        <v>2.3002037253029499E-3</v>
      </c>
      <c r="L1262" s="8">
        <v>4.6133296858045099E-4</v>
      </c>
      <c r="M1262" s="8">
        <v>5.7866894366295097E-3</v>
      </c>
      <c r="N1262" s="8">
        <v>1.0232039241294E-3</v>
      </c>
      <c r="O1262" s="8">
        <v>0</v>
      </c>
      <c r="P1262" s="8">
        <v>5.7756980836156796E-3</v>
      </c>
      <c r="Q1262" s="8">
        <f t="shared" si="133"/>
        <v>3.0789738567159435E-3</v>
      </c>
      <c r="R1262" s="8">
        <f t="shared" si="134"/>
        <v>10</v>
      </c>
      <c r="S1262" s="8">
        <f t="shared" si="135"/>
        <v>0.2495444071215365</v>
      </c>
      <c r="T1262" s="8">
        <f t="shared" si="136"/>
        <v>5.8426595242728353E-3</v>
      </c>
      <c r="U1262" s="8">
        <f t="shared" si="137"/>
        <v>0.81818181818181823</v>
      </c>
      <c r="V1262" s="8">
        <f t="shared" si="138"/>
        <v>0</v>
      </c>
      <c r="W1262" s="8" t="str">
        <f t="shared" si="139"/>
        <v>叙述</v>
      </c>
    </row>
    <row r="1263" spans="1:23" x14ac:dyDescent="0.2">
      <c r="A1263" s="8" t="e">
        <f>VLOOKUP(D1263,所有文本tfidf!$B$2:$D$191,3,FALSE)</f>
        <v>#N/A</v>
      </c>
      <c r="B1263" s="8" t="e">
        <f>VLOOKUP(D1263,所有文本tfidf!$B$2:$D$191,2,FALSE)</f>
        <v>#N/A</v>
      </c>
      <c r="C1263" s="8">
        <v>1262</v>
      </c>
      <c r="D1263" s="12" t="s">
        <v>1261</v>
      </c>
      <c r="E1263" s="8">
        <v>4.9860757265660803E-3</v>
      </c>
      <c r="F1263" s="8">
        <v>4.4375528955016797E-3</v>
      </c>
      <c r="G1263" s="8">
        <v>0</v>
      </c>
      <c r="H1263" s="8">
        <v>9.6729598815316895E-4</v>
      </c>
      <c r="I1263" s="8">
        <v>1.3288833220909599E-3</v>
      </c>
      <c r="J1263" s="8">
        <v>3.1115611524470798E-3</v>
      </c>
      <c r="K1263" s="8">
        <v>3.2202852154241202E-3</v>
      </c>
      <c r="L1263" s="8">
        <v>2.3066648429022501E-3</v>
      </c>
      <c r="M1263" s="8">
        <v>7.4400292756665199E-3</v>
      </c>
      <c r="N1263" s="8">
        <v>5.1160196206470002E-4</v>
      </c>
      <c r="O1263" s="8">
        <v>0</v>
      </c>
      <c r="P1263" s="8">
        <v>2.47529917869244E-3</v>
      </c>
      <c r="Q1263" s="8">
        <f t="shared" si="133"/>
        <v>3.0785249559509001E-3</v>
      </c>
      <c r="R1263" s="8">
        <f t="shared" si="134"/>
        <v>10</v>
      </c>
      <c r="S1263" s="8">
        <f t="shared" si="135"/>
        <v>0.24954355982829793</v>
      </c>
      <c r="T1263" s="8">
        <f t="shared" si="136"/>
        <v>5.841449105360619E-3</v>
      </c>
      <c r="U1263" s="8">
        <f t="shared" si="137"/>
        <v>0.81818181818181823</v>
      </c>
      <c r="V1263" s="8">
        <f t="shared" si="138"/>
        <v>0</v>
      </c>
      <c r="W1263" s="8" t="e">
        <f t="shared" si="139"/>
        <v>#VALUE!</v>
      </c>
    </row>
    <row r="1264" spans="1:23" x14ac:dyDescent="0.2">
      <c r="A1264" s="8" t="e">
        <f>VLOOKUP(D1264,所有文本tfidf!$B$2:$D$191,3,FALSE)</f>
        <v>#N/A</v>
      </c>
      <c r="B1264" s="8" t="e">
        <f>VLOOKUP(D1264,所有文本tfidf!$B$2:$D$191,2,FALSE)</f>
        <v>#N/A</v>
      </c>
      <c r="C1264" s="8">
        <v>1263</v>
      </c>
      <c r="D1264" s="12" t="s">
        <v>1262</v>
      </c>
      <c r="E1264" s="8">
        <v>4.3163043603109399E-3</v>
      </c>
      <c r="F1264" s="8">
        <v>4.9700592429618804E-3</v>
      </c>
      <c r="G1264" s="8">
        <v>2.1258011687420599E-3</v>
      </c>
      <c r="H1264" s="8">
        <v>1.6121599802552801E-3</v>
      </c>
      <c r="I1264" s="8">
        <v>6.6444166104548197E-3</v>
      </c>
      <c r="J1264" s="8">
        <v>3.1115611524470798E-3</v>
      </c>
      <c r="K1264" s="8">
        <v>1.38012223518177E-3</v>
      </c>
      <c r="L1264" s="8">
        <v>2.3066648429022501E-3</v>
      </c>
      <c r="M1264" s="8">
        <v>2.0666747987962502E-3</v>
      </c>
      <c r="N1264" s="8">
        <v>2.0464078482588001E-3</v>
      </c>
      <c r="O1264" s="8">
        <v>0</v>
      </c>
      <c r="P1264" s="8">
        <v>0</v>
      </c>
      <c r="Q1264" s="8">
        <f t="shared" si="133"/>
        <v>3.0580172240311132E-3</v>
      </c>
      <c r="R1264" s="8">
        <f t="shared" si="134"/>
        <v>10</v>
      </c>
      <c r="S1264" s="8">
        <f t="shared" si="135"/>
        <v>0.24950485180205526</v>
      </c>
      <c r="T1264" s="8">
        <f t="shared" si="136"/>
        <v>5.7861519250139298E-3</v>
      </c>
      <c r="U1264" s="8">
        <f t="shared" si="137"/>
        <v>0.81818181818181823</v>
      </c>
      <c r="V1264" s="8">
        <f t="shared" si="138"/>
        <v>0</v>
      </c>
      <c r="W1264" s="8" t="e">
        <f t="shared" si="139"/>
        <v>#VALUE!</v>
      </c>
    </row>
    <row r="1265" spans="1:23" x14ac:dyDescent="0.2">
      <c r="A1265" s="8" t="e">
        <f>VLOOKUP(D1265,所有文本tfidf!$B$2:$D$191,3,FALSE)</f>
        <v>#N/A</v>
      </c>
      <c r="B1265" s="8" t="e">
        <f>VLOOKUP(D1265,所有文本tfidf!$B$2:$D$191,2,FALSE)</f>
        <v>#N/A</v>
      </c>
      <c r="C1265" s="8">
        <v>1264</v>
      </c>
      <c r="D1265" s="12" t="s">
        <v>1263</v>
      </c>
      <c r="E1265" s="8">
        <v>3.1255997091906799E-3</v>
      </c>
      <c r="F1265" s="8">
        <v>4.7925571271418103E-3</v>
      </c>
      <c r="G1265" s="8">
        <v>2.1258011687420599E-3</v>
      </c>
      <c r="H1265" s="8">
        <v>4.5140479447147901E-3</v>
      </c>
      <c r="I1265" s="8">
        <v>0</v>
      </c>
      <c r="J1265" s="8">
        <v>1.5557805762235399E-3</v>
      </c>
      <c r="K1265" s="8">
        <v>2.76024447036353E-3</v>
      </c>
      <c r="L1265" s="8">
        <v>3.6906637486436101E-3</v>
      </c>
      <c r="M1265" s="8">
        <v>0</v>
      </c>
      <c r="N1265" s="8">
        <v>1.5348058861941001E-3</v>
      </c>
      <c r="O1265" s="8">
        <v>3.74187732792856E-3</v>
      </c>
      <c r="P1265" s="8">
        <v>1.65019945246162E-3</v>
      </c>
      <c r="Q1265" s="8">
        <f t="shared" si="133"/>
        <v>2.9491577411604303E-3</v>
      </c>
      <c r="R1265" s="8">
        <f t="shared" si="134"/>
        <v>10</v>
      </c>
      <c r="S1265" s="8">
        <f t="shared" si="135"/>
        <v>0.24929938121485407</v>
      </c>
      <c r="T1265" s="8">
        <f t="shared" si="136"/>
        <v>5.4926225147265148E-3</v>
      </c>
      <c r="U1265" s="8">
        <f t="shared" si="137"/>
        <v>0.81818181818181823</v>
      </c>
      <c r="V1265" s="8">
        <f t="shared" si="138"/>
        <v>0</v>
      </c>
      <c r="W1265" s="8" t="e">
        <f t="shared" si="139"/>
        <v>#VALUE!</v>
      </c>
    </row>
    <row r="1266" spans="1:23" x14ac:dyDescent="0.2">
      <c r="A1266" s="8" t="e">
        <f>VLOOKUP(D1266,所有文本tfidf!$B$2:$D$191,3,FALSE)</f>
        <v>#N/A</v>
      </c>
      <c r="B1266" s="8" t="e">
        <f>VLOOKUP(D1266,所有文本tfidf!$B$2:$D$191,2,FALSE)</f>
        <v>#N/A</v>
      </c>
      <c r="C1266" s="8">
        <v>1265</v>
      </c>
      <c r="D1266" s="12" t="s">
        <v>1264</v>
      </c>
      <c r="E1266" s="8">
        <v>1.19070465112026E-3</v>
      </c>
      <c r="F1266" s="8">
        <v>7.1000846328026803E-4</v>
      </c>
      <c r="G1266" s="8">
        <v>1.5460372136305901E-3</v>
      </c>
      <c r="H1266" s="8">
        <v>9.6729598815316895E-4</v>
      </c>
      <c r="I1266" s="8">
        <v>0</v>
      </c>
      <c r="J1266" s="8">
        <v>1.9447257202794201E-3</v>
      </c>
      <c r="K1266" s="8">
        <v>1.38012223518177E-3</v>
      </c>
      <c r="L1266" s="8">
        <v>0</v>
      </c>
      <c r="M1266" s="8">
        <v>1.1573378873259E-2</v>
      </c>
      <c r="N1266" s="8">
        <v>6.1392235447764003E-3</v>
      </c>
      <c r="O1266" s="8">
        <v>1.49675093117142E-3</v>
      </c>
      <c r="P1266" s="8">
        <v>2.47529917869244E-3</v>
      </c>
      <c r="Q1266" s="8">
        <f t="shared" si="133"/>
        <v>2.9423546799544733E-3</v>
      </c>
      <c r="R1266" s="8">
        <f t="shared" si="134"/>
        <v>10</v>
      </c>
      <c r="S1266" s="8">
        <f t="shared" si="135"/>
        <v>0.24928654054223748</v>
      </c>
      <c r="T1266" s="8">
        <f t="shared" si="136"/>
        <v>5.4742786967028161E-3</v>
      </c>
      <c r="U1266" s="8">
        <f t="shared" si="137"/>
        <v>0.81818181818181823</v>
      </c>
      <c r="V1266" s="8">
        <f t="shared" si="138"/>
        <v>0</v>
      </c>
      <c r="W1266" s="8" t="e">
        <f t="shared" si="139"/>
        <v>#VALUE!</v>
      </c>
    </row>
    <row r="1267" spans="1:23" x14ac:dyDescent="0.2">
      <c r="A1267" s="8" t="e">
        <f>VLOOKUP(D1267,所有文本tfidf!$B$2:$D$191,3,FALSE)</f>
        <v>#N/A</v>
      </c>
      <c r="B1267" s="8" t="e">
        <f>VLOOKUP(D1267,所有文本tfidf!$B$2:$D$191,2,FALSE)</f>
        <v>#N/A</v>
      </c>
      <c r="C1267" s="8">
        <v>1266</v>
      </c>
      <c r="D1267" s="12" t="s">
        <v>1265</v>
      </c>
      <c r="E1267" s="8">
        <v>2.3069902615455002E-3</v>
      </c>
      <c r="F1267" s="8">
        <v>3.01753596894114E-3</v>
      </c>
      <c r="G1267" s="8">
        <v>0</v>
      </c>
      <c r="H1267" s="8">
        <v>9.6729598815316895E-4</v>
      </c>
      <c r="I1267" s="8">
        <v>3.3222083052274101E-4</v>
      </c>
      <c r="J1267" s="8">
        <v>4.2783965846147302E-3</v>
      </c>
      <c r="K1267" s="8">
        <v>3.2202852154241202E-3</v>
      </c>
      <c r="L1267" s="8">
        <v>1.8453318743218E-3</v>
      </c>
      <c r="M1267" s="8">
        <v>2.4800097585555101E-3</v>
      </c>
      <c r="N1267" s="8">
        <v>1.0232039241294E-3</v>
      </c>
      <c r="O1267" s="8">
        <v>0</v>
      </c>
      <c r="P1267" s="8">
        <v>9.9011967147697392E-3</v>
      </c>
      <c r="Q1267" s="8">
        <f t="shared" si="133"/>
        <v>2.9372467120977845E-3</v>
      </c>
      <c r="R1267" s="8">
        <f t="shared" si="134"/>
        <v>10</v>
      </c>
      <c r="S1267" s="8">
        <f t="shared" si="135"/>
        <v>0.2492768993320531</v>
      </c>
      <c r="T1267" s="8">
        <f t="shared" si="136"/>
        <v>5.4605055392965658E-3</v>
      </c>
      <c r="U1267" s="8">
        <f t="shared" si="137"/>
        <v>0.81818181818181823</v>
      </c>
      <c r="V1267" s="8">
        <f t="shared" si="138"/>
        <v>0</v>
      </c>
      <c r="W1267" s="8" t="e">
        <f t="shared" si="139"/>
        <v>#VALUE!</v>
      </c>
    </row>
    <row r="1268" spans="1:23" x14ac:dyDescent="0.2">
      <c r="A1268" s="8" t="e">
        <f>VLOOKUP(D1268,所有文本tfidf!$B$2:$D$191,3,FALSE)</f>
        <v>#N/A</v>
      </c>
      <c r="B1268" s="8" t="e">
        <f>VLOOKUP(D1268,所有文本tfidf!$B$2:$D$191,2,FALSE)</f>
        <v>#N/A</v>
      </c>
      <c r="C1268" s="8">
        <v>1267</v>
      </c>
      <c r="D1268" s="12" t="s">
        <v>1266</v>
      </c>
      <c r="E1268" s="8">
        <v>1.4139617732053099E-3</v>
      </c>
      <c r="F1268" s="8">
        <v>8.8751057910033495E-4</v>
      </c>
      <c r="G1268" s="8">
        <v>4.6381116408917801E-3</v>
      </c>
      <c r="H1268" s="8">
        <v>3.5467519565616202E-3</v>
      </c>
      <c r="I1268" s="8">
        <v>7.9732999325457903E-3</v>
      </c>
      <c r="J1268" s="8">
        <v>3.8894514405588498E-4</v>
      </c>
      <c r="K1268" s="8">
        <v>0</v>
      </c>
      <c r="L1268" s="8">
        <v>1.38399890574135E-3</v>
      </c>
      <c r="M1268" s="8">
        <v>8.2666991951850196E-4</v>
      </c>
      <c r="N1268" s="8">
        <v>0</v>
      </c>
      <c r="O1268" s="8">
        <v>7.4837546558571104E-3</v>
      </c>
      <c r="P1268" s="8">
        <v>8.2509972623081196E-4</v>
      </c>
      <c r="Q1268" s="8">
        <f t="shared" si="133"/>
        <v>2.9368104233708494E-3</v>
      </c>
      <c r="R1268" s="8">
        <f t="shared" si="134"/>
        <v>10</v>
      </c>
      <c r="S1268" s="8">
        <f t="shared" si="135"/>
        <v>0.24927607584384107</v>
      </c>
      <c r="T1268" s="8">
        <f t="shared" si="136"/>
        <v>5.4593291275650824E-3</v>
      </c>
      <c r="U1268" s="8">
        <f t="shared" si="137"/>
        <v>0.81818181818181823</v>
      </c>
      <c r="V1268" s="8">
        <f t="shared" si="138"/>
        <v>0</v>
      </c>
      <c r="W1268" s="8" t="e">
        <f t="shared" si="139"/>
        <v>#VALUE!</v>
      </c>
    </row>
    <row r="1269" spans="1:23" x14ac:dyDescent="0.2">
      <c r="A1269" s="8" t="e">
        <f>VLOOKUP(D1269,所有文本tfidf!$B$2:$D$191,3,FALSE)</f>
        <v>#N/A</v>
      </c>
      <c r="B1269" s="8" t="e">
        <f>VLOOKUP(D1269,所有文本tfidf!$B$2:$D$191,2,FALSE)</f>
        <v>#N/A</v>
      </c>
      <c r="C1269" s="8">
        <v>1268</v>
      </c>
      <c r="D1269" s="12" t="s">
        <v>1267</v>
      </c>
      <c r="E1269" s="8">
        <v>5.9535232556012898E-3</v>
      </c>
      <c r="F1269" s="8">
        <v>2.8400338531210699E-3</v>
      </c>
      <c r="G1269" s="8">
        <v>1.93254651703824E-3</v>
      </c>
      <c r="H1269" s="8">
        <v>2.2570239723573898E-3</v>
      </c>
      <c r="I1269" s="8">
        <v>0</v>
      </c>
      <c r="J1269" s="8">
        <v>1.5557805762235399E-3</v>
      </c>
      <c r="K1269" s="8">
        <v>4.6004074506058901E-4</v>
      </c>
      <c r="L1269" s="8">
        <v>4.6133296858045099E-4</v>
      </c>
      <c r="M1269" s="8">
        <v>0</v>
      </c>
      <c r="N1269" s="8">
        <v>1.5348058861941001E-3</v>
      </c>
      <c r="O1269" s="8">
        <v>3.74187732792856E-3</v>
      </c>
      <c r="P1269" s="8">
        <v>8.2509972623081192E-3</v>
      </c>
      <c r="Q1269" s="8">
        <f t="shared" si="133"/>
        <v>2.8987962364413348E-3</v>
      </c>
      <c r="R1269" s="8">
        <f t="shared" si="134"/>
        <v>10</v>
      </c>
      <c r="S1269" s="8">
        <f t="shared" si="135"/>
        <v>0.24920432465502032</v>
      </c>
      <c r="T1269" s="8">
        <f t="shared" si="136"/>
        <v>5.3568274292497293E-3</v>
      </c>
      <c r="U1269" s="8">
        <f t="shared" si="137"/>
        <v>0.81818181818181823</v>
      </c>
      <c r="V1269" s="8">
        <f t="shared" si="138"/>
        <v>0</v>
      </c>
      <c r="W1269" s="8" t="e">
        <f t="shared" si="139"/>
        <v>#VALUE!</v>
      </c>
    </row>
    <row r="1270" spans="1:23" x14ac:dyDescent="0.2">
      <c r="A1270" s="8" t="e">
        <f>VLOOKUP(D1270,所有文本tfidf!$B$2:$D$191,3,FALSE)</f>
        <v>#N/A</v>
      </c>
      <c r="B1270" s="8" t="e">
        <f>VLOOKUP(D1270,所有文本tfidf!$B$2:$D$191,2,FALSE)</f>
        <v>#N/A</v>
      </c>
      <c r="C1270" s="8">
        <v>1269</v>
      </c>
      <c r="D1270" s="12" t="s">
        <v>1268</v>
      </c>
      <c r="E1270" s="8">
        <v>7.4419040695016198E-4</v>
      </c>
      <c r="F1270" s="8">
        <v>3.5500423164013401E-4</v>
      </c>
      <c r="G1270" s="8">
        <v>1.73929186533442E-3</v>
      </c>
      <c r="H1270" s="8">
        <v>4.5140479447147901E-3</v>
      </c>
      <c r="I1270" s="8">
        <v>6.6444166104548197E-3</v>
      </c>
      <c r="J1270" s="8">
        <v>3.8894514405588498E-4</v>
      </c>
      <c r="K1270" s="8">
        <v>4.6004074506058901E-4</v>
      </c>
      <c r="L1270" s="8">
        <v>0</v>
      </c>
      <c r="M1270" s="8">
        <v>8.2666991951850196E-4</v>
      </c>
      <c r="N1270" s="8">
        <v>0</v>
      </c>
      <c r="O1270" s="8">
        <v>1.12256319837857E-2</v>
      </c>
      <c r="P1270" s="8">
        <v>1.65019945246162E-3</v>
      </c>
      <c r="Q1270" s="8">
        <f t="shared" si="133"/>
        <v>2.8548438303976622E-3</v>
      </c>
      <c r="R1270" s="8">
        <f t="shared" si="134"/>
        <v>10</v>
      </c>
      <c r="S1270" s="8">
        <f t="shared" si="135"/>
        <v>0.24912136516963101</v>
      </c>
      <c r="T1270" s="8">
        <f t="shared" si="136"/>
        <v>5.2383138786935689E-3</v>
      </c>
      <c r="U1270" s="8">
        <f t="shared" si="137"/>
        <v>0.81818181818181823</v>
      </c>
      <c r="V1270" s="8">
        <f t="shared" si="138"/>
        <v>0</v>
      </c>
      <c r="W1270" s="8" t="str">
        <f t="shared" si="139"/>
        <v>稳定</v>
      </c>
    </row>
    <row r="1271" spans="1:23" x14ac:dyDescent="0.2">
      <c r="A1271" s="8" t="e">
        <f>VLOOKUP(D1271,所有文本tfidf!$B$2:$D$191,3,FALSE)</f>
        <v>#N/A</v>
      </c>
      <c r="B1271" s="8" t="e">
        <f>VLOOKUP(D1271,所有文本tfidf!$B$2:$D$191,2,FALSE)</f>
        <v>#N/A</v>
      </c>
      <c r="C1271" s="8">
        <v>1270</v>
      </c>
      <c r="D1271" s="12" t="s">
        <v>1269</v>
      </c>
      <c r="E1271" s="8">
        <v>1.7116379359853699E-3</v>
      </c>
      <c r="F1271" s="8">
        <v>7.1000846328026803E-4</v>
      </c>
      <c r="G1271" s="8">
        <v>2.5123104721497102E-3</v>
      </c>
      <c r="H1271" s="8">
        <v>1.22524158499401E-2</v>
      </c>
      <c r="I1271" s="8">
        <v>3.3222083052274101E-4</v>
      </c>
      <c r="J1271" s="8">
        <v>0</v>
      </c>
      <c r="K1271" s="8">
        <v>0</v>
      </c>
      <c r="L1271" s="8">
        <v>1.8453318743218E-3</v>
      </c>
      <c r="M1271" s="8">
        <v>8.2666991951850196E-4</v>
      </c>
      <c r="N1271" s="8">
        <v>5.1160196206470002E-4</v>
      </c>
      <c r="O1271" s="8">
        <v>4.49025279351427E-3</v>
      </c>
      <c r="P1271" s="8">
        <v>3.30039890492325E-3</v>
      </c>
      <c r="Q1271" s="8">
        <f t="shared" si="133"/>
        <v>2.8492849006220714E-3</v>
      </c>
      <c r="R1271" s="8">
        <f t="shared" si="134"/>
        <v>10</v>
      </c>
      <c r="S1271" s="8">
        <f t="shared" si="135"/>
        <v>0.24911087277581212</v>
      </c>
      <c r="T1271" s="8">
        <f t="shared" si="136"/>
        <v>5.2233247446665711E-3</v>
      </c>
      <c r="U1271" s="8">
        <f t="shared" si="137"/>
        <v>0.81818181818181823</v>
      </c>
      <c r="V1271" s="8">
        <f t="shared" si="138"/>
        <v>0</v>
      </c>
      <c r="W1271" s="8" t="e">
        <f t="shared" si="139"/>
        <v>#VALUE!</v>
      </c>
    </row>
    <row r="1272" spans="1:23" x14ac:dyDescent="0.2">
      <c r="A1272" s="8" t="e">
        <f>VLOOKUP(D1272,所有文本tfidf!$B$2:$D$191,3,FALSE)</f>
        <v>#N/A</v>
      </c>
      <c r="B1272" s="8" t="e">
        <f>VLOOKUP(D1272,所有文本tfidf!$B$2:$D$191,2,FALSE)</f>
        <v>#N/A</v>
      </c>
      <c r="C1272" s="8">
        <v>1271</v>
      </c>
      <c r="D1272" s="12" t="s">
        <v>1270</v>
      </c>
      <c r="E1272" s="8">
        <v>2.3069902615455002E-3</v>
      </c>
      <c r="F1272" s="8">
        <v>1.7750211582006699E-3</v>
      </c>
      <c r="G1272" s="8">
        <v>1.3527825619267699E-3</v>
      </c>
      <c r="H1272" s="8">
        <v>2.2570239723573898E-3</v>
      </c>
      <c r="I1272" s="8">
        <v>8.9699624241140093E-3</v>
      </c>
      <c r="J1272" s="8">
        <v>1.1668354321676499E-3</v>
      </c>
      <c r="K1272" s="8">
        <v>3.6803259604847099E-3</v>
      </c>
      <c r="L1272" s="8">
        <v>0</v>
      </c>
      <c r="M1272" s="8">
        <v>1.653339839037E-3</v>
      </c>
      <c r="N1272" s="8">
        <v>2.0464078482588001E-3</v>
      </c>
      <c r="O1272" s="8">
        <v>2.9935018623428399E-3</v>
      </c>
      <c r="P1272" s="8">
        <v>0</v>
      </c>
      <c r="Q1272" s="8">
        <f t="shared" si="133"/>
        <v>2.8202191320435338E-3</v>
      </c>
      <c r="R1272" s="8">
        <f t="shared" si="134"/>
        <v>10</v>
      </c>
      <c r="S1272" s="8">
        <f t="shared" si="135"/>
        <v>0.24905601158797805</v>
      </c>
      <c r="T1272" s="8">
        <f t="shared" si="136"/>
        <v>5.1449516191893569E-3</v>
      </c>
      <c r="U1272" s="8">
        <f t="shared" si="137"/>
        <v>0.81818181818181823</v>
      </c>
      <c r="V1272" s="8">
        <f t="shared" si="138"/>
        <v>0</v>
      </c>
      <c r="W1272" s="8" t="e">
        <f t="shared" si="139"/>
        <v>#VALUE!</v>
      </c>
    </row>
    <row r="1273" spans="1:23" x14ac:dyDescent="0.2">
      <c r="A1273" s="8" t="e">
        <f>VLOOKUP(D1273,所有文本tfidf!$B$2:$D$191,3,FALSE)</f>
        <v>#N/A</v>
      </c>
      <c r="B1273" s="8" t="e">
        <f>VLOOKUP(D1273,所有文本tfidf!$B$2:$D$191,2,FALSE)</f>
        <v>#N/A</v>
      </c>
      <c r="C1273" s="8">
        <v>1272</v>
      </c>
      <c r="D1273" s="12" t="s">
        <v>1271</v>
      </c>
      <c r="E1273" s="8">
        <v>4.0186281975308699E-3</v>
      </c>
      <c r="F1273" s="8">
        <v>3.7275444322214099E-3</v>
      </c>
      <c r="G1273" s="8">
        <v>3.8650930340764801E-4</v>
      </c>
      <c r="H1273" s="8">
        <v>1.6121599802552801E-3</v>
      </c>
      <c r="I1273" s="8">
        <v>1.6611041526137099E-3</v>
      </c>
      <c r="J1273" s="8">
        <v>1.9447257202794201E-3</v>
      </c>
      <c r="K1273" s="8">
        <v>4.6004074506058902E-3</v>
      </c>
      <c r="L1273" s="8">
        <v>0</v>
      </c>
      <c r="M1273" s="8">
        <v>4.5466845573517599E-3</v>
      </c>
      <c r="N1273" s="8">
        <v>1.5348058861941001E-3</v>
      </c>
      <c r="O1273" s="8">
        <v>0</v>
      </c>
      <c r="P1273" s="8">
        <v>4.1254986311540596E-3</v>
      </c>
      <c r="Q1273" s="8">
        <f t="shared" si="133"/>
        <v>2.8158068311614146E-3</v>
      </c>
      <c r="R1273" s="8">
        <f t="shared" si="134"/>
        <v>10</v>
      </c>
      <c r="S1273" s="8">
        <f t="shared" si="135"/>
        <v>0.2490476834384292</v>
      </c>
      <c r="T1273" s="8">
        <f t="shared" si="136"/>
        <v>5.1330542626910024E-3</v>
      </c>
      <c r="U1273" s="8">
        <f t="shared" si="137"/>
        <v>0.81818181818181823</v>
      </c>
      <c r="V1273" s="8">
        <f t="shared" si="138"/>
        <v>0</v>
      </c>
      <c r="W1273" s="8" t="e">
        <f t="shared" si="139"/>
        <v>#VALUE!</v>
      </c>
    </row>
    <row r="1274" spans="1:23" x14ac:dyDescent="0.2">
      <c r="A1274" s="8" t="e">
        <f>VLOOKUP(D1274,所有文本tfidf!$B$2:$D$191,3,FALSE)</f>
        <v>#N/A</v>
      </c>
      <c r="B1274" s="8" t="e">
        <f>VLOOKUP(D1274,所有文本tfidf!$B$2:$D$191,2,FALSE)</f>
        <v>#N/A</v>
      </c>
      <c r="C1274" s="8">
        <v>1273</v>
      </c>
      <c r="D1274" s="12" t="s">
        <v>1272</v>
      </c>
      <c r="E1274" s="8">
        <v>1.7116379359853699E-3</v>
      </c>
      <c r="F1274" s="8">
        <v>5.3250634746020099E-4</v>
      </c>
      <c r="G1274" s="8">
        <v>5.7976395511147201E-3</v>
      </c>
      <c r="H1274" s="8">
        <v>5.80377592891901E-3</v>
      </c>
      <c r="I1274" s="8">
        <v>2.32554581365919E-3</v>
      </c>
      <c r="J1274" s="8">
        <v>7.7789028811176995E-4</v>
      </c>
      <c r="K1274" s="8">
        <v>2.3002037253029499E-3</v>
      </c>
      <c r="L1274" s="8">
        <v>3.2293307800631602E-3</v>
      </c>
      <c r="M1274" s="8">
        <v>4.1333495975925098E-4</v>
      </c>
      <c r="N1274" s="8">
        <v>0</v>
      </c>
      <c r="O1274" s="8">
        <v>5.2386282590999797E-3</v>
      </c>
      <c r="P1274" s="8">
        <v>0</v>
      </c>
      <c r="Q1274" s="8">
        <f t="shared" si="133"/>
        <v>2.8130493589475602E-3</v>
      </c>
      <c r="R1274" s="8">
        <f t="shared" si="134"/>
        <v>10</v>
      </c>
      <c r="S1274" s="8">
        <f t="shared" si="135"/>
        <v>0.24904247875235105</v>
      </c>
      <c r="T1274" s="8">
        <f t="shared" si="136"/>
        <v>5.1256189968650742E-3</v>
      </c>
      <c r="U1274" s="8">
        <f t="shared" si="137"/>
        <v>0.81818181818181823</v>
      </c>
      <c r="V1274" s="8">
        <f t="shared" si="138"/>
        <v>0</v>
      </c>
      <c r="W1274" s="8" t="e">
        <f t="shared" si="139"/>
        <v>#VALUE!</v>
      </c>
    </row>
    <row r="1275" spans="1:23" x14ac:dyDescent="0.2">
      <c r="A1275" s="8" t="e">
        <f>VLOOKUP(D1275,所有文本tfidf!$B$2:$D$191,3,FALSE)</f>
        <v>#N/A</v>
      </c>
      <c r="B1275" s="8" t="e">
        <f>VLOOKUP(D1275,所有文本tfidf!$B$2:$D$191,2,FALSE)</f>
        <v>#N/A</v>
      </c>
      <c r="C1275" s="8">
        <v>1274</v>
      </c>
      <c r="D1275" s="12" t="s">
        <v>1273</v>
      </c>
      <c r="E1275" s="8">
        <v>2.0093140987654402E-3</v>
      </c>
      <c r="F1275" s="8">
        <v>2.6625317373010098E-3</v>
      </c>
      <c r="G1275" s="8">
        <v>5.6043848994109004E-3</v>
      </c>
      <c r="H1275" s="8">
        <v>1.2897279842042199E-3</v>
      </c>
      <c r="I1275" s="8">
        <v>2.98998747470467E-3</v>
      </c>
      <c r="J1275" s="8">
        <v>1.9447257202794201E-3</v>
      </c>
      <c r="K1275" s="8">
        <v>9.2008149012117802E-4</v>
      </c>
      <c r="L1275" s="8">
        <v>9.2266593716090197E-4</v>
      </c>
      <c r="M1275" s="8">
        <v>0</v>
      </c>
      <c r="N1275" s="8">
        <v>0</v>
      </c>
      <c r="O1275" s="8">
        <v>8.23213012144282E-3</v>
      </c>
      <c r="P1275" s="8">
        <v>8.2509972623081196E-4</v>
      </c>
      <c r="Q1275" s="8">
        <f t="shared" si="133"/>
        <v>2.7400649189621368E-3</v>
      </c>
      <c r="R1275" s="8">
        <f t="shared" si="134"/>
        <v>10</v>
      </c>
      <c r="S1275" s="8">
        <f t="shared" si="135"/>
        <v>0.24890472175273193</v>
      </c>
      <c r="T1275" s="8">
        <f t="shared" si="136"/>
        <v>4.9288232831234645E-3</v>
      </c>
      <c r="U1275" s="8">
        <f t="shared" si="137"/>
        <v>0.81818181818181823</v>
      </c>
      <c r="V1275" s="8">
        <f t="shared" si="138"/>
        <v>0</v>
      </c>
      <c r="W1275" s="8" t="e">
        <f t="shared" si="139"/>
        <v>#VALUE!</v>
      </c>
    </row>
    <row r="1276" spans="1:23" x14ac:dyDescent="0.2">
      <c r="A1276" s="8" t="e">
        <f>VLOOKUP(D1276,所有文本tfidf!$B$2:$D$191,3,FALSE)</f>
        <v>#N/A</v>
      </c>
      <c r="B1276" s="8" t="e">
        <f>VLOOKUP(D1276,所有文本tfidf!$B$2:$D$191,2,FALSE)</f>
        <v>#N/A</v>
      </c>
      <c r="C1276" s="8">
        <v>1275</v>
      </c>
      <c r="D1276" s="12" t="s">
        <v>1274</v>
      </c>
      <c r="E1276" s="8">
        <v>1.4139617732053099E-3</v>
      </c>
      <c r="F1276" s="8">
        <v>1.0650126949204E-3</v>
      </c>
      <c r="G1276" s="8">
        <v>3.8650930340764801E-4</v>
      </c>
      <c r="H1276" s="8">
        <v>6.4486399210211202E-4</v>
      </c>
      <c r="I1276" s="8">
        <v>6.6444166104548202E-4</v>
      </c>
      <c r="J1276" s="8">
        <v>1.32241348979001E-2</v>
      </c>
      <c r="K1276" s="8">
        <v>5.0604481956664799E-3</v>
      </c>
      <c r="L1276" s="8">
        <v>0</v>
      </c>
      <c r="M1276" s="8">
        <v>1.653339839037E-3</v>
      </c>
      <c r="N1276" s="8">
        <v>1.0232039241294E-3</v>
      </c>
      <c r="O1276" s="8">
        <v>2.2451263967571298E-3</v>
      </c>
      <c r="P1276" s="8">
        <v>0</v>
      </c>
      <c r="Q1276" s="8">
        <f t="shared" si="133"/>
        <v>2.7381042678171065E-3</v>
      </c>
      <c r="R1276" s="8">
        <f t="shared" si="134"/>
        <v>10</v>
      </c>
      <c r="S1276" s="8">
        <f t="shared" si="135"/>
        <v>0.24890102105407488</v>
      </c>
      <c r="T1276" s="8">
        <f t="shared" si="136"/>
        <v>4.9235365707562583E-3</v>
      </c>
      <c r="U1276" s="8">
        <f t="shared" si="137"/>
        <v>0.81818181818181823</v>
      </c>
      <c r="V1276" s="8">
        <f t="shared" si="138"/>
        <v>0</v>
      </c>
      <c r="W1276" s="8" t="e">
        <f t="shared" si="139"/>
        <v>#VALUE!</v>
      </c>
    </row>
    <row r="1277" spans="1:23" x14ac:dyDescent="0.2">
      <c r="A1277" s="8" t="e">
        <f>VLOOKUP(D1277,所有文本tfidf!$B$2:$D$191,3,FALSE)</f>
        <v>#N/A</v>
      </c>
      <c r="B1277" s="8" t="e">
        <f>VLOOKUP(D1277,所有文本tfidf!$B$2:$D$191,2,FALSE)</f>
        <v>#N/A</v>
      </c>
      <c r="C1277" s="8">
        <v>1276</v>
      </c>
      <c r="D1277" s="12" t="s">
        <v>1275</v>
      </c>
      <c r="E1277" s="8">
        <v>4.6139805230910004E-3</v>
      </c>
      <c r="F1277" s="8">
        <v>2.4850296214809402E-3</v>
      </c>
      <c r="G1277" s="8">
        <v>1.9325465170382401E-4</v>
      </c>
      <c r="H1277" s="8">
        <v>2.5794559684084498E-3</v>
      </c>
      <c r="I1277" s="8">
        <v>1.6611041526137099E-3</v>
      </c>
      <c r="J1277" s="8">
        <v>5.4452320167823901E-3</v>
      </c>
      <c r="K1277" s="8">
        <v>0</v>
      </c>
      <c r="L1277" s="8">
        <v>0</v>
      </c>
      <c r="M1277" s="8">
        <v>8.2666991951850198E-3</v>
      </c>
      <c r="N1277" s="8">
        <v>5.1160196206470002E-4</v>
      </c>
      <c r="O1277" s="8">
        <v>7.4837546558571095E-4</v>
      </c>
      <c r="P1277" s="8">
        <v>8.2509972623081196E-4</v>
      </c>
      <c r="Q1277" s="8">
        <f t="shared" si="133"/>
        <v>2.7329833283146554E-3</v>
      </c>
      <c r="R1277" s="8">
        <f t="shared" si="134"/>
        <v>10</v>
      </c>
      <c r="S1277" s="8">
        <f t="shared" si="135"/>
        <v>0.24889135536011012</v>
      </c>
      <c r="T1277" s="8">
        <f t="shared" si="136"/>
        <v>4.9097284365208823E-3</v>
      </c>
      <c r="U1277" s="8">
        <f t="shared" si="137"/>
        <v>0.81818181818181823</v>
      </c>
      <c r="V1277" s="8">
        <f t="shared" si="138"/>
        <v>0</v>
      </c>
      <c r="W1277" s="8" t="e">
        <f t="shared" si="139"/>
        <v>#VALUE!</v>
      </c>
    </row>
    <row r="1278" spans="1:23" x14ac:dyDescent="0.2">
      <c r="A1278" s="8" t="e">
        <f>VLOOKUP(D1278,所有文本tfidf!$B$2:$D$191,3,FALSE)</f>
        <v>#N/A</v>
      </c>
      <c r="B1278" s="8" t="e">
        <f>VLOOKUP(D1278,所有文本tfidf!$B$2:$D$191,2,FALSE)</f>
        <v>#N/A</v>
      </c>
      <c r="C1278" s="8">
        <v>1277</v>
      </c>
      <c r="D1278" s="12" t="s">
        <v>1276</v>
      </c>
      <c r="E1278" s="8">
        <v>2.9767616278006501E-3</v>
      </c>
      <c r="F1278" s="8">
        <v>1.95252327402074E-3</v>
      </c>
      <c r="G1278" s="8">
        <v>5.7976395511147197E-4</v>
      </c>
      <c r="H1278" s="8">
        <v>0</v>
      </c>
      <c r="I1278" s="8">
        <v>0</v>
      </c>
      <c r="J1278" s="8">
        <v>5.0562868727264997E-3</v>
      </c>
      <c r="K1278" s="8">
        <v>4.6004074506058902E-3</v>
      </c>
      <c r="L1278" s="8">
        <v>2.7679978114827099E-3</v>
      </c>
      <c r="M1278" s="8">
        <v>2.4800097585555101E-3</v>
      </c>
      <c r="N1278" s="8">
        <v>1.5348058861941001E-3</v>
      </c>
      <c r="O1278" s="8">
        <v>7.4837546558571095E-4</v>
      </c>
      <c r="P1278" s="8">
        <v>4.1254986311540596E-3</v>
      </c>
      <c r="Q1278" s="8">
        <f t="shared" si="133"/>
        <v>2.6822430733237346E-3</v>
      </c>
      <c r="R1278" s="8">
        <f t="shared" si="134"/>
        <v>10</v>
      </c>
      <c r="S1278" s="8">
        <f t="shared" si="135"/>
        <v>0.24879558391500683</v>
      </c>
      <c r="T1278" s="8">
        <f t="shared" si="136"/>
        <v>4.7729120863733189E-3</v>
      </c>
      <c r="U1278" s="8">
        <f t="shared" si="137"/>
        <v>0.81818181818181823</v>
      </c>
      <c r="V1278" s="8">
        <f t="shared" si="138"/>
        <v>0</v>
      </c>
      <c r="W1278" s="8" t="str">
        <f t="shared" si="139"/>
        <v>再保险</v>
      </c>
    </row>
    <row r="1279" spans="1:23" x14ac:dyDescent="0.2">
      <c r="A1279" s="8" t="e">
        <f>VLOOKUP(D1279,所有文本tfidf!$B$2:$D$191,3,FALSE)</f>
        <v>#N/A</v>
      </c>
      <c r="B1279" s="8" t="e">
        <f>VLOOKUP(D1279,所有文本tfidf!$B$2:$D$191,2,FALSE)</f>
        <v>#N/A</v>
      </c>
      <c r="C1279" s="8">
        <v>1278</v>
      </c>
      <c r="D1279" s="12" t="s">
        <v>1277</v>
      </c>
      <c r="E1279" s="8">
        <v>8.1860944764517796E-4</v>
      </c>
      <c r="F1279" s="8">
        <v>3.3725402005812702E-3</v>
      </c>
      <c r="G1279" s="8">
        <v>2.89881977555736E-3</v>
      </c>
      <c r="H1279" s="8">
        <v>6.12620792497007E-3</v>
      </c>
      <c r="I1279" s="8">
        <v>6.3121957799320803E-3</v>
      </c>
      <c r="J1279" s="8">
        <v>7.7789028811176995E-4</v>
      </c>
      <c r="K1279" s="8">
        <v>1.38012223518177E-3</v>
      </c>
      <c r="L1279" s="8">
        <v>4.6133296858045099E-4</v>
      </c>
      <c r="M1279" s="8">
        <v>8.2666991951850196E-4</v>
      </c>
      <c r="N1279" s="8">
        <v>0</v>
      </c>
      <c r="O1279" s="8">
        <v>3.74187732792856E-3</v>
      </c>
      <c r="P1279" s="8">
        <v>0</v>
      </c>
      <c r="Q1279" s="8">
        <f t="shared" si="133"/>
        <v>2.6716265868007012E-3</v>
      </c>
      <c r="R1279" s="8">
        <f t="shared" si="134"/>
        <v>10</v>
      </c>
      <c r="S1279" s="8">
        <f t="shared" si="135"/>
        <v>0.24877554546119116</v>
      </c>
      <c r="T1279" s="8">
        <f t="shared" si="136"/>
        <v>4.7442857237795137E-3</v>
      </c>
      <c r="U1279" s="8">
        <f t="shared" si="137"/>
        <v>0.81818181818181823</v>
      </c>
      <c r="V1279" s="8">
        <f t="shared" si="138"/>
        <v>0</v>
      </c>
      <c r="W1279" s="8" t="e">
        <f t="shared" si="139"/>
        <v>#VALUE!</v>
      </c>
    </row>
    <row r="1280" spans="1:23" x14ac:dyDescent="0.2">
      <c r="A1280" s="8" t="e">
        <f>VLOOKUP(D1280,所有文本tfidf!$B$2:$D$191,3,FALSE)</f>
        <v>#N/A</v>
      </c>
      <c r="B1280" s="8" t="e">
        <f>VLOOKUP(D1280,所有文本tfidf!$B$2:$D$191,2,FALSE)</f>
        <v>#N/A</v>
      </c>
      <c r="C1280" s="8">
        <v>1279</v>
      </c>
      <c r="D1280" s="12" t="s">
        <v>1278</v>
      </c>
      <c r="E1280" s="8">
        <v>3.05118066849566E-3</v>
      </c>
      <c r="F1280" s="8">
        <v>3.3725402005812702E-3</v>
      </c>
      <c r="G1280" s="8">
        <v>4.0583476857803001E-3</v>
      </c>
      <c r="H1280" s="8">
        <v>0</v>
      </c>
      <c r="I1280" s="8">
        <v>0</v>
      </c>
      <c r="J1280" s="8">
        <v>1.9447257202794201E-3</v>
      </c>
      <c r="K1280" s="8">
        <v>1.38012223518177E-3</v>
      </c>
      <c r="L1280" s="8">
        <v>9.2266593716090195E-3</v>
      </c>
      <c r="M1280" s="8">
        <v>8.2666991951850196E-4</v>
      </c>
      <c r="N1280" s="8">
        <v>5.1160196206470002E-4</v>
      </c>
      <c r="O1280" s="8">
        <v>1.49675093117142E-3</v>
      </c>
      <c r="P1280" s="8">
        <v>8.2509972623081196E-4</v>
      </c>
      <c r="Q1280" s="8">
        <f t="shared" si="133"/>
        <v>2.6693698420912873E-3</v>
      </c>
      <c r="R1280" s="8">
        <f t="shared" si="134"/>
        <v>10</v>
      </c>
      <c r="S1280" s="8">
        <f t="shared" si="135"/>
        <v>0.24877128589051917</v>
      </c>
      <c r="T1280" s="8">
        <f t="shared" si="136"/>
        <v>4.7382006228194953E-3</v>
      </c>
      <c r="U1280" s="8">
        <f t="shared" si="137"/>
        <v>0.81818181818181823</v>
      </c>
      <c r="V1280" s="8">
        <f t="shared" si="138"/>
        <v>0</v>
      </c>
      <c r="W1280" s="8" t="e">
        <f t="shared" si="139"/>
        <v>#VALUE!</v>
      </c>
    </row>
    <row r="1281" spans="1:23" x14ac:dyDescent="0.2">
      <c r="A1281" s="8" t="e">
        <f>VLOOKUP(D1281,所有文本tfidf!$B$2:$D$191,3,FALSE)</f>
        <v>#N/A</v>
      </c>
      <c r="B1281" s="8" t="e">
        <f>VLOOKUP(D1281,所有文本tfidf!$B$2:$D$191,2,FALSE)</f>
        <v>#N/A</v>
      </c>
      <c r="C1281" s="8">
        <v>1280</v>
      </c>
      <c r="D1281" s="12" t="s">
        <v>1279</v>
      </c>
      <c r="E1281" s="8">
        <v>2.3814093022405201E-3</v>
      </c>
      <c r="F1281" s="8">
        <v>3.3725402005812702E-3</v>
      </c>
      <c r="G1281" s="8">
        <v>3.8650930340764801E-4</v>
      </c>
      <c r="H1281" s="8">
        <v>2.5794559684084498E-3</v>
      </c>
      <c r="I1281" s="8">
        <v>5.3155332883638596E-3</v>
      </c>
      <c r="J1281" s="8">
        <v>2.3336708643353099E-3</v>
      </c>
      <c r="K1281" s="8">
        <v>1.38012223518177E-3</v>
      </c>
      <c r="L1281" s="8">
        <v>9.2266593716090197E-4</v>
      </c>
      <c r="M1281" s="8">
        <v>3.30667967807401E-3</v>
      </c>
      <c r="N1281" s="8">
        <v>4.6044176585823002E-3</v>
      </c>
      <c r="O1281" s="8">
        <v>0</v>
      </c>
      <c r="P1281" s="8">
        <v>0</v>
      </c>
      <c r="Q1281" s="8">
        <f t="shared" si="133"/>
        <v>2.658300443633604E-3</v>
      </c>
      <c r="R1281" s="8">
        <f t="shared" si="134"/>
        <v>10</v>
      </c>
      <c r="S1281" s="8">
        <f t="shared" si="135"/>
        <v>0.24875039257244447</v>
      </c>
      <c r="T1281" s="8">
        <f t="shared" si="136"/>
        <v>4.7083530255699292E-3</v>
      </c>
      <c r="U1281" s="8">
        <f t="shared" si="137"/>
        <v>0.81818181818181823</v>
      </c>
      <c r="V1281" s="8">
        <f t="shared" si="138"/>
        <v>0</v>
      </c>
      <c r="W1281" s="8" t="e">
        <f t="shared" si="139"/>
        <v>#VALUE!</v>
      </c>
    </row>
    <row r="1282" spans="1:23" x14ac:dyDescent="0.2">
      <c r="A1282" s="8" t="e">
        <f>VLOOKUP(D1282,所有文本tfidf!$B$2:$D$191,3,FALSE)</f>
        <v>#N/A</v>
      </c>
      <c r="B1282" s="8" t="e">
        <f>VLOOKUP(D1282,所有文本tfidf!$B$2:$D$191,2,FALSE)</f>
        <v>#N/A</v>
      </c>
      <c r="C1282" s="8">
        <v>1281</v>
      </c>
      <c r="D1282" s="12" t="s">
        <v>1280</v>
      </c>
      <c r="E1282" s="8">
        <v>2.5302473836305499E-3</v>
      </c>
      <c r="F1282" s="8">
        <v>1.95252327402074E-3</v>
      </c>
      <c r="G1282" s="8">
        <v>1.9325465170382401E-4</v>
      </c>
      <c r="H1282" s="8">
        <v>6.4486399210211202E-4</v>
      </c>
      <c r="I1282" s="8">
        <v>3.9866499662728899E-3</v>
      </c>
      <c r="J1282" s="8">
        <v>3.1115611524470798E-3</v>
      </c>
      <c r="K1282" s="8">
        <v>1.8401629802423599E-3</v>
      </c>
      <c r="L1282" s="8">
        <v>9.2266593716090197E-4</v>
      </c>
      <c r="M1282" s="8">
        <v>6.6133593561480096E-3</v>
      </c>
      <c r="N1282" s="8">
        <v>4.6044176585823002E-3</v>
      </c>
      <c r="O1282" s="8">
        <v>0</v>
      </c>
      <c r="P1282" s="8">
        <v>0</v>
      </c>
      <c r="Q1282" s="8">
        <f t="shared" ref="Q1282:Q1345" si="140">AVERAGEIF(E1282:P1282,"&lt;&gt;0")</f>
        <v>2.6399706352310767E-3</v>
      </c>
      <c r="R1282" s="8">
        <f t="shared" ref="R1282:R1345" si="141">COUNTIF(E1282:P1282,"&lt;&gt;0")</f>
        <v>10</v>
      </c>
      <c r="S1282" s="8">
        <f t="shared" ref="S1282:S1345" si="142">T1282*$W$1+U1282*(1-$W$1)</f>
        <v>0.24871579534309488</v>
      </c>
      <c r="T1282" s="8">
        <f t="shared" ref="T1282:T1345" si="143">(Q1282-$U$3541)/($T$3541-$U$3541)</f>
        <v>4.6589284122134002E-3</v>
      </c>
      <c r="U1282" s="8">
        <f t="shared" ref="U1282:U1345" si="144">(R1282-$U$3542)/($T$3542-$U$3542)</f>
        <v>0.81818181818181823</v>
      </c>
      <c r="V1282" s="8">
        <f t="shared" si="138"/>
        <v>0</v>
      </c>
      <c r="W1282" s="8" t="e">
        <f t="shared" si="139"/>
        <v>#VALUE!</v>
      </c>
    </row>
    <row r="1283" spans="1:23" x14ac:dyDescent="0.2">
      <c r="A1283" s="8" t="e">
        <f>VLOOKUP(D1283,所有文本tfidf!$B$2:$D$191,3,FALSE)</f>
        <v>#N/A</v>
      </c>
      <c r="B1283" s="8" t="e">
        <f>VLOOKUP(D1283,所有文本tfidf!$B$2:$D$191,2,FALSE)</f>
        <v>#N/A</v>
      </c>
      <c r="C1283" s="8">
        <v>1282</v>
      </c>
      <c r="D1283" s="12" t="s">
        <v>1281</v>
      </c>
      <c r="E1283" s="8">
        <v>2.6046664243255702E-3</v>
      </c>
      <c r="F1283" s="8">
        <v>2.1300253898408001E-3</v>
      </c>
      <c r="G1283" s="8">
        <v>3.8650930340764801E-4</v>
      </c>
      <c r="H1283" s="8">
        <v>3.2243199605105601E-4</v>
      </c>
      <c r="I1283" s="8">
        <v>9.9666249156822291E-4</v>
      </c>
      <c r="J1283" s="8">
        <v>8.9457383132853507E-3</v>
      </c>
      <c r="K1283" s="8">
        <v>2.3002037253029499E-3</v>
      </c>
      <c r="L1283" s="8">
        <v>4.6133296858045099E-4</v>
      </c>
      <c r="M1283" s="8">
        <v>3.72001463783326E-3</v>
      </c>
      <c r="N1283" s="8">
        <v>3.5812137344529002E-3</v>
      </c>
      <c r="O1283" s="8">
        <v>0</v>
      </c>
      <c r="P1283" s="8">
        <v>0</v>
      </c>
      <c r="Q1283" s="8">
        <f t="shared" si="140"/>
        <v>2.5448798984648207E-3</v>
      </c>
      <c r="R1283" s="8">
        <f t="shared" si="141"/>
        <v>10</v>
      </c>
      <c r="S1283" s="8">
        <f t="shared" si="142"/>
        <v>0.24853631305082674</v>
      </c>
      <c r="T1283" s="8">
        <f t="shared" si="143"/>
        <v>4.4025251375446033E-3</v>
      </c>
      <c r="U1283" s="8">
        <f t="shared" si="144"/>
        <v>0.81818181818181823</v>
      </c>
      <c r="V1283" s="8">
        <f t="shared" ref="V1283:V1346" si="145">IF(D1283=D1282,"del",)</f>
        <v>0</v>
      </c>
      <c r="W1283" s="8" t="e">
        <f t="shared" ref="W1283:W1346" si="146">_xlfn.FILTERXML(_xlfn.WEBSERVICE("http://fanyi.youdao.com/translate?&amp;i="&amp;D1283&amp;"&amp;doctype=xml&amp;version"),"//translation")</f>
        <v>#VALUE!</v>
      </c>
    </row>
    <row r="1284" spans="1:23" x14ac:dyDescent="0.2">
      <c r="A1284" s="8" t="e">
        <f>VLOOKUP(D1284,所有文本tfidf!$B$2:$D$191,3,FALSE)</f>
        <v>#N/A</v>
      </c>
      <c r="B1284" s="8" t="e">
        <f>VLOOKUP(D1284,所有文本tfidf!$B$2:$D$191,2,FALSE)</f>
        <v>#N/A</v>
      </c>
      <c r="C1284" s="8">
        <v>1283</v>
      </c>
      <c r="D1284" s="12" t="s">
        <v>1282</v>
      </c>
      <c r="E1284" s="8">
        <v>1.04186656973023E-3</v>
      </c>
      <c r="F1284" s="8">
        <v>1.2425148107404701E-3</v>
      </c>
      <c r="G1284" s="8">
        <v>9.6627325851911998E-4</v>
      </c>
      <c r="H1284" s="8">
        <v>3.2243199605105601E-4</v>
      </c>
      <c r="I1284" s="8">
        <v>1.3621054051432401E-2</v>
      </c>
      <c r="J1284" s="8">
        <v>1.5557805762235399E-3</v>
      </c>
      <c r="K1284" s="8">
        <v>1.8401629802423599E-3</v>
      </c>
      <c r="L1284" s="8">
        <v>4.6133296858045099E-4</v>
      </c>
      <c r="M1284" s="8">
        <v>1.2400048792777501E-3</v>
      </c>
      <c r="N1284" s="8">
        <v>0</v>
      </c>
      <c r="O1284" s="8">
        <v>2.9935018623428399E-3</v>
      </c>
      <c r="P1284" s="8">
        <v>0</v>
      </c>
      <c r="Q1284" s="8">
        <f t="shared" si="140"/>
        <v>2.5284923953140218E-3</v>
      </c>
      <c r="R1284" s="8">
        <f t="shared" si="141"/>
        <v>10</v>
      </c>
      <c r="S1284" s="8">
        <f t="shared" si="142"/>
        <v>0.24850538189254487</v>
      </c>
      <c r="T1284" s="8">
        <f t="shared" si="143"/>
        <v>4.3583377685704975E-3</v>
      </c>
      <c r="U1284" s="8">
        <f t="shared" si="144"/>
        <v>0.81818181818181823</v>
      </c>
      <c r="V1284" s="8">
        <f t="shared" si="145"/>
        <v>0</v>
      </c>
      <c r="W1284" s="8" t="e">
        <f t="shared" si="146"/>
        <v>#VALUE!</v>
      </c>
    </row>
    <row r="1285" spans="1:23" x14ac:dyDescent="0.2">
      <c r="A1285" s="8" t="e">
        <f>VLOOKUP(D1285,所有文本tfidf!$B$2:$D$191,3,FALSE)</f>
        <v>#N/A</v>
      </c>
      <c r="B1285" s="8" t="e">
        <f>VLOOKUP(D1285,所有文本tfidf!$B$2:$D$191,2,FALSE)</f>
        <v>#N/A</v>
      </c>
      <c r="C1285" s="8">
        <v>1284</v>
      </c>
      <c r="D1285" s="12" t="s">
        <v>1283</v>
      </c>
      <c r="E1285" s="8">
        <v>8.1860944764517796E-4</v>
      </c>
      <c r="F1285" s="8">
        <v>2.3075275056608701E-3</v>
      </c>
      <c r="G1285" s="8">
        <v>3.8650930340764801E-4</v>
      </c>
      <c r="H1285" s="8">
        <v>2.2570239723573898E-3</v>
      </c>
      <c r="I1285" s="8">
        <v>0</v>
      </c>
      <c r="J1285" s="8">
        <v>7.7789028811176995E-4</v>
      </c>
      <c r="K1285" s="8">
        <v>4.6004074506058901E-4</v>
      </c>
      <c r="L1285" s="8">
        <v>1.38399890574135E-2</v>
      </c>
      <c r="M1285" s="8">
        <v>4.1333495975925098E-4</v>
      </c>
      <c r="N1285" s="8">
        <v>2.0464078482588001E-3</v>
      </c>
      <c r="O1285" s="8">
        <v>0</v>
      </c>
      <c r="P1285" s="8">
        <v>1.65019945246162E-3</v>
      </c>
      <c r="Q1285" s="8">
        <f t="shared" si="140"/>
        <v>2.4957532580136615E-3</v>
      </c>
      <c r="R1285" s="8">
        <f t="shared" si="141"/>
        <v>10</v>
      </c>
      <c r="S1285" s="8">
        <f t="shared" si="142"/>
        <v>0.24844358727816518</v>
      </c>
      <c r="T1285" s="8">
        <f t="shared" si="143"/>
        <v>4.2700597480280949E-3</v>
      </c>
      <c r="U1285" s="8">
        <f t="shared" si="144"/>
        <v>0.81818181818181823</v>
      </c>
      <c r="V1285" s="8">
        <f t="shared" si="145"/>
        <v>0</v>
      </c>
      <c r="W1285" s="8" t="e">
        <f t="shared" si="146"/>
        <v>#VALUE!</v>
      </c>
    </row>
    <row r="1286" spans="1:23" x14ac:dyDescent="0.2">
      <c r="A1286" s="8" t="e">
        <f>VLOOKUP(D1286,所有文本tfidf!$B$2:$D$191,3,FALSE)</f>
        <v>#N/A</v>
      </c>
      <c r="B1286" s="8" t="e">
        <f>VLOOKUP(D1286,所有文本tfidf!$B$2:$D$191,2,FALSE)</f>
        <v>#N/A</v>
      </c>
      <c r="C1286" s="8">
        <v>1285</v>
      </c>
      <c r="D1286" s="12" t="s">
        <v>1284</v>
      </c>
      <c r="E1286" s="8">
        <v>1.9348950580704201E-3</v>
      </c>
      <c r="F1286" s="8">
        <v>1.95252327402074E-3</v>
      </c>
      <c r="G1286" s="8">
        <v>1.15952791022294E-3</v>
      </c>
      <c r="H1286" s="8">
        <v>6.4486399210211202E-4</v>
      </c>
      <c r="I1286" s="8">
        <v>6.6444166104548197E-3</v>
      </c>
      <c r="J1286" s="8">
        <v>3.1115611524470798E-3</v>
      </c>
      <c r="K1286" s="8">
        <v>0</v>
      </c>
      <c r="L1286" s="8">
        <v>9.2266593716090197E-4</v>
      </c>
      <c r="M1286" s="8">
        <v>2.0666747987962502E-3</v>
      </c>
      <c r="N1286" s="8">
        <v>1.5348058861941001E-3</v>
      </c>
      <c r="O1286" s="8">
        <v>4.49025279351427E-3</v>
      </c>
      <c r="P1286" s="8">
        <v>0</v>
      </c>
      <c r="Q1286" s="8">
        <f t="shared" si="140"/>
        <v>2.4462187412983638E-3</v>
      </c>
      <c r="R1286" s="8">
        <f t="shared" si="141"/>
        <v>10</v>
      </c>
      <c r="S1286" s="8">
        <f t="shared" si="142"/>
        <v>0.24835009164537489</v>
      </c>
      <c r="T1286" s="8">
        <f t="shared" si="143"/>
        <v>4.1364945583276655E-3</v>
      </c>
      <c r="U1286" s="8">
        <f t="shared" si="144"/>
        <v>0.81818181818181823</v>
      </c>
      <c r="V1286" s="8">
        <f t="shared" si="145"/>
        <v>0</v>
      </c>
      <c r="W1286" s="8" t="str">
        <f t="shared" si="146"/>
        <v>假设</v>
      </c>
    </row>
    <row r="1287" spans="1:23" x14ac:dyDescent="0.2">
      <c r="A1287" s="8" t="e">
        <f>VLOOKUP(D1287,所有文本tfidf!$B$2:$D$191,3,FALSE)</f>
        <v>#N/A</v>
      </c>
      <c r="B1287" s="8" t="e">
        <f>VLOOKUP(D1287,所有文本tfidf!$B$2:$D$191,2,FALSE)</f>
        <v>#N/A</v>
      </c>
      <c r="C1287" s="8">
        <v>1286</v>
      </c>
      <c r="D1287" s="12" t="s">
        <v>1285</v>
      </c>
      <c r="E1287" s="8">
        <v>1.33954273251029E-3</v>
      </c>
      <c r="F1287" s="8">
        <v>1.95252327402074E-3</v>
      </c>
      <c r="G1287" s="8">
        <v>2.1258011687420599E-3</v>
      </c>
      <c r="H1287" s="8">
        <v>3.2243199605105602E-3</v>
      </c>
      <c r="I1287" s="8">
        <v>4.65109162731838E-3</v>
      </c>
      <c r="J1287" s="8">
        <v>7.7789028811176995E-4</v>
      </c>
      <c r="K1287" s="8">
        <v>2.3002037253029499E-3</v>
      </c>
      <c r="L1287" s="8">
        <v>0</v>
      </c>
      <c r="M1287" s="8">
        <v>5.7866894366295097E-3</v>
      </c>
      <c r="N1287" s="8">
        <v>1.5348058861941001E-3</v>
      </c>
      <c r="O1287" s="8">
        <v>7.4837546558571095E-4</v>
      </c>
      <c r="P1287" s="8">
        <v>0</v>
      </c>
      <c r="Q1287" s="8">
        <f t="shared" si="140"/>
        <v>2.4441243564926069E-3</v>
      </c>
      <c r="R1287" s="8">
        <f t="shared" si="141"/>
        <v>10</v>
      </c>
      <c r="S1287" s="8">
        <f t="shared" si="142"/>
        <v>0.24834613852650533</v>
      </c>
      <c r="T1287" s="8">
        <f t="shared" si="143"/>
        <v>4.1308472456568985E-3</v>
      </c>
      <c r="U1287" s="8">
        <f t="shared" si="144"/>
        <v>0.81818181818181823</v>
      </c>
      <c r="V1287" s="8">
        <f t="shared" si="145"/>
        <v>0</v>
      </c>
      <c r="W1287" s="8" t="e">
        <f t="shared" si="146"/>
        <v>#VALUE!</v>
      </c>
    </row>
    <row r="1288" spans="1:23" x14ac:dyDescent="0.2">
      <c r="A1288" s="8" t="e">
        <f>VLOOKUP(D1288,所有文本tfidf!$B$2:$D$191,3,FALSE)</f>
        <v>#N/A</v>
      </c>
      <c r="B1288" s="8" t="e">
        <f>VLOOKUP(D1288,所有文本tfidf!$B$2:$D$191,2,FALSE)</f>
        <v>#N/A</v>
      </c>
      <c r="C1288" s="8">
        <v>1287</v>
      </c>
      <c r="D1288" s="12" t="s">
        <v>1286</v>
      </c>
      <c r="E1288" s="8">
        <v>2.3069902615455002E-3</v>
      </c>
      <c r="F1288" s="8">
        <v>4.4375528955016797E-3</v>
      </c>
      <c r="G1288" s="8">
        <v>1.73929186533442E-3</v>
      </c>
      <c r="H1288" s="8">
        <v>4.1916159486637301E-3</v>
      </c>
      <c r="I1288" s="8">
        <v>0</v>
      </c>
      <c r="J1288" s="8">
        <v>3.5005062965029598E-3</v>
      </c>
      <c r="K1288" s="8">
        <v>3.2202852154241202E-3</v>
      </c>
      <c r="L1288" s="8">
        <v>0</v>
      </c>
      <c r="M1288" s="8">
        <v>8.2666991951850196E-4</v>
      </c>
      <c r="N1288" s="8">
        <v>1.0232039241294E-3</v>
      </c>
      <c r="O1288" s="8">
        <v>1.49675093117142E-3</v>
      </c>
      <c r="P1288" s="8">
        <v>1.65019945246162E-3</v>
      </c>
      <c r="Q1288" s="8">
        <f t="shared" si="140"/>
        <v>2.4393066710253347E-3</v>
      </c>
      <c r="R1288" s="8">
        <f t="shared" si="141"/>
        <v>10</v>
      </c>
      <c r="S1288" s="8">
        <f t="shared" si="142"/>
        <v>0.24833704521983321</v>
      </c>
      <c r="T1288" s="8">
        <f t="shared" si="143"/>
        <v>4.1178568075538758E-3</v>
      </c>
      <c r="U1288" s="8">
        <f t="shared" si="144"/>
        <v>0.81818181818181823</v>
      </c>
      <c r="V1288" s="8">
        <f t="shared" si="145"/>
        <v>0</v>
      </c>
      <c r="W1288" s="8" t="e">
        <f t="shared" si="146"/>
        <v>#VALUE!</v>
      </c>
    </row>
    <row r="1289" spans="1:23" x14ac:dyDescent="0.2">
      <c r="A1289" s="8" t="e">
        <f>VLOOKUP(D1289,所有文本tfidf!$B$2:$D$191,3,FALSE)</f>
        <v>#N/A</v>
      </c>
      <c r="B1289" s="8" t="e">
        <f>VLOOKUP(D1289,所有文本tfidf!$B$2:$D$191,2,FALSE)</f>
        <v>#N/A</v>
      </c>
      <c r="C1289" s="8">
        <v>1288</v>
      </c>
      <c r="D1289" s="12" t="s">
        <v>1287</v>
      </c>
      <c r="E1289" s="8">
        <v>2.9767616278006501E-3</v>
      </c>
      <c r="F1289" s="8">
        <v>1.42001692656054E-3</v>
      </c>
      <c r="G1289" s="8">
        <v>0</v>
      </c>
      <c r="H1289" s="8">
        <v>0</v>
      </c>
      <c r="I1289" s="8">
        <v>6.97663744097756E-3</v>
      </c>
      <c r="J1289" s="8">
        <v>1.9447257202794201E-3</v>
      </c>
      <c r="K1289" s="8">
        <v>1.8401629802423599E-3</v>
      </c>
      <c r="L1289" s="8">
        <v>2.7679978114827099E-3</v>
      </c>
      <c r="M1289" s="8">
        <v>1.2400048792777501E-3</v>
      </c>
      <c r="N1289" s="8">
        <v>3.5812137344529002E-3</v>
      </c>
      <c r="O1289" s="8">
        <v>7.4837546558571095E-4</v>
      </c>
      <c r="P1289" s="8">
        <v>8.2509972623081196E-4</v>
      </c>
      <c r="Q1289" s="8">
        <f t="shared" si="140"/>
        <v>2.4320996312890415E-3</v>
      </c>
      <c r="R1289" s="8">
        <f t="shared" si="141"/>
        <v>10</v>
      </c>
      <c r="S1289" s="8">
        <f t="shared" si="142"/>
        <v>0.24832344204400006</v>
      </c>
      <c r="T1289" s="8">
        <f t="shared" si="143"/>
        <v>4.0984236992207676E-3</v>
      </c>
      <c r="U1289" s="8">
        <f t="shared" si="144"/>
        <v>0.81818181818181823</v>
      </c>
      <c r="V1289" s="8">
        <f t="shared" si="145"/>
        <v>0</v>
      </c>
      <c r="W1289" s="8" t="e">
        <f t="shared" si="146"/>
        <v>#VALUE!</v>
      </c>
    </row>
    <row r="1290" spans="1:23" x14ac:dyDescent="0.2">
      <c r="A1290" s="8" t="e">
        <f>VLOOKUP(D1290,所有文本tfidf!$B$2:$D$191,3,FALSE)</f>
        <v>#N/A</v>
      </c>
      <c r="B1290" s="8" t="e">
        <f>VLOOKUP(D1290,所有文本tfidf!$B$2:$D$191,2,FALSE)</f>
        <v>#N/A</v>
      </c>
      <c r="C1290" s="8">
        <v>1289</v>
      </c>
      <c r="D1290" s="12" t="s">
        <v>1288</v>
      </c>
      <c r="E1290" s="8">
        <v>1.5627998545953399E-3</v>
      </c>
      <c r="F1290" s="8">
        <v>1.5975190423806E-3</v>
      </c>
      <c r="G1290" s="8">
        <v>1.15952791022294E-3</v>
      </c>
      <c r="H1290" s="8">
        <v>3.2243199605105601E-4</v>
      </c>
      <c r="I1290" s="8">
        <v>7.6410791020230396E-3</v>
      </c>
      <c r="J1290" s="8">
        <v>7.7789028811176995E-4</v>
      </c>
      <c r="K1290" s="8">
        <v>1.38012223518177E-3</v>
      </c>
      <c r="L1290" s="8">
        <v>4.6133296858045099E-4</v>
      </c>
      <c r="M1290" s="8">
        <v>4.1333495975925098E-4</v>
      </c>
      <c r="N1290" s="8">
        <v>0</v>
      </c>
      <c r="O1290" s="8">
        <v>8.9805055870285297E-3</v>
      </c>
      <c r="P1290" s="8">
        <v>0</v>
      </c>
      <c r="Q1290" s="8">
        <f t="shared" si="140"/>
        <v>2.4296543943934748E-3</v>
      </c>
      <c r="R1290" s="8">
        <f t="shared" si="141"/>
        <v>10</v>
      </c>
      <c r="S1290" s="8">
        <f t="shared" si="142"/>
        <v>0.24831882669724725</v>
      </c>
      <c r="T1290" s="8">
        <f t="shared" si="143"/>
        <v>4.0918303467167754E-3</v>
      </c>
      <c r="U1290" s="8">
        <f t="shared" si="144"/>
        <v>0.81818181818181823</v>
      </c>
      <c r="V1290" s="8">
        <f t="shared" si="145"/>
        <v>0</v>
      </c>
      <c r="W1290" s="8" t="str">
        <f t="shared" si="146"/>
        <v>协议</v>
      </c>
    </row>
    <row r="1291" spans="1:23" x14ac:dyDescent="0.2">
      <c r="A1291" s="8" t="e">
        <f>VLOOKUP(D1291,所有文本tfidf!$B$2:$D$191,3,FALSE)</f>
        <v>#N/A</v>
      </c>
      <c r="B1291" s="8" t="e">
        <f>VLOOKUP(D1291,所有文本tfidf!$B$2:$D$191,2,FALSE)</f>
        <v>#N/A</v>
      </c>
      <c r="C1291" s="8">
        <v>1290</v>
      </c>
      <c r="D1291" s="12" t="s">
        <v>1289</v>
      </c>
      <c r="E1291" s="8">
        <v>1.8604760173754E-3</v>
      </c>
      <c r="F1291" s="8">
        <v>1.5975190423806E-3</v>
      </c>
      <c r="G1291" s="8">
        <v>1.9325465170382401E-4</v>
      </c>
      <c r="H1291" s="8">
        <v>3.2243199605105601E-4</v>
      </c>
      <c r="I1291" s="8">
        <v>0</v>
      </c>
      <c r="J1291" s="8">
        <v>3.8894514405588502E-3</v>
      </c>
      <c r="K1291" s="8">
        <v>3.6803259604847099E-3</v>
      </c>
      <c r="L1291" s="8">
        <v>1.38399890574135E-3</v>
      </c>
      <c r="M1291" s="8">
        <v>5.3733544768702598E-3</v>
      </c>
      <c r="N1291" s="8">
        <v>2.5580098103235001E-3</v>
      </c>
      <c r="O1291" s="8">
        <v>0</v>
      </c>
      <c r="P1291" s="8">
        <v>3.30039890492325E-3</v>
      </c>
      <c r="Q1291" s="8">
        <f t="shared" si="140"/>
        <v>2.41592212064128E-3</v>
      </c>
      <c r="R1291" s="8">
        <f t="shared" si="141"/>
        <v>10</v>
      </c>
      <c r="S1291" s="8">
        <f t="shared" si="142"/>
        <v>0.24829290724331393</v>
      </c>
      <c r="T1291" s="8">
        <f t="shared" si="143"/>
        <v>4.0548025553834707E-3</v>
      </c>
      <c r="U1291" s="8">
        <f t="shared" si="144"/>
        <v>0.81818181818181823</v>
      </c>
      <c r="V1291" s="8">
        <f t="shared" si="145"/>
        <v>0</v>
      </c>
      <c r="W1291" s="8" t="e">
        <f t="shared" si="146"/>
        <v>#VALUE!</v>
      </c>
    </row>
    <row r="1292" spans="1:23" x14ac:dyDescent="0.2">
      <c r="A1292" s="8" t="e">
        <f>VLOOKUP(D1292,所有文本tfidf!$B$2:$D$191,3,FALSE)</f>
        <v>#N/A</v>
      </c>
      <c r="B1292" s="8" t="e">
        <f>VLOOKUP(D1292,所有文本tfidf!$B$2:$D$191,2,FALSE)</f>
        <v>#N/A</v>
      </c>
      <c r="C1292" s="8">
        <v>1291</v>
      </c>
      <c r="D1292" s="12" t="s">
        <v>1290</v>
      </c>
      <c r="E1292" s="8">
        <v>1.5627998545953399E-3</v>
      </c>
      <c r="F1292" s="8">
        <v>1.0650126949204E-3</v>
      </c>
      <c r="G1292" s="8">
        <v>1.73929186533442E-3</v>
      </c>
      <c r="H1292" s="8">
        <v>2.9018879644595102E-3</v>
      </c>
      <c r="I1292" s="8">
        <v>1.0298845746205E-2</v>
      </c>
      <c r="J1292" s="8">
        <v>2.3336708643353099E-3</v>
      </c>
      <c r="K1292" s="8">
        <v>9.2008149012117802E-4</v>
      </c>
      <c r="L1292" s="8">
        <v>9.2266593716090197E-4</v>
      </c>
      <c r="M1292" s="8">
        <v>1.653339839037E-3</v>
      </c>
      <c r="N1292" s="8">
        <v>0</v>
      </c>
      <c r="O1292" s="8">
        <v>7.4837546558571095E-4</v>
      </c>
      <c r="P1292" s="8">
        <v>0</v>
      </c>
      <c r="Q1292" s="8">
        <f t="shared" si="140"/>
        <v>2.4145971721754771E-3</v>
      </c>
      <c r="R1292" s="8">
        <f t="shared" si="141"/>
        <v>10</v>
      </c>
      <c r="S1292" s="8">
        <f t="shared" si="142"/>
        <v>0.24829040642361408</v>
      </c>
      <c r="T1292" s="8">
        <f t="shared" si="143"/>
        <v>4.0512299558122392E-3</v>
      </c>
      <c r="U1292" s="8">
        <f t="shared" si="144"/>
        <v>0.81818181818181823</v>
      </c>
      <c r="V1292" s="8">
        <f t="shared" si="145"/>
        <v>0</v>
      </c>
      <c r="W1292" s="8" t="e">
        <f t="shared" si="146"/>
        <v>#VALUE!</v>
      </c>
    </row>
    <row r="1293" spans="1:23" x14ac:dyDescent="0.2">
      <c r="A1293" s="8" t="e">
        <f>VLOOKUP(D1293,所有文本tfidf!$B$2:$D$191,3,FALSE)</f>
        <v>#N/A</v>
      </c>
      <c r="B1293" s="8" t="e">
        <f>VLOOKUP(D1293,所有文本tfidf!$B$2:$D$191,2,FALSE)</f>
        <v>#N/A</v>
      </c>
      <c r="C1293" s="8">
        <v>1292</v>
      </c>
      <c r="D1293" s="12" t="s">
        <v>1291</v>
      </c>
      <c r="E1293" s="8">
        <v>2.3069902615455002E-3</v>
      </c>
      <c r="F1293" s="8">
        <v>1.95252327402074E-3</v>
      </c>
      <c r="G1293" s="8">
        <v>3.8650930340764801E-4</v>
      </c>
      <c r="H1293" s="8">
        <v>1.9345919763063401E-3</v>
      </c>
      <c r="I1293" s="8">
        <v>0</v>
      </c>
      <c r="J1293" s="8">
        <v>3.8894514405588502E-3</v>
      </c>
      <c r="K1293" s="8">
        <v>0</v>
      </c>
      <c r="L1293" s="8">
        <v>5.5359956229654103E-3</v>
      </c>
      <c r="M1293" s="8">
        <v>2.4800097585555101E-3</v>
      </c>
      <c r="N1293" s="8">
        <v>3.0696117723882001E-3</v>
      </c>
      <c r="O1293" s="8">
        <v>1.49675093117142E-3</v>
      </c>
      <c r="P1293" s="8">
        <v>8.2509972623081196E-4</v>
      </c>
      <c r="Q1293" s="8">
        <f t="shared" si="140"/>
        <v>2.387753406715043E-3</v>
      </c>
      <c r="R1293" s="8">
        <f t="shared" si="141"/>
        <v>10</v>
      </c>
      <c r="S1293" s="8">
        <f t="shared" si="142"/>
        <v>0.24823973923223674</v>
      </c>
      <c r="T1293" s="8">
        <f t="shared" si="143"/>
        <v>3.9788482538446199E-3</v>
      </c>
      <c r="U1293" s="8">
        <f t="shared" si="144"/>
        <v>0.81818181818181823</v>
      </c>
      <c r="V1293" s="8">
        <f t="shared" si="145"/>
        <v>0</v>
      </c>
      <c r="W1293" s="8" t="e">
        <f t="shared" si="146"/>
        <v>#VALUE!</v>
      </c>
    </row>
    <row r="1294" spans="1:23" x14ac:dyDescent="0.2">
      <c r="A1294" s="8" t="e">
        <f>VLOOKUP(D1294,所有文本tfidf!$B$2:$D$191,3,FALSE)</f>
        <v>#N/A</v>
      </c>
      <c r="B1294" s="8" t="e">
        <f>VLOOKUP(D1294,所有文本tfidf!$B$2:$D$191,2,FALSE)</f>
        <v>#N/A</v>
      </c>
      <c r="C1294" s="8">
        <v>1293</v>
      </c>
      <c r="D1294" s="12" t="s">
        <v>1292</v>
      </c>
      <c r="E1294" s="8">
        <v>1.33954273251029E-3</v>
      </c>
      <c r="F1294" s="8">
        <v>2.3075275056608701E-3</v>
      </c>
      <c r="G1294" s="8">
        <v>3.8650930340764799E-3</v>
      </c>
      <c r="H1294" s="8">
        <v>5.1589119368168996E-3</v>
      </c>
      <c r="I1294" s="8">
        <v>1.3288833220909599E-3</v>
      </c>
      <c r="J1294" s="8">
        <v>3.8894514405588498E-4</v>
      </c>
      <c r="K1294" s="8">
        <v>4.6004074506058901E-4</v>
      </c>
      <c r="L1294" s="8">
        <v>0</v>
      </c>
      <c r="M1294" s="8">
        <v>4.1333495975925098E-4</v>
      </c>
      <c r="N1294" s="8">
        <v>0</v>
      </c>
      <c r="O1294" s="8">
        <v>7.4837546558571104E-3</v>
      </c>
      <c r="P1294" s="8">
        <v>8.2509972623081196E-4</v>
      </c>
      <c r="Q1294" s="8">
        <f t="shared" si="140"/>
        <v>2.3571133762119146E-3</v>
      </c>
      <c r="R1294" s="8">
        <f t="shared" si="141"/>
        <v>10</v>
      </c>
      <c r="S1294" s="8">
        <f t="shared" si="142"/>
        <v>0.24818190664941234</v>
      </c>
      <c r="T1294" s="8">
        <f t="shared" si="143"/>
        <v>3.8962302783811902E-3</v>
      </c>
      <c r="U1294" s="8">
        <f t="shared" si="144"/>
        <v>0.81818181818181823</v>
      </c>
      <c r="V1294" s="8">
        <f t="shared" si="145"/>
        <v>0</v>
      </c>
      <c r="W1294" s="8" t="str">
        <f t="shared" si="146"/>
        <v>分布式</v>
      </c>
    </row>
    <row r="1295" spans="1:23" x14ac:dyDescent="0.2">
      <c r="A1295" s="8" t="e">
        <f>VLOOKUP(D1295,所有文本tfidf!$B$2:$D$191,3,FALSE)</f>
        <v>#N/A</v>
      </c>
      <c r="B1295" s="8" t="e">
        <f>VLOOKUP(D1295,所有文本tfidf!$B$2:$D$191,2,FALSE)</f>
        <v>#N/A</v>
      </c>
      <c r="C1295" s="8">
        <v>1294</v>
      </c>
      <c r="D1295" s="12" t="s">
        <v>1293</v>
      </c>
      <c r="E1295" s="8">
        <v>1.19070465112026E-3</v>
      </c>
      <c r="F1295" s="8">
        <v>1.7750211582006701E-4</v>
      </c>
      <c r="G1295" s="8">
        <v>2.1258011687420599E-3</v>
      </c>
      <c r="H1295" s="8">
        <v>5.4813439328679596E-3</v>
      </c>
      <c r="I1295" s="8">
        <v>0</v>
      </c>
      <c r="J1295" s="8">
        <v>7.7789028811176995E-4</v>
      </c>
      <c r="K1295" s="8">
        <v>1.8401629802423599E-3</v>
      </c>
      <c r="L1295" s="8">
        <v>4.6133296858045099E-4</v>
      </c>
      <c r="M1295" s="8">
        <v>4.1333495975925098E-4</v>
      </c>
      <c r="N1295" s="8">
        <v>2.0464078482588001E-3</v>
      </c>
      <c r="O1295" s="8">
        <v>8.9805055870285297E-3</v>
      </c>
      <c r="P1295" s="8">
        <v>0</v>
      </c>
      <c r="Q1295" s="8">
        <f t="shared" si="140"/>
        <v>2.3494986500531508E-3</v>
      </c>
      <c r="R1295" s="8">
        <f t="shared" si="141"/>
        <v>10</v>
      </c>
      <c r="S1295" s="8">
        <f t="shared" si="142"/>
        <v>0.24816753397177363</v>
      </c>
      <c r="T1295" s="8">
        <f t="shared" si="143"/>
        <v>3.8756978817544559E-3</v>
      </c>
      <c r="U1295" s="8">
        <f t="shared" si="144"/>
        <v>0.81818181818181823</v>
      </c>
      <c r="V1295" s="8">
        <f t="shared" si="145"/>
        <v>0</v>
      </c>
      <c r="W1295" s="8" t="e">
        <f t="shared" si="146"/>
        <v>#VALUE!</v>
      </c>
    </row>
    <row r="1296" spans="1:23" x14ac:dyDescent="0.2">
      <c r="A1296" s="8" t="e">
        <f>VLOOKUP(D1296,所有文本tfidf!$B$2:$D$191,3,FALSE)</f>
        <v>#N/A</v>
      </c>
      <c r="B1296" s="8" t="e">
        <f>VLOOKUP(D1296,所有文本tfidf!$B$2:$D$191,2,FALSE)</f>
        <v>#N/A</v>
      </c>
      <c r="C1296" s="8">
        <v>1295</v>
      </c>
      <c r="D1296" s="12" t="s">
        <v>1294</v>
      </c>
      <c r="E1296" s="8">
        <v>1.8604760173754E-3</v>
      </c>
      <c r="F1296" s="8">
        <v>2.4850296214809402E-3</v>
      </c>
      <c r="G1296" s="8">
        <v>5.7976395511147197E-4</v>
      </c>
      <c r="H1296" s="8">
        <v>1.6121599802552801E-3</v>
      </c>
      <c r="I1296" s="8">
        <v>3.3222083052274101E-4</v>
      </c>
      <c r="J1296" s="8">
        <v>2.7226160083911898E-3</v>
      </c>
      <c r="K1296" s="8">
        <v>3.6803259604847099E-3</v>
      </c>
      <c r="L1296" s="8">
        <v>2.7679978114827099E-3</v>
      </c>
      <c r="M1296" s="8">
        <v>4.1333495975925099E-3</v>
      </c>
      <c r="N1296" s="8">
        <v>0</v>
      </c>
      <c r="O1296" s="8">
        <v>0</v>
      </c>
      <c r="P1296" s="8">
        <v>3.30039890492325E-3</v>
      </c>
      <c r="Q1296" s="8">
        <f t="shared" si="140"/>
        <v>2.3474338687620201E-3</v>
      </c>
      <c r="R1296" s="8">
        <f t="shared" si="141"/>
        <v>10</v>
      </c>
      <c r="S1296" s="8">
        <f t="shared" si="142"/>
        <v>0.24816363672907926</v>
      </c>
      <c r="T1296" s="8">
        <f t="shared" si="143"/>
        <v>3.8701303921910703E-3</v>
      </c>
      <c r="U1296" s="8">
        <f t="shared" si="144"/>
        <v>0.81818181818181823</v>
      </c>
      <c r="V1296" s="8">
        <f t="shared" si="145"/>
        <v>0</v>
      </c>
      <c r="W1296" s="8" t="e">
        <f t="shared" si="146"/>
        <v>#VALUE!</v>
      </c>
    </row>
    <row r="1297" spans="1:23" x14ac:dyDescent="0.2">
      <c r="A1297" s="8" t="e">
        <f>VLOOKUP(D1297,所有文本tfidf!$B$2:$D$191,3,FALSE)</f>
        <v>#N/A</v>
      </c>
      <c r="B1297" s="8" t="e">
        <f>VLOOKUP(D1297,所有文本tfidf!$B$2:$D$191,2,FALSE)</f>
        <v>#N/A</v>
      </c>
      <c r="C1297" s="8">
        <v>1296</v>
      </c>
      <c r="D1297" s="12" t="s">
        <v>1295</v>
      </c>
      <c r="E1297" s="8">
        <v>1.9348950580704201E-3</v>
      </c>
      <c r="F1297" s="8">
        <v>2.3075275056608701E-3</v>
      </c>
      <c r="G1297" s="8">
        <v>3.8650930340764801E-4</v>
      </c>
      <c r="H1297" s="8">
        <v>3.2243199605105601E-4</v>
      </c>
      <c r="I1297" s="8">
        <v>0</v>
      </c>
      <c r="J1297" s="8">
        <v>1.5557805762235399E-3</v>
      </c>
      <c r="K1297" s="8">
        <v>1.8401629802423599E-3</v>
      </c>
      <c r="L1297" s="8">
        <v>4.6133296858045099E-4</v>
      </c>
      <c r="M1297" s="8">
        <v>4.1333495975925099E-3</v>
      </c>
      <c r="N1297" s="8">
        <v>6.6508255068411003E-3</v>
      </c>
      <c r="O1297" s="8">
        <v>0</v>
      </c>
      <c r="P1297" s="8">
        <v>3.30039890492325E-3</v>
      </c>
      <c r="Q1297" s="8">
        <f t="shared" si="140"/>
        <v>2.2893214397593205E-3</v>
      </c>
      <c r="R1297" s="8">
        <f t="shared" si="141"/>
        <v>10</v>
      </c>
      <c r="S1297" s="8">
        <f t="shared" si="142"/>
        <v>0.24805395041975647</v>
      </c>
      <c r="T1297" s="8">
        <f t="shared" si="143"/>
        <v>3.7134356645870908E-3</v>
      </c>
      <c r="U1297" s="8">
        <f t="shared" si="144"/>
        <v>0.81818181818181823</v>
      </c>
      <c r="V1297" s="8">
        <f t="shared" si="145"/>
        <v>0</v>
      </c>
      <c r="W1297" s="8" t="e">
        <f t="shared" si="146"/>
        <v>#VALUE!</v>
      </c>
    </row>
    <row r="1298" spans="1:23" x14ac:dyDescent="0.2">
      <c r="A1298" s="8" t="e">
        <f>VLOOKUP(D1298,所有文本tfidf!$B$2:$D$191,3,FALSE)</f>
        <v>#N/A</v>
      </c>
      <c r="B1298" s="8" t="e">
        <f>VLOOKUP(D1298,所有文本tfidf!$B$2:$D$191,2,FALSE)</f>
        <v>#N/A</v>
      </c>
      <c r="C1298" s="8">
        <v>1297</v>
      </c>
      <c r="D1298" s="12" t="s">
        <v>1296</v>
      </c>
      <c r="E1298" s="8">
        <v>2.45582834293553E-3</v>
      </c>
      <c r="F1298" s="8">
        <v>2.1300253898408001E-3</v>
      </c>
      <c r="G1298" s="8">
        <v>1.5460372136305901E-3</v>
      </c>
      <c r="H1298" s="8">
        <v>3.2243199605105601E-4</v>
      </c>
      <c r="I1298" s="8">
        <v>0</v>
      </c>
      <c r="J1298" s="8">
        <v>3.5005062965029598E-3</v>
      </c>
      <c r="K1298" s="8">
        <v>9.2008149012117802E-4</v>
      </c>
      <c r="L1298" s="8">
        <v>5.5359956229654103E-3</v>
      </c>
      <c r="M1298" s="8">
        <v>0</v>
      </c>
      <c r="N1298" s="8">
        <v>2.5580098103235001E-3</v>
      </c>
      <c r="O1298" s="8">
        <v>2.2451263967571298E-3</v>
      </c>
      <c r="P1298" s="8">
        <v>1.65019945246162E-3</v>
      </c>
      <c r="Q1298" s="8">
        <f t="shared" si="140"/>
        <v>2.2864242011589779E-3</v>
      </c>
      <c r="R1298" s="8">
        <f t="shared" si="141"/>
        <v>10</v>
      </c>
      <c r="S1298" s="8">
        <f t="shared" si="142"/>
        <v>0.24804848192678944</v>
      </c>
      <c r="T1298" s="8">
        <f t="shared" si="143"/>
        <v>3.7056235317770286E-3</v>
      </c>
      <c r="U1298" s="8">
        <f t="shared" si="144"/>
        <v>0.81818181818181823</v>
      </c>
      <c r="V1298" s="8">
        <f t="shared" si="145"/>
        <v>0</v>
      </c>
      <c r="W1298" s="8" t="str">
        <f t="shared" si="146"/>
        <v>子</v>
      </c>
    </row>
    <row r="1299" spans="1:23" x14ac:dyDescent="0.2">
      <c r="A1299" s="8" t="e">
        <f>VLOOKUP(D1299,所有文本tfidf!$B$2:$D$191,3,FALSE)</f>
        <v>#N/A</v>
      </c>
      <c r="B1299" s="8" t="e">
        <f>VLOOKUP(D1299,所有文本tfidf!$B$2:$D$191,2,FALSE)</f>
        <v>#N/A</v>
      </c>
      <c r="C1299" s="8">
        <v>1298</v>
      </c>
      <c r="D1299" s="12" t="s">
        <v>1297</v>
      </c>
      <c r="E1299" s="8">
        <v>1.33954273251029E-3</v>
      </c>
      <c r="F1299" s="8">
        <v>2.4850296214809402E-3</v>
      </c>
      <c r="G1299" s="8">
        <v>1.5460372136305901E-3</v>
      </c>
      <c r="H1299" s="8">
        <v>9.6729598815316895E-4</v>
      </c>
      <c r="I1299" s="8">
        <v>0</v>
      </c>
      <c r="J1299" s="8">
        <v>2.7226160083911898E-3</v>
      </c>
      <c r="K1299" s="8">
        <v>4.6004074506058901E-4</v>
      </c>
      <c r="L1299" s="8">
        <v>5.9973285915458597E-3</v>
      </c>
      <c r="M1299" s="8">
        <v>2.4800097585555101E-3</v>
      </c>
      <c r="N1299" s="8">
        <v>1.5348058861941001E-3</v>
      </c>
      <c r="O1299" s="8">
        <v>0</v>
      </c>
      <c r="P1299" s="8">
        <v>3.30039890492325E-3</v>
      </c>
      <c r="Q1299" s="8">
        <f t="shared" si="140"/>
        <v>2.2833105450445488E-3</v>
      </c>
      <c r="R1299" s="8">
        <f t="shared" si="141"/>
        <v>10</v>
      </c>
      <c r="S1299" s="8">
        <f t="shared" si="142"/>
        <v>0.24804260494911781</v>
      </c>
      <c r="T1299" s="8">
        <f t="shared" si="143"/>
        <v>3.6972278493890101E-3</v>
      </c>
      <c r="U1299" s="8">
        <f t="shared" si="144"/>
        <v>0.81818181818181823</v>
      </c>
      <c r="V1299" s="8">
        <f t="shared" si="145"/>
        <v>0</v>
      </c>
      <c r="W1299" s="8" t="e">
        <f t="shared" si="146"/>
        <v>#VALUE!</v>
      </c>
    </row>
    <row r="1300" spans="1:23" x14ac:dyDescent="0.2">
      <c r="A1300" s="8" t="e">
        <f>VLOOKUP(D1300,所有文本tfidf!$B$2:$D$191,3,FALSE)</f>
        <v>#N/A</v>
      </c>
      <c r="B1300" s="8" t="e">
        <f>VLOOKUP(D1300,所有文本tfidf!$B$2:$D$191,2,FALSE)</f>
        <v>#N/A</v>
      </c>
      <c r="C1300" s="8">
        <v>1299</v>
      </c>
      <c r="D1300" s="12" t="s">
        <v>1298</v>
      </c>
      <c r="E1300" s="8">
        <v>1.7860569766803901E-3</v>
      </c>
      <c r="F1300" s="8">
        <v>2.8400338531210699E-3</v>
      </c>
      <c r="G1300" s="8">
        <v>2.31905582044589E-3</v>
      </c>
      <c r="H1300" s="8">
        <v>4.1916159486637301E-3</v>
      </c>
      <c r="I1300" s="8">
        <v>3.3222083052274101E-4</v>
      </c>
      <c r="J1300" s="8">
        <v>1.1668354321676499E-3</v>
      </c>
      <c r="K1300" s="8">
        <v>3.2202852154241202E-3</v>
      </c>
      <c r="L1300" s="8">
        <v>9.2266593716090197E-4</v>
      </c>
      <c r="M1300" s="8">
        <v>0</v>
      </c>
      <c r="N1300" s="8">
        <v>1.5348058861941001E-3</v>
      </c>
      <c r="O1300" s="8">
        <v>4.49025279351427E-3</v>
      </c>
      <c r="P1300" s="8">
        <v>0</v>
      </c>
      <c r="Q1300" s="8">
        <f t="shared" si="140"/>
        <v>2.2803828693894863E-3</v>
      </c>
      <c r="R1300" s="8">
        <f t="shared" si="141"/>
        <v>10</v>
      </c>
      <c r="S1300" s="8">
        <f t="shared" si="142"/>
        <v>0.24803707900668159</v>
      </c>
      <c r="T1300" s="8">
        <f t="shared" si="143"/>
        <v>3.6893336459086924E-3</v>
      </c>
      <c r="U1300" s="8">
        <f t="shared" si="144"/>
        <v>0.81818181818181823</v>
      </c>
      <c r="V1300" s="8">
        <f t="shared" si="145"/>
        <v>0</v>
      </c>
      <c r="W1300" s="8" t="e">
        <f t="shared" si="146"/>
        <v>#VALUE!</v>
      </c>
    </row>
    <row r="1301" spans="1:23" x14ac:dyDescent="0.2">
      <c r="A1301" s="8" t="e">
        <f>VLOOKUP(D1301,所有文本tfidf!$B$2:$D$191,3,FALSE)</f>
        <v>#N/A</v>
      </c>
      <c r="B1301" s="8" t="e">
        <f>VLOOKUP(D1301,所有文本tfidf!$B$2:$D$191,2,FALSE)</f>
        <v>#N/A</v>
      </c>
      <c r="C1301" s="8">
        <v>1300</v>
      </c>
      <c r="D1301" s="12" t="s">
        <v>1299</v>
      </c>
      <c r="E1301" s="8">
        <v>2.6046664243255702E-3</v>
      </c>
      <c r="F1301" s="8">
        <v>3.9050465480414799E-3</v>
      </c>
      <c r="G1301" s="8">
        <v>0</v>
      </c>
      <c r="H1301" s="8">
        <v>9.6729598815316895E-4</v>
      </c>
      <c r="I1301" s="8">
        <v>6.6444166104548202E-4</v>
      </c>
      <c r="J1301" s="8">
        <v>4.6673417286706197E-3</v>
      </c>
      <c r="K1301" s="8">
        <v>1.38012223518177E-3</v>
      </c>
      <c r="L1301" s="8">
        <v>5.9973285915458597E-3</v>
      </c>
      <c r="M1301" s="8">
        <v>1.2400048792777501E-3</v>
      </c>
      <c r="N1301" s="8">
        <v>5.1160196206470002E-4</v>
      </c>
      <c r="O1301" s="8">
        <v>7.4837546558571095E-4</v>
      </c>
      <c r="P1301" s="8">
        <v>0</v>
      </c>
      <c r="Q1301" s="8">
        <f t="shared" si="140"/>
        <v>2.2686225483892113E-3</v>
      </c>
      <c r="R1301" s="8">
        <f t="shared" si="141"/>
        <v>10</v>
      </c>
      <c r="S1301" s="8">
        <f t="shared" si="142"/>
        <v>0.24801488158301321</v>
      </c>
      <c r="T1301" s="8">
        <f t="shared" si="143"/>
        <v>3.6576230406681538E-3</v>
      </c>
      <c r="U1301" s="8">
        <f t="shared" si="144"/>
        <v>0.81818181818181823</v>
      </c>
      <c r="V1301" s="8">
        <f t="shared" si="145"/>
        <v>0</v>
      </c>
      <c r="W1301" s="8" t="e">
        <f t="shared" si="146"/>
        <v>#VALUE!</v>
      </c>
    </row>
    <row r="1302" spans="1:23" x14ac:dyDescent="0.2">
      <c r="A1302" s="8" t="e">
        <f>VLOOKUP(D1302,所有文本tfidf!$B$2:$D$191,3,FALSE)</f>
        <v>#N/A</v>
      </c>
      <c r="B1302" s="8" t="e">
        <f>VLOOKUP(D1302,所有文本tfidf!$B$2:$D$191,2,FALSE)</f>
        <v>#N/A</v>
      </c>
      <c r="C1302" s="8">
        <v>1301</v>
      </c>
      <c r="D1302" s="12" t="s">
        <v>1300</v>
      </c>
      <c r="E1302" s="8">
        <v>3.4232758719707399E-3</v>
      </c>
      <c r="F1302" s="8">
        <v>3.01753596894114E-3</v>
      </c>
      <c r="G1302" s="8">
        <v>0</v>
      </c>
      <c r="H1302" s="8">
        <v>6.4486399210211202E-4</v>
      </c>
      <c r="I1302" s="8">
        <v>4.65109162731838E-3</v>
      </c>
      <c r="J1302" s="8">
        <v>4.2783965846147302E-3</v>
      </c>
      <c r="K1302" s="8">
        <v>2.3002037253029499E-3</v>
      </c>
      <c r="L1302" s="8">
        <v>9.2266593716090197E-4</v>
      </c>
      <c r="M1302" s="8">
        <v>2.0666747987962502E-3</v>
      </c>
      <c r="N1302" s="8">
        <v>5.1160196206470002E-4</v>
      </c>
      <c r="O1302" s="8">
        <v>0</v>
      </c>
      <c r="P1302" s="8">
        <v>8.2509972623081196E-4</v>
      </c>
      <c r="Q1302" s="8">
        <f t="shared" si="140"/>
        <v>2.2641410194502712E-3</v>
      </c>
      <c r="R1302" s="8">
        <f t="shared" si="141"/>
        <v>10</v>
      </c>
      <c r="S1302" s="8">
        <f t="shared" si="142"/>
        <v>0.24800642276657978</v>
      </c>
      <c r="T1302" s="8">
        <f t="shared" si="143"/>
        <v>3.6455390171917998E-3</v>
      </c>
      <c r="U1302" s="8">
        <f t="shared" si="144"/>
        <v>0.81818181818181823</v>
      </c>
      <c r="V1302" s="8">
        <f t="shared" si="145"/>
        <v>0</v>
      </c>
      <c r="W1302" s="8" t="str">
        <f t="shared" si="146"/>
        <v>经验</v>
      </c>
    </row>
    <row r="1303" spans="1:23" x14ac:dyDescent="0.2">
      <c r="A1303" s="8" t="e">
        <f>VLOOKUP(D1303,所有文本tfidf!$B$2:$D$191,3,FALSE)</f>
        <v>#N/A</v>
      </c>
      <c r="B1303" s="8" t="e">
        <f>VLOOKUP(D1303,所有文本tfidf!$B$2:$D$191,2,FALSE)</f>
        <v>#N/A</v>
      </c>
      <c r="C1303" s="8">
        <v>1302</v>
      </c>
      <c r="D1303" s="12" t="s">
        <v>1301</v>
      </c>
      <c r="E1303" s="8">
        <v>2.6790854650205801E-3</v>
      </c>
      <c r="F1303" s="8">
        <v>3.1950380847612101E-3</v>
      </c>
      <c r="G1303" s="8">
        <v>9.6627325851911998E-4</v>
      </c>
      <c r="H1303" s="8">
        <v>2.5794559684084498E-3</v>
      </c>
      <c r="I1303" s="8">
        <v>0</v>
      </c>
      <c r="J1303" s="8">
        <v>2.7226160083911898E-3</v>
      </c>
      <c r="K1303" s="8">
        <v>3.2202852154241202E-3</v>
      </c>
      <c r="L1303" s="8">
        <v>3.6906637486436101E-3</v>
      </c>
      <c r="M1303" s="8">
        <v>8.2666991951850196E-4</v>
      </c>
      <c r="N1303" s="8">
        <v>1.0232039241294E-3</v>
      </c>
      <c r="O1303" s="8">
        <v>0</v>
      </c>
      <c r="P1303" s="8">
        <v>1.65019945246162E-3</v>
      </c>
      <c r="Q1303" s="8">
        <f t="shared" si="140"/>
        <v>2.2553491045277803E-3</v>
      </c>
      <c r="R1303" s="8">
        <f t="shared" si="141"/>
        <v>10</v>
      </c>
      <c r="S1303" s="8">
        <f t="shared" si="142"/>
        <v>0.24798982816338941</v>
      </c>
      <c r="T1303" s="8">
        <f t="shared" si="143"/>
        <v>3.6218324412055666E-3</v>
      </c>
      <c r="U1303" s="8">
        <f t="shared" si="144"/>
        <v>0.81818181818181823</v>
      </c>
      <c r="V1303" s="8">
        <f t="shared" si="145"/>
        <v>0</v>
      </c>
      <c r="W1303" s="8" t="e">
        <f t="shared" si="146"/>
        <v>#VALUE!</v>
      </c>
    </row>
    <row r="1304" spans="1:23" x14ac:dyDescent="0.2">
      <c r="A1304" s="8" t="e">
        <f>VLOOKUP(D1304,所有文本tfidf!$B$2:$D$191,3,FALSE)</f>
        <v>#N/A</v>
      </c>
      <c r="B1304" s="8" t="e">
        <f>VLOOKUP(D1304,所有文本tfidf!$B$2:$D$191,2,FALSE)</f>
        <v>#N/A</v>
      </c>
      <c r="C1304" s="8">
        <v>1303</v>
      </c>
      <c r="D1304" s="12" t="s">
        <v>1302</v>
      </c>
      <c r="E1304" s="8">
        <v>2.6046664243255702E-3</v>
      </c>
      <c r="F1304" s="8">
        <v>7.1000846328026803E-4</v>
      </c>
      <c r="G1304" s="8">
        <v>3.8650930340764801E-4</v>
      </c>
      <c r="H1304" s="8">
        <v>0</v>
      </c>
      <c r="I1304" s="8">
        <v>4.65109162731838E-3</v>
      </c>
      <c r="J1304" s="8">
        <v>2.3336708643353099E-3</v>
      </c>
      <c r="K1304" s="8">
        <v>1.8401629802423599E-3</v>
      </c>
      <c r="L1304" s="8">
        <v>9.2266593716090197E-4</v>
      </c>
      <c r="M1304" s="8">
        <v>2.8933447183147601E-3</v>
      </c>
      <c r="N1304" s="8">
        <v>1.0232039241294E-3</v>
      </c>
      <c r="O1304" s="8">
        <v>0</v>
      </c>
      <c r="P1304" s="8">
        <v>4.9505983573848696E-3</v>
      </c>
      <c r="Q1304" s="8">
        <f t="shared" si="140"/>
        <v>2.2315922599899468E-3</v>
      </c>
      <c r="R1304" s="8">
        <f t="shared" si="141"/>
        <v>10</v>
      </c>
      <c r="S1304" s="8">
        <f t="shared" si="142"/>
        <v>0.24794498748742336</v>
      </c>
      <c r="T1304" s="8">
        <f t="shared" si="143"/>
        <v>3.5577743326826385E-3</v>
      </c>
      <c r="U1304" s="8">
        <f t="shared" si="144"/>
        <v>0.81818181818181823</v>
      </c>
      <c r="V1304" s="8">
        <f t="shared" si="145"/>
        <v>0</v>
      </c>
      <c r="W1304" s="8" t="e">
        <f t="shared" si="146"/>
        <v>#VALUE!</v>
      </c>
    </row>
    <row r="1305" spans="1:23" x14ac:dyDescent="0.2">
      <c r="A1305" s="8" t="e">
        <f>VLOOKUP(D1305,所有文本tfidf!$B$2:$D$191,3,FALSE)</f>
        <v>#N/A</v>
      </c>
      <c r="B1305" s="8" t="e">
        <f>VLOOKUP(D1305,所有文本tfidf!$B$2:$D$191,2,FALSE)</f>
        <v>#N/A</v>
      </c>
      <c r="C1305" s="8">
        <v>1304</v>
      </c>
      <c r="D1305" s="12" t="s">
        <v>1303</v>
      </c>
      <c r="E1305" s="8">
        <v>1.33954273251029E-3</v>
      </c>
      <c r="F1305" s="8">
        <v>8.8751057910033495E-4</v>
      </c>
      <c r="G1305" s="8">
        <v>3.0920744272611802E-3</v>
      </c>
      <c r="H1305" s="8">
        <v>5.80377592891901E-3</v>
      </c>
      <c r="I1305" s="8">
        <v>0</v>
      </c>
      <c r="J1305" s="8">
        <v>1.1668354321676499E-3</v>
      </c>
      <c r="K1305" s="8">
        <v>1.8401629802423599E-3</v>
      </c>
      <c r="L1305" s="8">
        <v>0</v>
      </c>
      <c r="M1305" s="8">
        <v>4.1333495975925098E-4</v>
      </c>
      <c r="N1305" s="8">
        <v>1.5348058861941001E-3</v>
      </c>
      <c r="O1305" s="8">
        <v>4.49025279351427E-3</v>
      </c>
      <c r="P1305" s="8">
        <v>1.65019945246162E-3</v>
      </c>
      <c r="Q1305" s="8">
        <f t="shared" si="140"/>
        <v>2.2218495172130074E-3</v>
      </c>
      <c r="R1305" s="8">
        <f t="shared" si="141"/>
        <v>10</v>
      </c>
      <c r="S1305" s="8">
        <f t="shared" si="142"/>
        <v>0.24792659821139026</v>
      </c>
      <c r="T1305" s="8">
        <f t="shared" si="143"/>
        <v>3.5315039383496593E-3</v>
      </c>
      <c r="U1305" s="8">
        <f t="shared" si="144"/>
        <v>0.81818181818181823</v>
      </c>
      <c r="V1305" s="8">
        <f t="shared" si="145"/>
        <v>0</v>
      </c>
      <c r="W1305" s="8" t="e">
        <f t="shared" si="146"/>
        <v>#VALUE!</v>
      </c>
    </row>
    <row r="1306" spans="1:23" x14ac:dyDescent="0.2">
      <c r="A1306" s="8" t="e">
        <f>VLOOKUP(D1306,所有文本tfidf!$B$2:$D$191,3,FALSE)</f>
        <v>#N/A</v>
      </c>
      <c r="B1306" s="8" t="e">
        <f>VLOOKUP(D1306,所有文本tfidf!$B$2:$D$191,2,FALSE)</f>
        <v>#N/A</v>
      </c>
      <c r="C1306" s="8">
        <v>1305</v>
      </c>
      <c r="D1306" s="12" t="s">
        <v>1304</v>
      </c>
      <c r="E1306" s="8">
        <v>6.6977136625514502E-4</v>
      </c>
      <c r="F1306" s="8">
        <v>1.7750211582006701E-4</v>
      </c>
      <c r="G1306" s="8">
        <v>1.9325465170382401E-4</v>
      </c>
      <c r="H1306" s="8">
        <v>3.5467519565616202E-3</v>
      </c>
      <c r="I1306" s="8">
        <v>1.3288833220909599E-3</v>
      </c>
      <c r="J1306" s="8">
        <v>1.1668354321676499E-3</v>
      </c>
      <c r="K1306" s="8">
        <v>6.4405704308482499E-3</v>
      </c>
      <c r="L1306" s="8">
        <v>5.07466265438496E-3</v>
      </c>
      <c r="M1306" s="8">
        <v>4.1333495975925098E-4</v>
      </c>
      <c r="N1306" s="8">
        <v>0</v>
      </c>
      <c r="O1306" s="8">
        <v>2.9935018623428399E-3</v>
      </c>
      <c r="P1306" s="8">
        <v>0</v>
      </c>
      <c r="Q1306" s="8">
        <f t="shared" si="140"/>
        <v>2.2005068751934564E-3</v>
      </c>
      <c r="R1306" s="8">
        <f t="shared" si="141"/>
        <v>10</v>
      </c>
      <c r="S1306" s="8">
        <f t="shared" si="142"/>
        <v>0.24788631430527075</v>
      </c>
      <c r="T1306" s="8">
        <f t="shared" si="143"/>
        <v>3.4739555010360615E-3</v>
      </c>
      <c r="U1306" s="8">
        <f t="shared" si="144"/>
        <v>0.81818181818181823</v>
      </c>
      <c r="V1306" s="8">
        <f t="shared" si="145"/>
        <v>0</v>
      </c>
      <c r="W1306" s="8" t="str">
        <f t="shared" si="146"/>
        <v>逻辑</v>
      </c>
    </row>
    <row r="1307" spans="1:23" x14ac:dyDescent="0.2">
      <c r="A1307" s="8" t="e">
        <f>VLOOKUP(D1307,所有文本tfidf!$B$2:$D$191,3,FALSE)</f>
        <v>#N/A</v>
      </c>
      <c r="B1307" s="8" t="e">
        <f>VLOOKUP(D1307,所有文本tfidf!$B$2:$D$191,2,FALSE)</f>
        <v>#N/A</v>
      </c>
      <c r="C1307" s="8">
        <v>1306</v>
      </c>
      <c r="D1307" s="12" t="s">
        <v>1305</v>
      </c>
      <c r="E1307" s="8">
        <v>2.3814093022405201E-3</v>
      </c>
      <c r="F1307" s="8">
        <v>1.0650126949204E-3</v>
      </c>
      <c r="G1307" s="8">
        <v>5.7976395511147197E-4</v>
      </c>
      <c r="H1307" s="8">
        <v>6.4486399210211202E-4</v>
      </c>
      <c r="I1307" s="8">
        <v>3.9866499662728899E-3</v>
      </c>
      <c r="J1307" s="8">
        <v>2.7226160083911898E-3</v>
      </c>
      <c r="K1307" s="8">
        <v>5.0604481956664799E-3</v>
      </c>
      <c r="L1307" s="8">
        <v>1.38399890574135E-3</v>
      </c>
      <c r="M1307" s="8">
        <v>3.30667967807401E-3</v>
      </c>
      <c r="N1307" s="8">
        <v>0</v>
      </c>
      <c r="O1307" s="8">
        <v>0</v>
      </c>
      <c r="P1307" s="8">
        <v>8.2509972623081196E-4</v>
      </c>
      <c r="Q1307" s="8">
        <f t="shared" si="140"/>
        <v>2.1956542424751233E-3</v>
      </c>
      <c r="R1307" s="8">
        <f t="shared" si="141"/>
        <v>10</v>
      </c>
      <c r="S1307" s="8">
        <f t="shared" si="142"/>
        <v>0.24787715503620375</v>
      </c>
      <c r="T1307" s="8">
        <f t="shared" si="143"/>
        <v>3.46087083094034E-3</v>
      </c>
      <c r="U1307" s="8">
        <f t="shared" si="144"/>
        <v>0.81818181818181823</v>
      </c>
      <c r="V1307" s="8">
        <f t="shared" si="145"/>
        <v>0</v>
      </c>
      <c r="W1307" s="8" t="e">
        <f t="shared" si="146"/>
        <v>#VALUE!</v>
      </c>
    </row>
    <row r="1308" spans="1:23" x14ac:dyDescent="0.2">
      <c r="A1308" s="8" t="e">
        <f>VLOOKUP(D1308,所有文本tfidf!$B$2:$D$191,3,FALSE)</f>
        <v>#N/A</v>
      </c>
      <c r="B1308" s="8" t="e">
        <f>VLOOKUP(D1308,所有文本tfidf!$B$2:$D$191,2,FALSE)</f>
        <v>#N/A</v>
      </c>
      <c r="C1308" s="8">
        <v>1307</v>
      </c>
      <c r="D1308" s="12" t="s">
        <v>1306</v>
      </c>
      <c r="E1308" s="8">
        <v>2.15815218015547E-3</v>
      </c>
      <c r="F1308" s="8">
        <v>1.5975190423806E-3</v>
      </c>
      <c r="G1308" s="8">
        <v>0</v>
      </c>
      <c r="H1308" s="8">
        <v>9.6729598815316895E-4</v>
      </c>
      <c r="I1308" s="8">
        <v>1.9933249831364502E-3</v>
      </c>
      <c r="J1308" s="8">
        <v>1.5557805762235399E-3</v>
      </c>
      <c r="K1308" s="8">
        <v>3.6803259604847099E-3</v>
      </c>
      <c r="L1308" s="8">
        <v>9.2266593716090197E-4</v>
      </c>
      <c r="M1308" s="8">
        <v>3.72001463783326E-3</v>
      </c>
      <c r="N1308" s="8">
        <v>2.0464078482588001E-3</v>
      </c>
      <c r="O1308" s="8">
        <v>0</v>
      </c>
      <c r="P1308" s="8">
        <v>3.30039890492325E-3</v>
      </c>
      <c r="Q1308" s="8">
        <f t="shared" si="140"/>
        <v>2.1941886058710154E-3</v>
      </c>
      <c r="R1308" s="8">
        <f t="shared" si="141"/>
        <v>10</v>
      </c>
      <c r="S1308" s="8">
        <f t="shared" si="142"/>
        <v>0.24787438866982273</v>
      </c>
      <c r="T1308" s="8">
        <f t="shared" si="143"/>
        <v>3.456918878967442E-3</v>
      </c>
      <c r="U1308" s="8">
        <f t="shared" si="144"/>
        <v>0.81818181818181823</v>
      </c>
      <c r="V1308" s="8">
        <f t="shared" si="145"/>
        <v>0</v>
      </c>
      <c r="W1308" s="8" t="e">
        <f t="shared" si="146"/>
        <v>#VALUE!</v>
      </c>
    </row>
    <row r="1309" spans="1:23" x14ac:dyDescent="0.2">
      <c r="A1309" s="8" t="e">
        <f>VLOOKUP(D1309,所有文本tfidf!$B$2:$D$191,3,FALSE)</f>
        <v>#N/A</v>
      </c>
      <c r="B1309" s="8" t="e">
        <f>VLOOKUP(D1309,所有文本tfidf!$B$2:$D$191,2,FALSE)</f>
        <v>#N/A</v>
      </c>
      <c r="C1309" s="8">
        <v>1308</v>
      </c>
      <c r="D1309" s="12" t="s">
        <v>1307</v>
      </c>
      <c r="E1309" s="8">
        <v>3.2000187498857002E-3</v>
      </c>
      <c r="F1309" s="8">
        <v>6.3900761695224097E-3</v>
      </c>
      <c r="G1309" s="8">
        <v>3.0920744272611802E-3</v>
      </c>
      <c r="H1309" s="8">
        <v>6.4486399210211202E-4</v>
      </c>
      <c r="I1309" s="8">
        <v>0</v>
      </c>
      <c r="J1309" s="8">
        <v>2.3336708643353099E-3</v>
      </c>
      <c r="K1309" s="8">
        <v>4.1403667055452996E-3</v>
      </c>
      <c r="L1309" s="8">
        <v>4.6133296858045099E-4</v>
      </c>
      <c r="M1309" s="8">
        <v>4.1333495975925098E-4</v>
      </c>
      <c r="N1309" s="8">
        <v>5.1160196206470002E-4</v>
      </c>
      <c r="O1309" s="8">
        <v>7.4837546558571095E-4</v>
      </c>
      <c r="P1309" s="8">
        <v>0</v>
      </c>
      <c r="Q1309" s="8">
        <f t="shared" si="140"/>
        <v>2.1935716264642122E-3</v>
      </c>
      <c r="R1309" s="8">
        <f t="shared" si="141"/>
        <v>10</v>
      </c>
      <c r="S1309" s="8">
        <f t="shared" si="142"/>
        <v>0.24787322413075213</v>
      </c>
      <c r="T1309" s="8">
        <f t="shared" si="143"/>
        <v>3.4552552517237451E-3</v>
      </c>
      <c r="U1309" s="8">
        <f t="shared" si="144"/>
        <v>0.81818181818181823</v>
      </c>
      <c r="V1309" s="8">
        <f t="shared" si="145"/>
        <v>0</v>
      </c>
      <c r="W1309" s="8" t="e">
        <f t="shared" si="146"/>
        <v>#VALUE!</v>
      </c>
    </row>
    <row r="1310" spans="1:23" x14ac:dyDescent="0.2">
      <c r="A1310" s="8" t="e">
        <f>VLOOKUP(D1310,所有文本tfidf!$B$2:$D$191,3,FALSE)</f>
        <v>#N/A</v>
      </c>
      <c r="B1310" s="8" t="e">
        <f>VLOOKUP(D1310,所有文本tfidf!$B$2:$D$191,2,FALSE)</f>
        <v>#N/A</v>
      </c>
      <c r="C1310" s="8">
        <v>1309</v>
      </c>
      <c r="D1310" s="12" t="s">
        <v>1308</v>
      </c>
      <c r="E1310" s="8">
        <v>2.2325712208504898E-3</v>
      </c>
      <c r="F1310" s="8">
        <v>1.42001692656054E-3</v>
      </c>
      <c r="G1310" s="8">
        <v>0</v>
      </c>
      <c r="H1310" s="8">
        <v>1.2897279842042199E-3</v>
      </c>
      <c r="I1310" s="8">
        <v>3.3222083052274101E-4</v>
      </c>
      <c r="J1310" s="8">
        <v>1.9447257202794201E-3</v>
      </c>
      <c r="K1310" s="8">
        <v>4.6004074506058902E-3</v>
      </c>
      <c r="L1310" s="8">
        <v>1.8453318743218E-3</v>
      </c>
      <c r="M1310" s="8">
        <v>8.2666991951850196E-4</v>
      </c>
      <c r="N1310" s="8">
        <v>4.6044176585823002E-3</v>
      </c>
      <c r="O1310" s="8">
        <v>0</v>
      </c>
      <c r="P1310" s="8">
        <v>2.47529917869244E-3</v>
      </c>
      <c r="Q1310" s="8">
        <f t="shared" si="140"/>
        <v>2.1571388764138342E-3</v>
      </c>
      <c r="R1310" s="8">
        <f t="shared" si="141"/>
        <v>10</v>
      </c>
      <c r="S1310" s="8">
        <f t="shared" si="142"/>
        <v>0.24780445787953725</v>
      </c>
      <c r="T1310" s="8">
        <f t="shared" si="143"/>
        <v>3.3570177499882272E-3</v>
      </c>
      <c r="U1310" s="8">
        <f t="shared" si="144"/>
        <v>0.81818181818181823</v>
      </c>
      <c r="V1310" s="8">
        <f t="shared" si="145"/>
        <v>0</v>
      </c>
      <c r="W1310" s="8" t="str">
        <f t="shared" si="146"/>
        <v>自治</v>
      </c>
    </row>
    <row r="1311" spans="1:23" x14ac:dyDescent="0.2">
      <c r="A1311" s="8" t="e">
        <f>VLOOKUP(D1311,所有文本tfidf!$B$2:$D$191,3,FALSE)</f>
        <v>#N/A</v>
      </c>
      <c r="B1311" s="8" t="e">
        <f>VLOOKUP(D1311,所有文本tfidf!$B$2:$D$191,2,FALSE)</f>
        <v>#N/A</v>
      </c>
      <c r="C1311" s="8">
        <v>1310</v>
      </c>
      <c r="D1311" s="12" t="s">
        <v>1309</v>
      </c>
      <c r="E1311" s="8">
        <v>2.3069902615455002E-3</v>
      </c>
      <c r="F1311" s="8">
        <v>3.1950380847612101E-3</v>
      </c>
      <c r="G1311" s="8">
        <v>7.7301860681529603E-4</v>
      </c>
      <c r="H1311" s="8">
        <v>6.4486399210211202E-4</v>
      </c>
      <c r="I1311" s="8">
        <v>2.32554581365919E-3</v>
      </c>
      <c r="J1311" s="8">
        <v>1.1668354321676499E-3</v>
      </c>
      <c r="K1311" s="8">
        <v>5.9805296857876602E-3</v>
      </c>
      <c r="L1311" s="8">
        <v>2.3066648429022501E-3</v>
      </c>
      <c r="M1311" s="8">
        <v>2.0666747987962502E-3</v>
      </c>
      <c r="N1311" s="8">
        <v>0</v>
      </c>
      <c r="O1311" s="8">
        <v>7.4837546558571095E-4</v>
      </c>
      <c r="P1311" s="8">
        <v>0</v>
      </c>
      <c r="Q1311" s="8">
        <f t="shared" si="140"/>
        <v>2.1514536984122831E-3</v>
      </c>
      <c r="R1311" s="8">
        <f t="shared" si="141"/>
        <v>10</v>
      </c>
      <c r="S1311" s="8">
        <f t="shared" si="142"/>
        <v>0.24779372719414802</v>
      </c>
      <c r="T1311" s="8">
        <f t="shared" si="143"/>
        <v>3.3416881994321529E-3</v>
      </c>
      <c r="U1311" s="8">
        <f t="shared" si="144"/>
        <v>0.81818181818181823</v>
      </c>
      <c r="V1311" s="8">
        <f t="shared" si="145"/>
        <v>0</v>
      </c>
      <c r="W1311" s="8" t="e">
        <f t="shared" si="146"/>
        <v>#VALUE!</v>
      </c>
    </row>
    <row r="1312" spans="1:23" x14ac:dyDescent="0.2">
      <c r="A1312" s="8" t="e">
        <f>VLOOKUP(D1312,所有文本tfidf!$B$2:$D$191,3,FALSE)</f>
        <v>#N/A</v>
      </c>
      <c r="B1312" s="8" t="e">
        <f>VLOOKUP(D1312,所有文本tfidf!$B$2:$D$191,2,FALSE)</f>
        <v>#N/A</v>
      </c>
      <c r="C1312" s="8">
        <v>1311</v>
      </c>
      <c r="D1312" s="12" t="s">
        <v>1310</v>
      </c>
      <c r="E1312" s="8">
        <v>3.34885683127573E-3</v>
      </c>
      <c r="F1312" s="8">
        <v>2.3075275056608701E-3</v>
      </c>
      <c r="G1312" s="8">
        <v>1.3527825619267699E-3</v>
      </c>
      <c r="H1312" s="8">
        <v>0</v>
      </c>
      <c r="I1312" s="8">
        <v>6.6444166104548202E-4</v>
      </c>
      <c r="J1312" s="8">
        <v>2.7226160083911898E-3</v>
      </c>
      <c r="K1312" s="8">
        <v>5.5204889407270696E-3</v>
      </c>
      <c r="L1312" s="8">
        <v>0</v>
      </c>
      <c r="M1312" s="8">
        <v>4.1333495975925098E-4</v>
      </c>
      <c r="N1312" s="8">
        <v>1.0232039241294E-3</v>
      </c>
      <c r="O1312" s="8">
        <v>7.4837546558571095E-4</v>
      </c>
      <c r="P1312" s="8">
        <v>3.30039890492325E-3</v>
      </c>
      <c r="Q1312" s="8">
        <f t="shared" si="140"/>
        <v>2.1402026763424724E-3</v>
      </c>
      <c r="R1312" s="8">
        <f t="shared" si="141"/>
        <v>10</v>
      </c>
      <c r="S1312" s="8">
        <f t="shared" si="142"/>
        <v>0.24777249106431959</v>
      </c>
      <c r="T1312" s="8">
        <f t="shared" si="143"/>
        <v>3.3113508711058244E-3</v>
      </c>
      <c r="U1312" s="8">
        <f t="shared" si="144"/>
        <v>0.81818181818181823</v>
      </c>
      <c r="V1312" s="8">
        <f t="shared" si="145"/>
        <v>0</v>
      </c>
      <c r="W1312" s="8" t="e">
        <f t="shared" si="146"/>
        <v>#VALUE!</v>
      </c>
    </row>
    <row r="1313" spans="1:23" x14ac:dyDescent="0.2">
      <c r="A1313" s="8" t="e">
        <f>VLOOKUP(D1313,所有文本tfidf!$B$2:$D$191,3,FALSE)</f>
        <v>#N/A</v>
      </c>
      <c r="B1313" s="8" t="e">
        <f>VLOOKUP(D1313,所有文本tfidf!$B$2:$D$191,2,FALSE)</f>
        <v>#N/A</v>
      </c>
      <c r="C1313" s="8">
        <v>1312</v>
      </c>
      <c r="D1313" s="12" t="s">
        <v>1311</v>
      </c>
      <c r="E1313" s="8">
        <v>3.05118066849566E-3</v>
      </c>
      <c r="F1313" s="8">
        <v>3.7275444322214099E-3</v>
      </c>
      <c r="G1313" s="8">
        <v>3.8650930340764801E-4</v>
      </c>
      <c r="H1313" s="8">
        <v>6.4486399210211202E-4</v>
      </c>
      <c r="I1313" s="8">
        <v>0</v>
      </c>
      <c r="J1313" s="8">
        <v>3.1115611524470798E-3</v>
      </c>
      <c r="K1313" s="8">
        <v>1.38012223518177E-3</v>
      </c>
      <c r="L1313" s="8">
        <v>9.2266593716090197E-4</v>
      </c>
      <c r="M1313" s="8">
        <v>3.30667967807401E-3</v>
      </c>
      <c r="N1313" s="8">
        <v>1.5348058861941001E-3</v>
      </c>
      <c r="O1313" s="8">
        <v>0</v>
      </c>
      <c r="P1313" s="8">
        <v>3.30039890492325E-3</v>
      </c>
      <c r="Q1313" s="8">
        <f t="shared" si="140"/>
        <v>2.1366332190207943E-3</v>
      </c>
      <c r="R1313" s="8">
        <f t="shared" si="141"/>
        <v>10</v>
      </c>
      <c r="S1313" s="8">
        <f t="shared" si="142"/>
        <v>0.24776575376893167</v>
      </c>
      <c r="T1313" s="8">
        <f t="shared" si="143"/>
        <v>3.3017261634088121E-3</v>
      </c>
      <c r="U1313" s="8">
        <f t="shared" si="144"/>
        <v>0.81818181818181823</v>
      </c>
      <c r="V1313" s="8">
        <f t="shared" si="145"/>
        <v>0</v>
      </c>
      <c r="W1313" s="8" t="e">
        <f t="shared" si="146"/>
        <v>#VALUE!</v>
      </c>
    </row>
    <row r="1314" spans="1:23" x14ac:dyDescent="0.2">
      <c r="A1314" s="8" t="e">
        <f>VLOOKUP(D1314,所有文本tfidf!$B$2:$D$191,3,FALSE)</f>
        <v>#N/A</v>
      </c>
      <c r="B1314" s="8" t="e">
        <f>VLOOKUP(D1314,所有文本tfidf!$B$2:$D$191,2,FALSE)</f>
        <v>#N/A</v>
      </c>
      <c r="C1314" s="8">
        <v>1313</v>
      </c>
      <c r="D1314" s="12" t="s">
        <v>1312</v>
      </c>
      <c r="E1314" s="8">
        <v>3.1255997091906799E-3</v>
      </c>
      <c r="F1314" s="8">
        <v>3.9050465480414799E-3</v>
      </c>
      <c r="G1314" s="8">
        <v>1.9325465170382401E-4</v>
      </c>
      <c r="H1314" s="8">
        <v>3.2243199605105601E-4</v>
      </c>
      <c r="I1314" s="8">
        <v>1.9933249831364502E-3</v>
      </c>
      <c r="J1314" s="8">
        <v>5.8341771608382701E-3</v>
      </c>
      <c r="K1314" s="8">
        <v>1.8401629802423599E-3</v>
      </c>
      <c r="L1314" s="8">
        <v>0</v>
      </c>
      <c r="M1314" s="8">
        <v>4.1333495975925098E-4</v>
      </c>
      <c r="N1314" s="8">
        <v>2.0464078482588001E-3</v>
      </c>
      <c r="O1314" s="8">
        <v>0</v>
      </c>
      <c r="P1314" s="8">
        <v>1.65019945246162E-3</v>
      </c>
      <c r="Q1314" s="8">
        <f t="shared" si="140"/>
        <v>2.132394028968379E-3</v>
      </c>
      <c r="R1314" s="8">
        <f t="shared" si="141"/>
        <v>10</v>
      </c>
      <c r="S1314" s="8">
        <f t="shared" si="142"/>
        <v>0.24775775236339165</v>
      </c>
      <c r="T1314" s="8">
        <f t="shared" si="143"/>
        <v>3.2902955840658997E-3</v>
      </c>
      <c r="U1314" s="8">
        <f t="shared" si="144"/>
        <v>0.81818181818181823</v>
      </c>
      <c r="V1314" s="8">
        <f t="shared" si="145"/>
        <v>0</v>
      </c>
      <c r="W1314" s="8" t="str">
        <f t="shared" si="146"/>
        <v>读者</v>
      </c>
    </row>
    <row r="1315" spans="1:23" x14ac:dyDescent="0.2">
      <c r="A1315" s="8">
        <f>VLOOKUP(D1315,所有文本tfidf!$B$2:$D$191,3,FALSE)</f>
        <v>29</v>
      </c>
      <c r="B1315" s="8">
        <f>VLOOKUP(D1315,所有文本tfidf!$B$2:$D$191,2,FALSE)</f>
        <v>7.1538562914569878E-2</v>
      </c>
      <c r="C1315" s="8">
        <v>1314</v>
      </c>
      <c r="D1315" s="12" t="s">
        <v>1313</v>
      </c>
      <c r="E1315" s="8">
        <v>1.63721889529036E-3</v>
      </c>
      <c r="F1315" s="8">
        <v>1.42001692656054E-3</v>
      </c>
      <c r="G1315" s="8">
        <v>7.7301860681529603E-4</v>
      </c>
      <c r="H1315" s="8">
        <v>2.5794559684084498E-3</v>
      </c>
      <c r="I1315" s="8">
        <v>7.3088582715003002E-3</v>
      </c>
      <c r="J1315" s="8">
        <v>1.9447257202794201E-3</v>
      </c>
      <c r="K1315" s="8">
        <v>2.3002037253029499E-3</v>
      </c>
      <c r="L1315" s="8">
        <v>4.6133296858045099E-4</v>
      </c>
      <c r="M1315" s="8">
        <v>2.0666747987962502E-3</v>
      </c>
      <c r="N1315" s="8">
        <v>0</v>
      </c>
      <c r="O1315" s="8">
        <v>0</v>
      </c>
      <c r="P1315" s="8">
        <v>8.2509972623081196E-4</v>
      </c>
      <c r="Q1315" s="8">
        <f t="shared" si="140"/>
        <v>2.1316605607764826E-3</v>
      </c>
      <c r="R1315" s="8">
        <f t="shared" si="141"/>
        <v>10</v>
      </c>
      <c r="S1315" s="8">
        <f t="shared" si="142"/>
        <v>0.24775636795354411</v>
      </c>
      <c r="T1315" s="8">
        <f t="shared" si="143"/>
        <v>3.2883178557122964E-3</v>
      </c>
      <c r="U1315" s="8">
        <f t="shared" si="144"/>
        <v>0.81818181818181823</v>
      </c>
      <c r="V1315" s="8">
        <f t="shared" si="145"/>
        <v>0</v>
      </c>
      <c r="W1315" s="8" t="e">
        <f t="shared" si="146"/>
        <v>#VALUE!</v>
      </c>
    </row>
    <row r="1316" spans="1:23" x14ac:dyDescent="0.2">
      <c r="A1316" s="8" t="e">
        <f>VLOOKUP(D1316,所有文本tfidf!$B$2:$D$191,3,FALSE)</f>
        <v>#N/A</v>
      </c>
      <c r="B1316" s="8" t="e">
        <f>VLOOKUP(D1316,所有文本tfidf!$B$2:$D$191,2,FALSE)</f>
        <v>#N/A</v>
      </c>
      <c r="C1316" s="8">
        <v>1315</v>
      </c>
      <c r="D1316" s="12" t="s">
        <v>1314</v>
      </c>
      <c r="E1316" s="8">
        <v>1.8604760173754E-3</v>
      </c>
      <c r="F1316" s="8">
        <v>2.4850296214809402E-3</v>
      </c>
      <c r="G1316" s="8">
        <v>3.8650930340764799E-3</v>
      </c>
      <c r="H1316" s="8">
        <v>1.6121599802552801E-3</v>
      </c>
      <c r="I1316" s="8">
        <v>9.9666249156822291E-4</v>
      </c>
      <c r="J1316" s="8">
        <v>1.9447257202794201E-3</v>
      </c>
      <c r="K1316" s="8">
        <v>1.38012223518177E-3</v>
      </c>
      <c r="L1316" s="8">
        <v>1.8453318743218E-3</v>
      </c>
      <c r="M1316" s="8">
        <v>0</v>
      </c>
      <c r="N1316" s="8">
        <v>1.5348058861941001E-3</v>
      </c>
      <c r="O1316" s="8">
        <v>3.74187732792856E-3</v>
      </c>
      <c r="P1316" s="8">
        <v>0</v>
      </c>
      <c r="Q1316" s="8">
        <f t="shared" si="140"/>
        <v>2.1266284188661976E-3</v>
      </c>
      <c r="R1316" s="8">
        <f t="shared" si="141"/>
        <v>10</v>
      </c>
      <c r="S1316" s="8">
        <f t="shared" si="142"/>
        <v>0.24774686986365871</v>
      </c>
      <c r="T1316" s="8">
        <f t="shared" si="143"/>
        <v>3.2747491558759835E-3</v>
      </c>
      <c r="U1316" s="8">
        <f t="shared" si="144"/>
        <v>0.81818181818181823</v>
      </c>
      <c r="V1316" s="8">
        <f t="shared" si="145"/>
        <v>0</v>
      </c>
      <c r="W1316" s="8" t="e">
        <f t="shared" si="146"/>
        <v>#VALUE!</v>
      </c>
    </row>
    <row r="1317" spans="1:23" x14ac:dyDescent="0.2">
      <c r="A1317" s="8" t="e">
        <f>VLOOKUP(D1317,所有文本tfidf!$B$2:$D$191,3,FALSE)</f>
        <v>#N/A</v>
      </c>
      <c r="B1317" s="8" t="e">
        <f>VLOOKUP(D1317,所有文本tfidf!$B$2:$D$191,2,FALSE)</f>
        <v>#N/A</v>
      </c>
      <c r="C1317" s="8">
        <v>1316</v>
      </c>
      <c r="D1317" s="12" t="s">
        <v>1315</v>
      </c>
      <c r="E1317" s="8">
        <v>1.1162856104252399E-3</v>
      </c>
      <c r="F1317" s="8">
        <v>3.5500423164013401E-4</v>
      </c>
      <c r="G1317" s="8">
        <v>9.6627325851911998E-4</v>
      </c>
      <c r="H1317" s="8">
        <v>2.9018879644595102E-3</v>
      </c>
      <c r="I1317" s="8">
        <v>0</v>
      </c>
      <c r="J1317" s="8">
        <v>7.7789028811176995E-4</v>
      </c>
      <c r="K1317" s="8">
        <v>9.2008149012117802E-4</v>
      </c>
      <c r="L1317" s="8">
        <v>0</v>
      </c>
      <c r="M1317" s="8">
        <v>4.1333495975925098E-4</v>
      </c>
      <c r="N1317" s="8">
        <v>6.1392235447764003E-3</v>
      </c>
      <c r="O1317" s="8">
        <v>5.9870037246856902E-3</v>
      </c>
      <c r="P1317" s="8">
        <v>1.65019945246162E-3</v>
      </c>
      <c r="Q1317" s="8">
        <f t="shared" si="140"/>
        <v>2.1227184524959912E-3</v>
      </c>
      <c r="R1317" s="8">
        <f t="shared" si="141"/>
        <v>10</v>
      </c>
      <c r="S1317" s="8">
        <f t="shared" si="142"/>
        <v>0.24773948986271768</v>
      </c>
      <c r="T1317" s="8">
        <f t="shared" si="143"/>
        <v>3.2642062973888301E-3</v>
      </c>
      <c r="U1317" s="8">
        <f t="shared" si="144"/>
        <v>0.81818181818181823</v>
      </c>
      <c r="V1317" s="8">
        <f t="shared" si="145"/>
        <v>0</v>
      </c>
      <c r="W1317" s="8" t="e">
        <f t="shared" si="146"/>
        <v>#VALUE!</v>
      </c>
    </row>
    <row r="1318" spans="1:23" x14ac:dyDescent="0.2">
      <c r="A1318" s="8" t="e">
        <f>VLOOKUP(D1318,所有文本tfidf!$B$2:$D$191,3,FALSE)</f>
        <v>#N/A</v>
      </c>
      <c r="B1318" s="8" t="e">
        <f>VLOOKUP(D1318,所有文本tfidf!$B$2:$D$191,2,FALSE)</f>
        <v>#N/A</v>
      </c>
      <c r="C1318" s="8">
        <v>1317</v>
      </c>
      <c r="D1318" s="12" t="s">
        <v>1316</v>
      </c>
      <c r="E1318" s="8">
        <v>5.9535232556012904E-4</v>
      </c>
      <c r="F1318" s="8">
        <v>5.3250634746020099E-4</v>
      </c>
      <c r="G1318" s="8">
        <v>3.2853290789650099E-3</v>
      </c>
      <c r="H1318" s="8">
        <v>3.5467519565616202E-3</v>
      </c>
      <c r="I1318" s="8">
        <v>0</v>
      </c>
      <c r="J1318" s="8">
        <v>1.1668354321676499E-3</v>
      </c>
      <c r="K1318" s="8">
        <v>4.6004074506058901E-4</v>
      </c>
      <c r="L1318" s="8">
        <v>4.6133296858045099E-4</v>
      </c>
      <c r="M1318" s="8">
        <v>4.1333495975925098E-4</v>
      </c>
      <c r="N1318" s="8">
        <v>0</v>
      </c>
      <c r="O1318" s="8">
        <v>9.7288810526142393E-3</v>
      </c>
      <c r="P1318" s="8">
        <v>8.2509972623081196E-4</v>
      </c>
      <c r="Q1318" s="8">
        <f t="shared" si="140"/>
        <v>2.1015464592959955E-3</v>
      </c>
      <c r="R1318" s="8">
        <f t="shared" si="141"/>
        <v>10</v>
      </c>
      <c r="S1318" s="8">
        <f t="shared" si="142"/>
        <v>0.24769952805360096</v>
      </c>
      <c r="T1318" s="8">
        <f t="shared" si="143"/>
        <v>3.2071179986506632E-3</v>
      </c>
      <c r="U1318" s="8">
        <f t="shared" si="144"/>
        <v>0.81818181818181823</v>
      </c>
      <c r="V1318" s="8">
        <f t="shared" si="145"/>
        <v>0</v>
      </c>
      <c r="W1318" s="8" t="str">
        <f t="shared" si="146"/>
        <v>车辆</v>
      </c>
    </row>
    <row r="1319" spans="1:23" x14ac:dyDescent="0.2">
      <c r="A1319" s="8" t="e">
        <f>VLOOKUP(D1319,所有文本tfidf!$B$2:$D$191,3,FALSE)</f>
        <v>#N/A</v>
      </c>
      <c r="B1319" s="8" t="e">
        <f>VLOOKUP(D1319,所有文本tfidf!$B$2:$D$191,2,FALSE)</f>
        <v>#N/A</v>
      </c>
      <c r="C1319" s="8">
        <v>1318</v>
      </c>
      <c r="D1319" s="12" t="s">
        <v>1317</v>
      </c>
      <c r="E1319" s="8">
        <v>1.4139617732053099E-3</v>
      </c>
      <c r="F1319" s="8">
        <v>1.42001692656054E-3</v>
      </c>
      <c r="G1319" s="8">
        <v>5.7976395511147197E-4</v>
      </c>
      <c r="H1319" s="8">
        <v>0</v>
      </c>
      <c r="I1319" s="8">
        <v>3.9866499662728899E-3</v>
      </c>
      <c r="J1319" s="8">
        <v>6.6120674489500396E-3</v>
      </c>
      <c r="K1319" s="8">
        <v>9.2008149012117802E-4</v>
      </c>
      <c r="L1319" s="8">
        <v>0</v>
      </c>
      <c r="M1319" s="8">
        <v>4.1333495975925098E-4</v>
      </c>
      <c r="N1319" s="8">
        <v>1.0232039241294E-3</v>
      </c>
      <c r="O1319" s="8">
        <v>3.74187732792856E-3</v>
      </c>
      <c r="P1319" s="8">
        <v>8.2509972623081196E-4</v>
      </c>
      <c r="Q1319" s="8">
        <f t="shared" si="140"/>
        <v>2.093605749826945E-3</v>
      </c>
      <c r="R1319" s="8">
        <f t="shared" si="141"/>
        <v>10</v>
      </c>
      <c r="S1319" s="8">
        <f t="shared" si="142"/>
        <v>0.24768454008751503</v>
      </c>
      <c r="T1319" s="8">
        <f t="shared" si="143"/>
        <v>3.1857066185278773E-3</v>
      </c>
      <c r="U1319" s="8">
        <f t="shared" si="144"/>
        <v>0.81818181818181823</v>
      </c>
      <c r="V1319" s="8">
        <f t="shared" si="145"/>
        <v>0</v>
      </c>
      <c r="W1319" s="8" t="e">
        <f t="shared" si="146"/>
        <v>#VALUE!</v>
      </c>
    </row>
    <row r="1320" spans="1:23" x14ac:dyDescent="0.2">
      <c r="A1320" s="8" t="e">
        <f>VLOOKUP(D1320,所有文本tfidf!$B$2:$D$191,3,FALSE)</f>
        <v>#N/A</v>
      </c>
      <c r="B1320" s="8" t="e">
        <f>VLOOKUP(D1320,所有文本tfidf!$B$2:$D$191,2,FALSE)</f>
        <v>#N/A</v>
      </c>
      <c r="C1320" s="8">
        <v>1319</v>
      </c>
      <c r="D1320" s="12" t="s">
        <v>1318</v>
      </c>
      <c r="E1320" s="8">
        <v>1.63721889529036E-3</v>
      </c>
      <c r="F1320" s="8">
        <v>2.1300253898408001E-3</v>
      </c>
      <c r="G1320" s="8">
        <v>7.7301860681529603E-4</v>
      </c>
      <c r="H1320" s="8">
        <v>0</v>
      </c>
      <c r="I1320" s="8">
        <v>8.3055207630685305E-3</v>
      </c>
      <c r="J1320" s="8">
        <v>7.7789028811176995E-4</v>
      </c>
      <c r="K1320" s="8">
        <v>9.2008149012117802E-4</v>
      </c>
      <c r="L1320" s="8">
        <v>4.6133296858045099E-4</v>
      </c>
      <c r="M1320" s="8">
        <v>4.5466845573517599E-3</v>
      </c>
      <c r="N1320" s="8">
        <v>5.1160196206470002E-4</v>
      </c>
      <c r="O1320" s="8">
        <v>7.4837546558571095E-4</v>
      </c>
      <c r="P1320" s="8">
        <v>0</v>
      </c>
      <c r="Q1320" s="8">
        <f t="shared" si="140"/>
        <v>2.0811750386830552E-3</v>
      </c>
      <c r="R1320" s="8">
        <f t="shared" si="141"/>
        <v>10</v>
      </c>
      <c r="S1320" s="8">
        <f t="shared" si="142"/>
        <v>0.2476610773128379</v>
      </c>
      <c r="T1320" s="8">
        <f t="shared" si="143"/>
        <v>3.1521883689891246E-3</v>
      </c>
      <c r="U1320" s="8">
        <f t="shared" si="144"/>
        <v>0.81818181818181823</v>
      </c>
      <c r="V1320" s="8">
        <f t="shared" si="145"/>
        <v>0</v>
      </c>
      <c r="W1320" s="8" t="e">
        <f t="shared" si="146"/>
        <v>#VALUE!</v>
      </c>
    </row>
    <row r="1321" spans="1:23" x14ac:dyDescent="0.2">
      <c r="A1321" s="8" t="e">
        <f>VLOOKUP(D1321,所有文本tfidf!$B$2:$D$191,3,FALSE)</f>
        <v>#N/A</v>
      </c>
      <c r="B1321" s="8" t="e">
        <f>VLOOKUP(D1321,所有文本tfidf!$B$2:$D$191,2,FALSE)</f>
        <v>#N/A</v>
      </c>
      <c r="C1321" s="8">
        <v>1320</v>
      </c>
      <c r="D1321" s="12" t="s">
        <v>1319</v>
      </c>
      <c r="E1321" s="8">
        <v>9.6744752903521003E-4</v>
      </c>
      <c r="F1321" s="8">
        <v>8.8751057910033495E-4</v>
      </c>
      <c r="G1321" s="8">
        <v>1.9325465170382401E-4</v>
      </c>
      <c r="H1321" s="8">
        <v>6.4486399210211202E-4</v>
      </c>
      <c r="I1321" s="8">
        <v>1.4949937373523301E-2</v>
      </c>
      <c r="J1321" s="8">
        <v>7.7789028811176995E-4</v>
      </c>
      <c r="K1321" s="8">
        <v>4.6004074506058901E-4</v>
      </c>
      <c r="L1321" s="8">
        <v>9.2266593716090197E-4</v>
      </c>
      <c r="M1321" s="8">
        <v>4.1333495975925098E-4</v>
      </c>
      <c r="N1321" s="8">
        <v>5.1160196206470002E-4</v>
      </c>
      <c r="O1321" s="8">
        <v>0</v>
      </c>
      <c r="P1321" s="8">
        <v>0</v>
      </c>
      <c r="Q1321" s="8">
        <f t="shared" si="140"/>
        <v>2.0728548017621994E-3</v>
      </c>
      <c r="R1321" s="8">
        <f t="shared" si="141"/>
        <v>10</v>
      </c>
      <c r="S1321" s="8">
        <f t="shared" si="142"/>
        <v>0.24764537299456724</v>
      </c>
      <c r="T1321" s="8">
        <f t="shared" si="143"/>
        <v>3.1297536286024595E-3</v>
      </c>
      <c r="U1321" s="8">
        <f t="shared" si="144"/>
        <v>0.81818181818181823</v>
      </c>
      <c r="V1321" s="8">
        <f t="shared" si="145"/>
        <v>0</v>
      </c>
      <c r="W1321" s="8" t="e">
        <f t="shared" si="146"/>
        <v>#VALUE!</v>
      </c>
    </row>
    <row r="1322" spans="1:23" x14ac:dyDescent="0.2">
      <c r="A1322" s="8" t="e">
        <f>VLOOKUP(D1322,所有文本tfidf!$B$2:$D$191,3,FALSE)</f>
        <v>#N/A</v>
      </c>
      <c r="B1322" s="8" t="e">
        <f>VLOOKUP(D1322,所有文本tfidf!$B$2:$D$191,2,FALSE)</f>
        <v>#N/A</v>
      </c>
      <c r="C1322" s="8">
        <v>1321</v>
      </c>
      <c r="D1322" s="12" t="s">
        <v>1320</v>
      </c>
      <c r="E1322" s="8">
        <v>2.2325712208504898E-3</v>
      </c>
      <c r="F1322" s="8">
        <v>1.95252327402074E-3</v>
      </c>
      <c r="G1322" s="8">
        <v>1.9325465170382401E-4</v>
      </c>
      <c r="H1322" s="8">
        <v>3.2243199605105601E-4</v>
      </c>
      <c r="I1322" s="8">
        <v>0</v>
      </c>
      <c r="J1322" s="8">
        <v>3.1115611524470798E-3</v>
      </c>
      <c r="K1322" s="8">
        <v>1.8401629802423599E-3</v>
      </c>
      <c r="L1322" s="8">
        <v>1.38399890574135E-3</v>
      </c>
      <c r="M1322" s="8">
        <v>0</v>
      </c>
      <c r="N1322" s="8">
        <v>2.0464078482588001E-3</v>
      </c>
      <c r="O1322" s="8">
        <v>6.7353791902713999E-3</v>
      </c>
      <c r="P1322" s="8">
        <v>8.2509972623081196E-4</v>
      </c>
      <c r="Q1322" s="8">
        <f t="shared" si="140"/>
        <v>2.0643390945817909E-3</v>
      </c>
      <c r="R1322" s="8">
        <f t="shared" si="141"/>
        <v>10</v>
      </c>
      <c r="S1322" s="8">
        <f t="shared" si="142"/>
        <v>0.24762929972921036</v>
      </c>
      <c r="T1322" s="8">
        <f t="shared" si="143"/>
        <v>3.1067918209497906E-3</v>
      </c>
      <c r="U1322" s="8">
        <f t="shared" si="144"/>
        <v>0.81818181818181823</v>
      </c>
      <c r="V1322" s="8">
        <f t="shared" si="145"/>
        <v>0</v>
      </c>
      <c r="W1322" s="8" t="str">
        <f t="shared" si="146"/>
        <v>打印</v>
      </c>
    </row>
    <row r="1323" spans="1:23" x14ac:dyDescent="0.2">
      <c r="A1323" s="8" t="e">
        <f>VLOOKUP(D1323,所有文本tfidf!$B$2:$D$191,3,FALSE)</f>
        <v>#N/A</v>
      </c>
      <c r="B1323" s="8" t="e">
        <f>VLOOKUP(D1323,所有文本tfidf!$B$2:$D$191,2,FALSE)</f>
        <v>#N/A</v>
      </c>
      <c r="C1323" s="8">
        <v>1322</v>
      </c>
      <c r="D1323" s="12" t="s">
        <v>1321</v>
      </c>
      <c r="E1323" s="8">
        <v>2.45582834293553E-3</v>
      </c>
      <c r="F1323" s="8">
        <v>5.8575698220622099E-3</v>
      </c>
      <c r="G1323" s="8">
        <v>3.8650930340764801E-4</v>
      </c>
      <c r="H1323" s="8">
        <v>6.4486399210211202E-4</v>
      </c>
      <c r="I1323" s="8">
        <v>0</v>
      </c>
      <c r="J1323" s="8">
        <v>4.6673417286706197E-3</v>
      </c>
      <c r="K1323" s="8">
        <v>9.2008149012117802E-4</v>
      </c>
      <c r="L1323" s="8">
        <v>2.3066648429022501E-3</v>
      </c>
      <c r="M1323" s="8">
        <v>2.0666747987962502E-3</v>
      </c>
      <c r="N1323" s="8">
        <v>5.1160196206470002E-4</v>
      </c>
      <c r="O1323" s="8">
        <v>0</v>
      </c>
      <c r="P1323" s="8">
        <v>8.2509972623081196E-4</v>
      </c>
      <c r="Q1323" s="8">
        <f t="shared" si="140"/>
        <v>2.0642236009293306E-3</v>
      </c>
      <c r="R1323" s="8">
        <f t="shared" si="141"/>
        <v>10</v>
      </c>
      <c r="S1323" s="8">
        <f t="shared" si="142"/>
        <v>0.24762908173673084</v>
      </c>
      <c r="T1323" s="8">
        <f t="shared" si="143"/>
        <v>3.1064804031219208E-3</v>
      </c>
      <c r="U1323" s="8">
        <f t="shared" si="144"/>
        <v>0.81818181818181823</v>
      </c>
      <c r="V1323" s="8">
        <f t="shared" si="145"/>
        <v>0</v>
      </c>
      <c r="W1323" s="8" t="e">
        <f t="shared" si="146"/>
        <v>#VALUE!</v>
      </c>
    </row>
    <row r="1324" spans="1:23" x14ac:dyDescent="0.2">
      <c r="A1324" s="8" t="e">
        <f>VLOOKUP(D1324,所有文本tfidf!$B$2:$D$191,3,FALSE)</f>
        <v>#N/A</v>
      </c>
      <c r="B1324" s="8" t="e">
        <f>VLOOKUP(D1324,所有文本tfidf!$B$2:$D$191,2,FALSE)</f>
        <v>#N/A</v>
      </c>
      <c r="C1324" s="8">
        <v>1323</v>
      </c>
      <c r="D1324" s="12" t="s">
        <v>1322</v>
      </c>
      <c r="E1324" s="8">
        <v>2.0093140987654402E-3</v>
      </c>
      <c r="F1324" s="8">
        <v>1.7750211582006701E-4</v>
      </c>
      <c r="G1324" s="8">
        <v>0</v>
      </c>
      <c r="H1324" s="8">
        <v>6.4486399210211202E-4</v>
      </c>
      <c r="I1324" s="8">
        <v>7.3088582715003002E-3</v>
      </c>
      <c r="J1324" s="8">
        <v>2.7226160083911898E-3</v>
      </c>
      <c r="K1324" s="8">
        <v>1.8401629802423599E-3</v>
      </c>
      <c r="L1324" s="8">
        <v>4.6133296858045099E-4</v>
      </c>
      <c r="M1324" s="8">
        <v>4.1333495975925099E-3</v>
      </c>
      <c r="N1324" s="8">
        <v>5.1160196206470002E-4</v>
      </c>
      <c r="O1324" s="8">
        <v>7.4837546558571095E-4</v>
      </c>
      <c r="P1324" s="8">
        <v>0</v>
      </c>
      <c r="Q1324" s="8">
        <f t="shared" si="140"/>
        <v>2.0557977460644839E-3</v>
      </c>
      <c r="R1324" s="8">
        <f t="shared" si="141"/>
        <v>10</v>
      </c>
      <c r="S1324" s="8">
        <f t="shared" si="142"/>
        <v>0.2476131780662274</v>
      </c>
      <c r="T1324" s="8">
        <f t="shared" si="143"/>
        <v>3.0837608738312678E-3</v>
      </c>
      <c r="U1324" s="8">
        <f t="shared" si="144"/>
        <v>0.81818181818181823</v>
      </c>
      <c r="V1324" s="8">
        <f t="shared" si="145"/>
        <v>0</v>
      </c>
      <c r="W1324" s="8" t="e">
        <f t="shared" si="146"/>
        <v>#VALUE!</v>
      </c>
    </row>
    <row r="1325" spans="1:23" x14ac:dyDescent="0.2">
      <c r="A1325" s="8" t="e">
        <f>VLOOKUP(D1325,所有文本tfidf!$B$2:$D$191,3,FALSE)</f>
        <v>#N/A</v>
      </c>
      <c r="B1325" s="8" t="e">
        <f>VLOOKUP(D1325,所有文本tfidf!$B$2:$D$191,2,FALSE)</f>
        <v>#N/A</v>
      </c>
      <c r="C1325" s="8">
        <v>1324</v>
      </c>
      <c r="D1325" s="12" t="s">
        <v>1323</v>
      </c>
      <c r="E1325" s="8">
        <v>2.8279235464106099E-3</v>
      </c>
      <c r="F1325" s="8">
        <v>3.5500423164013398E-3</v>
      </c>
      <c r="G1325" s="8">
        <v>9.6627325851911998E-4</v>
      </c>
      <c r="H1325" s="8">
        <v>1.2897279842042199E-3</v>
      </c>
      <c r="I1325" s="8">
        <v>1.9933249831364502E-3</v>
      </c>
      <c r="J1325" s="8">
        <v>4.6673417286706197E-3</v>
      </c>
      <c r="K1325" s="8">
        <v>3.2202852154241202E-3</v>
      </c>
      <c r="L1325" s="8">
        <v>4.6133296858045099E-4</v>
      </c>
      <c r="M1325" s="8">
        <v>0</v>
      </c>
      <c r="N1325" s="8">
        <v>5.1160196206470002E-4</v>
      </c>
      <c r="O1325" s="8">
        <v>7.4837546558571095E-4</v>
      </c>
      <c r="P1325" s="8">
        <v>0</v>
      </c>
      <c r="Q1325" s="8">
        <f t="shared" si="140"/>
        <v>2.0236229428997341E-3</v>
      </c>
      <c r="R1325" s="8">
        <f t="shared" si="141"/>
        <v>10</v>
      </c>
      <c r="S1325" s="8">
        <f t="shared" si="142"/>
        <v>0.24755244862378464</v>
      </c>
      <c r="T1325" s="8">
        <f t="shared" si="143"/>
        <v>2.9970045274844664E-3</v>
      </c>
      <c r="U1325" s="8">
        <f t="shared" si="144"/>
        <v>0.81818181818181823</v>
      </c>
      <c r="V1325" s="8">
        <f t="shared" si="145"/>
        <v>0</v>
      </c>
      <c r="W1325" s="8" t="e">
        <f t="shared" si="146"/>
        <v>#VALUE!</v>
      </c>
    </row>
    <row r="1326" spans="1:23" x14ac:dyDescent="0.2">
      <c r="A1326" s="8">
        <f>VLOOKUP(D1326,所有文本tfidf!$B$2:$D$191,3,FALSE)</f>
        <v>32</v>
      </c>
      <c r="B1326" s="8">
        <f>VLOOKUP(D1326,所有文本tfidf!$B$2:$D$191,2,FALSE)</f>
        <v>6.9931098163741073E-2</v>
      </c>
      <c r="C1326" s="8">
        <v>1325</v>
      </c>
      <c r="D1326" s="12" t="s">
        <v>1324</v>
      </c>
      <c r="E1326" s="8">
        <v>3.4976949126657598E-3</v>
      </c>
      <c r="F1326" s="8">
        <v>2.4850296214809402E-3</v>
      </c>
      <c r="G1326" s="8">
        <v>3.8650930340764799E-3</v>
      </c>
      <c r="H1326" s="8">
        <v>1.9345919763063401E-3</v>
      </c>
      <c r="I1326" s="8">
        <v>0</v>
      </c>
      <c r="J1326" s="8">
        <v>2.7226160083911898E-3</v>
      </c>
      <c r="K1326" s="8">
        <v>1.8401629802423599E-3</v>
      </c>
      <c r="L1326" s="8">
        <v>0</v>
      </c>
      <c r="M1326" s="8">
        <v>4.1333495975925098E-4</v>
      </c>
      <c r="N1326" s="8">
        <v>1.0232039241294E-3</v>
      </c>
      <c r="O1326" s="8">
        <v>1.49675093117142E-3</v>
      </c>
      <c r="P1326" s="8">
        <v>8.2509972623081196E-4</v>
      </c>
      <c r="Q1326" s="8">
        <f t="shared" si="140"/>
        <v>2.0103578074453952E-3</v>
      </c>
      <c r="R1326" s="8">
        <f t="shared" si="141"/>
        <v>10</v>
      </c>
      <c r="S1326" s="8">
        <f t="shared" si="142"/>
        <v>0.24752741088615049</v>
      </c>
      <c r="T1326" s="8">
        <f t="shared" si="143"/>
        <v>2.96123633086424E-3</v>
      </c>
      <c r="U1326" s="8">
        <f t="shared" si="144"/>
        <v>0.81818181818181823</v>
      </c>
      <c r="V1326" s="8">
        <f t="shared" si="145"/>
        <v>0</v>
      </c>
      <c r="W1326" s="8" t="str">
        <f t="shared" si="146"/>
        <v>功能</v>
      </c>
    </row>
    <row r="1327" spans="1:23" x14ac:dyDescent="0.2">
      <c r="A1327" s="8" t="e">
        <f>VLOOKUP(D1327,所有文本tfidf!$B$2:$D$191,3,FALSE)</f>
        <v>#N/A</v>
      </c>
      <c r="B1327" s="8" t="e">
        <f>VLOOKUP(D1327,所有文本tfidf!$B$2:$D$191,2,FALSE)</f>
        <v>#N/A</v>
      </c>
      <c r="C1327" s="8">
        <v>1326</v>
      </c>
      <c r="D1327" s="12" t="s">
        <v>1325</v>
      </c>
      <c r="E1327" s="8">
        <v>5.9535232556012904E-4</v>
      </c>
      <c r="F1327" s="8">
        <v>7.1000846328026803E-4</v>
      </c>
      <c r="G1327" s="8">
        <v>9.6627325851911998E-4</v>
      </c>
      <c r="H1327" s="8">
        <v>1.2897279842042199E-3</v>
      </c>
      <c r="I1327" s="8">
        <v>5.9799749494093401E-3</v>
      </c>
      <c r="J1327" s="8">
        <v>2.7226160083911898E-3</v>
      </c>
      <c r="K1327" s="8">
        <v>4.6004074506058901E-4</v>
      </c>
      <c r="L1327" s="8">
        <v>9.2266593716090197E-4</v>
      </c>
      <c r="M1327" s="8">
        <v>4.1333495975925098E-4</v>
      </c>
      <c r="N1327" s="8">
        <v>0</v>
      </c>
      <c r="O1327" s="8">
        <v>5.9870037246856902E-3</v>
      </c>
      <c r="P1327" s="8">
        <v>0</v>
      </c>
      <c r="Q1327" s="8">
        <f t="shared" si="140"/>
        <v>2.0046998356030702E-3</v>
      </c>
      <c r="R1327" s="8">
        <f t="shared" si="141"/>
        <v>10</v>
      </c>
      <c r="S1327" s="8">
        <f t="shared" si="142"/>
        <v>0.24751673155196521</v>
      </c>
      <c r="T1327" s="8">
        <f t="shared" si="143"/>
        <v>2.9459801391710149E-3</v>
      </c>
      <c r="U1327" s="8">
        <f t="shared" si="144"/>
        <v>0.81818181818181823</v>
      </c>
      <c r="V1327" s="8">
        <f t="shared" si="145"/>
        <v>0</v>
      </c>
      <c r="W1327" s="8" t="e">
        <f t="shared" si="146"/>
        <v>#VALUE!</v>
      </c>
    </row>
    <row r="1328" spans="1:23" x14ac:dyDescent="0.2">
      <c r="A1328" s="8" t="e">
        <f>VLOOKUP(D1328,所有文本tfidf!$B$2:$D$191,3,FALSE)</f>
        <v>#N/A</v>
      </c>
      <c r="B1328" s="8" t="e">
        <f>VLOOKUP(D1328,所有文本tfidf!$B$2:$D$191,2,FALSE)</f>
        <v>#N/A</v>
      </c>
      <c r="C1328" s="8">
        <v>1327</v>
      </c>
      <c r="D1328" s="12" t="s">
        <v>1326</v>
      </c>
      <c r="E1328" s="8">
        <v>1.33954273251029E-3</v>
      </c>
      <c r="F1328" s="8">
        <v>3.1950380847612101E-3</v>
      </c>
      <c r="G1328" s="8">
        <v>3.8650930340764801E-4</v>
      </c>
      <c r="H1328" s="8">
        <v>6.4486399210211202E-4</v>
      </c>
      <c r="I1328" s="8">
        <v>6.6444166104548202E-4</v>
      </c>
      <c r="J1328" s="8">
        <v>1.9447257202794201E-3</v>
      </c>
      <c r="K1328" s="8">
        <v>4.6004074506058901E-4</v>
      </c>
      <c r="L1328" s="8">
        <v>0</v>
      </c>
      <c r="M1328" s="8">
        <v>2.8933447183147601E-3</v>
      </c>
      <c r="N1328" s="8">
        <v>0</v>
      </c>
      <c r="O1328" s="8">
        <v>6.7353791902713999E-3</v>
      </c>
      <c r="P1328" s="8">
        <v>1.65019945246162E-3</v>
      </c>
      <c r="Q1328" s="8">
        <f t="shared" si="140"/>
        <v>1.9914085600214529E-3</v>
      </c>
      <c r="R1328" s="8">
        <f t="shared" si="141"/>
        <v>10</v>
      </c>
      <c r="S1328" s="8">
        <f t="shared" si="142"/>
        <v>0.24749164447524585</v>
      </c>
      <c r="T1328" s="8">
        <f t="shared" si="143"/>
        <v>2.9101414581433438E-3</v>
      </c>
      <c r="U1328" s="8">
        <f t="shared" si="144"/>
        <v>0.81818181818181823</v>
      </c>
      <c r="V1328" s="8">
        <f t="shared" si="145"/>
        <v>0</v>
      </c>
      <c r="W1328" s="8" t="e">
        <f t="shared" si="146"/>
        <v>#VALUE!</v>
      </c>
    </row>
    <row r="1329" spans="1:23" x14ac:dyDescent="0.2">
      <c r="A1329" s="8" t="e">
        <f>VLOOKUP(D1329,所有文本tfidf!$B$2:$D$191,3,FALSE)</f>
        <v>#N/A</v>
      </c>
      <c r="B1329" s="8" t="e">
        <f>VLOOKUP(D1329,所有文本tfidf!$B$2:$D$191,2,FALSE)</f>
        <v>#N/A</v>
      </c>
      <c r="C1329" s="8">
        <v>1328</v>
      </c>
      <c r="D1329" s="12" t="s">
        <v>1327</v>
      </c>
      <c r="E1329" s="8">
        <v>1.9348950580704201E-3</v>
      </c>
      <c r="F1329" s="8">
        <v>7.1000846328026803E-4</v>
      </c>
      <c r="G1329" s="8">
        <v>5.7976395511147197E-4</v>
      </c>
      <c r="H1329" s="8">
        <v>2.2570239723573898E-3</v>
      </c>
      <c r="I1329" s="8">
        <v>1.3288833220909599E-3</v>
      </c>
      <c r="J1329" s="8">
        <v>3.8894514405588498E-4</v>
      </c>
      <c r="K1329" s="8">
        <v>1.8401629802423599E-3</v>
      </c>
      <c r="L1329" s="8">
        <v>6.45866156012631E-3</v>
      </c>
      <c r="M1329" s="8">
        <v>8.2666991951850196E-4</v>
      </c>
      <c r="N1329" s="8">
        <v>0</v>
      </c>
      <c r="O1329" s="8">
        <v>0</v>
      </c>
      <c r="P1329" s="8">
        <v>3.30039890492325E-3</v>
      </c>
      <c r="Q1329" s="8">
        <f t="shared" si="140"/>
        <v>1.9625413279776818E-3</v>
      </c>
      <c r="R1329" s="8">
        <f t="shared" si="141"/>
        <v>10</v>
      </c>
      <c r="S1329" s="8">
        <f t="shared" si="142"/>
        <v>0.24743715802204497</v>
      </c>
      <c r="T1329" s="8">
        <f t="shared" si="143"/>
        <v>2.8323036678563566E-3</v>
      </c>
      <c r="U1329" s="8">
        <f t="shared" si="144"/>
        <v>0.81818181818181823</v>
      </c>
      <c r="V1329" s="8">
        <f t="shared" si="145"/>
        <v>0</v>
      </c>
      <c r="W1329" s="8" t="e">
        <f t="shared" si="146"/>
        <v>#VALUE!</v>
      </c>
    </row>
    <row r="1330" spans="1:23" x14ac:dyDescent="0.2">
      <c r="A1330" s="8" t="e">
        <f>VLOOKUP(D1330,所有文本tfidf!$B$2:$D$191,3,FALSE)</f>
        <v>#N/A</v>
      </c>
      <c r="B1330" s="8" t="e">
        <f>VLOOKUP(D1330,所有文本tfidf!$B$2:$D$191,2,FALSE)</f>
        <v>#N/A</v>
      </c>
      <c r="C1330" s="8">
        <v>1329</v>
      </c>
      <c r="D1330" s="12" t="s">
        <v>1328</v>
      </c>
      <c r="E1330" s="8">
        <v>2.5302473836305499E-3</v>
      </c>
      <c r="F1330" s="8">
        <v>1.5975190423806E-3</v>
      </c>
      <c r="G1330" s="8">
        <v>1.9325465170382401E-4</v>
      </c>
      <c r="H1330" s="8">
        <v>6.4486399210211204E-3</v>
      </c>
      <c r="I1330" s="8">
        <v>0</v>
      </c>
      <c r="J1330" s="8">
        <v>7.7789028811176995E-4</v>
      </c>
      <c r="K1330" s="8">
        <v>9.2008149012117802E-4</v>
      </c>
      <c r="L1330" s="8">
        <v>4.6133296858045099E-4</v>
      </c>
      <c r="M1330" s="8">
        <v>2.8933447183147601E-3</v>
      </c>
      <c r="N1330" s="8">
        <v>1.5348058861941001E-3</v>
      </c>
      <c r="O1330" s="8">
        <v>2.2451263967571298E-3</v>
      </c>
      <c r="P1330" s="8">
        <v>0</v>
      </c>
      <c r="Q1330" s="8">
        <f t="shared" si="140"/>
        <v>1.9602242746815483E-3</v>
      </c>
      <c r="R1330" s="8">
        <f t="shared" si="141"/>
        <v>10</v>
      </c>
      <c r="S1330" s="8">
        <f t="shared" si="142"/>
        <v>0.24743278461984997</v>
      </c>
      <c r="T1330" s="8">
        <f t="shared" si="143"/>
        <v>2.8260559504349309E-3</v>
      </c>
      <c r="U1330" s="8">
        <f t="shared" si="144"/>
        <v>0.81818181818181823</v>
      </c>
      <c r="V1330" s="8">
        <f t="shared" si="145"/>
        <v>0</v>
      </c>
      <c r="W1330" s="8" t="str">
        <f t="shared" si="146"/>
        <v>吸引</v>
      </c>
    </row>
    <row r="1331" spans="1:23" x14ac:dyDescent="0.2">
      <c r="A1331" s="8" t="e">
        <f>VLOOKUP(D1331,所有文本tfidf!$B$2:$D$191,3,FALSE)</f>
        <v>#N/A</v>
      </c>
      <c r="B1331" s="8" t="e">
        <f>VLOOKUP(D1331,所有文本tfidf!$B$2:$D$191,2,FALSE)</f>
        <v>#N/A</v>
      </c>
      <c r="C1331" s="8">
        <v>1330</v>
      </c>
      <c r="D1331" s="12" t="s">
        <v>1329</v>
      </c>
      <c r="E1331" s="8">
        <v>3.1255997091906799E-3</v>
      </c>
      <c r="F1331" s="8">
        <v>3.1950380847612101E-3</v>
      </c>
      <c r="G1331" s="8">
        <v>1.9325465170382401E-4</v>
      </c>
      <c r="H1331" s="8">
        <v>1.6121599802552801E-3</v>
      </c>
      <c r="I1331" s="8">
        <v>0</v>
      </c>
      <c r="J1331" s="8">
        <v>1.1668354321676499E-3</v>
      </c>
      <c r="K1331" s="8">
        <v>9.2008149012117802E-4</v>
      </c>
      <c r="L1331" s="8">
        <v>1.38399890574135E-3</v>
      </c>
      <c r="M1331" s="8">
        <v>2.8933447183147601E-3</v>
      </c>
      <c r="N1331" s="8">
        <v>3.5812137344529002E-3</v>
      </c>
      <c r="O1331" s="8">
        <v>1.49675093117142E-3</v>
      </c>
      <c r="P1331" s="8">
        <v>0</v>
      </c>
      <c r="Q1331" s="8">
        <f t="shared" si="140"/>
        <v>1.9568277637880254E-3</v>
      </c>
      <c r="R1331" s="8">
        <f t="shared" si="141"/>
        <v>10</v>
      </c>
      <c r="S1331" s="8">
        <f t="shared" si="142"/>
        <v>0.24742637375816548</v>
      </c>
      <c r="T1331" s="8">
        <f t="shared" si="143"/>
        <v>2.8168975765999666E-3</v>
      </c>
      <c r="U1331" s="8">
        <f t="shared" si="144"/>
        <v>0.81818181818181823</v>
      </c>
      <c r="V1331" s="8">
        <f t="shared" si="145"/>
        <v>0</v>
      </c>
      <c r="W1331" s="8" t="e">
        <f t="shared" si="146"/>
        <v>#VALUE!</v>
      </c>
    </row>
    <row r="1332" spans="1:23" x14ac:dyDescent="0.2">
      <c r="A1332" s="8" t="e">
        <f>VLOOKUP(D1332,所有文本tfidf!$B$2:$D$191,3,FALSE)</f>
        <v>#N/A</v>
      </c>
      <c r="B1332" s="8" t="e">
        <f>VLOOKUP(D1332,所有文本tfidf!$B$2:$D$191,2,FALSE)</f>
        <v>#N/A</v>
      </c>
      <c r="C1332" s="8">
        <v>1331</v>
      </c>
      <c r="D1332" s="12" t="s">
        <v>1330</v>
      </c>
      <c r="E1332" s="8">
        <v>1.4139617732053099E-3</v>
      </c>
      <c r="F1332" s="8">
        <v>7.1000846328026803E-4</v>
      </c>
      <c r="G1332" s="8">
        <v>1.5460372136305901E-3</v>
      </c>
      <c r="H1332" s="8">
        <v>1.9345919763063401E-3</v>
      </c>
      <c r="I1332" s="8">
        <v>0</v>
      </c>
      <c r="J1332" s="8">
        <v>3.8894514405588498E-4</v>
      </c>
      <c r="K1332" s="8">
        <v>1.38012223518177E-3</v>
      </c>
      <c r="L1332" s="8">
        <v>0</v>
      </c>
      <c r="M1332" s="8">
        <v>1.2400048792777501E-3</v>
      </c>
      <c r="N1332" s="8">
        <v>5.1160196206470002E-4</v>
      </c>
      <c r="O1332" s="8">
        <v>2.9935018623428399E-3</v>
      </c>
      <c r="P1332" s="8">
        <v>7.42589753607731E-3</v>
      </c>
      <c r="Q1332" s="8">
        <f t="shared" si="140"/>
        <v>1.9544673045422765E-3</v>
      </c>
      <c r="R1332" s="8">
        <f t="shared" si="141"/>
        <v>10</v>
      </c>
      <c r="S1332" s="8">
        <f t="shared" si="142"/>
        <v>0.24742191842791314</v>
      </c>
      <c r="T1332" s="8">
        <f t="shared" si="143"/>
        <v>2.8105328190966153E-3</v>
      </c>
      <c r="U1332" s="8">
        <f t="shared" si="144"/>
        <v>0.81818181818181823</v>
      </c>
      <c r="V1332" s="8">
        <f t="shared" si="145"/>
        <v>0</v>
      </c>
      <c r="W1332" s="8" t="e">
        <f t="shared" si="146"/>
        <v>#VALUE!</v>
      </c>
    </row>
    <row r="1333" spans="1:23" x14ac:dyDescent="0.2">
      <c r="A1333" s="8" t="e">
        <f>VLOOKUP(D1333,所有文本tfidf!$B$2:$D$191,3,FALSE)</f>
        <v>#N/A</v>
      </c>
      <c r="B1333" s="8" t="e">
        <f>VLOOKUP(D1333,所有文本tfidf!$B$2:$D$191,2,FALSE)</f>
        <v>#N/A</v>
      </c>
      <c r="C1333" s="8">
        <v>1332</v>
      </c>
      <c r="D1333" s="12" t="s">
        <v>1331</v>
      </c>
      <c r="E1333" s="8">
        <v>1.19070465112026E-3</v>
      </c>
      <c r="F1333" s="8">
        <v>1.5975190423806E-3</v>
      </c>
      <c r="G1333" s="8">
        <v>2.5123104721497102E-3</v>
      </c>
      <c r="H1333" s="8">
        <v>4.5140479447147901E-3</v>
      </c>
      <c r="I1333" s="8">
        <v>1.3288833220909599E-3</v>
      </c>
      <c r="J1333" s="8">
        <v>1.9447257202794201E-3</v>
      </c>
      <c r="K1333" s="8">
        <v>9.2008149012117802E-4</v>
      </c>
      <c r="L1333" s="8">
        <v>0</v>
      </c>
      <c r="M1333" s="8">
        <v>4.1333495975925098E-4</v>
      </c>
      <c r="N1333" s="8">
        <v>0</v>
      </c>
      <c r="O1333" s="8">
        <v>2.2451263967571298E-3</v>
      </c>
      <c r="P1333" s="8">
        <v>2.47529917869244E-3</v>
      </c>
      <c r="Q1333" s="8">
        <f t="shared" si="140"/>
        <v>1.9142033178065738E-3</v>
      </c>
      <c r="R1333" s="8">
        <f t="shared" si="141"/>
        <v>10</v>
      </c>
      <c r="S1333" s="8">
        <f t="shared" si="142"/>
        <v>0.24734592077681761</v>
      </c>
      <c r="T1333" s="8">
        <f t="shared" si="143"/>
        <v>2.7019647461030034E-3</v>
      </c>
      <c r="U1333" s="8">
        <f t="shared" si="144"/>
        <v>0.81818181818181823</v>
      </c>
      <c r="V1333" s="8">
        <f t="shared" si="145"/>
        <v>0</v>
      </c>
      <c r="W1333" s="8" t="e">
        <f t="shared" si="146"/>
        <v>#VALUE!</v>
      </c>
    </row>
    <row r="1334" spans="1:23" x14ac:dyDescent="0.2">
      <c r="A1334" s="8" t="e">
        <f>VLOOKUP(D1334,所有文本tfidf!$B$2:$D$191,3,FALSE)</f>
        <v>#N/A</v>
      </c>
      <c r="B1334" s="8" t="e">
        <f>VLOOKUP(D1334,所有文本tfidf!$B$2:$D$191,2,FALSE)</f>
        <v>#N/A</v>
      </c>
      <c r="C1334" s="8">
        <v>1333</v>
      </c>
      <c r="D1334" s="12" t="s">
        <v>1332</v>
      </c>
      <c r="E1334" s="8">
        <v>8.1860944764517796E-4</v>
      </c>
      <c r="F1334" s="8">
        <v>7.1000846328026803E-4</v>
      </c>
      <c r="G1334" s="8">
        <v>0</v>
      </c>
      <c r="H1334" s="8">
        <v>3.2243199605105601E-4</v>
      </c>
      <c r="I1334" s="8">
        <v>3.3222083052274101E-4</v>
      </c>
      <c r="J1334" s="8">
        <v>1.5557805762235399E-3</v>
      </c>
      <c r="K1334" s="8">
        <v>1.8401629802423599E-3</v>
      </c>
      <c r="L1334" s="8">
        <v>0</v>
      </c>
      <c r="M1334" s="8">
        <v>2.0666747987962502E-3</v>
      </c>
      <c r="N1334" s="8">
        <v>2.5580098103235001E-3</v>
      </c>
      <c r="O1334" s="8">
        <v>1.49675093117142E-3</v>
      </c>
      <c r="P1334" s="8">
        <v>7.42589753607731E-3</v>
      </c>
      <c r="Q1334" s="8">
        <f t="shared" si="140"/>
        <v>1.9126547370333625E-3</v>
      </c>
      <c r="R1334" s="8">
        <f t="shared" si="141"/>
        <v>10</v>
      </c>
      <c r="S1334" s="8">
        <f t="shared" si="142"/>
        <v>0.24734299785460256</v>
      </c>
      <c r="T1334" s="8">
        <f t="shared" si="143"/>
        <v>2.6977891429386643E-3</v>
      </c>
      <c r="U1334" s="8">
        <f t="shared" si="144"/>
        <v>0.81818181818181823</v>
      </c>
      <c r="V1334" s="8">
        <f t="shared" si="145"/>
        <v>0</v>
      </c>
      <c r="W1334" s="8" t="str">
        <f t="shared" si="146"/>
        <v>张力</v>
      </c>
    </row>
    <row r="1335" spans="1:23" x14ac:dyDescent="0.2">
      <c r="A1335" s="8" t="e">
        <f>VLOOKUP(D1335,所有文本tfidf!$B$2:$D$191,3,FALSE)</f>
        <v>#N/A</v>
      </c>
      <c r="B1335" s="8" t="e">
        <f>VLOOKUP(D1335,所有文本tfidf!$B$2:$D$191,2,FALSE)</f>
        <v>#N/A</v>
      </c>
      <c r="C1335" s="8">
        <v>1334</v>
      </c>
      <c r="D1335" s="12" t="s">
        <v>1333</v>
      </c>
      <c r="E1335" s="8">
        <v>2.3814093022405201E-3</v>
      </c>
      <c r="F1335" s="8">
        <v>1.95252327402074E-3</v>
      </c>
      <c r="G1335" s="8">
        <v>1.9325465170382401E-4</v>
      </c>
      <c r="H1335" s="8">
        <v>9.6729598815316895E-4</v>
      </c>
      <c r="I1335" s="8">
        <v>2.32554581365919E-3</v>
      </c>
      <c r="J1335" s="8">
        <v>7.7789028811176995E-4</v>
      </c>
      <c r="K1335" s="8">
        <v>4.6004074506058901E-4</v>
      </c>
      <c r="L1335" s="8">
        <v>6.45866156012631E-3</v>
      </c>
      <c r="M1335" s="8">
        <v>2.4800097585555101E-3</v>
      </c>
      <c r="N1335" s="8">
        <v>1.0232039241294E-3</v>
      </c>
      <c r="O1335" s="8">
        <v>0</v>
      </c>
      <c r="P1335" s="8">
        <v>0</v>
      </c>
      <c r="Q1335" s="8">
        <f t="shared" si="140"/>
        <v>1.901983530576102E-3</v>
      </c>
      <c r="R1335" s="8">
        <f t="shared" si="141"/>
        <v>10</v>
      </c>
      <c r="S1335" s="8">
        <f t="shared" si="142"/>
        <v>0.24732285611775892</v>
      </c>
      <c r="T1335" s="8">
        <f t="shared" si="143"/>
        <v>2.6690152331620043E-3</v>
      </c>
      <c r="U1335" s="8">
        <f t="shared" si="144"/>
        <v>0.81818181818181823</v>
      </c>
      <c r="V1335" s="8">
        <f t="shared" si="145"/>
        <v>0</v>
      </c>
      <c r="W1335" s="8" t="e">
        <f t="shared" si="146"/>
        <v>#VALUE!</v>
      </c>
    </row>
    <row r="1336" spans="1:23" x14ac:dyDescent="0.2">
      <c r="A1336" s="8" t="e">
        <f>VLOOKUP(D1336,所有文本tfidf!$B$2:$D$191,3,FALSE)</f>
        <v>#N/A</v>
      </c>
      <c r="B1336" s="8" t="e">
        <f>VLOOKUP(D1336,所有文本tfidf!$B$2:$D$191,2,FALSE)</f>
        <v>#N/A</v>
      </c>
      <c r="C1336" s="8">
        <v>1335</v>
      </c>
      <c r="D1336" s="12" t="s">
        <v>1334</v>
      </c>
      <c r="E1336" s="8">
        <v>1.8604760173754E-3</v>
      </c>
      <c r="F1336" s="8">
        <v>3.1950380847612101E-3</v>
      </c>
      <c r="G1336" s="8">
        <v>3.2853290789650099E-3</v>
      </c>
      <c r="H1336" s="8">
        <v>1.6121599802552801E-3</v>
      </c>
      <c r="I1336" s="8">
        <v>6.6444166104548202E-4</v>
      </c>
      <c r="J1336" s="8">
        <v>7.7789028811176995E-4</v>
      </c>
      <c r="K1336" s="8">
        <v>1.38012223518177E-3</v>
      </c>
      <c r="L1336" s="8">
        <v>3.2293307800631602E-3</v>
      </c>
      <c r="M1336" s="8">
        <v>0</v>
      </c>
      <c r="N1336" s="8">
        <v>5.1160196206470002E-4</v>
      </c>
      <c r="O1336" s="8">
        <v>2.2451263967571298E-3</v>
      </c>
      <c r="P1336" s="8">
        <v>0</v>
      </c>
      <c r="Q1336" s="8">
        <f t="shared" si="140"/>
        <v>1.8761516484580912E-3</v>
      </c>
      <c r="R1336" s="8">
        <f t="shared" si="141"/>
        <v>10</v>
      </c>
      <c r="S1336" s="8">
        <f t="shared" si="142"/>
        <v>0.24727409884051182</v>
      </c>
      <c r="T1336" s="8">
        <f t="shared" si="143"/>
        <v>2.5993619799518897E-3</v>
      </c>
      <c r="U1336" s="8">
        <f t="shared" si="144"/>
        <v>0.81818181818181823</v>
      </c>
      <c r="V1336" s="8">
        <f t="shared" si="145"/>
        <v>0</v>
      </c>
      <c r="W1336" s="8" t="e">
        <f t="shared" si="146"/>
        <v>#VALUE!</v>
      </c>
    </row>
    <row r="1337" spans="1:23" x14ac:dyDescent="0.2">
      <c r="A1337" s="8" t="e">
        <f>VLOOKUP(D1337,所有文本tfidf!$B$2:$D$191,3,FALSE)</f>
        <v>#N/A</v>
      </c>
      <c r="B1337" s="8" t="e">
        <f>VLOOKUP(D1337,所有文本tfidf!$B$2:$D$191,2,FALSE)</f>
        <v>#N/A</v>
      </c>
      <c r="C1337" s="8">
        <v>1336</v>
      </c>
      <c r="D1337" s="12" t="s">
        <v>1335</v>
      </c>
      <c r="E1337" s="8">
        <v>1.04186656973023E-3</v>
      </c>
      <c r="F1337" s="8">
        <v>8.8751057910033495E-4</v>
      </c>
      <c r="G1337" s="8">
        <v>9.6627325851911998E-4</v>
      </c>
      <c r="H1337" s="8">
        <v>2.9018879644595102E-3</v>
      </c>
      <c r="I1337" s="8">
        <v>5.6477541188865998E-3</v>
      </c>
      <c r="J1337" s="8">
        <v>7.7789028811176995E-4</v>
      </c>
      <c r="K1337" s="8">
        <v>2.76024447036353E-3</v>
      </c>
      <c r="L1337" s="8">
        <v>0</v>
      </c>
      <c r="M1337" s="8">
        <v>1.2400048792777501E-3</v>
      </c>
      <c r="N1337" s="8">
        <v>1.0232039241294E-3</v>
      </c>
      <c r="O1337" s="8">
        <v>1.49675093117142E-3</v>
      </c>
      <c r="P1337" s="8">
        <v>0</v>
      </c>
      <c r="Q1337" s="8">
        <f t="shared" si="140"/>
        <v>1.8743386983749663E-3</v>
      </c>
      <c r="R1337" s="8">
        <f t="shared" si="141"/>
        <v>10</v>
      </c>
      <c r="S1337" s="8">
        <f t="shared" si="142"/>
        <v>0.24727067692532059</v>
      </c>
      <c r="T1337" s="8">
        <f t="shared" si="143"/>
        <v>2.5944735296786845E-3</v>
      </c>
      <c r="U1337" s="8">
        <f t="shared" si="144"/>
        <v>0.81818181818181823</v>
      </c>
      <c r="V1337" s="8">
        <f t="shared" si="145"/>
        <v>0</v>
      </c>
      <c r="W1337" s="8" t="e">
        <f t="shared" si="146"/>
        <v>#VALUE!</v>
      </c>
    </row>
    <row r="1338" spans="1:23" x14ac:dyDescent="0.2">
      <c r="A1338" s="8" t="e">
        <f>VLOOKUP(D1338,所有文本tfidf!$B$2:$D$191,3,FALSE)</f>
        <v>#N/A</v>
      </c>
      <c r="B1338" s="8" t="e">
        <f>VLOOKUP(D1338,所有文本tfidf!$B$2:$D$191,2,FALSE)</f>
        <v>#N/A</v>
      </c>
      <c r="C1338" s="8">
        <v>1337</v>
      </c>
      <c r="D1338" s="12" t="s">
        <v>1336</v>
      </c>
      <c r="E1338" s="8">
        <v>2.2325712208504898E-3</v>
      </c>
      <c r="F1338" s="8">
        <v>2.8400338531210699E-3</v>
      </c>
      <c r="G1338" s="8">
        <v>1.9325465170382401E-4</v>
      </c>
      <c r="H1338" s="8">
        <v>3.2243199605105601E-4</v>
      </c>
      <c r="I1338" s="8">
        <v>6.6444166104548202E-4</v>
      </c>
      <c r="J1338" s="8">
        <v>3.5005062965029598E-3</v>
      </c>
      <c r="K1338" s="8">
        <v>4.1403667055452996E-3</v>
      </c>
      <c r="L1338" s="8">
        <v>0</v>
      </c>
      <c r="M1338" s="8">
        <v>1.653339839037E-3</v>
      </c>
      <c r="N1338" s="8">
        <v>1.5348058861941001E-3</v>
      </c>
      <c r="O1338" s="8">
        <v>0</v>
      </c>
      <c r="P1338" s="8">
        <v>1.65019945246162E-3</v>
      </c>
      <c r="Q1338" s="8">
        <f t="shared" si="140"/>
        <v>1.8731951562512901E-3</v>
      </c>
      <c r="R1338" s="8">
        <f t="shared" si="141"/>
        <v>10</v>
      </c>
      <c r="S1338" s="8">
        <f t="shared" si="142"/>
        <v>0.24726851850728071</v>
      </c>
      <c r="T1338" s="8">
        <f t="shared" si="143"/>
        <v>2.5913900753359864E-3</v>
      </c>
      <c r="U1338" s="8">
        <f t="shared" si="144"/>
        <v>0.81818181818181823</v>
      </c>
      <c r="V1338" s="8">
        <f t="shared" si="145"/>
        <v>0</v>
      </c>
      <c r="W1338" s="8" t="str">
        <f t="shared" si="146"/>
        <v>维持</v>
      </c>
    </row>
    <row r="1339" spans="1:23" x14ac:dyDescent="0.2">
      <c r="A1339" s="8" t="e">
        <f>VLOOKUP(D1339,所有文本tfidf!$B$2:$D$191,3,FALSE)</f>
        <v>#N/A</v>
      </c>
      <c r="B1339" s="8" t="e">
        <f>VLOOKUP(D1339,所有文本tfidf!$B$2:$D$191,2,FALSE)</f>
        <v>#N/A</v>
      </c>
      <c r="C1339" s="8">
        <v>1338</v>
      </c>
      <c r="D1339" s="12" t="s">
        <v>1337</v>
      </c>
      <c r="E1339" s="8">
        <v>1.04186656973023E-3</v>
      </c>
      <c r="F1339" s="8">
        <v>7.1000846328026803E-4</v>
      </c>
      <c r="G1339" s="8">
        <v>1.15952791022294E-3</v>
      </c>
      <c r="H1339" s="8">
        <v>2.5794559684084498E-3</v>
      </c>
      <c r="I1339" s="8">
        <v>0</v>
      </c>
      <c r="J1339" s="8">
        <v>1.5557805762235399E-3</v>
      </c>
      <c r="K1339" s="8">
        <v>1.8401629802423599E-3</v>
      </c>
      <c r="L1339" s="8">
        <v>1.8453318743218E-3</v>
      </c>
      <c r="M1339" s="8">
        <v>3.30667967807401E-3</v>
      </c>
      <c r="N1339" s="8">
        <v>0</v>
      </c>
      <c r="O1339" s="8">
        <v>2.9935018623428399E-3</v>
      </c>
      <c r="P1339" s="8">
        <v>1.65019945246162E-3</v>
      </c>
      <c r="Q1339" s="8">
        <f t="shared" si="140"/>
        <v>1.8682515335308055E-3</v>
      </c>
      <c r="R1339" s="8">
        <f t="shared" si="141"/>
        <v>10</v>
      </c>
      <c r="S1339" s="8">
        <f t="shared" si="142"/>
        <v>0.24725918749599446</v>
      </c>
      <c r="T1339" s="8">
        <f t="shared" si="143"/>
        <v>2.5780600592128057E-3</v>
      </c>
      <c r="U1339" s="8">
        <f t="shared" si="144"/>
        <v>0.81818181818181823</v>
      </c>
      <c r="V1339" s="8">
        <f t="shared" si="145"/>
        <v>0</v>
      </c>
      <c r="W1339" s="8" t="e">
        <f t="shared" si="146"/>
        <v>#VALUE!</v>
      </c>
    </row>
    <row r="1340" spans="1:23" x14ac:dyDescent="0.2">
      <c r="A1340" s="8" t="e">
        <f>VLOOKUP(D1340,所有文本tfidf!$B$2:$D$191,3,FALSE)</f>
        <v>#N/A</v>
      </c>
      <c r="B1340" s="8" t="e">
        <f>VLOOKUP(D1340,所有文本tfidf!$B$2:$D$191,2,FALSE)</f>
        <v>#N/A</v>
      </c>
      <c r="C1340" s="8">
        <v>1339</v>
      </c>
      <c r="D1340" s="12" t="s">
        <v>1338</v>
      </c>
      <c r="E1340" s="8">
        <v>5.9535232556012904E-4</v>
      </c>
      <c r="F1340" s="8">
        <v>8.8751057910033495E-4</v>
      </c>
      <c r="G1340" s="8">
        <v>3.2853290789650099E-3</v>
      </c>
      <c r="H1340" s="8">
        <v>1.2897279842042199E-3</v>
      </c>
      <c r="I1340" s="8">
        <v>6.3121957799320803E-3</v>
      </c>
      <c r="J1340" s="8">
        <v>1.1668354321676499E-3</v>
      </c>
      <c r="K1340" s="8">
        <v>4.6004074506058901E-4</v>
      </c>
      <c r="L1340" s="8">
        <v>4.6133296858045099E-4</v>
      </c>
      <c r="M1340" s="8">
        <v>4.1333495975925098E-4</v>
      </c>
      <c r="N1340" s="8">
        <v>0</v>
      </c>
      <c r="O1340" s="8">
        <v>3.74187732792856E-3</v>
      </c>
      <c r="P1340" s="8">
        <v>0</v>
      </c>
      <c r="Q1340" s="8">
        <f t="shared" si="140"/>
        <v>1.8613537181258275E-3</v>
      </c>
      <c r="R1340" s="8">
        <f t="shared" si="141"/>
        <v>10</v>
      </c>
      <c r="S1340" s="8">
        <f t="shared" si="142"/>
        <v>0.24724616797629539</v>
      </c>
      <c r="T1340" s="8">
        <f t="shared" si="143"/>
        <v>2.5594607453569809E-3</v>
      </c>
      <c r="U1340" s="8">
        <f t="shared" si="144"/>
        <v>0.81818181818181823</v>
      </c>
      <c r="V1340" s="8">
        <f t="shared" si="145"/>
        <v>0</v>
      </c>
      <c r="W1340" s="8" t="e">
        <f t="shared" si="146"/>
        <v>#VALUE!</v>
      </c>
    </row>
    <row r="1341" spans="1:23" x14ac:dyDescent="0.2">
      <c r="A1341" s="8" t="e">
        <f>VLOOKUP(D1341,所有文本tfidf!$B$2:$D$191,3,FALSE)</f>
        <v>#N/A</v>
      </c>
      <c r="B1341" s="8" t="e">
        <f>VLOOKUP(D1341,所有文本tfidf!$B$2:$D$191,2,FALSE)</f>
        <v>#N/A</v>
      </c>
      <c r="C1341" s="8">
        <v>1340</v>
      </c>
      <c r="D1341" s="12" t="s">
        <v>1339</v>
      </c>
      <c r="E1341" s="8">
        <v>1.9348950580704201E-3</v>
      </c>
      <c r="F1341" s="8">
        <v>3.1950380847612101E-3</v>
      </c>
      <c r="G1341" s="8">
        <v>3.0920744272611802E-3</v>
      </c>
      <c r="H1341" s="8">
        <v>3.2243199605105602E-3</v>
      </c>
      <c r="I1341" s="8">
        <v>0</v>
      </c>
      <c r="J1341" s="8">
        <v>3.8894514405588498E-4</v>
      </c>
      <c r="K1341" s="8">
        <v>4.6004074506058901E-4</v>
      </c>
      <c r="L1341" s="8">
        <v>9.2266593716090197E-4</v>
      </c>
      <c r="M1341" s="8">
        <v>4.1333495975925098E-4</v>
      </c>
      <c r="N1341" s="8">
        <v>0</v>
      </c>
      <c r="O1341" s="8">
        <v>1.49675093117142E-3</v>
      </c>
      <c r="P1341" s="8">
        <v>3.30039890492325E-3</v>
      </c>
      <c r="Q1341" s="8">
        <f t="shared" si="140"/>
        <v>1.8428464152734666E-3</v>
      </c>
      <c r="R1341" s="8">
        <f t="shared" si="141"/>
        <v>10</v>
      </c>
      <c r="S1341" s="8">
        <f t="shared" si="142"/>
        <v>0.24721123572892195</v>
      </c>
      <c r="T1341" s="8">
        <f t="shared" si="143"/>
        <v>2.5095575348234767E-3</v>
      </c>
      <c r="U1341" s="8">
        <f t="shared" si="144"/>
        <v>0.81818181818181823</v>
      </c>
      <c r="V1341" s="8">
        <f t="shared" si="145"/>
        <v>0</v>
      </c>
      <c r="W1341" s="8" t="e">
        <f t="shared" si="146"/>
        <v>#VALUE!</v>
      </c>
    </row>
    <row r="1342" spans="1:23" x14ac:dyDescent="0.2">
      <c r="A1342" s="8" t="e">
        <f>VLOOKUP(D1342,所有文本tfidf!$B$2:$D$191,3,FALSE)</f>
        <v>#N/A</v>
      </c>
      <c r="B1342" s="8" t="e">
        <f>VLOOKUP(D1342,所有文本tfidf!$B$2:$D$191,2,FALSE)</f>
        <v>#N/A</v>
      </c>
      <c r="C1342" s="8">
        <v>1341</v>
      </c>
      <c r="D1342" s="12" t="s">
        <v>1340</v>
      </c>
      <c r="E1342" s="8">
        <v>1.33954273251029E-3</v>
      </c>
      <c r="F1342" s="8">
        <v>1.95252327402074E-3</v>
      </c>
      <c r="G1342" s="8">
        <v>9.6627325851911998E-4</v>
      </c>
      <c r="H1342" s="8">
        <v>0</v>
      </c>
      <c r="I1342" s="8">
        <v>2.98998747470467E-3</v>
      </c>
      <c r="J1342" s="8">
        <v>3.8894514405588498E-4</v>
      </c>
      <c r="K1342" s="8">
        <v>4.6004074506058901E-4</v>
      </c>
      <c r="L1342" s="8">
        <v>5.07466265438496E-3</v>
      </c>
      <c r="M1342" s="8">
        <v>2.0666747987962502E-3</v>
      </c>
      <c r="N1342" s="8">
        <v>1.5348058861941001E-3</v>
      </c>
      <c r="O1342" s="8">
        <v>0</v>
      </c>
      <c r="P1342" s="8">
        <v>1.65019945246162E-3</v>
      </c>
      <c r="Q1342" s="8">
        <f t="shared" si="140"/>
        <v>1.8423655420708221E-3</v>
      </c>
      <c r="R1342" s="8">
        <f t="shared" si="141"/>
        <v>10</v>
      </c>
      <c r="S1342" s="8">
        <f t="shared" si="142"/>
        <v>0.24721032808820281</v>
      </c>
      <c r="T1342" s="8">
        <f t="shared" si="143"/>
        <v>2.508260905224722E-3</v>
      </c>
      <c r="U1342" s="8">
        <f t="shared" si="144"/>
        <v>0.81818181818181823</v>
      </c>
      <c r="V1342" s="8">
        <f t="shared" si="145"/>
        <v>0</v>
      </c>
      <c r="W1342" s="8" t="str">
        <f t="shared" si="146"/>
        <v>排名</v>
      </c>
    </row>
    <row r="1343" spans="1:23" x14ac:dyDescent="0.2">
      <c r="A1343" s="8" t="e">
        <f>VLOOKUP(D1343,所有文本tfidf!$B$2:$D$191,3,FALSE)</f>
        <v>#N/A</v>
      </c>
      <c r="B1343" s="8" t="e">
        <f>VLOOKUP(D1343,所有文本tfidf!$B$2:$D$191,2,FALSE)</f>
        <v>#N/A</v>
      </c>
      <c r="C1343" s="8">
        <v>1342</v>
      </c>
      <c r="D1343" s="12" t="s">
        <v>1341</v>
      </c>
      <c r="E1343" s="8">
        <v>8.9302848834019405E-4</v>
      </c>
      <c r="F1343" s="8">
        <v>1.0650126949204E-3</v>
      </c>
      <c r="G1343" s="8">
        <v>2.31905582044589E-3</v>
      </c>
      <c r="H1343" s="8">
        <v>9.6729598815316895E-4</v>
      </c>
      <c r="I1343" s="8">
        <v>1.3288833220909599E-3</v>
      </c>
      <c r="J1343" s="8">
        <v>6.2231223048941596E-3</v>
      </c>
      <c r="K1343" s="8">
        <v>1.8401629802423599E-3</v>
      </c>
      <c r="L1343" s="8">
        <v>0</v>
      </c>
      <c r="M1343" s="8">
        <v>2.4800097585555101E-3</v>
      </c>
      <c r="N1343" s="8">
        <v>5.1160196206470002E-4</v>
      </c>
      <c r="O1343" s="8">
        <v>7.4837546558571095E-4</v>
      </c>
      <c r="P1343" s="8">
        <v>0</v>
      </c>
      <c r="Q1343" s="8">
        <f t="shared" si="140"/>
        <v>1.8376548785293053E-3</v>
      </c>
      <c r="R1343" s="8">
        <f t="shared" si="141"/>
        <v>10</v>
      </c>
      <c r="S1343" s="8">
        <f t="shared" si="142"/>
        <v>0.24720143678375731</v>
      </c>
      <c r="T1343" s="8">
        <f t="shared" si="143"/>
        <v>2.4955590417311533E-3</v>
      </c>
      <c r="U1343" s="8">
        <f t="shared" si="144"/>
        <v>0.81818181818181823</v>
      </c>
      <c r="V1343" s="8">
        <f t="shared" si="145"/>
        <v>0</v>
      </c>
      <c r="W1343" s="8" t="e">
        <f t="shared" si="146"/>
        <v>#VALUE!</v>
      </c>
    </row>
    <row r="1344" spans="1:23" x14ac:dyDescent="0.2">
      <c r="A1344" s="8" t="e">
        <f>VLOOKUP(D1344,所有文本tfidf!$B$2:$D$191,3,FALSE)</f>
        <v>#N/A</v>
      </c>
      <c r="B1344" s="8" t="e">
        <f>VLOOKUP(D1344,所有文本tfidf!$B$2:$D$191,2,FALSE)</f>
        <v>#N/A</v>
      </c>
      <c r="C1344" s="8">
        <v>1343</v>
      </c>
      <c r="D1344" s="12" t="s">
        <v>1342</v>
      </c>
      <c r="E1344" s="8">
        <v>1.8604760173754E-3</v>
      </c>
      <c r="F1344" s="8">
        <v>3.9050465480414799E-3</v>
      </c>
      <c r="G1344" s="8">
        <v>3.8650930340764801E-4</v>
      </c>
      <c r="H1344" s="8">
        <v>6.4486399210211202E-4</v>
      </c>
      <c r="I1344" s="8">
        <v>3.3222083052274101E-4</v>
      </c>
      <c r="J1344" s="8">
        <v>3.5005062965029598E-3</v>
      </c>
      <c r="K1344" s="8">
        <v>3.2202852154241202E-3</v>
      </c>
      <c r="L1344" s="8">
        <v>0</v>
      </c>
      <c r="M1344" s="8">
        <v>4.1333495975925098E-4</v>
      </c>
      <c r="N1344" s="8">
        <v>0</v>
      </c>
      <c r="O1344" s="8">
        <v>7.4837546558571095E-4</v>
      </c>
      <c r="P1344" s="8">
        <v>3.30039890492325E-3</v>
      </c>
      <c r="Q1344" s="8">
        <f t="shared" si="140"/>
        <v>1.8312017533644673E-3</v>
      </c>
      <c r="R1344" s="8">
        <f t="shared" si="141"/>
        <v>10</v>
      </c>
      <c r="S1344" s="8">
        <f t="shared" si="142"/>
        <v>0.24718925660999627</v>
      </c>
      <c r="T1344" s="8">
        <f t="shared" si="143"/>
        <v>2.4781587935010941E-3</v>
      </c>
      <c r="U1344" s="8">
        <f t="shared" si="144"/>
        <v>0.81818181818181823</v>
      </c>
      <c r="V1344" s="8">
        <f t="shared" si="145"/>
        <v>0</v>
      </c>
      <c r="W1344" s="8" t="e">
        <f t="shared" si="146"/>
        <v>#VALUE!</v>
      </c>
    </row>
    <row r="1345" spans="1:23" x14ac:dyDescent="0.2">
      <c r="A1345" s="8" t="e">
        <f>VLOOKUP(D1345,所有文本tfidf!$B$2:$D$191,3,FALSE)</f>
        <v>#N/A</v>
      </c>
      <c r="B1345" s="8" t="e">
        <f>VLOOKUP(D1345,所有文本tfidf!$B$2:$D$191,2,FALSE)</f>
        <v>#N/A</v>
      </c>
      <c r="C1345" s="8">
        <v>1344</v>
      </c>
      <c r="D1345" s="12" t="s">
        <v>1343</v>
      </c>
      <c r="E1345" s="8">
        <v>3.8697901161408401E-3</v>
      </c>
      <c r="F1345" s="8">
        <v>2.1300253898408001E-3</v>
      </c>
      <c r="G1345" s="8">
        <v>1.9325465170382401E-4</v>
      </c>
      <c r="H1345" s="8">
        <v>0</v>
      </c>
      <c r="I1345" s="8">
        <v>9.9666249156822291E-4</v>
      </c>
      <c r="J1345" s="8">
        <v>1.1668354321676499E-3</v>
      </c>
      <c r="K1345" s="8">
        <v>3.6803259604847099E-3</v>
      </c>
      <c r="L1345" s="8">
        <v>2.7679978114827099E-3</v>
      </c>
      <c r="M1345" s="8">
        <v>1.2400048792777501E-3</v>
      </c>
      <c r="N1345" s="8">
        <v>5.1160196206470002E-4</v>
      </c>
      <c r="O1345" s="8">
        <v>0</v>
      </c>
      <c r="P1345" s="8">
        <v>1.65019945246162E-3</v>
      </c>
      <c r="Q1345" s="8">
        <f t="shared" si="140"/>
        <v>1.8206698147192827E-3</v>
      </c>
      <c r="R1345" s="8">
        <f t="shared" si="141"/>
        <v>10</v>
      </c>
      <c r="S1345" s="8">
        <f t="shared" si="142"/>
        <v>0.24716937773899003</v>
      </c>
      <c r="T1345" s="8">
        <f t="shared" si="143"/>
        <v>2.4497604063493136E-3</v>
      </c>
      <c r="U1345" s="8">
        <f t="shared" si="144"/>
        <v>0.81818181818181823</v>
      </c>
      <c r="V1345" s="8">
        <f t="shared" si="145"/>
        <v>0</v>
      </c>
      <c r="W1345" s="8" t="e">
        <f t="shared" si="146"/>
        <v>#VALUE!</v>
      </c>
    </row>
    <row r="1346" spans="1:23" x14ac:dyDescent="0.2">
      <c r="A1346" s="8" t="e">
        <f>VLOOKUP(D1346,所有文本tfidf!$B$2:$D$191,3,FALSE)</f>
        <v>#N/A</v>
      </c>
      <c r="B1346" s="8" t="e">
        <f>VLOOKUP(D1346,所有文本tfidf!$B$2:$D$191,2,FALSE)</f>
        <v>#N/A</v>
      </c>
      <c r="C1346" s="8">
        <v>1345</v>
      </c>
      <c r="D1346" s="12" t="s">
        <v>1344</v>
      </c>
      <c r="E1346" s="8">
        <v>1.8604760173754E-3</v>
      </c>
      <c r="F1346" s="8">
        <v>1.42001692656054E-3</v>
      </c>
      <c r="G1346" s="8">
        <v>2.1258011687420599E-3</v>
      </c>
      <c r="H1346" s="8">
        <v>3.8691839526126702E-3</v>
      </c>
      <c r="I1346" s="8">
        <v>0</v>
      </c>
      <c r="J1346" s="8">
        <v>1.1668354321676499E-3</v>
      </c>
      <c r="K1346" s="8">
        <v>0</v>
      </c>
      <c r="L1346" s="8">
        <v>1.38399890574135E-3</v>
      </c>
      <c r="M1346" s="8">
        <v>1.2400048792777501E-3</v>
      </c>
      <c r="N1346" s="8">
        <v>2.0464078482588001E-3</v>
      </c>
      <c r="O1346" s="8">
        <v>2.2451263967571298E-3</v>
      </c>
      <c r="P1346" s="8">
        <v>8.2509972623081196E-4</v>
      </c>
      <c r="Q1346" s="8">
        <f t="shared" ref="Q1346:Q1409" si="147">AVERAGEIF(E1346:P1346,"&lt;&gt;0")</f>
        <v>1.8182951253724162E-3</v>
      </c>
      <c r="R1346" s="8">
        <f t="shared" ref="R1346:R1409" si="148">COUNTIF(E1346:P1346,"&lt;&gt;0")</f>
        <v>10</v>
      </c>
      <c r="S1346" s="8">
        <f t="shared" ref="S1346:S1409" si="149">T1346*$W$1+U1346*(1-$W$1)</f>
        <v>0.2471648955496423</v>
      </c>
      <c r="T1346" s="8">
        <f t="shared" ref="T1346:T1409" si="150">(Q1346-$U$3541)/($T$3541-$U$3541)</f>
        <v>2.4433572787097161E-3</v>
      </c>
      <c r="U1346" s="8">
        <f t="shared" ref="U1346:U1409" si="151">(R1346-$U$3542)/($T$3542-$U$3542)</f>
        <v>0.81818181818181823</v>
      </c>
      <c r="V1346" s="8">
        <f t="shared" si="145"/>
        <v>0</v>
      </c>
      <c r="W1346" s="8" t="str">
        <f t="shared" si="146"/>
        <v>加强</v>
      </c>
    </row>
    <row r="1347" spans="1:23" x14ac:dyDescent="0.2">
      <c r="A1347" s="8" t="e">
        <f>VLOOKUP(D1347,所有文本tfidf!$B$2:$D$191,3,FALSE)</f>
        <v>#N/A</v>
      </c>
      <c r="B1347" s="8" t="e">
        <f>VLOOKUP(D1347,所有文本tfidf!$B$2:$D$191,2,FALSE)</f>
        <v>#N/A</v>
      </c>
      <c r="C1347" s="8">
        <v>1346</v>
      </c>
      <c r="D1347" s="12" t="s">
        <v>1345</v>
      </c>
      <c r="E1347" s="8">
        <v>1.9348950580704201E-3</v>
      </c>
      <c r="F1347" s="8">
        <v>7.1000846328026803E-4</v>
      </c>
      <c r="G1347" s="8">
        <v>3.8650930340764799E-3</v>
      </c>
      <c r="H1347" s="8">
        <v>1.9345919763063401E-3</v>
      </c>
      <c r="I1347" s="8">
        <v>3.3222083052274101E-4</v>
      </c>
      <c r="J1347" s="8">
        <v>0</v>
      </c>
      <c r="K1347" s="8">
        <v>0</v>
      </c>
      <c r="L1347" s="8">
        <v>5.07466265438496E-3</v>
      </c>
      <c r="M1347" s="8">
        <v>8.2666991951850196E-4</v>
      </c>
      <c r="N1347" s="8">
        <v>1.0232039241294E-3</v>
      </c>
      <c r="O1347" s="8">
        <v>7.4837546558571095E-4</v>
      </c>
      <c r="P1347" s="8">
        <v>1.65019945246162E-3</v>
      </c>
      <c r="Q1347" s="8">
        <f t="shared" si="147"/>
        <v>1.8099920778336443E-3</v>
      </c>
      <c r="R1347" s="8">
        <f t="shared" si="148"/>
        <v>10</v>
      </c>
      <c r="S1347" s="8">
        <f t="shared" si="149"/>
        <v>0.24714922367606398</v>
      </c>
      <c r="T1347" s="8">
        <f t="shared" si="150"/>
        <v>2.4209688878835418E-3</v>
      </c>
      <c r="U1347" s="8">
        <f t="shared" si="151"/>
        <v>0.81818181818181823</v>
      </c>
      <c r="V1347" s="8">
        <f t="shared" ref="V1347:V1410" si="152">IF(D1347=D1346,"del",)</f>
        <v>0</v>
      </c>
      <c r="W1347" s="8" t="e">
        <f t="shared" ref="W1347:W1410" si="153">_xlfn.FILTERXML(_xlfn.WEBSERVICE("http://fanyi.youdao.com/translate?&amp;i="&amp;D1347&amp;"&amp;doctype=xml&amp;version"),"//translation")</f>
        <v>#VALUE!</v>
      </c>
    </row>
    <row r="1348" spans="1:23" x14ac:dyDescent="0.2">
      <c r="A1348" s="8" t="e">
        <f>VLOOKUP(D1348,所有文本tfidf!$B$2:$D$191,3,FALSE)</f>
        <v>#N/A</v>
      </c>
      <c r="B1348" s="8" t="e">
        <f>VLOOKUP(D1348,所有文本tfidf!$B$2:$D$191,2,FALSE)</f>
        <v>#N/A</v>
      </c>
      <c r="C1348" s="8">
        <v>1347</v>
      </c>
      <c r="D1348" s="12" t="s">
        <v>1346</v>
      </c>
      <c r="E1348" s="8">
        <v>1.1162856104252399E-3</v>
      </c>
      <c r="F1348" s="8">
        <v>8.8751057910033495E-4</v>
      </c>
      <c r="G1348" s="8">
        <v>3.2853290789650099E-3</v>
      </c>
      <c r="H1348" s="8">
        <v>1.6121599802552801E-3</v>
      </c>
      <c r="I1348" s="8">
        <v>1.3288833220909599E-3</v>
      </c>
      <c r="J1348" s="8">
        <v>7.7789028811176995E-4</v>
      </c>
      <c r="K1348" s="8">
        <v>1.38012223518177E-3</v>
      </c>
      <c r="L1348" s="8">
        <v>1.8453318743218E-3</v>
      </c>
      <c r="M1348" s="8">
        <v>0</v>
      </c>
      <c r="N1348" s="8">
        <v>5.1160196206470002E-4</v>
      </c>
      <c r="O1348" s="8">
        <v>5.2386282590999797E-3</v>
      </c>
      <c r="P1348" s="8">
        <v>0</v>
      </c>
      <c r="Q1348" s="8">
        <f t="shared" si="147"/>
        <v>1.7983743189616843E-3</v>
      </c>
      <c r="R1348" s="8">
        <f t="shared" si="148"/>
        <v>10</v>
      </c>
      <c r="S1348" s="8">
        <f t="shared" si="149"/>
        <v>0.24712729533620389</v>
      </c>
      <c r="T1348" s="8">
        <f t="shared" si="150"/>
        <v>2.3896426880833936E-3</v>
      </c>
      <c r="U1348" s="8">
        <f t="shared" si="151"/>
        <v>0.81818181818181823</v>
      </c>
      <c r="V1348" s="8">
        <f t="shared" si="152"/>
        <v>0</v>
      </c>
      <c r="W1348" s="8" t="e">
        <f t="shared" si="153"/>
        <v>#VALUE!</v>
      </c>
    </row>
    <row r="1349" spans="1:23" x14ac:dyDescent="0.2">
      <c r="A1349" s="8" t="e">
        <f>VLOOKUP(D1349,所有文本tfidf!$B$2:$D$191,3,FALSE)</f>
        <v>#N/A</v>
      </c>
      <c r="B1349" s="8" t="e">
        <f>VLOOKUP(D1349,所有文本tfidf!$B$2:$D$191,2,FALSE)</f>
        <v>#N/A</v>
      </c>
      <c r="C1349" s="8">
        <v>1348</v>
      </c>
      <c r="D1349" s="12" t="s">
        <v>1347</v>
      </c>
      <c r="E1349" s="8">
        <v>4.4651424417009702E-4</v>
      </c>
      <c r="F1349" s="8">
        <v>3.5500423164013401E-4</v>
      </c>
      <c r="G1349" s="8">
        <v>2.5123104721497102E-3</v>
      </c>
      <c r="H1349" s="8">
        <v>4.5140479447147901E-3</v>
      </c>
      <c r="I1349" s="8">
        <v>1.6611041526137099E-3</v>
      </c>
      <c r="J1349" s="8">
        <v>0</v>
      </c>
      <c r="K1349" s="8">
        <v>1.38012223518177E-3</v>
      </c>
      <c r="L1349" s="8">
        <v>4.6133296858045099E-4</v>
      </c>
      <c r="M1349" s="8">
        <v>8.2666991951850196E-4</v>
      </c>
      <c r="N1349" s="8">
        <v>5.1160196206470002E-4</v>
      </c>
      <c r="O1349" s="8">
        <v>5.2386282590999797E-3</v>
      </c>
      <c r="P1349" s="8">
        <v>0</v>
      </c>
      <c r="Q1349" s="8">
        <f t="shared" si="147"/>
        <v>1.7907336389733843E-3</v>
      </c>
      <c r="R1349" s="8">
        <f t="shared" si="148"/>
        <v>10</v>
      </c>
      <c r="S1349" s="8">
        <f t="shared" si="149"/>
        <v>0.24711287367111406</v>
      </c>
      <c r="T1349" s="8">
        <f t="shared" si="150"/>
        <v>2.3690403093836456E-3</v>
      </c>
      <c r="U1349" s="8">
        <f t="shared" si="151"/>
        <v>0.81818181818181823</v>
      </c>
      <c r="V1349" s="8">
        <f t="shared" si="152"/>
        <v>0</v>
      </c>
      <c r="W1349" s="8" t="e">
        <f t="shared" si="153"/>
        <v>#VALUE!</v>
      </c>
    </row>
    <row r="1350" spans="1:23" x14ac:dyDescent="0.2">
      <c r="A1350" s="8" t="e">
        <f>VLOOKUP(D1350,所有文本tfidf!$B$2:$D$191,3,FALSE)</f>
        <v>#N/A</v>
      </c>
      <c r="B1350" s="8" t="e">
        <f>VLOOKUP(D1350,所有文本tfidf!$B$2:$D$191,2,FALSE)</f>
        <v>#N/A</v>
      </c>
      <c r="C1350" s="8">
        <v>1349</v>
      </c>
      <c r="D1350" s="12" t="s">
        <v>1348</v>
      </c>
      <c r="E1350" s="8">
        <v>2.0093140987654402E-3</v>
      </c>
      <c r="F1350" s="8">
        <v>1.2425148107404701E-3</v>
      </c>
      <c r="G1350" s="8">
        <v>1.3527825619267699E-3</v>
      </c>
      <c r="H1350" s="8">
        <v>3.2243199605105601E-4</v>
      </c>
      <c r="I1350" s="8">
        <v>1.3288833220909599E-3</v>
      </c>
      <c r="J1350" s="8">
        <v>5.8341771608382701E-3</v>
      </c>
      <c r="K1350" s="8">
        <v>0</v>
      </c>
      <c r="L1350" s="8">
        <v>2.3066648429022501E-3</v>
      </c>
      <c r="M1350" s="8">
        <v>8.2666991951850196E-4</v>
      </c>
      <c r="N1350" s="8">
        <v>1.0232039241294E-3</v>
      </c>
      <c r="O1350" s="8">
        <v>0</v>
      </c>
      <c r="P1350" s="8">
        <v>1.65019945246162E-3</v>
      </c>
      <c r="Q1350" s="8">
        <f t="shared" si="147"/>
        <v>1.7896842089424735E-3</v>
      </c>
      <c r="R1350" s="8">
        <f t="shared" si="148"/>
        <v>10</v>
      </c>
      <c r="S1350" s="8">
        <f t="shared" si="149"/>
        <v>0.24711089288819105</v>
      </c>
      <c r="T1350" s="8">
        <f t="shared" si="150"/>
        <v>2.3662106194936331E-3</v>
      </c>
      <c r="U1350" s="8">
        <f t="shared" si="151"/>
        <v>0.81818181818181823</v>
      </c>
      <c r="V1350" s="8">
        <f t="shared" si="152"/>
        <v>0</v>
      </c>
      <c r="W1350" s="8" t="str">
        <f t="shared" si="153"/>
        <v>定位</v>
      </c>
    </row>
    <row r="1351" spans="1:23" x14ac:dyDescent="0.2">
      <c r="A1351" s="8" t="e">
        <f>VLOOKUP(D1351,所有文本tfidf!$B$2:$D$191,3,FALSE)</f>
        <v>#N/A</v>
      </c>
      <c r="B1351" s="8" t="e">
        <f>VLOOKUP(D1351,所有文本tfidf!$B$2:$D$191,2,FALSE)</f>
        <v>#N/A</v>
      </c>
      <c r="C1351" s="8">
        <v>1350</v>
      </c>
      <c r="D1351" s="12" t="s">
        <v>1349</v>
      </c>
      <c r="E1351" s="8">
        <v>8.1860944764517796E-4</v>
      </c>
      <c r="F1351" s="8">
        <v>1.7750211582006701E-4</v>
      </c>
      <c r="G1351" s="8">
        <v>1.15952791022294E-3</v>
      </c>
      <c r="H1351" s="8">
        <v>1.9345919763063401E-3</v>
      </c>
      <c r="I1351" s="8">
        <v>4.9833124578411202E-3</v>
      </c>
      <c r="J1351" s="8">
        <v>7.7789028811176995E-4</v>
      </c>
      <c r="K1351" s="8">
        <v>1.38012223518177E-3</v>
      </c>
      <c r="L1351" s="8">
        <v>0</v>
      </c>
      <c r="M1351" s="8">
        <v>8.2666991951850196E-4</v>
      </c>
      <c r="N1351" s="8">
        <v>5.1160196206470002E-4</v>
      </c>
      <c r="O1351" s="8">
        <v>5.2386282590999797E-3</v>
      </c>
      <c r="P1351" s="8">
        <v>0</v>
      </c>
      <c r="Q1351" s="8">
        <f t="shared" si="147"/>
        <v>1.7808456571812366E-3</v>
      </c>
      <c r="R1351" s="8">
        <f t="shared" si="148"/>
        <v>10</v>
      </c>
      <c r="S1351" s="8">
        <f t="shared" si="149"/>
        <v>0.24709421025869016</v>
      </c>
      <c r="T1351" s="8">
        <f t="shared" si="150"/>
        <v>2.3423782916352272E-3</v>
      </c>
      <c r="U1351" s="8">
        <f t="shared" si="151"/>
        <v>0.81818181818181823</v>
      </c>
      <c r="V1351" s="8">
        <f t="shared" si="152"/>
        <v>0</v>
      </c>
      <c r="W1351" s="8" t="e">
        <f t="shared" si="153"/>
        <v>#VALUE!</v>
      </c>
    </row>
    <row r="1352" spans="1:23" x14ac:dyDescent="0.2">
      <c r="A1352" s="8" t="e">
        <f>VLOOKUP(D1352,所有文本tfidf!$B$2:$D$191,3,FALSE)</f>
        <v>#N/A</v>
      </c>
      <c r="B1352" s="8" t="e">
        <f>VLOOKUP(D1352,所有文本tfidf!$B$2:$D$191,2,FALSE)</f>
        <v>#N/A</v>
      </c>
      <c r="C1352" s="8">
        <v>1351</v>
      </c>
      <c r="D1352" s="12" t="s">
        <v>1350</v>
      </c>
      <c r="E1352" s="8">
        <v>1.9348950580704201E-3</v>
      </c>
      <c r="F1352" s="8">
        <v>1.42001692656054E-3</v>
      </c>
      <c r="G1352" s="8">
        <v>2.31905582044589E-3</v>
      </c>
      <c r="H1352" s="8">
        <v>3.8691839526126702E-3</v>
      </c>
      <c r="I1352" s="8">
        <v>0</v>
      </c>
      <c r="J1352" s="8">
        <v>1.5557805762235399E-3</v>
      </c>
      <c r="K1352" s="8">
        <v>9.2008149012117802E-4</v>
      </c>
      <c r="L1352" s="8">
        <v>9.2266593716090197E-4</v>
      </c>
      <c r="M1352" s="8">
        <v>0</v>
      </c>
      <c r="N1352" s="8">
        <v>1.0232039241294E-3</v>
      </c>
      <c r="O1352" s="8">
        <v>2.9935018623428399E-3</v>
      </c>
      <c r="P1352" s="8">
        <v>8.2509972623081196E-4</v>
      </c>
      <c r="Q1352" s="8">
        <f t="shared" si="147"/>
        <v>1.778348527389819E-3</v>
      </c>
      <c r="R1352" s="8">
        <f t="shared" si="148"/>
        <v>10</v>
      </c>
      <c r="S1352" s="8">
        <f t="shared" si="149"/>
        <v>0.24708949696490051</v>
      </c>
      <c r="T1352" s="8">
        <f t="shared" si="150"/>
        <v>2.3356450147928535E-3</v>
      </c>
      <c r="U1352" s="8">
        <f t="shared" si="151"/>
        <v>0.81818181818181823</v>
      </c>
      <c r="V1352" s="8">
        <f t="shared" si="152"/>
        <v>0</v>
      </c>
      <c r="W1352" s="8" t="e">
        <f t="shared" si="153"/>
        <v>#VALUE!</v>
      </c>
    </row>
    <row r="1353" spans="1:23" x14ac:dyDescent="0.2">
      <c r="A1353" s="8" t="e">
        <f>VLOOKUP(D1353,所有文本tfidf!$B$2:$D$191,3,FALSE)</f>
        <v>#N/A</v>
      </c>
      <c r="B1353" s="8" t="e">
        <f>VLOOKUP(D1353,所有文本tfidf!$B$2:$D$191,2,FALSE)</f>
        <v>#N/A</v>
      </c>
      <c r="C1353" s="8">
        <v>1352</v>
      </c>
      <c r="D1353" s="12" t="s">
        <v>1351</v>
      </c>
      <c r="E1353" s="8">
        <v>9.6744752903521003E-4</v>
      </c>
      <c r="F1353" s="8">
        <v>1.7750211582006701E-4</v>
      </c>
      <c r="G1353" s="8">
        <v>2.89881977555736E-3</v>
      </c>
      <c r="H1353" s="8">
        <v>3.2243199605105601E-4</v>
      </c>
      <c r="I1353" s="8">
        <v>6.6444166104548202E-4</v>
      </c>
      <c r="J1353" s="8">
        <v>7.7789028811176995E-4</v>
      </c>
      <c r="K1353" s="8">
        <v>0</v>
      </c>
      <c r="L1353" s="8">
        <v>2.7679978114827099E-3</v>
      </c>
      <c r="M1353" s="8">
        <v>0</v>
      </c>
      <c r="N1353" s="8">
        <v>4.6044176585823002E-3</v>
      </c>
      <c r="O1353" s="8">
        <v>3.74187732792856E-3</v>
      </c>
      <c r="P1353" s="8">
        <v>8.2509972623081196E-4</v>
      </c>
      <c r="Q1353" s="8">
        <f t="shared" si="147"/>
        <v>1.7747925889845327E-3</v>
      </c>
      <c r="R1353" s="8">
        <f t="shared" si="148"/>
        <v>10</v>
      </c>
      <c r="S1353" s="8">
        <f t="shared" si="149"/>
        <v>0.24708278518625781</v>
      </c>
      <c r="T1353" s="8">
        <f t="shared" si="150"/>
        <v>2.3260567595890145E-3</v>
      </c>
      <c r="U1353" s="8">
        <f t="shared" si="151"/>
        <v>0.81818181818181823</v>
      </c>
      <c r="V1353" s="8">
        <f t="shared" si="152"/>
        <v>0</v>
      </c>
      <c r="W1353" s="8" t="e">
        <f t="shared" si="153"/>
        <v>#VALUE!</v>
      </c>
    </row>
    <row r="1354" spans="1:23" x14ac:dyDescent="0.2">
      <c r="A1354" s="8" t="e">
        <f>VLOOKUP(D1354,所有文本tfidf!$B$2:$D$191,3,FALSE)</f>
        <v>#N/A</v>
      </c>
      <c r="B1354" s="8" t="e">
        <f>VLOOKUP(D1354,所有文本tfidf!$B$2:$D$191,2,FALSE)</f>
        <v>#N/A</v>
      </c>
      <c r="C1354" s="8">
        <v>1353</v>
      </c>
      <c r="D1354" s="12" t="s">
        <v>1352</v>
      </c>
      <c r="E1354" s="8">
        <v>2.0837331394604501E-3</v>
      </c>
      <c r="F1354" s="8">
        <v>1.2425148107404701E-3</v>
      </c>
      <c r="G1354" s="8">
        <v>1.15952791022294E-3</v>
      </c>
      <c r="H1354" s="8">
        <v>3.2243199605105601E-4</v>
      </c>
      <c r="I1354" s="8">
        <v>8.6377415935912708E-3</v>
      </c>
      <c r="J1354" s="8">
        <v>3.8894514405588498E-4</v>
      </c>
      <c r="K1354" s="8">
        <v>9.2008149012117802E-4</v>
      </c>
      <c r="L1354" s="8">
        <v>4.6133296858045099E-4</v>
      </c>
      <c r="M1354" s="8">
        <v>0</v>
      </c>
      <c r="N1354" s="8">
        <v>1.0232039241294E-3</v>
      </c>
      <c r="O1354" s="8">
        <v>1.49675093117142E-3</v>
      </c>
      <c r="P1354" s="8">
        <v>0</v>
      </c>
      <c r="Q1354" s="8">
        <f t="shared" si="147"/>
        <v>1.7736263908124518E-3</v>
      </c>
      <c r="R1354" s="8">
        <f t="shared" si="148"/>
        <v>10</v>
      </c>
      <c r="S1354" s="8">
        <f t="shared" si="149"/>
        <v>0.2470805840052776</v>
      </c>
      <c r="T1354" s="8">
        <f t="shared" si="150"/>
        <v>2.3229122153315719E-3</v>
      </c>
      <c r="U1354" s="8">
        <f t="shared" si="151"/>
        <v>0.81818181818181823</v>
      </c>
      <c r="V1354" s="8">
        <f t="shared" si="152"/>
        <v>0</v>
      </c>
      <c r="W1354" s="8" t="str">
        <f t="shared" si="153"/>
        <v>操作</v>
      </c>
    </row>
    <row r="1355" spans="1:23" x14ac:dyDescent="0.2">
      <c r="A1355" s="8" t="e">
        <f>VLOOKUP(D1355,所有文本tfidf!$B$2:$D$191,3,FALSE)</f>
        <v>#N/A</v>
      </c>
      <c r="B1355" s="8" t="e">
        <f>VLOOKUP(D1355,所有文本tfidf!$B$2:$D$191,2,FALSE)</f>
        <v>#N/A</v>
      </c>
      <c r="C1355" s="8">
        <v>1354</v>
      </c>
      <c r="D1355" s="12" t="s">
        <v>1353</v>
      </c>
      <c r="E1355" s="8">
        <v>2.45582834293553E-3</v>
      </c>
      <c r="F1355" s="8">
        <v>2.8400338531210699E-3</v>
      </c>
      <c r="G1355" s="8">
        <v>3.8650930340764801E-4</v>
      </c>
      <c r="H1355" s="8">
        <v>3.2243199605105601E-4</v>
      </c>
      <c r="I1355" s="8">
        <v>0</v>
      </c>
      <c r="J1355" s="8">
        <v>1.5557805762235399E-3</v>
      </c>
      <c r="K1355" s="8">
        <v>9.2008149012117802E-4</v>
      </c>
      <c r="L1355" s="8">
        <v>2.3066648429022501E-3</v>
      </c>
      <c r="M1355" s="8">
        <v>4.5466845573517599E-3</v>
      </c>
      <c r="N1355" s="8">
        <v>1.5348058861941001E-3</v>
      </c>
      <c r="O1355" s="8">
        <v>0</v>
      </c>
      <c r="P1355" s="8">
        <v>8.2509972623081196E-4</v>
      </c>
      <c r="Q1355" s="8">
        <f t="shared" si="147"/>
        <v>1.7693920574538943E-3</v>
      </c>
      <c r="R1355" s="8">
        <f t="shared" si="148"/>
        <v>10</v>
      </c>
      <c r="S1355" s="8">
        <f t="shared" si="149"/>
        <v>0.24707259176667198</v>
      </c>
      <c r="T1355" s="8">
        <f t="shared" si="150"/>
        <v>2.3114947316092379E-3</v>
      </c>
      <c r="U1355" s="8">
        <f t="shared" si="151"/>
        <v>0.81818181818181823</v>
      </c>
      <c r="V1355" s="8">
        <f t="shared" si="152"/>
        <v>0</v>
      </c>
      <c r="W1355" s="8" t="e">
        <f t="shared" si="153"/>
        <v>#VALUE!</v>
      </c>
    </row>
    <row r="1356" spans="1:23" x14ac:dyDescent="0.2">
      <c r="A1356" s="8" t="e">
        <f>VLOOKUP(D1356,所有文本tfidf!$B$2:$D$191,3,FALSE)</f>
        <v>#N/A</v>
      </c>
      <c r="B1356" s="8" t="e">
        <f>VLOOKUP(D1356,所有文本tfidf!$B$2:$D$191,2,FALSE)</f>
        <v>#N/A</v>
      </c>
      <c r="C1356" s="8">
        <v>1355</v>
      </c>
      <c r="D1356" s="12" t="s">
        <v>1354</v>
      </c>
      <c r="E1356" s="8">
        <v>2.15815218015547E-3</v>
      </c>
      <c r="F1356" s="8">
        <v>3.01753596894114E-3</v>
      </c>
      <c r="G1356" s="8">
        <v>1.5460372136305901E-3</v>
      </c>
      <c r="H1356" s="8">
        <v>6.4486399210211202E-4</v>
      </c>
      <c r="I1356" s="8">
        <v>0</v>
      </c>
      <c r="J1356" s="8">
        <v>1.9447257202794201E-3</v>
      </c>
      <c r="K1356" s="8">
        <v>1.38012223518177E-3</v>
      </c>
      <c r="L1356" s="8">
        <v>4.6133296858045097E-3</v>
      </c>
      <c r="M1356" s="8">
        <v>4.1333495975925098E-4</v>
      </c>
      <c r="N1356" s="8">
        <v>1.0232039241294E-3</v>
      </c>
      <c r="O1356" s="8">
        <v>7.4837546558571095E-4</v>
      </c>
      <c r="P1356" s="8">
        <v>0</v>
      </c>
      <c r="Q1356" s="8">
        <f t="shared" si="147"/>
        <v>1.7489681345569379E-3</v>
      </c>
      <c r="R1356" s="8">
        <f t="shared" si="148"/>
        <v>10</v>
      </c>
      <c r="S1356" s="8">
        <f t="shared" si="149"/>
        <v>0.24703404192866132</v>
      </c>
      <c r="T1356" s="8">
        <f t="shared" si="150"/>
        <v>2.2564235344511466E-3</v>
      </c>
      <c r="U1356" s="8">
        <f t="shared" si="151"/>
        <v>0.81818181818181823</v>
      </c>
      <c r="V1356" s="8">
        <f t="shared" si="152"/>
        <v>0</v>
      </c>
      <c r="W1356" s="8" t="e">
        <f t="shared" si="153"/>
        <v>#VALUE!</v>
      </c>
    </row>
    <row r="1357" spans="1:23" x14ac:dyDescent="0.2">
      <c r="A1357" s="8" t="e">
        <f>VLOOKUP(D1357,所有文本tfidf!$B$2:$D$191,3,FALSE)</f>
        <v>#N/A</v>
      </c>
      <c r="B1357" s="8" t="e">
        <f>VLOOKUP(D1357,所有文本tfidf!$B$2:$D$191,2,FALSE)</f>
        <v>#N/A</v>
      </c>
      <c r="C1357" s="8">
        <v>1356</v>
      </c>
      <c r="D1357" s="12" t="s">
        <v>1355</v>
      </c>
      <c r="E1357" s="8">
        <v>1.9348950580704201E-3</v>
      </c>
      <c r="F1357" s="8">
        <v>2.1300253898408001E-3</v>
      </c>
      <c r="G1357" s="8">
        <v>3.8650930340764801E-4</v>
      </c>
      <c r="H1357" s="8">
        <v>1.6121599802552801E-3</v>
      </c>
      <c r="I1357" s="8">
        <v>9.9666249156822291E-4</v>
      </c>
      <c r="J1357" s="8">
        <v>4.2783965846147302E-3</v>
      </c>
      <c r="K1357" s="8">
        <v>4.6004074506058901E-4</v>
      </c>
      <c r="L1357" s="8">
        <v>0</v>
      </c>
      <c r="M1357" s="8">
        <v>2.4800097585555101E-3</v>
      </c>
      <c r="N1357" s="8">
        <v>1.5348058861941001E-3</v>
      </c>
      <c r="O1357" s="8">
        <v>0</v>
      </c>
      <c r="P1357" s="8">
        <v>1.65019945246162E-3</v>
      </c>
      <c r="Q1357" s="8">
        <f t="shared" si="147"/>
        <v>1.7463704650028922E-3</v>
      </c>
      <c r="R1357" s="8">
        <f t="shared" si="148"/>
        <v>10</v>
      </c>
      <c r="S1357" s="8">
        <f t="shared" si="149"/>
        <v>0.24702913886762751</v>
      </c>
      <c r="T1357" s="8">
        <f t="shared" si="150"/>
        <v>2.2494191615456977E-3</v>
      </c>
      <c r="U1357" s="8">
        <f t="shared" si="151"/>
        <v>0.81818181818181823</v>
      </c>
      <c r="V1357" s="8">
        <f t="shared" si="152"/>
        <v>0</v>
      </c>
      <c r="W1357" s="8" t="e">
        <f t="shared" si="153"/>
        <v>#VALUE!</v>
      </c>
    </row>
    <row r="1358" spans="1:23" x14ac:dyDescent="0.2">
      <c r="A1358" s="8" t="e">
        <f>VLOOKUP(D1358,所有文本tfidf!$B$2:$D$191,3,FALSE)</f>
        <v>#N/A</v>
      </c>
      <c r="B1358" s="8" t="e">
        <f>VLOOKUP(D1358,所有文本tfidf!$B$2:$D$191,2,FALSE)</f>
        <v>#N/A</v>
      </c>
      <c r="C1358" s="8">
        <v>1357</v>
      </c>
      <c r="D1358" s="12" t="s">
        <v>1356</v>
      </c>
      <c r="E1358" s="8">
        <v>1.19070465112026E-3</v>
      </c>
      <c r="F1358" s="8">
        <v>1.0650126949204E-3</v>
      </c>
      <c r="G1358" s="8">
        <v>1.15952791022294E-3</v>
      </c>
      <c r="H1358" s="8">
        <v>6.4486399210211202E-4</v>
      </c>
      <c r="I1358" s="8">
        <v>9.9666249156822291E-4</v>
      </c>
      <c r="J1358" s="8">
        <v>7.7789028811176995E-4</v>
      </c>
      <c r="K1358" s="8">
        <v>1.8401629802423599E-3</v>
      </c>
      <c r="L1358" s="8">
        <v>9.2266593716090197E-4</v>
      </c>
      <c r="M1358" s="8">
        <v>1.653339839037E-3</v>
      </c>
      <c r="N1358" s="8">
        <v>7.1624274689058003E-3</v>
      </c>
      <c r="O1358" s="8">
        <v>0</v>
      </c>
      <c r="P1358" s="8">
        <v>0</v>
      </c>
      <c r="Q1358" s="8">
        <f t="shared" si="147"/>
        <v>1.7413258253391767E-3</v>
      </c>
      <c r="R1358" s="8">
        <f t="shared" si="148"/>
        <v>10</v>
      </c>
      <c r="S1358" s="8">
        <f t="shared" si="149"/>
        <v>0.24701961718842613</v>
      </c>
      <c r="T1358" s="8">
        <f t="shared" si="150"/>
        <v>2.2358167626865925E-3</v>
      </c>
      <c r="U1358" s="8">
        <f t="shared" si="151"/>
        <v>0.81818181818181823</v>
      </c>
      <c r="V1358" s="8">
        <f t="shared" si="152"/>
        <v>0</v>
      </c>
      <c r="W1358" s="8" t="str">
        <f t="shared" si="153"/>
        <v>学者</v>
      </c>
    </row>
    <row r="1359" spans="1:23" x14ac:dyDescent="0.2">
      <c r="A1359" s="8" t="e">
        <f>VLOOKUP(D1359,所有文本tfidf!$B$2:$D$191,3,FALSE)</f>
        <v>#N/A</v>
      </c>
      <c r="B1359" s="8" t="e">
        <f>VLOOKUP(D1359,所有文本tfidf!$B$2:$D$191,2,FALSE)</f>
        <v>#N/A</v>
      </c>
      <c r="C1359" s="8">
        <v>1358</v>
      </c>
      <c r="D1359" s="12" t="s">
        <v>1357</v>
      </c>
      <c r="E1359" s="8">
        <v>1.8604760173754E-3</v>
      </c>
      <c r="F1359" s="8">
        <v>7.1000846328026803E-4</v>
      </c>
      <c r="G1359" s="8">
        <v>2.7055651238535399E-3</v>
      </c>
      <c r="H1359" s="8">
        <v>1.9345919763063401E-3</v>
      </c>
      <c r="I1359" s="8">
        <v>3.6544291357501501E-3</v>
      </c>
      <c r="J1359" s="8">
        <v>1.1668354321676499E-3</v>
      </c>
      <c r="K1359" s="8">
        <v>0</v>
      </c>
      <c r="L1359" s="8">
        <v>1.38399890574135E-3</v>
      </c>
      <c r="M1359" s="8">
        <v>4.1333495975925098E-4</v>
      </c>
      <c r="N1359" s="8">
        <v>5.1160196206470002E-4</v>
      </c>
      <c r="O1359" s="8">
        <v>2.9935018623428399E-3</v>
      </c>
      <c r="P1359" s="8">
        <v>0</v>
      </c>
      <c r="Q1359" s="8">
        <f t="shared" si="147"/>
        <v>1.7334343838641489E-3</v>
      </c>
      <c r="R1359" s="8">
        <f t="shared" si="148"/>
        <v>10</v>
      </c>
      <c r="S1359" s="8">
        <f t="shared" si="149"/>
        <v>0.24700472221491551</v>
      </c>
      <c r="T1359" s="8">
        <f t="shared" si="150"/>
        <v>2.2145382291000036E-3</v>
      </c>
      <c r="U1359" s="8">
        <f t="shared" si="151"/>
        <v>0.81818181818181823</v>
      </c>
      <c r="V1359" s="8">
        <f t="shared" si="152"/>
        <v>0</v>
      </c>
      <c r="W1359" s="8" t="e">
        <f t="shared" si="153"/>
        <v>#VALUE!</v>
      </c>
    </row>
    <row r="1360" spans="1:23" x14ac:dyDescent="0.2">
      <c r="A1360" s="8" t="e">
        <f>VLOOKUP(D1360,所有文本tfidf!$B$2:$D$191,3,FALSE)</f>
        <v>#N/A</v>
      </c>
      <c r="B1360" s="8" t="e">
        <f>VLOOKUP(D1360,所有文本tfidf!$B$2:$D$191,2,FALSE)</f>
        <v>#N/A</v>
      </c>
      <c r="C1360" s="8">
        <v>1359</v>
      </c>
      <c r="D1360" s="12" t="s">
        <v>1358</v>
      </c>
      <c r="E1360" s="8">
        <v>2.0837331394604501E-3</v>
      </c>
      <c r="F1360" s="8">
        <v>2.4850296214809402E-3</v>
      </c>
      <c r="G1360" s="8">
        <v>1.9325465170382401E-4</v>
      </c>
      <c r="H1360" s="8">
        <v>6.4486399210211202E-4</v>
      </c>
      <c r="I1360" s="8">
        <v>0</v>
      </c>
      <c r="J1360" s="8">
        <v>2.3336708643353099E-3</v>
      </c>
      <c r="K1360" s="8">
        <v>2.3002037253029499E-3</v>
      </c>
      <c r="L1360" s="8">
        <v>1.8453318743218E-3</v>
      </c>
      <c r="M1360" s="8">
        <v>4.1333495975925099E-3</v>
      </c>
      <c r="N1360" s="8">
        <v>5.1160196206470002E-4</v>
      </c>
      <c r="O1360" s="8">
        <v>7.4837546558571095E-4</v>
      </c>
      <c r="P1360" s="8">
        <v>0</v>
      </c>
      <c r="Q1360" s="8">
        <f t="shared" si="147"/>
        <v>1.7279414893950306E-3</v>
      </c>
      <c r="R1360" s="8">
        <f t="shared" si="148"/>
        <v>10</v>
      </c>
      <c r="S1360" s="8">
        <f t="shared" si="149"/>
        <v>0.24699435446171439</v>
      </c>
      <c r="T1360" s="8">
        <f t="shared" si="150"/>
        <v>2.1997271530984149E-3</v>
      </c>
      <c r="U1360" s="8">
        <f t="shared" si="151"/>
        <v>0.81818181818181823</v>
      </c>
      <c r="V1360" s="8">
        <f t="shared" si="152"/>
        <v>0</v>
      </c>
      <c r="W1360" s="8" t="e">
        <f t="shared" si="153"/>
        <v>#VALUE!</v>
      </c>
    </row>
    <row r="1361" spans="1:23" x14ac:dyDescent="0.2">
      <c r="A1361" s="8" t="e">
        <f>VLOOKUP(D1361,所有文本tfidf!$B$2:$D$191,3,FALSE)</f>
        <v>#N/A</v>
      </c>
      <c r="B1361" s="8" t="e">
        <f>VLOOKUP(D1361,所有文本tfidf!$B$2:$D$191,2,FALSE)</f>
        <v>#N/A</v>
      </c>
      <c r="C1361" s="8">
        <v>1360</v>
      </c>
      <c r="D1361" s="12" t="s">
        <v>1359</v>
      </c>
      <c r="E1361" s="8">
        <v>1.2651236918152699E-3</v>
      </c>
      <c r="F1361" s="8">
        <v>1.42001692656054E-3</v>
      </c>
      <c r="G1361" s="8">
        <v>3.2853290789650099E-3</v>
      </c>
      <c r="H1361" s="8">
        <v>1.6121599802552801E-3</v>
      </c>
      <c r="I1361" s="8">
        <v>0</v>
      </c>
      <c r="J1361" s="8">
        <v>1.9447257202794201E-3</v>
      </c>
      <c r="K1361" s="8">
        <v>9.2008149012117802E-4</v>
      </c>
      <c r="L1361" s="8">
        <v>2.3066648429022501E-3</v>
      </c>
      <c r="M1361" s="8">
        <v>0</v>
      </c>
      <c r="N1361" s="8">
        <v>5.1160196206470002E-4</v>
      </c>
      <c r="O1361" s="8">
        <v>1.49675093117142E-3</v>
      </c>
      <c r="P1361" s="8">
        <v>2.47529917869244E-3</v>
      </c>
      <c r="Q1361" s="8">
        <f t="shared" si="147"/>
        <v>1.7237753802827507E-3</v>
      </c>
      <c r="R1361" s="8">
        <f t="shared" si="148"/>
        <v>10</v>
      </c>
      <c r="S1361" s="8">
        <f t="shared" si="149"/>
        <v>0.24698649099531653</v>
      </c>
      <c r="T1361" s="8">
        <f t="shared" si="150"/>
        <v>2.18849362967287E-3</v>
      </c>
      <c r="U1361" s="8">
        <f t="shared" si="151"/>
        <v>0.81818181818181823</v>
      </c>
      <c r="V1361" s="8">
        <f t="shared" si="152"/>
        <v>0</v>
      </c>
      <c r="W1361" s="8" t="e">
        <f t="shared" si="153"/>
        <v>#VALUE!</v>
      </c>
    </row>
    <row r="1362" spans="1:23" x14ac:dyDescent="0.2">
      <c r="A1362" s="8" t="e">
        <f>VLOOKUP(D1362,所有文本tfidf!$B$2:$D$191,3,FALSE)</f>
        <v>#N/A</v>
      </c>
      <c r="B1362" s="8" t="e">
        <f>VLOOKUP(D1362,所有文本tfidf!$B$2:$D$191,2,FALSE)</f>
        <v>#N/A</v>
      </c>
      <c r="C1362" s="8">
        <v>1361</v>
      </c>
      <c r="D1362" s="12" t="s">
        <v>1360</v>
      </c>
      <c r="E1362" s="8">
        <v>1.9348950580704201E-3</v>
      </c>
      <c r="F1362" s="8">
        <v>2.1300253898408001E-3</v>
      </c>
      <c r="G1362" s="8">
        <v>3.8650930340764801E-4</v>
      </c>
      <c r="H1362" s="8">
        <v>1.6121599802552801E-3</v>
      </c>
      <c r="I1362" s="8">
        <v>6.6444166104548202E-4</v>
      </c>
      <c r="J1362" s="8">
        <v>4.2783965846147302E-3</v>
      </c>
      <c r="K1362" s="8">
        <v>4.6004074506058901E-4</v>
      </c>
      <c r="L1362" s="8">
        <v>0</v>
      </c>
      <c r="M1362" s="8">
        <v>2.4800097585555101E-3</v>
      </c>
      <c r="N1362" s="8">
        <v>1.5348058861941001E-3</v>
      </c>
      <c r="O1362" s="8">
        <v>0</v>
      </c>
      <c r="P1362" s="8">
        <v>1.65019945246162E-3</v>
      </c>
      <c r="Q1362" s="8">
        <f t="shared" si="147"/>
        <v>1.7131483819506181E-3</v>
      </c>
      <c r="R1362" s="8">
        <f t="shared" si="148"/>
        <v>10</v>
      </c>
      <c r="S1362" s="8">
        <f t="shared" si="149"/>
        <v>0.24696643270062404</v>
      </c>
      <c r="T1362" s="8">
        <f t="shared" si="150"/>
        <v>2.1598389229693505E-3</v>
      </c>
      <c r="U1362" s="8">
        <f t="shared" si="151"/>
        <v>0.81818181818181823</v>
      </c>
      <c r="V1362" s="8">
        <f t="shared" si="152"/>
        <v>0</v>
      </c>
      <c r="W1362" s="8" t="str">
        <f t="shared" si="153"/>
        <v>香港</v>
      </c>
    </row>
    <row r="1363" spans="1:23" x14ac:dyDescent="0.2">
      <c r="A1363" s="8" t="e">
        <f>VLOOKUP(D1363,所有文本tfidf!$B$2:$D$191,3,FALSE)</f>
        <v>#N/A</v>
      </c>
      <c r="B1363" s="8" t="e">
        <f>VLOOKUP(D1363,所有文本tfidf!$B$2:$D$191,2,FALSE)</f>
        <v>#N/A</v>
      </c>
      <c r="C1363" s="8">
        <v>1362</v>
      </c>
      <c r="D1363" s="12" t="s">
        <v>1361</v>
      </c>
      <c r="E1363" s="8">
        <v>1.4883808139003201E-3</v>
      </c>
      <c r="F1363" s="8">
        <v>4.0825486638615396E-3</v>
      </c>
      <c r="G1363" s="8">
        <v>7.7301860681529603E-4</v>
      </c>
      <c r="H1363" s="8">
        <v>1.2897279842042199E-3</v>
      </c>
      <c r="I1363" s="8">
        <v>1.3288833220909599E-3</v>
      </c>
      <c r="J1363" s="8">
        <v>2.7226160083911898E-3</v>
      </c>
      <c r="K1363" s="8">
        <v>4.6004074506058901E-4</v>
      </c>
      <c r="L1363" s="8">
        <v>9.2266593716090197E-4</v>
      </c>
      <c r="M1363" s="8">
        <v>0</v>
      </c>
      <c r="N1363" s="8">
        <v>0</v>
      </c>
      <c r="O1363" s="8">
        <v>1.49675093117142E-3</v>
      </c>
      <c r="P1363" s="8">
        <v>2.47529917869244E-3</v>
      </c>
      <c r="Q1363" s="8">
        <f t="shared" si="147"/>
        <v>1.7039932191348878E-3</v>
      </c>
      <c r="R1363" s="8">
        <f t="shared" si="148"/>
        <v>10</v>
      </c>
      <c r="S1363" s="8">
        <f t="shared" si="149"/>
        <v>0.24694915247266352</v>
      </c>
      <c r="T1363" s="8">
        <f t="shared" si="150"/>
        <v>2.1351528830257384E-3</v>
      </c>
      <c r="U1363" s="8">
        <f t="shared" si="151"/>
        <v>0.81818181818181823</v>
      </c>
      <c r="V1363" s="8">
        <f t="shared" si="152"/>
        <v>0</v>
      </c>
      <c r="W1363" s="8" t="e">
        <f t="shared" si="153"/>
        <v>#VALUE!</v>
      </c>
    </row>
    <row r="1364" spans="1:23" x14ac:dyDescent="0.2">
      <c r="A1364" s="8" t="e">
        <f>VLOOKUP(D1364,所有文本tfidf!$B$2:$D$191,3,FALSE)</f>
        <v>#N/A</v>
      </c>
      <c r="B1364" s="8" t="e">
        <f>VLOOKUP(D1364,所有文本tfidf!$B$2:$D$191,2,FALSE)</f>
        <v>#N/A</v>
      </c>
      <c r="C1364" s="8">
        <v>1363</v>
      </c>
      <c r="D1364" s="12" t="s">
        <v>1362</v>
      </c>
      <c r="E1364" s="8">
        <v>1.4139617732053099E-3</v>
      </c>
      <c r="F1364" s="8">
        <v>1.7750211582006699E-3</v>
      </c>
      <c r="G1364" s="8">
        <v>3.4785837306688301E-3</v>
      </c>
      <c r="H1364" s="8">
        <v>3.5467519565616202E-3</v>
      </c>
      <c r="I1364" s="8">
        <v>0</v>
      </c>
      <c r="J1364" s="8">
        <v>3.8894514405588498E-4</v>
      </c>
      <c r="K1364" s="8">
        <v>9.2008149012117802E-4</v>
      </c>
      <c r="L1364" s="8">
        <v>0</v>
      </c>
      <c r="M1364" s="8">
        <v>4.1333495975925098E-4</v>
      </c>
      <c r="N1364" s="8">
        <v>1.0232039241294E-3</v>
      </c>
      <c r="O1364" s="8">
        <v>7.4837546558571095E-4</v>
      </c>
      <c r="P1364" s="8">
        <v>3.30039890492325E-3</v>
      </c>
      <c r="Q1364" s="8">
        <f t="shared" si="147"/>
        <v>1.7008658507211105E-3</v>
      </c>
      <c r="R1364" s="8">
        <f t="shared" si="148"/>
        <v>10</v>
      </c>
      <c r="S1364" s="8">
        <f t="shared" si="149"/>
        <v>0.24694324961323935</v>
      </c>
      <c r="T1364" s="8">
        <f t="shared" si="150"/>
        <v>2.1267202267054985E-3</v>
      </c>
      <c r="U1364" s="8">
        <f t="shared" si="151"/>
        <v>0.81818181818181823</v>
      </c>
      <c r="V1364" s="8">
        <f t="shared" si="152"/>
        <v>0</v>
      </c>
      <c r="W1364" s="8" t="e">
        <f t="shared" si="153"/>
        <v>#VALUE!</v>
      </c>
    </row>
    <row r="1365" spans="1:23" x14ac:dyDescent="0.2">
      <c r="A1365" s="8" t="e">
        <f>VLOOKUP(D1365,所有文本tfidf!$B$2:$D$191,3,FALSE)</f>
        <v>#N/A</v>
      </c>
      <c r="B1365" s="8" t="e">
        <f>VLOOKUP(D1365,所有文本tfidf!$B$2:$D$191,2,FALSE)</f>
        <v>#N/A</v>
      </c>
      <c r="C1365" s="8">
        <v>1364</v>
      </c>
      <c r="D1365" s="12" t="s">
        <v>1363</v>
      </c>
      <c r="E1365" s="8">
        <v>3.2744377905807101E-3</v>
      </c>
      <c r="F1365" s="8">
        <v>2.6625317373010098E-3</v>
      </c>
      <c r="G1365" s="8">
        <v>1.73929186533442E-3</v>
      </c>
      <c r="H1365" s="8">
        <v>9.6729598815316895E-4</v>
      </c>
      <c r="I1365" s="8">
        <v>3.3222083052274101E-4</v>
      </c>
      <c r="J1365" s="8">
        <v>3.8894514405588498E-4</v>
      </c>
      <c r="K1365" s="8">
        <v>4.1403667055452996E-3</v>
      </c>
      <c r="L1365" s="8">
        <v>0</v>
      </c>
      <c r="M1365" s="8">
        <v>0</v>
      </c>
      <c r="N1365" s="8">
        <v>1.0232039241294E-3</v>
      </c>
      <c r="O1365" s="8">
        <v>1.49675093117142E-3</v>
      </c>
      <c r="P1365" s="8">
        <v>8.2509972623081196E-4</v>
      </c>
      <c r="Q1365" s="8">
        <f t="shared" si="147"/>
        <v>1.6850144643024867E-3</v>
      </c>
      <c r="R1365" s="8">
        <f t="shared" si="148"/>
        <v>10</v>
      </c>
      <c r="S1365" s="8">
        <f t="shared" si="149"/>
        <v>0.24691333036698263</v>
      </c>
      <c r="T1365" s="8">
        <f t="shared" si="150"/>
        <v>2.08397844633875E-3</v>
      </c>
      <c r="U1365" s="8">
        <f t="shared" si="151"/>
        <v>0.81818181818181823</v>
      </c>
      <c r="V1365" s="8">
        <f t="shared" si="152"/>
        <v>0</v>
      </c>
      <c r="W1365" s="8" t="e">
        <f t="shared" si="153"/>
        <v>#VALUE!</v>
      </c>
    </row>
    <row r="1366" spans="1:23" x14ac:dyDescent="0.2">
      <c r="A1366" s="8" t="e">
        <f>VLOOKUP(D1366,所有文本tfidf!$B$2:$D$191,3,FALSE)</f>
        <v>#N/A</v>
      </c>
      <c r="B1366" s="8" t="e">
        <f>VLOOKUP(D1366,所有文本tfidf!$B$2:$D$191,2,FALSE)</f>
        <v>#N/A</v>
      </c>
      <c r="C1366" s="8">
        <v>1365</v>
      </c>
      <c r="D1366" s="12" t="s">
        <v>1364</v>
      </c>
      <c r="E1366" s="8">
        <v>1.63721889529036E-3</v>
      </c>
      <c r="F1366" s="8">
        <v>1.0650126949204E-3</v>
      </c>
      <c r="G1366" s="8">
        <v>2.7055651238535399E-3</v>
      </c>
      <c r="H1366" s="8">
        <v>2.9018879644595102E-3</v>
      </c>
      <c r="I1366" s="8">
        <v>9.9666249156822291E-4</v>
      </c>
      <c r="J1366" s="8">
        <v>1.1668354321676499E-3</v>
      </c>
      <c r="K1366" s="8">
        <v>1.8401629802423599E-3</v>
      </c>
      <c r="L1366" s="8">
        <v>0</v>
      </c>
      <c r="M1366" s="8">
        <v>8.2666991951850196E-4</v>
      </c>
      <c r="N1366" s="8">
        <v>2.0464078482588001E-3</v>
      </c>
      <c r="O1366" s="8">
        <v>1.49675093117142E-3</v>
      </c>
      <c r="P1366" s="8">
        <v>0</v>
      </c>
      <c r="Q1366" s="8">
        <f t="shared" si="147"/>
        <v>1.6683174281450768E-3</v>
      </c>
      <c r="R1366" s="8">
        <f t="shared" si="148"/>
        <v>10</v>
      </c>
      <c r="S1366" s="8">
        <f t="shared" si="149"/>
        <v>0.24688181496994682</v>
      </c>
      <c r="T1366" s="8">
        <f t="shared" si="150"/>
        <v>2.0389564505733072E-3</v>
      </c>
      <c r="U1366" s="8">
        <f t="shared" si="151"/>
        <v>0.81818181818181823</v>
      </c>
      <c r="V1366" s="8">
        <f t="shared" si="152"/>
        <v>0</v>
      </c>
      <c r="W1366" s="8" t="str">
        <f t="shared" si="153"/>
        <v>通过</v>
      </c>
    </row>
    <row r="1367" spans="1:23" x14ac:dyDescent="0.2">
      <c r="A1367" s="8" t="e">
        <f>VLOOKUP(D1367,所有文本tfidf!$B$2:$D$191,3,FALSE)</f>
        <v>#N/A</v>
      </c>
      <c r="B1367" s="8" t="e">
        <f>VLOOKUP(D1367,所有文本tfidf!$B$2:$D$191,2,FALSE)</f>
        <v>#N/A</v>
      </c>
      <c r="C1367" s="8">
        <v>1366</v>
      </c>
      <c r="D1367" s="12" t="s">
        <v>1365</v>
      </c>
      <c r="E1367" s="8">
        <v>1.4139617732053099E-3</v>
      </c>
      <c r="F1367" s="8">
        <v>2.1300253898408001E-3</v>
      </c>
      <c r="G1367" s="8">
        <v>2.7055651238535399E-3</v>
      </c>
      <c r="H1367" s="8">
        <v>6.4486399210211202E-4</v>
      </c>
      <c r="I1367" s="8">
        <v>2.32554581365919E-3</v>
      </c>
      <c r="J1367" s="8">
        <v>1.1668354321676499E-3</v>
      </c>
      <c r="K1367" s="8">
        <v>0</v>
      </c>
      <c r="L1367" s="8">
        <v>0</v>
      </c>
      <c r="M1367" s="8">
        <v>4.1333495975925098E-4</v>
      </c>
      <c r="N1367" s="8">
        <v>5.1160196206470002E-4</v>
      </c>
      <c r="O1367" s="8">
        <v>4.49025279351427E-3</v>
      </c>
      <c r="P1367" s="8">
        <v>8.2509972623081196E-4</v>
      </c>
      <c r="Q1367" s="8">
        <f t="shared" si="147"/>
        <v>1.6627086966397632E-3</v>
      </c>
      <c r="R1367" s="8">
        <f t="shared" si="148"/>
        <v>10</v>
      </c>
      <c r="S1367" s="8">
        <f t="shared" si="149"/>
        <v>0.24687122857613472</v>
      </c>
      <c r="T1367" s="8">
        <f t="shared" si="150"/>
        <v>2.0238330308417355E-3</v>
      </c>
      <c r="U1367" s="8">
        <f t="shared" si="151"/>
        <v>0.81818181818181823</v>
      </c>
      <c r="V1367" s="8">
        <f t="shared" si="152"/>
        <v>0</v>
      </c>
      <c r="W1367" s="8" t="e">
        <f t="shared" si="153"/>
        <v>#VALUE!</v>
      </c>
    </row>
    <row r="1368" spans="1:23" x14ac:dyDescent="0.2">
      <c r="A1368" s="8" t="e">
        <f>VLOOKUP(D1368,所有文本tfidf!$B$2:$D$191,3,FALSE)</f>
        <v>#N/A</v>
      </c>
      <c r="B1368" s="8" t="e">
        <f>VLOOKUP(D1368,所有文本tfidf!$B$2:$D$191,2,FALSE)</f>
        <v>#N/A</v>
      </c>
      <c r="C1368" s="8">
        <v>1367</v>
      </c>
      <c r="D1368" s="12" t="s">
        <v>1366</v>
      </c>
      <c r="E1368" s="8">
        <v>5.9535232556012904E-4</v>
      </c>
      <c r="F1368" s="8">
        <v>5.3250634746020099E-4</v>
      </c>
      <c r="G1368" s="8">
        <v>0</v>
      </c>
      <c r="H1368" s="8">
        <v>3.2243199605105601E-4</v>
      </c>
      <c r="I1368" s="8">
        <v>3.3222083052274101E-4</v>
      </c>
      <c r="J1368" s="8">
        <v>3.8894514405588498E-4</v>
      </c>
      <c r="K1368" s="8">
        <v>9.2008149012117802E-4</v>
      </c>
      <c r="L1368" s="8">
        <v>1.8453318743218E-3</v>
      </c>
      <c r="M1368" s="8">
        <v>4.5466845573517599E-3</v>
      </c>
      <c r="N1368" s="8">
        <v>5.1160196206470002E-4</v>
      </c>
      <c r="O1368" s="8">
        <v>0</v>
      </c>
      <c r="P1368" s="8">
        <v>6.6007978098464896E-3</v>
      </c>
      <c r="Q1368" s="8">
        <f t="shared" si="147"/>
        <v>1.6595954337355941E-3</v>
      </c>
      <c r="R1368" s="8">
        <f t="shared" si="148"/>
        <v>10</v>
      </c>
      <c r="S1368" s="8">
        <f t="shared" si="149"/>
        <v>0.24686535234064139</v>
      </c>
      <c r="T1368" s="8">
        <f t="shared" si="150"/>
        <v>2.0154384087083931E-3</v>
      </c>
      <c r="U1368" s="8">
        <f t="shared" si="151"/>
        <v>0.81818181818181823</v>
      </c>
      <c r="V1368" s="8">
        <f t="shared" si="152"/>
        <v>0</v>
      </c>
      <c r="W1368" s="8" t="e">
        <f t="shared" si="153"/>
        <v>#VALUE!</v>
      </c>
    </row>
    <row r="1369" spans="1:23" x14ac:dyDescent="0.2">
      <c r="A1369" s="8" t="e">
        <f>VLOOKUP(D1369,所有文本tfidf!$B$2:$D$191,3,FALSE)</f>
        <v>#N/A</v>
      </c>
      <c r="B1369" s="8" t="e">
        <f>VLOOKUP(D1369,所有文本tfidf!$B$2:$D$191,2,FALSE)</f>
        <v>#N/A</v>
      </c>
      <c r="C1369" s="8">
        <v>1368</v>
      </c>
      <c r="D1369" s="12" t="s">
        <v>1367</v>
      </c>
      <c r="E1369" s="8">
        <v>1.4139617732053099E-3</v>
      </c>
      <c r="F1369" s="8">
        <v>1.7750211582006701E-4</v>
      </c>
      <c r="G1369" s="8">
        <v>7.7301860681529603E-4</v>
      </c>
      <c r="H1369" s="8">
        <v>9.6729598815316895E-4</v>
      </c>
      <c r="I1369" s="8">
        <v>6.6444166104548202E-4</v>
      </c>
      <c r="J1369" s="8">
        <v>4.2783965846147302E-3</v>
      </c>
      <c r="K1369" s="8">
        <v>2.3002037253029499E-3</v>
      </c>
      <c r="L1369" s="8">
        <v>0</v>
      </c>
      <c r="M1369" s="8">
        <v>1.2400048792777501E-3</v>
      </c>
      <c r="N1369" s="8">
        <v>3.0696117723882001E-3</v>
      </c>
      <c r="O1369" s="8">
        <v>0</v>
      </c>
      <c r="P1369" s="8">
        <v>1.65019945246162E-3</v>
      </c>
      <c r="Q1369" s="8">
        <f t="shared" si="147"/>
        <v>1.6534636559084575E-3</v>
      </c>
      <c r="R1369" s="8">
        <f t="shared" si="148"/>
        <v>10</v>
      </c>
      <c r="S1369" s="8">
        <f t="shared" si="149"/>
        <v>0.24685377870500116</v>
      </c>
      <c r="T1369" s="8">
        <f t="shared" si="150"/>
        <v>1.9989046435080664E-3</v>
      </c>
      <c r="U1369" s="8">
        <f t="shared" si="151"/>
        <v>0.81818181818181823</v>
      </c>
      <c r="V1369" s="8">
        <f t="shared" si="152"/>
        <v>0</v>
      </c>
      <c r="W1369" s="8" t="e">
        <f t="shared" si="153"/>
        <v>#VALUE!</v>
      </c>
    </row>
    <row r="1370" spans="1:23" x14ac:dyDescent="0.2">
      <c r="A1370" s="8" t="e">
        <f>VLOOKUP(D1370,所有文本tfidf!$B$2:$D$191,3,FALSE)</f>
        <v>#N/A</v>
      </c>
      <c r="B1370" s="8" t="e">
        <f>VLOOKUP(D1370,所有文本tfidf!$B$2:$D$191,2,FALSE)</f>
        <v>#N/A</v>
      </c>
      <c r="C1370" s="8">
        <v>1369</v>
      </c>
      <c r="D1370" s="12" t="s">
        <v>1368</v>
      </c>
      <c r="E1370" s="8">
        <v>2.9023425871056302E-3</v>
      </c>
      <c r="F1370" s="8">
        <v>3.5500423164013398E-3</v>
      </c>
      <c r="G1370" s="8">
        <v>1.9325465170382401E-4</v>
      </c>
      <c r="H1370" s="8">
        <v>6.4486399210211202E-4</v>
      </c>
      <c r="I1370" s="8">
        <v>0</v>
      </c>
      <c r="J1370" s="8">
        <v>1.9447257202794201E-3</v>
      </c>
      <c r="K1370" s="8">
        <v>1.38012223518177E-3</v>
      </c>
      <c r="L1370" s="8">
        <v>0</v>
      </c>
      <c r="M1370" s="8">
        <v>8.2666991951850196E-4</v>
      </c>
      <c r="N1370" s="8">
        <v>1.0232039241294E-3</v>
      </c>
      <c r="O1370" s="8">
        <v>7.4837546558571095E-4</v>
      </c>
      <c r="P1370" s="8">
        <v>3.30039890492325E-3</v>
      </c>
      <c r="Q1370" s="8">
        <f t="shared" si="147"/>
        <v>1.6513999716930958E-3</v>
      </c>
      <c r="R1370" s="8">
        <f t="shared" si="148"/>
        <v>10</v>
      </c>
      <c r="S1370" s="8">
        <f t="shared" si="149"/>
        <v>0.24684988353302029</v>
      </c>
      <c r="T1370" s="8">
        <f t="shared" si="150"/>
        <v>1.9933401121068456E-3</v>
      </c>
      <c r="U1370" s="8">
        <f t="shared" si="151"/>
        <v>0.81818181818181823</v>
      </c>
      <c r="V1370" s="8">
        <f t="shared" si="152"/>
        <v>0</v>
      </c>
      <c r="W1370" s="8" t="str">
        <f t="shared" si="153"/>
        <v>协作</v>
      </c>
    </row>
    <row r="1371" spans="1:23" x14ac:dyDescent="0.2">
      <c r="A1371" s="8" t="e">
        <f>VLOOKUP(D1371,所有文本tfidf!$B$2:$D$191,3,FALSE)</f>
        <v>#N/A</v>
      </c>
      <c r="B1371" s="8" t="e">
        <f>VLOOKUP(D1371,所有文本tfidf!$B$2:$D$191,2,FALSE)</f>
        <v>#N/A</v>
      </c>
      <c r="C1371" s="8">
        <v>1370</v>
      </c>
      <c r="D1371" s="12" t="s">
        <v>1369</v>
      </c>
      <c r="E1371" s="8">
        <v>1.2651236918152699E-3</v>
      </c>
      <c r="F1371" s="8">
        <v>2.1300253898408001E-3</v>
      </c>
      <c r="G1371" s="8">
        <v>3.8650930340764801E-4</v>
      </c>
      <c r="H1371" s="8">
        <v>3.2243199605105601E-4</v>
      </c>
      <c r="I1371" s="8">
        <v>0</v>
      </c>
      <c r="J1371" s="8">
        <v>2.7226160083911898E-3</v>
      </c>
      <c r="K1371" s="8">
        <v>3.2202852154241202E-3</v>
      </c>
      <c r="L1371" s="8">
        <v>4.6133296858045099E-4</v>
      </c>
      <c r="M1371" s="8">
        <v>8.2666991951850196E-4</v>
      </c>
      <c r="N1371" s="8">
        <v>1.0232039241294E-3</v>
      </c>
      <c r="O1371" s="8">
        <v>0</v>
      </c>
      <c r="P1371" s="8">
        <v>4.1254986311540596E-3</v>
      </c>
      <c r="Q1371" s="8">
        <f t="shared" si="147"/>
        <v>1.6483697048312496E-3</v>
      </c>
      <c r="R1371" s="8">
        <f t="shared" si="148"/>
        <v>10</v>
      </c>
      <c r="S1371" s="8">
        <f t="shared" si="149"/>
        <v>0.24684416395127087</v>
      </c>
      <c r="T1371" s="8">
        <f t="shared" si="150"/>
        <v>1.9851692810362274E-3</v>
      </c>
      <c r="U1371" s="8">
        <f t="shared" si="151"/>
        <v>0.81818181818181823</v>
      </c>
      <c r="V1371" s="8">
        <f t="shared" si="152"/>
        <v>0</v>
      </c>
      <c r="W1371" s="8" t="e">
        <f t="shared" si="153"/>
        <v>#VALUE!</v>
      </c>
    </row>
    <row r="1372" spans="1:23" x14ac:dyDescent="0.2">
      <c r="A1372" s="8" t="e">
        <f>VLOOKUP(D1372,所有文本tfidf!$B$2:$D$191,3,FALSE)</f>
        <v>#N/A</v>
      </c>
      <c r="B1372" s="8" t="e">
        <f>VLOOKUP(D1372,所有文本tfidf!$B$2:$D$191,2,FALSE)</f>
        <v>#N/A</v>
      </c>
      <c r="C1372" s="8">
        <v>1371</v>
      </c>
      <c r="D1372" s="12" t="s">
        <v>1370</v>
      </c>
      <c r="E1372" s="8">
        <v>8.9302848834019405E-4</v>
      </c>
      <c r="F1372" s="8">
        <v>1.0650126949204E-3</v>
      </c>
      <c r="G1372" s="8">
        <v>1.3527825619267699E-3</v>
      </c>
      <c r="H1372" s="8">
        <v>4.1916159486637301E-3</v>
      </c>
      <c r="I1372" s="8">
        <v>6.6444166104548202E-4</v>
      </c>
      <c r="J1372" s="8">
        <v>0</v>
      </c>
      <c r="K1372" s="8">
        <v>4.6004074506058901E-4</v>
      </c>
      <c r="L1372" s="8">
        <v>4.6133296858045099E-4</v>
      </c>
      <c r="M1372" s="8">
        <v>2.0666747987962502E-3</v>
      </c>
      <c r="N1372" s="8">
        <v>3.0696117723882001E-3</v>
      </c>
      <c r="O1372" s="8">
        <v>2.2451263967571298E-3</v>
      </c>
      <c r="P1372" s="8">
        <v>0</v>
      </c>
      <c r="Q1372" s="8">
        <f t="shared" si="147"/>
        <v>1.6469668036479198E-3</v>
      </c>
      <c r="R1372" s="8">
        <f t="shared" si="148"/>
        <v>10</v>
      </c>
      <c r="S1372" s="8">
        <f t="shared" si="149"/>
        <v>0.2468415159970245</v>
      </c>
      <c r="T1372" s="8">
        <f t="shared" si="150"/>
        <v>1.9813864892557127E-3</v>
      </c>
      <c r="U1372" s="8">
        <f t="shared" si="151"/>
        <v>0.81818181818181823</v>
      </c>
      <c r="V1372" s="8">
        <f t="shared" si="152"/>
        <v>0</v>
      </c>
      <c r="W1372" s="8" t="e">
        <f t="shared" si="153"/>
        <v>#VALUE!</v>
      </c>
    </row>
    <row r="1373" spans="1:23" x14ac:dyDescent="0.2">
      <c r="A1373" s="8" t="e">
        <f>VLOOKUP(D1373,所有文本tfidf!$B$2:$D$191,3,FALSE)</f>
        <v>#N/A</v>
      </c>
      <c r="B1373" s="8" t="e">
        <f>VLOOKUP(D1373,所有文本tfidf!$B$2:$D$191,2,FALSE)</f>
        <v>#N/A</v>
      </c>
      <c r="C1373" s="8">
        <v>1372</v>
      </c>
      <c r="D1373" s="12" t="s">
        <v>1371</v>
      </c>
      <c r="E1373" s="8">
        <v>3.7209520347508099E-4</v>
      </c>
      <c r="F1373" s="8">
        <v>3.5500423164013401E-4</v>
      </c>
      <c r="G1373" s="8">
        <v>1.9325465170382401E-4</v>
      </c>
      <c r="H1373" s="8">
        <v>0</v>
      </c>
      <c r="I1373" s="8">
        <v>2.32554581365919E-3</v>
      </c>
      <c r="J1373" s="8">
        <v>3.8894514405588498E-4</v>
      </c>
      <c r="K1373" s="8">
        <v>9.2008149012117802E-4</v>
      </c>
      <c r="L1373" s="8">
        <v>8.3039934344481207E-3</v>
      </c>
      <c r="M1373" s="8">
        <v>1.2400048792777501E-3</v>
      </c>
      <c r="N1373" s="8">
        <v>1.5348058861941001E-3</v>
      </c>
      <c r="O1373" s="8">
        <v>7.4837546558571095E-4</v>
      </c>
      <c r="P1373" s="8">
        <v>0</v>
      </c>
      <c r="Q1373" s="8">
        <f t="shared" si="147"/>
        <v>1.6382106200160975E-3</v>
      </c>
      <c r="R1373" s="8">
        <f t="shared" si="148"/>
        <v>10</v>
      </c>
      <c r="S1373" s="8">
        <f t="shared" si="149"/>
        <v>0.24682498883609164</v>
      </c>
      <c r="T1373" s="8">
        <f t="shared" si="150"/>
        <v>1.9577762593516231E-3</v>
      </c>
      <c r="U1373" s="8">
        <f t="shared" si="151"/>
        <v>0.81818181818181823</v>
      </c>
      <c r="V1373" s="8">
        <f t="shared" si="152"/>
        <v>0</v>
      </c>
      <c r="W1373" s="8" t="e">
        <f t="shared" si="153"/>
        <v>#VALUE!</v>
      </c>
    </row>
    <row r="1374" spans="1:23" x14ac:dyDescent="0.2">
      <c r="A1374" s="8" t="e">
        <f>VLOOKUP(D1374,所有文本tfidf!$B$2:$D$191,3,FALSE)</f>
        <v>#N/A</v>
      </c>
      <c r="B1374" s="8" t="e">
        <f>VLOOKUP(D1374,所有文本tfidf!$B$2:$D$191,2,FALSE)</f>
        <v>#N/A</v>
      </c>
      <c r="C1374" s="8">
        <v>1373</v>
      </c>
      <c r="D1374" s="12" t="s">
        <v>1372</v>
      </c>
      <c r="E1374" s="8">
        <v>1.33954273251029E-3</v>
      </c>
      <c r="F1374" s="8">
        <v>8.8751057910033495E-4</v>
      </c>
      <c r="G1374" s="8">
        <v>7.7301860681529603E-4</v>
      </c>
      <c r="H1374" s="8">
        <v>9.6729598815316895E-4</v>
      </c>
      <c r="I1374" s="8">
        <v>1.9933249831364502E-3</v>
      </c>
      <c r="J1374" s="8">
        <v>1.9447257202794201E-3</v>
      </c>
      <c r="K1374" s="8">
        <v>0</v>
      </c>
      <c r="L1374" s="8">
        <v>1.8453318743218E-3</v>
      </c>
      <c r="M1374" s="8">
        <v>8.2666991951850196E-4</v>
      </c>
      <c r="N1374" s="8">
        <v>5.1160196206470002E-4</v>
      </c>
      <c r="O1374" s="8">
        <v>5.2386282590999797E-3</v>
      </c>
      <c r="P1374" s="8">
        <v>0</v>
      </c>
      <c r="Q1374" s="8">
        <f t="shared" si="147"/>
        <v>1.6327650624999939E-3</v>
      </c>
      <c r="R1374" s="8">
        <f t="shared" si="148"/>
        <v>10</v>
      </c>
      <c r="S1374" s="8">
        <f t="shared" si="149"/>
        <v>0.24681471043065589</v>
      </c>
      <c r="T1374" s="8">
        <f t="shared" si="150"/>
        <v>1.9430928230148282E-3</v>
      </c>
      <c r="U1374" s="8">
        <f t="shared" si="151"/>
        <v>0.81818181818181823</v>
      </c>
      <c r="V1374" s="8">
        <f t="shared" si="152"/>
        <v>0</v>
      </c>
      <c r="W1374" s="8" t="str">
        <f t="shared" si="153"/>
        <v>减少</v>
      </c>
    </row>
    <row r="1375" spans="1:23" x14ac:dyDescent="0.2">
      <c r="A1375" s="8" t="e">
        <f>VLOOKUP(D1375,所有文本tfidf!$B$2:$D$191,3,FALSE)</f>
        <v>#N/A</v>
      </c>
      <c r="B1375" s="8" t="e">
        <f>VLOOKUP(D1375,所有文本tfidf!$B$2:$D$191,2,FALSE)</f>
        <v>#N/A</v>
      </c>
      <c r="C1375" s="8">
        <v>1374</v>
      </c>
      <c r="D1375" s="12" t="s">
        <v>1373</v>
      </c>
      <c r="E1375" s="8">
        <v>4.4651424417009702E-4</v>
      </c>
      <c r="F1375" s="8">
        <v>7.1000846328026803E-4</v>
      </c>
      <c r="G1375" s="8">
        <v>1.3527825619267699E-3</v>
      </c>
      <c r="H1375" s="8">
        <v>1.9345919763063401E-3</v>
      </c>
      <c r="I1375" s="8">
        <v>1.3288833220909599E-3</v>
      </c>
      <c r="J1375" s="8">
        <v>1.5557805762235399E-3</v>
      </c>
      <c r="K1375" s="8">
        <v>0</v>
      </c>
      <c r="L1375" s="8">
        <v>4.6133296858045099E-4</v>
      </c>
      <c r="M1375" s="8">
        <v>1.2400048792777501E-3</v>
      </c>
      <c r="N1375" s="8">
        <v>5.1160196206470002E-4</v>
      </c>
      <c r="O1375" s="8">
        <v>6.7353791902713999E-3</v>
      </c>
      <c r="P1375" s="8">
        <v>0</v>
      </c>
      <c r="Q1375" s="8">
        <f t="shared" si="147"/>
        <v>1.6276880144192277E-3</v>
      </c>
      <c r="R1375" s="8">
        <f t="shared" si="148"/>
        <v>10</v>
      </c>
      <c r="S1375" s="8">
        <f t="shared" si="149"/>
        <v>0.24680512758106948</v>
      </c>
      <c r="T1375" s="8">
        <f t="shared" si="150"/>
        <v>1.9294030378913909E-3</v>
      </c>
      <c r="U1375" s="8">
        <f t="shared" si="151"/>
        <v>0.81818181818181823</v>
      </c>
      <c r="V1375" s="8">
        <f t="shared" si="152"/>
        <v>0</v>
      </c>
      <c r="W1375" s="8" t="e">
        <f t="shared" si="153"/>
        <v>#VALUE!</v>
      </c>
    </row>
    <row r="1376" spans="1:23" x14ac:dyDescent="0.2">
      <c r="A1376" s="8" t="e">
        <f>VLOOKUP(D1376,所有文本tfidf!$B$2:$D$191,3,FALSE)</f>
        <v>#N/A</v>
      </c>
      <c r="B1376" s="8" t="e">
        <f>VLOOKUP(D1376,所有文本tfidf!$B$2:$D$191,2,FALSE)</f>
        <v>#N/A</v>
      </c>
      <c r="C1376" s="8">
        <v>1375</v>
      </c>
      <c r="D1376" s="12" t="s">
        <v>1374</v>
      </c>
      <c r="E1376" s="8">
        <v>1.4139617732053099E-3</v>
      </c>
      <c r="F1376" s="8">
        <v>1.95252327402074E-3</v>
      </c>
      <c r="G1376" s="8">
        <v>2.5123104721497102E-3</v>
      </c>
      <c r="H1376" s="8">
        <v>4.1916159486637301E-3</v>
      </c>
      <c r="I1376" s="8">
        <v>0</v>
      </c>
      <c r="J1376" s="8">
        <v>7.7789028811176995E-4</v>
      </c>
      <c r="K1376" s="8">
        <v>9.2008149012117802E-4</v>
      </c>
      <c r="L1376" s="8">
        <v>1.38399890574135E-3</v>
      </c>
      <c r="M1376" s="8">
        <v>0</v>
      </c>
      <c r="N1376" s="8">
        <v>5.1160196206470002E-4</v>
      </c>
      <c r="O1376" s="8">
        <v>1.49675093117142E-3</v>
      </c>
      <c r="P1376" s="8">
        <v>8.2509972623081196E-4</v>
      </c>
      <c r="Q1376" s="8">
        <f t="shared" si="147"/>
        <v>1.5985834771480717E-3</v>
      </c>
      <c r="R1376" s="8">
        <f t="shared" si="148"/>
        <v>10</v>
      </c>
      <c r="S1376" s="8">
        <f t="shared" si="149"/>
        <v>0.24675019321792882</v>
      </c>
      <c r="T1376" s="8">
        <f t="shared" si="150"/>
        <v>1.8509253762618661E-3</v>
      </c>
      <c r="U1376" s="8">
        <f t="shared" si="151"/>
        <v>0.81818181818181823</v>
      </c>
      <c r="V1376" s="8">
        <f t="shared" si="152"/>
        <v>0</v>
      </c>
      <c r="W1376" s="8" t="e">
        <f t="shared" si="153"/>
        <v>#VALUE!</v>
      </c>
    </row>
    <row r="1377" spans="1:23" x14ac:dyDescent="0.2">
      <c r="A1377" s="8" t="e">
        <f>VLOOKUP(D1377,所有文本tfidf!$B$2:$D$191,3,FALSE)</f>
        <v>#N/A</v>
      </c>
      <c r="B1377" s="8" t="e">
        <f>VLOOKUP(D1377,所有文本tfidf!$B$2:$D$191,2,FALSE)</f>
        <v>#N/A</v>
      </c>
      <c r="C1377" s="8">
        <v>1376</v>
      </c>
      <c r="D1377" s="12" t="s">
        <v>1375</v>
      </c>
      <c r="E1377" s="8">
        <v>2.3814093022405201E-3</v>
      </c>
      <c r="F1377" s="8">
        <v>2.1300253898408001E-3</v>
      </c>
      <c r="G1377" s="8">
        <v>7.7301860681529603E-4</v>
      </c>
      <c r="H1377" s="8">
        <v>6.4486399210211202E-4</v>
      </c>
      <c r="I1377" s="8">
        <v>6.6444166104548202E-4</v>
      </c>
      <c r="J1377" s="8">
        <v>7.7789028811176995E-4</v>
      </c>
      <c r="K1377" s="8">
        <v>1.38012223518177E-3</v>
      </c>
      <c r="L1377" s="8">
        <v>0</v>
      </c>
      <c r="M1377" s="8">
        <v>8.2666991951850196E-4</v>
      </c>
      <c r="N1377" s="8">
        <v>3.0696117723882001E-3</v>
      </c>
      <c r="O1377" s="8">
        <v>0</v>
      </c>
      <c r="P1377" s="8">
        <v>3.30039890492325E-3</v>
      </c>
      <c r="Q1377" s="8">
        <f t="shared" si="147"/>
        <v>1.5948452072167701E-3</v>
      </c>
      <c r="R1377" s="8">
        <f t="shared" si="148"/>
        <v>10</v>
      </c>
      <c r="S1377" s="8">
        <f t="shared" si="149"/>
        <v>0.24674313729135591</v>
      </c>
      <c r="T1377" s="8">
        <f t="shared" si="150"/>
        <v>1.8408454811577009E-3</v>
      </c>
      <c r="U1377" s="8">
        <f t="shared" si="151"/>
        <v>0.81818181818181823</v>
      </c>
      <c r="V1377" s="8">
        <f t="shared" si="152"/>
        <v>0</v>
      </c>
      <c r="W1377" s="8" t="e">
        <f t="shared" si="153"/>
        <v>#VALUE!</v>
      </c>
    </row>
    <row r="1378" spans="1:23" x14ac:dyDescent="0.2">
      <c r="A1378" s="8" t="e">
        <f>VLOOKUP(D1378,所有文本tfidf!$B$2:$D$191,3,FALSE)</f>
        <v>#N/A</v>
      </c>
      <c r="B1378" s="8" t="e">
        <f>VLOOKUP(D1378,所有文本tfidf!$B$2:$D$191,2,FALSE)</f>
        <v>#N/A</v>
      </c>
      <c r="C1378" s="8">
        <v>1377</v>
      </c>
      <c r="D1378" s="12" t="s">
        <v>1376</v>
      </c>
      <c r="E1378" s="8">
        <v>1.8604760173754E-3</v>
      </c>
      <c r="F1378" s="8">
        <v>7.1000846328026803E-4</v>
      </c>
      <c r="G1378" s="8">
        <v>1.9325465170382401E-4</v>
      </c>
      <c r="H1378" s="8">
        <v>3.2243199605105601E-4</v>
      </c>
      <c r="I1378" s="8">
        <v>9.9666249156822291E-4</v>
      </c>
      <c r="J1378" s="8">
        <v>1.1668354321676499E-3</v>
      </c>
      <c r="K1378" s="8">
        <v>2.3002037253029499E-3</v>
      </c>
      <c r="L1378" s="8">
        <v>0</v>
      </c>
      <c r="M1378" s="8">
        <v>1.653339839037E-3</v>
      </c>
      <c r="N1378" s="8">
        <v>5.6276215827117003E-3</v>
      </c>
      <c r="O1378" s="8">
        <v>0</v>
      </c>
      <c r="P1378" s="8">
        <v>8.2509972623081196E-4</v>
      </c>
      <c r="Q1378" s="8">
        <f t="shared" si="147"/>
        <v>1.5655933925428883E-3</v>
      </c>
      <c r="R1378" s="8">
        <f t="shared" si="148"/>
        <v>10</v>
      </c>
      <c r="S1378" s="8">
        <f t="shared" si="149"/>
        <v>0.24668792494439956</v>
      </c>
      <c r="T1378" s="8">
        <f t="shared" si="150"/>
        <v>1.7619706997915141E-3</v>
      </c>
      <c r="U1378" s="8">
        <f t="shared" si="151"/>
        <v>0.81818181818181823</v>
      </c>
      <c r="V1378" s="8">
        <f t="shared" si="152"/>
        <v>0</v>
      </c>
      <c r="W1378" s="8" t="str">
        <f t="shared" si="153"/>
        <v>感觉</v>
      </c>
    </row>
    <row r="1379" spans="1:23" x14ac:dyDescent="0.2">
      <c r="A1379" s="8" t="e">
        <f>VLOOKUP(D1379,所有文本tfidf!$B$2:$D$191,3,FALSE)</f>
        <v>#N/A</v>
      </c>
      <c r="B1379" s="8" t="e">
        <f>VLOOKUP(D1379,所有文本tfidf!$B$2:$D$191,2,FALSE)</f>
        <v>#N/A</v>
      </c>
      <c r="C1379" s="8">
        <v>1378</v>
      </c>
      <c r="D1379" s="12" t="s">
        <v>1377</v>
      </c>
      <c r="E1379" s="8">
        <v>1.4139617732053099E-3</v>
      </c>
      <c r="F1379" s="8">
        <v>1.42001692656054E-3</v>
      </c>
      <c r="G1379" s="8">
        <v>1.9325465170382401E-4</v>
      </c>
      <c r="H1379" s="8">
        <v>1.9345919763063401E-3</v>
      </c>
      <c r="I1379" s="8">
        <v>6.6444166104548202E-4</v>
      </c>
      <c r="J1379" s="8">
        <v>1.5557805762235399E-3</v>
      </c>
      <c r="K1379" s="8">
        <v>1.38012223518177E-3</v>
      </c>
      <c r="L1379" s="8">
        <v>0</v>
      </c>
      <c r="M1379" s="8">
        <v>5.3733544768702598E-3</v>
      </c>
      <c r="N1379" s="8">
        <v>0</v>
      </c>
      <c r="O1379" s="8">
        <v>7.4837546558571095E-4</v>
      </c>
      <c r="P1379" s="8">
        <v>8.2509972623081196E-4</v>
      </c>
      <c r="Q1379" s="8">
        <f t="shared" si="147"/>
        <v>1.5508999468913588E-3</v>
      </c>
      <c r="R1379" s="8">
        <f t="shared" si="148"/>
        <v>10</v>
      </c>
      <c r="S1379" s="8">
        <f t="shared" si="149"/>
        <v>0.24666019129339908</v>
      </c>
      <c r="T1379" s="8">
        <f t="shared" si="150"/>
        <v>1.7223511983622531E-3</v>
      </c>
      <c r="U1379" s="8">
        <f t="shared" si="151"/>
        <v>0.81818181818181823</v>
      </c>
      <c r="V1379" s="8">
        <f t="shared" si="152"/>
        <v>0</v>
      </c>
      <c r="W1379" s="8" t="e">
        <f t="shared" si="153"/>
        <v>#VALUE!</v>
      </c>
    </row>
    <row r="1380" spans="1:23" x14ac:dyDescent="0.2">
      <c r="A1380" s="8" t="e">
        <f>VLOOKUP(D1380,所有文本tfidf!$B$2:$D$191,3,FALSE)</f>
        <v>#N/A</v>
      </c>
      <c r="B1380" s="8" t="e">
        <f>VLOOKUP(D1380,所有文本tfidf!$B$2:$D$191,2,FALSE)</f>
        <v>#N/A</v>
      </c>
      <c r="C1380" s="8">
        <v>1379</v>
      </c>
      <c r="D1380" s="12" t="s">
        <v>1378</v>
      </c>
      <c r="E1380" s="8">
        <v>1.7116379359853699E-3</v>
      </c>
      <c r="F1380" s="8">
        <v>7.1000846328026803E-4</v>
      </c>
      <c r="G1380" s="8">
        <v>5.7976395511147197E-4</v>
      </c>
      <c r="H1380" s="8">
        <v>0</v>
      </c>
      <c r="I1380" s="8">
        <v>0</v>
      </c>
      <c r="J1380" s="8">
        <v>1.1668354321676499E-3</v>
      </c>
      <c r="K1380" s="8">
        <v>3.2202852154241202E-3</v>
      </c>
      <c r="L1380" s="8">
        <v>4.6133296858045099E-4</v>
      </c>
      <c r="M1380" s="8">
        <v>8.2666991951850196E-4</v>
      </c>
      <c r="N1380" s="8">
        <v>5.1160196206470002E-3</v>
      </c>
      <c r="O1380" s="8">
        <v>7.4837546558571095E-4</v>
      </c>
      <c r="P1380" s="8">
        <v>8.2509972623081196E-4</v>
      </c>
      <c r="Q1380" s="8">
        <f t="shared" si="147"/>
        <v>1.5366028702531356E-3</v>
      </c>
      <c r="R1380" s="8">
        <f t="shared" si="148"/>
        <v>10</v>
      </c>
      <c r="S1380" s="8">
        <f t="shared" si="149"/>
        <v>0.2466332057827697</v>
      </c>
      <c r="T1380" s="8">
        <f t="shared" si="150"/>
        <v>1.6838004688917033E-3</v>
      </c>
      <c r="U1380" s="8">
        <f t="shared" si="151"/>
        <v>0.81818181818181823</v>
      </c>
      <c r="V1380" s="8">
        <f t="shared" si="152"/>
        <v>0</v>
      </c>
      <c r="W1380" s="8" t="e">
        <f t="shared" si="153"/>
        <v>#VALUE!</v>
      </c>
    </row>
    <row r="1381" spans="1:23" x14ac:dyDescent="0.2">
      <c r="A1381" s="8" t="e">
        <f>VLOOKUP(D1381,所有文本tfidf!$B$2:$D$191,3,FALSE)</f>
        <v>#N/A</v>
      </c>
      <c r="B1381" s="8" t="e">
        <f>VLOOKUP(D1381,所有文本tfidf!$B$2:$D$191,2,FALSE)</f>
        <v>#N/A</v>
      </c>
      <c r="C1381" s="8">
        <v>1380</v>
      </c>
      <c r="D1381" s="12" t="s">
        <v>1379</v>
      </c>
      <c r="E1381" s="8">
        <v>2.3814093022405201E-3</v>
      </c>
      <c r="F1381" s="8">
        <v>7.1000846328026803E-4</v>
      </c>
      <c r="G1381" s="8">
        <v>9.6627325851911998E-4</v>
      </c>
      <c r="H1381" s="8">
        <v>1.9345919763063401E-3</v>
      </c>
      <c r="I1381" s="8">
        <v>0</v>
      </c>
      <c r="J1381" s="8">
        <v>4.2783965846147302E-3</v>
      </c>
      <c r="K1381" s="8">
        <v>9.2008149012117802E-4</v>
      </c>
      <c r="L1381" s="8">
        <v>9.2266593716090197E-4</v>
      </c>
      <c r="M1381" s="8">
        <v>8.2666991951850196E-4</v>
      </c>
      <c r="N1381" s="8">
        <v>1.5348058861941001E-3</v>
      </c>
      <c r="O1381" s="8">
        <v>7.4837546558571095E-4</v>
      </c>
      <c r="P1381" s="8">
        <v>0</v>
      </c>
      <c r="Q1381" s="8">
        <f t="shared" si="147"/>
        <v>1.522327828354137E-3</v>
      </c>
      <c r="R1381" s="8">
        <f t="shared" si="148"/>
        <v>10</v>
      </c>
      <c r="S1381" s="8">
        <f t="shared" si="149"/>
        <v>0.2466062618623692</v>
      </c>
      <c r="T1381" s="8">
        <f t="shared" si="150"/>
        <v>1.6453091540338256E-3</v>
      </c>
      <c r="U1381" s="8">
        <f t="shared" si="151"/>
        <v>0.81818181818181823</v>
      </c>
      <c r="V1381" s="8">
        <f t="shared" si="152"/>
        <v>0</v>
      </c>
      <c r="W1381" s="8" t="e">
        <f t="shared" si="153"/>
        <v>#VALUE!</v>
      </c>
    </row>
    <row r="1382" spans="1:23" x14ac:dyDescent="0.2">
      <c r="A1382" s="8" t="e">
        <f>VLOOKUP(D1382,所有文本tfidf!$B$2:$D$191,3,FALSE)</f>
        <v>#N/A</v>
      </c>
      <c r="B1382" s="8" t="e">
        <f>VLOOKUP(D1382,所有文本tfidf!$B$2:$D$191,2,FALSE)</f>
        <v>#N/A</v>
      </c>
      <c r="C1382" s="8">
        <v>1381</v>
      </c>
      <c r="D1382" s="12" t="s">
        <v>1380</v>
      </c>
      <c r="E1382" s="8">
        <v>5.2093328486511295E-4</v>
      </c>
      <c r="F1382" s="8">
        <v>3.5500423164013401E-4</v>
      </c>
      <c r="G1382" s="8">
        <v>0</v>
      </c>
      <c r="H1382" s="8">
        <v>6.4486399210211202E-4</v>
      </c>
      <c r="I1382" s="8">
        <v>3.3222083052274101E-4</v>
      </c>
      <c r="J1382" s="8">
        <v>0</v>
      </c>
      <c r="K1382" s="8">
        <v>3.2202852154241202E-3</v>
      </c>
      <c r="L1382" s="8">
        <v>9.2266593716090197E-4</v>
      </c>
      <c r="M1382" s="8">
        <v>6.6133593561480096E-3</v>
      </c>
      <c r="N1382" s="8">
        <v>1.0232039241294E-3</v>
      </c>
      <c r="O1382" s="8">
        <v>7.4837546558571095E-4</v>
      </c>
      <c r="P1382" s="8">
        <v>8.2509972623081196E-4</v>
      </c>
      <c r="Q1382" s="8">
        <f t="shared" si="147"/>
        <v>1.5206011963809056E-3</v>
      </c>
      <c r="R1382" s="8">
        <f t="shared" si="148"/>
        <v>10</v>
      </c>
      <c r="S1382" s="8">
        <f t="shared" si="149"/>
        <v>0.2466030028712729</v>
      </c>
      <c r="T1382" s="8">
        <f t="shared" si="150"/>
        <v>1.6406534524677243E-3</v>
      </c>
      <c r="U1382" s="8">
        <f t="shared" si="151"/>
        <v>0.81818181818181823</v>
      </c>
      <c r="V1382" s="8">
        <f t="shared" si="152"/>
        <v>0</v>
      </c>
      <c r="W1382" s="8" t="str">
        <f t="shared" si="153"/>
        <v>坚持</v>
      </c>
    </row>
    <row r="1383" spans="1:23" x14ac:dyDescent="0.2">
      <c r="A1383" s="8" t="e">
        <f>VLOOKUP(D1383,所有文本tfidf!$B$2:$D$191,3,FALSE)</f>
        <v>#N/A</v>
      </c>
      <c r="B1383" s="8" t="e">
        <f>VLOOKUP(D1383,所有文本tfidf!$B$2:$D$191,2,FALSE)</f>
        <v>#N/A</v>
      </c>
      <c r="C1383" s="8">
        <v>1382</v>
      </c>
      <c r="D1383" s="12" t="s">
        <v>1381</v>
      </c>
      <c r="E1383" s="8">
        <v>8.9302848834019405E-4</v>
      </c>
      <c r="F1383" s="8">
        <v>3.5500423164013401E-4</v>
      </c>
      <c r="G1383" s="8">
        <v>9.6627325851911998E-4</v>
      </c>
      <c r="H1383" s="8">
        <v>9.6729598815316895E-4</v>
      </c>
      <c r="I1383" s="8">
        <v>0</v>
      </c>
      <c r="J1383" s="8">
        <v>3.8894514405588498E-4</v>
      </c>
      <c r="K1383" s="8">
        <v>0</v>
      </c>
      <c r="L1383" s="8">
        <v>9.2266593716090197E-4</v>
      </c>
      <c r="M1383" s="8">
        <v>1.653339839037E-3</v>
      </c>
      <c r="N1383" s="8">
        <v>5.1160196206470002E-4</v>
      </c>
      <c r="O1383" s="8">
        <v>5.9870037246856902E-3</v>
      </c>
      <c r="P1383" s="8">
        <v>2.47529917869244E-3</v>
      </c>
      <c r="Q1383" s="8">
        <f t="shared" si="147"/>
        <v>1.5120457752349234E-3</v>
      </c>
      <c r="R1383" s="8">
        <f t="shared" si="148"/>
        <v>10</v>
      </c>
      <c r="S1383" s="8">
        <f t="shared" si="149"/>
        <v>0.24658685464642138</v>
      </c>
      <c r="T1383" s="8">
        <f t="shared" si="150"/>
        <v>1.6175845598226635E-3</v>
      </c>
      <c r="U1383" s="8">
        <f t="shared" si="151"/>
        <v>0.81818181818181823</v>
      </c>
      <c r="V1383" s="8">
        <f t="shared" si="152"/>
        <v>0</v>
      </c>
      <c r="W1383" s="8" t="e">
        <f t="shared" si="153"/>
        <v>#VALUE!</v>
      </c>
    </row>
    <row r="1384" spans="1:23" x14ac:dyDescent="0.2">
      <c r="A1384" s="8" t="e">
        <f>VLOOKUP(D1384,所有文本tfidf!$B$2:$D$191,3,FALSE)</f>
        <v>#N/A</v>
      </c>
      <c r="B1384" s="8" t="e">
        <f>VLOOKUP(D1384,所有文本tfidf!$B$2:$D$191,2,FALSE)</f>
        <v>#N/A</v>
      </c>
      <c r="C1384" s="8">
        <v>1383</v>
      </c>
      <c r="D1384" s="12" t="s">
        <v>1382</v>
      </c>
      <c r="E1384" s="8">
        <v>5.9535232556012904E-4</v>
      </c>
      <c r="F1384" s="8">
        <v>1.42001692656054E-3</v>
      </c>
      <c r="G1384" s="8">
        <v>1.9325465170382401E-4</v>
      </c>
      <c r="H1384" s="8">
        <v>9.6729598815316895E-4</v>
      </c>
      <c r="I1384" s="8">
        <v>9.9666249156822291E-4</v>
      </c>
      <c r="J1384" s="8">
        <v>7.7789028811176995E-4</v>
      </c>
      <c r="K1384" s="8">
        <v>9.2008149012117802E-4</v>
      </c>
      <c r="L1384" s="8">
        <v>0</v>
      </c>
      <c r="M1384" s="8">
        <v>1.2400048792777501E-3</v>
      </c>
      <c r="N1384" s="8">
        <v>0</v>
      </c>
      <c r="O1384" s="8">
        <v>6.7353791902713999E-3</v>
      </c>
      <c r="P1384" s="8">
        <v>8.2509972623081196E-4</v>
      </c>
      <c r="Q1384" s="8">
        <f t="shared" si="147"/>
        <v>1.4671037957558796E-3</v>
      </c>
      <c r="R1384" s="8">
        <f t="shared" si="148"/>
        <v>10</v>
      </c>
      <c r="S1384" s="8">
        <f t="shared" si="149"/>
        <v>0.2465020273565057</v>
      </c>
      <c r="T1384" s="8">
        <f t="shared" si="150"/>
        <v>1.4964027170859702E-3</v>
      </c>
      <c r="U1384" s="8">
        <f t="shared" si="151"/>
        <v>0.81818181818181823</v>
      </c>
      <c r="V1384" s="8">
        <f t="shared" si="152"/>
        <v>0</v>
      </c>
      <c r="W1384" s="8" t="e">
        <f t="shared" si="153"/>
        <v>#VALUE!</v>
      </c>
    </row>
    <row r="1385" spans="1:23" x14ac:dyDescent="0.2">
      <c r="A1385" s="8" t="e">
        <f>VLOOKUP(D1385,所有文本tfidf!$B$2:$D$191,3,FALSE)</f>
        <v>#N/A</v>
      </c>
      <c r="B1385" s="8" t="e">
        <f>VLOOKUP(D1385,所有文本tfidf!$B$2:$D$191,2,FALSE)</f>
        <v>#N/A</v>
      </c>
      <c r="C1385" s="8">
        <v>1384</v>
      </c>
      <c r="D1385" s="12" t="s">
        <v>1383</v>
      </c>
      <c r="E1385" s="8">
        <v>8.9302848834019405E-4</v>
      </c>
      <c r="F1385" s="8">
        <v>8.8751057910033495E-4</v>
      </c>
      <c r="G1385" s="8">
        <v>1.9325465170382401E-4</v>
      </c>
      <c r="H1385" s="8">
        <v>6.4486399210211202E-4</v>
      </c>
      <c r="I1385" s="8">
        <v>0</v>
      </c>
      <c r="J1385" s="8">
        <v>1.1668354321676499E-3</v>
      </c>
      <c r="K1385" s="8">
        <v>1.38012223518177E-3</v>
      </c>
      <c r="L1385" s="8">
        <v>1.8453318743218E-3</v>
      </c>
      <c r="M1385" s="8">
        <v>8.2666991951850196E-4</v>
      </c>
      <c r="N1385" s="8">
        <v>1.5348058861941001E-3</v>
      </c>
      <c r="O1385" s="8">
        <v>0</v>
      </c>
      <c r="P1385" s="8">
        <v>4.9505983573848696E-3</v>
      </c>
      <c r="Q1385" s="8">
        <f t="shared" si="147"/>
        <v>1.4323021416015158E-3</v>
      </c>
      <c r="R1385" s="8">
        <f t="shared" si="148"/>
        <v>10</v>
      </c>
      <c r="S1385" s="8">
        <f t="shared" si="149"/>
        <v>0.24643633977352164</v>
      </c>
      <c r="T1385" s="8">
        <f t="shared" si="150"/>
        <v>1.4025633128230267E-3</v>
      </c>
      <c r="U1385" s="8">
        <f t="shared" si="151"/>
        <v>0.81818181818181823</v>
      </c>
      <c r="V1385" s="8">
        <f t="shared" si="152"/>
        <v>0</v>
      </c>
      <c r="W1385" s="8" t="e">
        <f t="shared" si="153"/>
        <v>#VALUE!</v>
      </c>
    </row>
    <row r="1386" spans="1:23" x14ac:dyDescent="0.2">
      <c r="A1386" s="8" t="e">
        <f>VLOOKUP(D1386,所有文本tfidf!$B$2:$D$191,3,FALSE)</f>
        <v>#N/A</v>
      </c>
      <c r="B1386" s="8" t="e">
        <f>VLOOKUP(D1386,所有文本tfidf!$B$2:$D$191,2,FALSE)</f>
        <v>#N/A</v>
      </c>
      <c r="C1386" s="8">
        <v>1385</v>
      </c>
      <c r="D1386" s="12" t="s">
        <v>1384</v>
      </c>
      <c r="E1386" s="8">
        <v>1.5627998545953399E-3</v>
      </c>
      <c r="F1386" s="8">
        <v>1.42001692656054E-3</v>
      </c>
      <c r="G1386" s="8">
        <v>3.2853290789650099E-3</v>
      </c>
      <c r="H1386" s="8">
        <v>1.2897279842042199E-3</v>
      </c>
      <c r="I1386" s="8">
        <v>1.3288833220909599E-3</v>
      </c>
      <c r="J1386" s="8">
        <v>3.8894514405588498E-4</v>
      </c>
      <c r="K1386" s="8">
        <v>2.76024447036353E-3</v>
      </c>
      <c r="L1386" s="8">
        <v>0</v>
      </c>
      <c r="M1386" s="8">
        <v>0</v>
      </c>
      <c r="N1386" s="8">
        <v>5.1160196206470002E-4</v>
      </c>
      <c r="O1386" s="8">
        <v>7.4837546558571095E-4</v>
      </c>
      <c r="P1386" s="8">
        <v>8.2509972623081196E-4</v>
      </c>
      <c r="Q1386" s="8">
        <f t="shared" si="147"/>
        <v>1.4121023934716708E-3</v>
      </c>
      <c r="R1386" s="8">
        <f t="shared" si="148"/>
        <v>10</v>
      </c>
      <c r="S1386" s="8">
        <f t="shared" si="149"/>
        <v>0.24639821306191043</v>
      </c>
      <c r="T1386" s="8">
        <f t="shared" si="150"/>
        <v>1.3480965819498772E-3</v>
      </c>
      <c r="U1386" s="8">
        <f t="shared" si="151"/>
        <v>0.81818181818181823</v>
      </c>
      <c r="V1386" s="8">
        <f t="shared" si="152"/>
        <v>0</v>
      </c>
      <c r="W1386" s="8" t="str">
        <f t="shared" si="153"/>
        <v>更新</v>
      </c>
    </row>
    <row r="1387" spans="1:23" x14ac:dyDescent="0.2">
      <c r="A1387" s="8" t="e">
        <f>VLOOKUP(D1387,所有文本tfidf!$B$2:$D$191,3,FALSE)</f>
        <v>#N/A</v>
      </c>
      <c r="B1387" s="8" t="e">
        <f>VLOOKUP(D1387,所有文本tfidf!$B$2:$D$191,2,FALSE)</f>
        <v>#N/A</v>
      </c>
      <c r="C1387" s="8">
        <v>1386</v>
      </c>
      <c r="D1387" s="12" t="s">
        <v>1385</v>
      </c>
      <c r="E1387" s="8">
        <v>9.6744752903521003E-4</v>
      </c>
      <c r="F1387" s="8">
        <v>7.1000846328026803E-4</v>
      </c>
      <c r="G1387" s="8">
        <v>1.9325465170382401E-4</v>
      </c>
      <c r="H1387" s="8">
        <v>9.6729598815316895E-4</v>
      </c>
      <c r="I1387" s="8">
        <v>4.65109162731838E-3</v>
      </c>
      <c r="J1387" s="8">
        <v>0</v>
      </c>
      <c r="K1387" s="8">
        <v>2.3002037253029499E-3</v>
      </c>
      <c r="L1387" s="8">
        <v>4.6133296858045099E-4</v>
      </c>
      <c r="M1387" s="8">
        <v>2.0666747987962502E-3</v>
      </c>
      <c r="N1387" s="8">
        <v>5.1160196206470002E-4</v>
      </c>
      <c r="O1387" s="8">
        <v>0</v>
      </c>
      <c r="P1387" s="8">
        <v>8.2509972623081196E-4</v>
      </c>
      <c r="Q1387" s="8">
        <f t="shared" si="147"/>
        <v>1.3654011440466013E-3</v>
      </c>
      <c r="R1387" s="8">
        <f t="shared" si="148"/>
        <v>10</v>
      </c>
      <c r="S1387" s="8">
        <f t="shared" si="149"/>
        <v>0.24631006517723053</v>
      </c>
      <c r="T1387" s="8">
        <f t="shared" si="150"/>
        <v>1.2221710324071657E-3</v>
      </c>
      <c r="U1387" s="8">
        <f t="shared" si="151"/>
        <v>0.81818181818181823</v>
      </c>
      <c r="V1387" s="8">
        <f t="shared" si="152"/>
        <v>0</v>
      </c>
      <c r="W1387" s="8" t="e">
        <f t="shared" si="153"/>
        <v>#VALUE!</v>
      </c>
    </row>
    <row r="1388" spans="1:23" x14ac:dyDescent="0.2">
      <c r="A1388" s="8" t="e">
        <f>VLOOKUP(D1388,所有文本tfidf!$B$2:$D$191,3,FALSE)</f>
        <v>#N/A</v>
      </c>
      <c r="B1388" s="8" t="e">
        <f>VLOOKUP(D1388,所有文本tfidf!$B$2:$D$191,2,FALSE)</f>
        <v>#N/A</v>
      </c>
      <c r="C1388" s="8">
        <v>1387</v>
      </c>
      <c r="D1388" s="12" t="s">
        <v>1386</v>
      </c>
      <c r="E1388" s="8">
        <v>1.04186656973023E-3</v>
      </c>
      <c r="F1388" s="8">
        <v>8.8751057910033495E-4</v>
      </c>
      <c r="G1388" s="8">
        <v>7.7301860681529603E-4</v>
      </c>
      <c r="H1388" s="8">
        <v>0</v>
      </c>
      <c r="I1388" s="8">
        <v>4.3188707967956302E-3</v>
      </c>
      <c r="J1388" s="8">
        <v>7.7789028811176995E-4</v>
      </c>
      <c r="K1388" s="8">
        <v>3.2202852154241202E-3</v>
      </c>
      <c r="L1388" s="8">
        <v>9.2266593716090197E-4</v>
      </c>
      <c r="M1388" s="8">
        <v>4.1333495975925098E-4</v>
      </c>
      <c r="N1388" s="8">
        <v>5.1160196206470002E-4</v>
      </c>
      <c r="O1388" s="8">
        <v>7.4837546558571095E-4</v>
      </c>
      <c r="P1388" s="8">
        <v>0</v>
      </c>
      <c r="Q1388" s="8">
        <f t="shared" si="147"/>
        <v>1.3615420380547944E-3</v>
      </c>
      <c r="R1388" s="8">
        <f t="shared" si="148"/>
        <v>10</v>
      </c>
      <c r="S1388" s="8">
        <f t="shared" si="149"/>
        <v>0.24630278117446569</v>
      </c>
      <c r="T1388" s="8">
        <f t="shared" si="150"/>
        <v>1.2117653141716922E-3</v>
      </c>
      <c r="U1388" s="8">
        <f t="shared" si="151"/>
        <v>0.81818181818181823</v>
      </c>
      <c r="V1388" s="8">
        <f t="shared" si="152"/>
        <v>0</v>
      </c>
      <c r="W1388" s="8" t="e">
        <f t="shared" si="153"/>
        <v>#VALUE!</v>
      </c>
    </row>
    <row r="1389" spans="1:23" x14ac:dyDescent="0.2">
      <c r="A1389" s="8" t="e">
        <f>VLOOKUP(D1389,所有文本tfidf!$B$2:$D$191,3,FALSE)</f>
        <v>#N/A</v>
      </c>
      <c r="B1389" s="8" t="e">
        <f>VLOOKUP(D1389,所有文本tfidf!$B$2:$D$191,2,FALSE)</f>
        <v>#N/A</v>
      </c>
      <c r="C1389" s="8">
        <v>1388</v>
      </c>
      <c r="D1389" s="12" t="s">
        <v>1387</v>
      </c>
      <c r="E1389" s="8">
        <v>1.33954273251029E-3</v>
      </c>
      <c r="F1389" s="8">
        <v>8.8751057910033495E-4</v>
      </c>
      <c r="G1389" s="8">
        <v>5.7976395511147197E-4</v>
      </c>
      <c r="H1389" s="8">
        <v>6.4486399210211202E-4</v>
      </c>
      <c r="I1389" s="8">
        <v>5.6477541188865998E-3</v>
      </c>
      <c r="J1389" s="8">
        <v>1.1668354321676499E-3</v>
      </c>
      <c r="K1389" s="8">
        <v>9.2008149012117802E-4</v>
      </c>
      <c r="L1389" s="8">
        <v>9.2266593716090197E-4</v>
      </c>
      <c r="M1389" s="8">
        <v>4.1333495975925098E-4</v>
      </c>
      <c r="N1389" s="8">
        <v>1.0232039241294E-3</v>
      </c>
      <c r="O1389" s="8">
        <v>0</v>
      </c>
      <c r="P1389" s="8">
        <v>0</v>
      </c>
      <c r="Q1389" s="8">
        <f t="shared" si="147"/>
        <v>1.3545557121049192E-3</v>
      </c>
      <c r="R1389" s="8">
        <f t="shared" si="148"/>
        <v>10</v>
      </c>
      <c r="S1389" s="8">
        <f t="shared" si="149"/>
        <v>0.24628959459248453</v>
      </c>
      <c r="T1389" s="8">
        <f t="shared" si="150"/>
        <v>1.1929273399129074E-3</v>
      </c>
      <c r="U1389" s="8">
        <f t="shared" si="151"/>
        <v>0.81818181818181823</v>
      </c>
      <c r="V1389" s="8">
        <f t="shared" si="152"/>
        <v>0</v>
      </c>
      <c r="W1389" s="8" t="e">
        <f t="shared" si="153"/>
        <v>#VALUE!</v>
      </c>
    </row>
    <row r="1390" spans="1:23" x14ac:dyDescent="0.2">
      <c r="A1390" s="8" t="e">
        <f>VLOOKUP(D1390,所有文本tfidf!$B$2:$D$191,3,FALSE)</f>
        <v>#N/A</v>
      </c>
      <c r="B1390" s="8" t="e">
        <f>VLOOKUP(D1390,所有文本tfidf!$B$2:$D$191,2,FALSE)</f>
        <v>#N/A</v>
      </c>
      <c r="C1390" s="8">
        <v>1389</v>
      </c>
      <c r="D1390" s="12" t="s">
        <v>1388</v>
      </c>
      <c r="E1390" s="8">
        <v>1.2651236918152699E-3</v>
      </c>
      <c r="F1390" s="8">
        <v>3.5500423164013401E-4</v>
      </c>
      <c r="G1390" s="8">
        <v>5.7976395511147197E-4</v>
      </c>
      <c r="H1390" s="8">
        <v>6.4486399210211202E-4</v>
      </c>
      <c r="I1390" s="8">
        <v>4.9833124578411202E-3</v>
      </c>
      <c r="J1390" s="8">
        <v>0</v>
      </c>
      <c r="K1390" s="8">
        <v>2.3002037253029499E-3</v>
      </c>
      <c r="L1390" s="8">
        <v>1.38399890574135E-3</v>
      </c>
      <c r="M1390" s="8">
        <v>4.1333495975925098E-4</v>
      </c>
      <c r="N1390" s="8">
        <v>5.1160196206470002E-4</v>
      </c>
      <c r="O1390" s="8">
        <v>7.4837546558571095E-4</v>
      </c>
      <c r="P1390" s="8">
        <v>0</v>
      </c>
      <c r="Q1390" s="8">
        <f t="shared" si="147"/>
        <v>1.3185583346964074E-3</v>
      </c>
      <c r="R1390" s="8">
        <f t="shared" si="148"/>
        <v>10</v>
      </c>
      <c r="S1390" s="8">
        <f t="shared" si="149"/>
        <v>0.24622165010038535</v>
      </c>
      <c r="T1390" s="8">
        <f t="shared" si="150"/>
        <v>1.0958637797711971E-3</v>
      </c>
      <c r="U1390" s="8">
        <f t="shared" si="151"/>
        <v>0.81818181818181823</v>
      </c>
      <c r="V1390" s="8">
        <f t="shared" si="152"/>
        <v>0</v>
      </c>
      <c r="W1390" s="8" t="str">
        <f t="shared" si="153"/>
        <v>略</v>
      </c>
    </row>
    <row r="1391" spans="1:23" x14ac:dyDescent="0.2">
      <c r="A1391" s="8" t="e">
        <f>VLOOKUP(D1391,所有文本tfidf!$B$2:$D$191,3,FALSE)</f>
        <v>#N/A</v>
      </c>
      <c r="B1391" s="8" t="e">
        <f>VLOOKUP(D1391,所有文本tfidf!$B$2:$D$191,2,FALSE)</f>
        <v>#N/A</v>
      </c>
      <c r="C1391" s="8">
        <v>1390</v>
      </c>
      <c r="D1391" s="12" t="s">
        <v>1389</v>
      </c>
      <c r="E1391" s="8">
        <v>3.7209520347508099E-4</v>
      </c>
      <c r="F1391" s="8">
        <v>7.1000846328026803E-4</v>
      </c>
      <c r="G1391" s="8">
        <v>1.9325465170382401E-4</v>
      </c>
      <c r="H1391" s="8">
        <v>9.6729598815316895E-4</v>
      </c>
      <c r="I1391" s="8">
        <v>2.6577666441819298E-3</v>
      </c>
      <c r="J1391" s="8">
        <v>0</v>
      </c>
      <c r="K1391" s="8">
        <v>9.2008149012117802E-4</v>
      </c>
      <c r="L1391" s="8">
        <v>9.2266593716090197E-4</v>
      </c>
      <c r="M1391" s="8">
        <v>4.1333495975925098E-4</v>
      </c>
      <c r="N1391" s="8">
        <v>1.5348058861941001E-3</v>
      </c>
      <c r="O1391" s="8">
        <v>4.49025279351427E-3</v>
      </c>
      <c r="P1391" s="8">
        <v>0</v>
      </c>
      <c r="Q1391" s="8">
        <f t="shared" si="147"/>
        <v>1.3181562017543973E-3</v>
      </c>
      <c r="R1391" s="8">
        <f t="shared" si="148"/>
        <v>10</v>
      </c>
      <c r="S1391" s="8">
        <f t="shared" si="149"/>
        <v>0.24622089108068812</v>
      </c>
      <c r="T1391" s="8">
        <f t="shared" si="150"/>
        <v>1.0947794659180294E-3</v>
      </c>
      <c r="U1391" s="8">
        <f t="shared" si="151"/>
        <v>0.81818181818181823</v>
      </c>
      <c r="V1391" s="8">
        <f t="shared" si="152"/>
        <v>0</v>
      </c>
      <c r="W1391" s="8" t="e">
        <f t="shared" si="153"/>
        <v>#VALUE!</v>
      </c>
    </row>
    <row r="1392" spans="1:23" x14ac:dyDescent="0.2">
      <c r="A1392" s="8" t="e">
        <f>VLOOKUP(D1392,所有文本tfidf!$B$2:$D$191,3,FALSE)</f>
        <v>#N/A</v>
      </c>
      <c r="B1392" s="8" t="e">
        <f>VLOOKUP(D1392,所有文本tfidf!$B$2:$D$191,2,FALSE)</f>
        <v>#N/A</v>
      </c>
      <c r="C1392" s="8">
        <v>1391</v>
      </c>
      <c r="D1392" s="12" t="s">
        <v>1390</v>
      </c>
      <c r="E1392" s="8">
        <v>1.2651236918152699E-3</v>
      </c>
      <c r="F1392" s="8">
        <v>7.1000846328026803E-4</v>
      </c>
      <c r="G1392" s="8">
        <v>1.9325465170382401E-4</v>
      </c>
      <c r="H1392" s="8">
        <v>2.5794559684084498E-3</v>
      </c>
      <c r="I1392" s="8">
        <v>0</v>
      </c>
      <c r="J1392" s="8">
        <v>3.8894514405588498E-4</v>
      </c>
      <c r="K1392" s="8">
        <v>0</v>
      </c>
      <c r="L1392" s="8">
        <v>4.6133296858045099E-4</v>
      </c>
      <c r="M1392" s="8">
        <v>1.2400048792777501E-3</v>
      </c>
      <c r="N1392" s="8">
        <v>5.1160196206470002E-4</v>
      </c>
      <c r="O1392" s="8">
        <v>1.49675093117142E-3</v>
      </c>
      <c r="P1392" s="8">
        <v>4.1254986311540596E-3</v>
      </c>
      <c r="Q1392" s="8">
        <f t="shared" si="147"/>
        <v>1.2971977291512077E-3</v>
      </c>
      <c r="R1392" s="8">
        <f t="shared" si="148"/>
        <v>10</v>
      </c>
      <c r="S1392" s="8">
        <f t="shared" si="149"/>
        <v>0.24618133228838951</v>
      </c>
      <c r="T1392" s="8">
        <f t="shared" si="150"/>
        <v>1.0382669054914175E-3</v>
      </c>
      <c r="U1392" s="8">
        <f t="shared" si="151"/>
        <v>0.81818181818181823</v>
      </c>
      <c r="V1392" s="8">
        <f t="shared" si="152"/>
        <v>0</v>
      </c>
      <c r="W1392" s="8" t="e">
        <f t="shared" si="153"/>
        <v>#VALUE!</v>
      </c>
    </row>
    <row r="1393" spans="1:23" x14ac:dyDescent="0.2">
      <c r="A1393" s="8" t="e">
        <f>VLOOKUP(D1393,所有文本tfidf!$B$2:$D$191,3,FALSE)</f>
        <v>#N/A</v>
      </c>
      <c r="B1393" s="8" t="e">
        <f>VLOOKUP(D1393,所有文本tfidf!$B$2:$D$191,2,FALSE)</f>
        <v>#N/A</v>
      </c>
      <c r="C1393" s="8">
        <v>1392</v>
      </c>
      <c r="D1393" s="12" t="s">
        <v>1391</v>
      </c>
      <c r="E1393" s="8">
        <v>1.19070465112026E-3</v>
      </c>
      <c r="F1393" s="8">
        <v>7.1000846328026803E-4</v>
      </c>
      <c r="G1393" s="8">
        <v>1.9325465170382401E-4</v>
      </c>
      <c r="H1393" s="8">
        <v>3.2243199605105601E-4</v>
      </c>
      <c r="I1393" s="8">
        <v>3.3222083052274101E-4</v>
      </c>
      <c r="J1393" s="8">
        <v>1.5557805762235399E-3</v>
      </c>
      <c r="K1393" s="8">
        <v>4.6004074506058901E-4</v>
      </c>
      <c r="L1393" s="8">
        <v>0</v>
      </c>
      <c r="M1393" s="8">
        <v>0</v>
      </c>
      <c r="N1393" s="8">
        <v>4.0928156965176002E-3</v>
      </c>
      <c r="O1393" s="8">
        <v>2.2451263967571298E-3</v>
      </c>
      <c r="P1393" s="8">
        <v>8.2509972623081196E-4</v>
      </c>
      <c r="Q1393" s="8">
        <f t="shared" si="147"/>
        <v>1.1927483733467823E-3</v>
      </c>
      <c r="R1393" s="8">
        <f t="shared" si="148"/>
        <v>10</v>
      </c>
      <c r="S1393" s="8">
        <f t="shared" si="149"/>
        <v>0.2459841857476934</v>
      </c>
      <c r="T1393" s="8">
        <f t="shared" si="150"/>
        <v>7.5662899021127622E-4</v>
      </c>
      <c r="U1393" s="8">
        <f t="shared" si="151"/>
        <v>0.81818181818181823</v>
      </c>
      <c r="V1393" s="8">
        <f t="shared" si="152"/>
        <v>0</v>
      </c>
      <c r="W1393" s="8" t="e">
        <f t="shared" si="153"/>
        <v>#VALUE!</v>
      </c>
    </row>
    <row r="1394" spans="1:23" x14ac:dyDescent="0.2">
      <c r="A1394" s="8" t="e">
        <f>VLOOKUP(D1394,所有文本tfidf!$B$2:$D$191,3,FALSE)</f>
        <v>#N/A</v>
      </c>
      <c r="B1394" s="8" t="e">
        <f>VLOOKUP(D1394,所有文本tfidf!$B$2:$D$191,2,FALSE)</f>
        <v>#N/A</v>
      </c>
      <c r="C1394" s="8">
        <v>1393</v>
      </c>
      <c r="D1394" s="12" t="s">
        <v>1392</v>
      </c>
      <c r="E1394" s="8">
        <v>2.2325712208504898E-3</v>
      </c>
      <c r="F1394" s="8">
        <v>8.8751057910033495E-4</v>
      </c>
      <c r="G1394" s="8">
        <v>1.9325465170382401E-4</v>
      </c>
      <c r="H1394" s="8">
        <v>3.2243199605105601E-4</v>
      </c>
      <c r="I1394" s="8">
        <v>9.9666249156822291E-4</v>
      </c>
      <c r="J1394" s="8">
        <v>7.7789028811176995E-4</v>
      </c>
      <c r="K1394" s="8">
        <v>9.2008149012117802E-4</v>
      </c>
      <c r="L1394" s="8">
        <v>9.2266593716090197E-4</v>
      </c>
      <c r="M1394" s="8">
        <v>3.72001463783326E-3</v>
      </c>
      <c r="N1394" s="8">
        <v>0</v>
      </c>
      <c r="O1394" s="8">
        <v>0</v>
      </c>
      <c r="P1394" s="8">
        <v>8.2509972623081196E-4</v>
      </c>
      <c r="Q1394" s="8">
        <f t="shared" si="147"/>
        <v>1.1798183018731851E-3</v>
      </c>
      <c r="R1394" s="8">
        <f t="shared" si="148"/>
        <v>10</v>
      </c>
      <c r="S1394" s="8">
        <f t="shared" si="149"/>
        <v>0.24595978043813127</v>
      </c>
      <c r="T1394" s="8">
        <f t="shared" si="150"/>
        <v>7.2176426226536346E-4</v>
      </c>
      <c r="U1394" s="8">
        <f t="shared" si="151"/>
        <v>0.81818181818181823</v>
      </c>
      <c r="V1394" s="8">
        <f t="shared" si="152"/>
        <v>0</v>
      </c>
      <c r="W1394" s="8" t="str">
        <f t="shared" si="153"/>
        <v>成就</v>
      </c>
    </row>
    <row r="1395" spans="1:23" x14ac:dyDescent="0.2">
      <c r="A1395" s="8" t="e">
        <f>VLOOKUP(D1395,所有文本tfidf!$B$2:$D$191,3,FALSE)</f>
        <v>#N/A</v>
      </c>
      <c r="B1395" s="8" t="e">
        <f>VLOOKUP(D1395,所有文本tfidf!$B$2:$D$191,2,FALSE)</f>
        <v>#N/A</v>
      </c>
      <c r="C1395" s="8">
        <v>1394</v>
      </c>
      <c r="D1395" s="12" t="s">
        <v>1393</v>
      </c>
      <c r="E1395" s="8">
        <v>8.1860944764517796E-4</v>
      </c>
      <c r="F1395" s="8">
        <v>7.1000846328026803E-4</v>
      </c>
      <c r="G1395" s="8">
        <v>1.9325465170382401E-4</v>
      </c>
      <c r="H1395" s="8">
        <v>6.4486399210211202E-4</v>
      </c>
      <c r="I1395" s="8">
        <v>4.3188707967956302E-3</v>
      </c>
      <c r="J1395" s="8">
        <v>7.7789028811176995E-4</v>
      </c>
      <c r="K1395" s="8">
        <v>0</v>
      </c>
      <c r="L1395" s="8">
        <v>9.2266593716090197E-4</v>
      </c>
      <c r="M1395" s="8">
        <v>1.653339839037E-3</v>
      </c>
      <c r="N1395" s="8">
        <v>0</v>
      </c>
      <c r="O1395" s="8">
        <v>7.4837546558571095E-4</v>
      </c>
      <c r="P1395" s="8">
        <v>8.2509972623081196E-4</v>
      </c>
      <c r="Q1395" s="8">
        <f t="shared" si="147"/>
        <v>1.1612978607653209E-3</v>
      </c>
      <c r="R1395" s="8">
        <f t="shared" si="148"/>
        <v>10</v>
      </c>
      <c r="S1395" s="8">
        <f t="shared" si="149"/>
        <v>0.24592482339250413</v>
      </c>
      <c r="T1395" s="8">
        <f t="shared" si="150"/>
        <v>6.7182562565515564E-4</v>
      </c>
      <c r="U1395" s="8">
        <f t="shared" si="151"/>
        <v>0.81818181818181823</v>
      </c>
      <c r="V1395" s="8">
        <f t="shared" si="152"/>
        <v>0</v>
      </c>
      <c r="W1395" s="8" t="e">
        <f t="shared" si="153"/>
        <v>#VALUE!</v>
      </c>
    </row>
    <row r="1396" spans="1:23" x14ac:dyDescent="0.2">
      <c r="A1396" s="8" t="e">
        <f>VLOOKUP(D1396,所有文本tfidf!$B$2:$D$191,3,FALSE)</f>
        <v>#N/A</v>
      </c>
      <c r="B1396" s="8" t="e">
        <f>VLOOKUP(D1396,所有文本tfidf!$B$2:$D$191,2,FALSE)</f>
        <v>#N/A</v>
      </c>
      <c r="C1396" s="8">
        <v>1395</v>
      </c>
      <c r="D1396" s="12" t="s">
        <v>1394</v>
      </c>
      <c r="E1396" s="8">
        <v>3.7209520347508099E-4</v>
      </c>
      <c r="F1396" s="8">
        <v>5.3250634746020099E-4</v>
      </c>
      <c r="G1396" s="8">
        <v>3.8650930340764801E-4</v>
      </c>
      <c r="H1396" s="8">
        <v>1.2897279842042199E-3</v>
      </c>
      <c r="I1396" s="8">
        <v>0</v>
      </c>
      <c r="J1396" s="8">
        <v>3.8894514405588498E-4</v>
      </c>
      <c r="K1396" s="8">
        <v>1.38012223518177E-3</v>
      </c>
      <c r="L1396" s="8">
        <v>9.2266593716090197E-4</v>
      </c>
      <c r="M1396" s="8">
        <v>8.2666991951850196E-4</v>
      </c>
      <c r="N1396" s="8">
        <v>4.6044176585823002E-3</v>
      </c>
      <c r="O1396" s="8">
        <v>7.4837546558571095E-4</v>
      </c>
      <c r="P1396" s="8">
        <v>0</v>
      </c>
      <c r="Q1396" s="8">
        <f t="shared" si="147"/>
        <v>1.1452035198632222E-3</v>
      </c>
      <c r="R1396" s="8">
        <f t="shared" si="148"/>
        <v>10</v>
      </c>
      <c r="S1396" s="8">
        <f t="shared" si="149"/>
        <v>0.24589444557342427</v>
      </c>
      <c r="T1396" s="8">
        <f t="shared" si="150"/>
        <v>6.2842874125538649E-4</v>
      </c>
      <c r="U1396" s="8">
        <f t="shared" si="151"/>
        <v>0.81818181818181823</v>
      </c>
      <c r="V1396" s="8">
        <f t="shared" si="152"/>
        <v>0</v>
      </c>
      <c r="W1396" s="8" t="e">
        <f t="shared" si="153"/>
        <v>#VALUE!</v>
      </c>
    </row>
    <row r="1397" spans="1:23" x14ac:dyDescent="0.2">
      <c r="A1397" s="8">
        <f>VLOOKUP(D1397,所有文本tfidf!$B$2:$D$191,3,FALSE)</f>
        <v>23</v>
      </c>
      <c r="B1397" s="8">
        <f>VLOOKUP(D1397,所有文本tfidf!$B$2:$D$191,2,FALSE)</f>
        <v>8.0390187873898872E-2</v>
      </c>
      <c r="C1397" s="8">
        <v>1396</v>
      </c>
      <c r="D1397" s="12" t="s">
        <v>1395</v>
      </c>
      <c r="E1397" s="8">
        <v>7.4419040695016198E-4</v>
      </c>
      <c r="F1397" s="8">
        <v>8.8751057910033495E-4</v>
      </c>
      <c r="G1397" s="8">
        <v>1.9325465170382401E-4</v>
      </c>
      <c r="H1397" s="8">
        <v>6.4486399210211202E-4</v>
      </c>
      <c r="I1397" s="8">
        <v>6.6444166104548202E-4</v>
      </c>
      <c r="J1397" s="8">
        <v>0</v>
      </c>
      <c r="K1397" s="8">
        <v>1.38012223518177E-3</v>
      </c>
      <c r="L1397" s="8">
        <v>0</v>
      </c>
      <c r="M1397" s="8">
        <v>1.653339839037E-3</v>
      </c>
      <c r="N1397" s="8">
        <v>3.0696117723882001E-3</v>
      </c>
      <c r="O1397" s="8">
        <v>7.4837546558571095E-4</v>
      </c>
      <c r="P1397" s="8">
        <v>8.2509972623081196E-4</v>
      </c>
      <c r="Q1397" s="8">
        <f t="shared" si="147"/>
        <v>1.081081032932541E-3</v>
      </c>
      <c r="R1397" s="8">
        <f t="shared" si="148"/>
        <v>10</v>
      </c>
      <c r="S1397" s="8">
        <f t="shared" si="149"/>
        <v>0.24577341537288494</v>
      </c>
      <c r="T1397" s="8">
        <f t="shared" si="150"/>
        <v>4.5552845477061349E-4</v>
      </c>
      <c r="U1397" s="8">
        <f t="shared" si="151"/>
        <v>0.81818181818181823</v>
      </c>
      <c r="V1397" s="8">
        <f t="shared" si="152"/>
        <v>0</v>
      </c>
      <c r="W1397" s="8" t="e">
        <f t="shared" si="153"/>
        <v>#VALUE!</v>
      </c>
    </row>
    <row r="1398" spans="1:23" x14ac:dyDescent="0.2">
      <c r="A1398" s="8" t="e">
        <f>VLOOKUP(D1398,所有文本tfidf!$B$2:$D$191,3,FALSE)</f>
        <v>#N/A</v>
      </c>
      <c r="B1398" s="8" t="e">
        <f>VLOOKUP(D1398,所有文本tfidf!$B$2:$D$191,2,FALSE)</f>
        <v>#N/A</v>
      </c>
      <c r="C1398" s="8">
        <v>1397</v>
      </c>
      <c r="D1398" s="12" t="s">
        <v>1396</v>
      </c>
      <c r="E1398" s="8">
        <v>1.4139617732053099E-3</v>
      </c>
      <c r="F1398" s="8">
        <v>3.5500423164013398E-3</v>
      </c>
      <c r="G1398" s="8">
        <v>5.7976395511147197E-4</v>
      </c>
      <c r="H1398" s="8">
        <v>6.4486399210211202E-4</v>
      </c>
      <c r="I1398" s="8">
        <v>3.3222083052274101E-4</v>
      </c>
      <c r="J1398" s="8">
        <v>1.5557805762235399E-3</v>
      </c>
      <c r="K1398" s="8">
        <v>4.6004074506058901E-4</v>
      </c>
      <c r="L1398" s="8">
        <v>4.6133296858045099E-4</v>
      </c>
      <c r="M1398" s="8">
        <v>0</v>
      </c>
      <c r="N1398" s="8">
        <v>0</v>
      </c>
      <c r="O1398" s="8">
        <v>7.4837546558571095E-4</v>
      </c>
      <c r="P1398" s="8">
        <v>8.2509972623081196E-4</v>
      </c>
      <c r="Q1398" s="8">
        <f t="shared" si="147"/>
        <v>1.0571482349024078E-3</v>
      </c>
      <c r="R1398" s="8">
        <f t="shared" si="148"/>
        <v>10</v>
      </c>
      <c r="S1398" s="8">
        <f t="shared" si="149"/>
        <v>0.24572824258742848</v>
      </c>
      <c r="T1398" s="8">
        <f t="shared" si="150"/>
        <v>3.9099590411852207E-4</v>
      </c>
      <c r="U1398" s="8">
        <f t="shared" si="151"/>
        <v>0.81818181818181823</v>
      </c>
      <c r="V1398" s="8">
        <f t="shared" si="152"/>
        <v>0</v>
      </c>
      <c r="W1398" s="8" t="str">
        <f t="shared" si="153"/>
        <v>检索</v>
      </c>
    </row>
    <row r="1399" spans="1:23" x14ac:dyDescent="0.2">
      <c r="A1399" s="8" t="e">
        <f>VLOOKUP(D1399,所有文本tfidf!$B$2:$D$191,3,FALSE)</f>
        <v>#N/A</v>
      </c>
      <c r="B1399" s="8" t="e">
        <f>VLOOKUP(D1399,所有文本tfidf!$B$2:$D$191,2,FALSE)</f>
        <v>#N/A</v>
      </c>
      <c r="C1399" s="8">
        <v>1398</v>
      </c>
      <c r="D1399" s="12" t="s">
        <v>1397</v>
      </c>
      <c r="E1399" s="8">
        <v>1.4883808139003199E-4</v>
      </c>
      <c r="F1399" s="8">
        <v>1.7750211582006701E-4</v>
      </c>
      <c r="G1399" s="8">
        <v>1.3527825619267699E-3</v>
      </c>
      <c r="H1399" s="8">
        <v>3.2243199605105601E-4</v>
      </c>
      <c r="I1399" s="8">
        <v>4.9833124578411202E-3</v>
      </c>
      <c r="J1399" s="8">
        <v>3.8894514405588498E-4</v>
      </c>
      <c r="K1399" s="8">
        <v>4.6004074506058901E-4</v>
      </c>
      <c r="L1399" s="8">
        <v>4.6133296858045099E-4</v>
      </c>
      <c r="M1399" s="8">
        <v>0</v>
      </c>
      <c r="N1399" s="8">
        <v>5.1160196206470002E-4</v>
      </c>
      <c r="O1399" s="8">
        <v>7.4837546558571095E-4</v>
      </c>
      <c r="P1399" s="8">
        <v>0</v>
      </c>
      <c r="Q1399" s="8">
        <f t="shared" si="147"/>
        <v>9.5551634983763803E-4</v>
      </c>
      <c r="R1399" s="8">
        <f t="shared" si="148"/>
        <v>10</v>
      </c>
      <c r="S1399" s="8">
        <f t="shared" si="149"/>
        <v>0.24553641397909834</v>
      </c>
      <c r="T1399" s="8">
        <f t="shared" si="150"/>
        <v>1.1695503507546047E-4</v>
      </c>
      <c r="U1399" s="8">
        <f t="shared" si="151"/>
        <v>0.81818181818181823</v>
      </c>
      <c r="V1399" s="8">
        <f t="shared" si="152"/>
        <v>0</v>
      </c>
      <c r="W1399" s="8" t="e">
        <f t="shared" si="153"/>
        <v>#VALUE!</v>
      </c>
    </row>
    <row r="1400" spans="1:23" x14ac:dyDescent="0.2">
      <c r="A1400" s="8" t="e">
        <f>VLOOKUP(D1400,所有文本tfidf!$B$2:$D$191,3,FALSE)</f>
        <v>#N/A</v>
      </c>
      <c r="B1400" s="8" t="e">
        <f>VLOOKUP(D1400,所有文本tfidf!$B$2:$D$191,2,FALSE)</f>
        <v>#N/A</v>
      </c>
      <c r="C1400" s="8">
        <v>1399</v>
      </c>
      <c r="D1400" s="12" t="s">
        <v>1398</v>
      </c>
      <c r="E1400" s="8">
        <v>8.9302848834019405E-4</v>
      </c>
      <c r="F1400" s="8">
        <v>3.5500423164013401E-4</v>
      </c>
      <c r="G1400" s="8">
        <v>1.9325465170382401E-4</v>
      </c>
      <c r="H1400" s="8">
        <v>3.2243199605105601E-4</v>
      </c>
      <c r="I1400" s="8">
        <v>0</v>
      </c>
      <c r="J1400" s="8">
        <v>3.8894514405588498E-4</v>
      </c>
      <c r="K1400" s="8">
        <v>9.2008149012117802E-4</v>
      </c>
      <c r="L1400" s="8">
        <v>3.6906637486436101E-3</v>
      </c>
      <c r="M1400" s="8">
        <v>4.1333495975925098E-4</v>
      </c>
      <c r="N1400" s="8">
        <v>1.5348058861941001E-3</v>
      </c>
      <c r="O1400" s="8">
        <v>0</v>
      </c>
      <c r="P1400" s="8">
        <v>8.2509972623081196E-4</v>
      </c>
      <c r="Q1400" s="8">
        <f t="shared" si="147"/>
        <v>9.5366503227400457E-4</v>
      </c>
      <c r="R1400" s="8">
        <f t="shared" si="148"/>
        <v>10</v>
      </c>
      <c r="S1400" s="8">
        <f t="shared" si="149"/>
        <v>0.24553291964588211</v>
      </c>
      <c r="T1400" s="8">
        <f t="shared" si="150"/>
        <v>1.1196313048085935E-4</v>
      </c>
      <c r="U1400" s="8">
        <f t="shared" si="151"/>
        <v>0.81818181818181823</v>
      </c>
      <c r="V1400" s="8">
        <f t="shared" si="152"/>
        <v>0</v>
      </c>
      <c r="W1400" s="8" t="e">
        <f t="shared" si="153"/>
        <v>#VALUE!</v>
      </c>
    </row>
    <row r="1401" spans="1:23" x14ac:dyDescent="0.2">
      <c r="A1401" s="8" t="e">
        <f>VLOOKUP(D1401,所有文本tfidf!$B$2:$D$191,3,FALSE)</f>
        <v>#N/A</v>
      </c>
      <c r="B1401" s="8" t="e">
        <f>VLOOKUP(D1401,所有文本tfidf!$B$2:$D$191,2,FALSE)</f>
        <v>#N/A</v>
      </c>
      <c r="C1401" s="8">
        <v>1400</v>
      </c>
      <c r="D1401" s="12" t="s">
        <v>1399</v>
      </c>
      <c r="E1401" s="8">
        <v>1.5294362423080301E-3</v>
      </c>
      <c r="F1401" s="8">
        <v>1.9199823797651501E-3</v>
      </c>
      <c r="G1401" s="8">
        <v>1.3378383440300901E-2</v>
      </c>
      <c r="H1401" s="8">
        <v>2.4762254874743799E-2</v>
      </c>
      <c r="I1401" s="8">
        <v>3.5935241551779602E-4</v>
      </c>
      <c r="J1401" s="8">
        <v>3.7863832656257501E-3</v>
      </c>
      <c r="K1401" s="8">
        <v>1.9904441598560499E-3</v>
      </c>
      <c r="L1401" s="8">
        <v>0</v>
      </c>
      <c r="M1401" s="8">
        <v>4.0238182649881497E-3</v>
      </c>
      <c r="N1401" s="8">
        <v>0</v>
      </c>
      <c r="O1401" s="8">
        <v>6.9616422465267905E-2</v>
      </c>
      <c r="P1401" s="8">
        <v>0</v>
      </c>
      <c r="Q1401" s="8">
        <f t="shared" si="147"/>
        <v>1.348516416759706E-2</v>
      </c>
      <c r="R1401" s="8">
        <f t="shared" si="148"/>
        <v>9</v>
      </c>
      <c r="S1401" s="8">
        <f t="shared" si="149"/>
        <v>0.24191320282245835</v>
      </c>
      <c r="T1401" s="8">
        <f t="shared" si="150"/>
        <v>3.3901978058057322E-2</v>
      </c>
      <c r="U1401" s="8">
        <f t="shared" si="151"/>
        <v>0.72727272727272729</v>
      </c>
      <c r="V1401" s="8">
        <f t="shared" si="152"/>
        <v>0</v>
      </c>
      <c r="W1401" s="8" t="e">
        <f t="shared" si="153"/>
        <v>#VALUE!</v>
      </c>
    </row>
    <row r="1402" spans="1:23" x14ac:dyDescent="0.2">
      <c r="A1402" s="8" t="e">
        <f>VLOOKUP(D1402,所有文本tfidf!$B$2:$D$191,3,FALSE)</f>
        <v>#N/A</v>
      </c>
      <c r="B1402" s="8" t="e">
        <f>VLOOKUP(D1402,所有文本tfidf!$B$2:$D$191,2,FALSE)</f>
        <v>#N/A</v>
      </c>
      <c r="C1402" s="8">
        <v>1401</v>
      </c>
      <c r="D1402" s="12" t="s">
        <v>1400</v>
      </c>
      <c r="E1402" s="8">
        <v>1.23964832271282E-2</v>
      </c>
      <c r="F1402" s="8">
        <v>1.17118925165674E-2</v>
      </c>
      <c r="G1402" s="8">
        <v>2.8847139293148801E-2</v>
      </c>
      <c r="H1402" s="8">
        <v>1.6043151045608699E-2</v>
      </c>
      <c r="I1402" s="8">
        <v>0</v>
      </c>
      <c r="J1402" s="8">
        <v>1.38834053072944E-2</v>
      </c>
      <c r="K1402" s="8">
        <v>5.4737214396041404E-3</v>
      </c>
      <c r="L1402" s="8">
        <v>0</v>
      </c>
      <c r="M1402" s="8">
        <v>1.34127275499605E-3</v>
      </c>
      <c r="N1402" s="8">
        <v>0</v>
      </c>
      <c r="O1402" s="8">
        <v>2.4284798534395802E-2</v>
      </c>
      <c r="P1402" s="8">
        <v>1.7849668197961999E-3</v>
      </c>
      <c r="Q1402" s="8">
        <f t="shared" si="147"/>
        <v>1.2862981215393301E-2</v>
      </c>
      <c r="R1402" s="8">
        <f t="shared" si="148"/>
        <v>9</v>
      </c>
      <c r="S1402" s="8">
        <f t="shared" si="149"/>
        <v>0.24073884214055302</v>
      </c>
      <c r="T1402" s="8">
        <f t="shared" si="150"/>
        <v>3.2224319941049705E-2</v>
      </c>
      <c r="U1402" s="8">
        <f t="shared" si="151"/>
        <v>0.72727272727272729</v>
      </c>
      <c r="V1402" s="8">
        <f t="shared" si="152"/>
        <v>0</v>
      </c>
      <c r="W1402" s="8" t="str">
        <f t="shared" si="153"/>
        <v>接口</v>
      </c>
    </row>
    <row r="1403" spans="1:23" x14ac:dyDescent="0.2">
      <c r="A1403" s="8" t="e">
        <f>VLOOKUP(D1403,所有文本tfidf!$B$2:$D$191,3,FALSE)</f>
        <v>#N/A</v>
      </c>
      <c r="B1403" s="8" t="e">
        <f>VLOOKUP(D1403,所有文本tfidf!$B$2:$D$191,2,FALSE)</f>
        <v>#N/A</v>
      </c>
      <c r="C1403" s="8">
        <v>1402</v>
      </c>
      <c r="D1403" s="12" t="s">
        <v>1401</v>
      </c>
      <c r="E1403" s="8">
        <v>0</v>
      </c>
      <c r="F1403" s="8">
        <v>0</v>
      </c>
      <c r="G1403" s="8">
        <v>0</v>
      </c>
      <c r="H1403" s="8">
        <v>1.3627919982051101E-3</v>
      </c>
      <c r="I1403" s="8">
        <v>0.223964399487141</v>
      </c>
      <c r="J1403" s="8">
        <v>0</v>
      </c>
      <c r="K1403" s="8">
        <v>0</v>
      </c>
      <c r="L1403" s="8">
        <v>0</v>
      </c>
      <c r="M1403" s="8">
        <v>0</v>
      </c>
      <c r="N1403" s="8">
        <v>0</v>
      </c>
      <c r="O1403" s="8">
        <v>0</v>
      </c>
      <c r="P1403" s="8">
        <v>0</v>
      </c>
      <c r="Q1403" s="8">
        <f t="shared" si="147"/>
        <v>0.11266359574267305</v>
      </c>
      <c r="R1403" s="8">
        <f t="shared" si="148"/>
        <v>2</v>
      </c>
      <c r="S1403" s="8">
        <f t="shared" si="149"/>
        <v>0.23820186479661265</v>
      </c>
      <c r="T1403" s="8">
        <f t="shared" si="150"/>
        <v>0.30132733931983624</v>
      </c>
      <c r="U1403" s="8">
        <f t="shared" si="151"/>
        <v>9.0909090909090912E-2</v>
      </c>
      <c r="V1403" s="8">
        <f t="shared" si="152"/>
        <v>0</v>
      </c>
      <c r="W1403" s="8" t="e">
        <f t="shared" si="153"/>
        <v>#VALUE!</v>
      </c>
    </row>
    <row r="1404" spans="1:23" x14ac:dyDescent="0.2">
      <c r="A1404" s="8" t="e">
        <f>VLOOKUP(D1404,所有文本tfidf!$B$2:$D$191,3,FALSE)</f>
        <v>#N/A</v>
      </c>
      <c r="B1404" s="8" t="e">
        <f>VLOOKUP(D1404,所有文本tfidf!$B$2:$D$191,2,FALSE)</f>
        <v>#N/A</v>
      </c>
      <c r="C1404" s="8">
        <v>1403</v>
      </c>
      <c r="D1404" s="12" t="s">
        <v>1402</v>
      </c>
      <c r="E1404" s="8">
        <v>4.5883087269240801E-3</v>
      </c>
      <c r="F1404" s="8">
        <v>7.6799295190605995E-4</v>
      </c>
      <c r="G1404" s="8">
        <v>3.1355586188205201E-3</v>
      </c>
      <c r="H1404" s="8">
        <v>1.04629245949622E-3</v>
      </c>
      <c r="I1404" s="8">
        <v>3.23417173966016E-3</v>
      </c>
      <c r="J1404" s="8">
        <v>2.94496476215336E-3</v>
      </c>
      <c r="K1404" s="8">
        <v>1.4928331198920399E-3</v>
      </c>
      <c r="L1404" s="8">
        <v>8.3334468917978993E-2</v>
      </c>
      <c r="M1404" s="8">
        <v>8.9418183666403403E-4</v>
      </c>
      <c r="N1404" s="8">
        <v>0</v>
      </c>
      <c r="O1404" s="8">
        <v>0</v>
      </c>
      <c r="P1404" s="8">
        <v>0</v>
      </c>
      <c r="Q1404" s="8">
        <f t="shared" si="147"/>
        <v>1.1270974792610609E-2</v>
      </c>
      <c r="R1404" s="8">
        <f t="shared" si="148"/>
        <v>9</v>
      </c>
      <c r="S1404" s="8">
        <f t="shared" si="149"/>
        <v>0.23773395468480596</v>
      </c>
      <c r="T1404" s="8">
        <f t="shared" si="150"/>
        <v>2.7931623575696767E-2</v>
      </c>
      <c r="U1404" s="8">
        <f t="shared" si="151"/>
        <v>0.72727272727272729</v>
      </c>
      <c r="V1404" s="8">
        <f t="shared" si="152"/>
        <v>0</v>
      </c>
      <c r="W1404" s="8" t="e">
        <f t="shared" si="153"/>
        <v>#VALUE!</v>
      </c>
    </row>
    <row r="1405" spans="1:23" x14ac:dyDescent="0.2">
      <c r="A1405" s="8" t="e">
        <f>VLOOKUP(D1405,所有文本tfidf!$B$2:$D$191,3,FALSE)</f>
        <v>#N/A</v>
      </c>
      <c r="B1405" s="8" t="e">
        <f>VLOOKUP(D1405,所有文本tfidf!$B$2:$D$191,2,FALSE)</f>
        <v>#N/A</v>
      </c>
      <c r="C1405" s="8">
        <v>1404</v>
      </c>
      <c r="D1405" s="12" t="s">
        <v>1403</v>
      </c>
      <c r="E1405" s="8">
        <v>2.4148993299600401E-3</v>
      </c>
      <c r="F1405" s="8">
        <v>1.9199823797651501E-3</v>
      </c>
      <c r="G1405" s="8">
        <v>0</v>
      </c>
      <c r="H1405" s="8">
        <v>0</v>
      </c>
      <c r="I1405" s="8">
        <v>8.0494941075986301E-2</v>
      </c>
      <c r="J1405" s="8">
        <v>1.26212775520858E-3</v>
      </c>
      <c r="K1405" s="8">
        <v>2.9856662397840798E-3</v>
      </c>
      <c r="L1405" s="8">
        <v>1.99603518366417E-3</v>
      </c>
      <c r="M1405" s="8">
        <v>8.9418183666403403E-4</v>
      </c>
      <c r="N1405" s="8">
        <v>1.1067662467902301E-3</v>
      </c>
      <c r="O1405" s="8">
        <v>0</v>
      </c>
      <c r="P1405" s="8">
        <v>8.9248340989809898E-4</v>
      </c>
      <c r="Q1405" s="8">
        <f t="shared" si="147"/>
        <v>1.0440787050857856E-2</v>
      </c>
      <c r="R1405" s="8">
        <f t="shared" si="148"/>
        <v>9</v>
      </c>
      <c r="S1405" s="8">
        <f t="shared" si="149"/>
        <v>0.2361669881855456</v>
      </c>
      <c r="T1405" s="8">
        <f t="shared" si="150"/>
        <v>2.5693100005324807E-2</v>
      </c>
      <c r="U1405" s="8">
        <f t="shared" si="151"/>
        <v>0.72727272727272729</v>
      </c>
      <c r="V1405" s="8">
        <f t="shared" si="152"/>
        <v>0</v>
      </c>
      <c r="W1405" s="8" t="e">
        <f t="shared" si="153"/>
        <v>#VALUE!</v>
      </c>
    </row>
    <row r="1406" spans="1:23" x14ac:dyDescent="0.2">
      <c r="A1406" s="8" t="e">
        <f>VLOOKUP(D1406,所有文本tfidf!$B$2:$D$191,3,FALSE)</f>
        <v>#N/A</v>
      </c>
      <c r="B1406" s="8" t="e">
        <f>VLOOKUP(D1406,所有文本tfidf!$B$2:$D$191,2,FALSE)</f>
        <v>#N/A</v>
      </c>
      <c r="C1406" s="8">
        <v>1405</v>
      </c>
      <c r="D1406" s="12" t="s">
        <v>1404</v>
      </c>
      <c r="E1406" s="8">
        <v>5.3932751702441004E-3</v>
      </c>
      <c r="F1406" s="8">
        <v>1.32478784203795E-2</v>
      </c>
      <c r="G1406" s="8">
        <v>0</v>
      </c>
      <c r="H1406" s="8">
        <v>2.4413490721578398E-3</v>
      </c>
      <c r="I1406" s="8">
        <v>2.8748193241423699E-3</v>
      </c>
      <c r="J1406" s="8">
        <v>1.5986951565975401E-2</v>
      </c>
      <c r="K1406" s="8">
        <v>7.4641655994601899E-3</v>
      </c>
      <c r="L1406" s="8">
        <v>7.9841407346566695E-3</v>
      </c>
      <c r="M1406" s="8">
        <v>0</v>
      </c>
      <c r="N1406" s="8">
        <v>2.8775922416546001E-2</v>
      </c>
      <c r="O1406" s="8">
        <v>0</v>
      </c>
      <c r="P1406" s="8">
        <v>4.4624170494904896E-3</v>
      </c>
      <c r="Q1406" s="8">
        <f t="shared" si="147"/>
        <v>9.8478799281169517E-3</v>
      </c>
      <c r="R1406" s="8">
        <f t="shared" si="148"/>
        <v>9</v>
      </c>
      <c r="S1406" s="8">
        <f t="shared" si="149"/>
        <v>0.23504788517813868</v>
      </c>
      <c r="T1406" s="8">
        <f t="shared" si="150"/>
        <v>2.4094381423314937E-2</v>
      </c>
      <c r="U1406" s="8">
        <f t="shared" si="151"/>
        <v>0.72727272727272729</v>
      </c>
      <c r="V1406" s="8">
        <f t="shared" si="152"/>
        <v>0</v>
      </c>
      <c r="W1406" s="8" t="str">
        <f t="shared" si="153"/>
        <v>情感</v>
      </c>
    </row>
    <row r="1407" spans="1:23" x14ac:dyDescent="0.2">
      <c r="A1407" s="8" t="e">
        <f>VLOOKUP(D1407,所有文本tfidf!$B$2:$D$191,3,FALSE)</f>
        <v>#N/A</v>
      </c>
      <c r="B1407" s="8" t="e">
        <f>VLOOKUP(D1407,所有文本tfidf!$B$2:$D$191,2,FALSE)</f>
        <v>#N/A</v>
      </c>
      <c r="C1407" s="8">
        <v>1406</v>
      </c>
      <c r="D1407" s="12" t="s">
        <v>1405</v>
      </c>
      <c r="E1407" s="8">
        <v>2.8173825516200502E-3</v>
      </c>
      <c r="F1407" s="8">
        <v>4.4159594734598396E-3</v>
      </c>
      <c r="G1407" s="8">
        <v>2.5084468950564202E-3</v>
      </c>
      <c r="H1407" s="8">
        <v>2.2669669955751402E-2</v>
      </c>
      <c r="I1407" s="8">
        <v>0</v>
      </c>
      <c r="J1407" s="8">
        <v>1.4304114559030599E-2</v>
      </c>
      <c r="K1407" s="8">
        <v>3.9808883197120998E-3</v>
      </c>
      <c r="L1407" s="8">
        <v>1.64672902652294E-2</v>
      </c>
      <c r="M1407" s="8">
        <v>3.12963642832412E-3</v>
      </c>
      <c r="N1407" s="8">
        <v>0</v>
      </c>
      <c r="O1407" s="8">
        <v>1.3761385836157601E-2</v>
      </c>
      <c r="P1407" s="8">
        <v>0</v>
      </c>
      <c r="Q1407" s="8">
        <f t="shared" si="147"/>
        <v>9.3394193649268369E-3</v>
      </c>
      <c r="R1407" s="8">
        <f t="shared" si="148"/>
        <v>9</v>
      </c>
      <c r="S1407" s="8">
        <f t="shared" si="149"/>
        <v>0.23408817374343135</v>
      </c>
      <c r="T1407" s="8">
        <f t="shared" si="150"/>
        <v>2.2723365088018754E-2</v>
      </c>
      <c r="U1407" s="8">
        <f t="shared" si="151"/>
        <v>0.72727272727272729</v>
      </c>
      <c r="V1407" s="8">
        <f t="shared" si="152"/>
        <v>0</v>
      </c>
      <c r="W1407" s="8" t="e">
        <f t="shared" si="153"/>
        <v>#VALUE!</v>
      </c>
    </row>
    <row r="1408" spans="1:23" x14ac:dyDescent="0.2">
      <c r="A1408" s="8" t="e">
        <f>VLOOKUP(D1408,所有文本tfidf!$B$2:$D$191,3,FALSE)</f>
        <v>#N/A</v>
      </c>
      <c r="B1408" s="8" t="e">
        <f>VLOOKUP(D1408,所有文本tfidf!$B$2:$D$191,2,FALSE)</f>
        <v>#N/A</v>
      </c>
      <c r="C1408" s="8">
        <v>1407</v>
      </c>
      <c r="D1408" s="12" t="s">
        <v>1406</v>
      </c>
      <c r="E1408" s="8">
        <v>2.2539060412960399E-3</v>
      </c>
      <c r="F1408" s="8">
        <v>0</v>
      </c>
      <c r="G1408" s="8">
        <v>1.27512717165368E-2</v>
      </c>
      <c r="H1408" s="8">
        <v>1.56943868924432E-2</v>
      </c>
      <c r="I1408" s="8">
        <v>1.43740966207118E-3</v>
      </c>
      <c r="J1408" s="8">
        <v>2.5242555104171599E-3</v>
      </c>
      <c r="K1408" s="8">
        <v>1.4928331198920399E-3</v>
      </c>
      <c r="L1408" s="8">
        <v>2.4950439795802101E-3</v>
      </c>
      <c r="M1408" s="8">
        <v>4.4709091833201701E-4</v>
      </c>
      <c r="N1408" s="8">
        <v>0</v>
      </c>
      <c r="O1408" s="8">
        <v>4.4522130646392301E-2</v>
      </c>
      <c r="P1408" s="8">
        <v>0</v>
      </c>
      <c r="Q1408" s="8">
        <f t="shared" si="147"/>
        <v>9.2909253874401063E-3</v>
      </c>
      <c r="R1408" s="8">
        <f t="shared" si="148"/>
        <v>9</v>
      </c>
      <c r="S1408" s="8">
        <f t="shared" si="149"/>
        <v>0.23399664211231239</v>
      </c>
      <c r="T1408" s="8">
        <f t="shared" si="150"/>
        <v>2.259260561499167E-2</v>
      </c>
      <c r="U1408" s="8">
        <f t="shared" si="151"/>
        <v>0.72727272727272729</v>
      </c>
      <c r="V1408" s="8">
        <f t="shared" si="152"/>
        <v>0</v>
      </c>
      <c r="W1408" s="8" t="e">
        <f t="shared" si="153"/>
        <v>#VALUE!</v>
      </c>
    </row>
    <row r="1409" spans="1:23" x14ac:dyDescent="0.2">
      <c r="A1409" s="8" t="e">
        <f>VLOOKUP(D1409,所有文本tfidf!$B$2:$D$191,3,FALSE)</f>
        <v>#N/A</v>
      </c>
      <c r="B1409" s="8" t="e">
        <f>VLOOKUP(D1409,所有文本tfidf!$B$2:$D$191,2,FALSE)</f>
        <v>#N/A</v>
      </c>
      <c r="C1409" s="8">
        <v>1408</v>
      </c>
      <c r="D1409" s="12" t="s">
        <v>1407</v>
      </c>
      <c r="E1409" s="8">
        <v>1.44893959797603E-3</v>
      </c>
      <c r="F1409" s="8">
        <v>2.68797533167121E-3</v>
      </c>
      <c r="G1409" s="8">
        <v>9.1976386152068604E-3</v>
      </c>
      <c r="H1409" s="8">
        <v>2.2320905802585899E-2</v>
      </c>
      <c r="I1409" s="8">
        <v>0</v>
      </c>
      <c r="J1409" s="8">
        <v>8.4141850347238805E-4</v>
      </c>
      <c r="K1409" s="8">
        <v>0</v>
      </c>
      <c r="L1409" s="8">
        <v>0</v>
      </c>
      <c r="M1409" s="8">
        <v>1.2518545713296501E-2</v>
      </c>
      <c r="N1409" s="8">
        <v>5.5338312339511505E-4</v>
      </c>
      <c r="O1409" s="8">
        <v>2.4284798534395802E-2</v>
      </c>
      <c r="P1409" s="8">
        <v>1.7849668197961999E-3</v>
      </c>
      <c r="Q1409" s="8">
        <f t="shared" si="147"/>
        <v>8.4042857824217793E-3</v>
      </c>
      <c r="R1409" s="8">
        <f t="shared" si="148"/>
        <v>9</v>
      </c>
      <c r="S1409" s="8">
        <f t="shared" si="149"/>
        <v>0.23232312359582852</v>
      </c>
      <c r="T1409" s="8">
        <f t="shared" si="150"/>
        <v>2.0201864877157562E-2</v>
      </c>
      <c r="U1409" s="8">
        <f t="shared" si="151"/>
        <v>0.72727272727272729</v>
      </c>
      <c r="V1409" s="8">
        <f t="shared" si="152"/>
        <v>0</v>
      </c>
      <c r="W1409" s="8" t="e">
        <f t="shared" si="153"/>
        <v>#VALUE!</v>
      </c>
    </row>
    <row r="1410" spans="1:23" x14ac:dyDescent="0.2">
      <c r="A1410" s="8" t="e">
        <f>VLOOKUP(D1410,所有文本tfidf!$B$2:$D$191,3,FALSE)</f>
        <v>#N/A</v>
      </c>
      <c r="B1410" s="8" t="e">
        <f>VLOOKUP(D1410,所有文本tfidf!$B$2:$D$191,2,FALSE)</f>
        <v>#N/A</v>
      </c>
      <c r="C1410" s="8">
        <v>1409</v>
      </c>
      <c r="D1410" s="12" t="s">
        <v>1408</v>
      </c>
      <c r="E1410" s="8">
        <v>9.4181073868441698E-3</v>
      </c>
      <c r="F1410" s="8">
        <v>2.68797533167121E-3</v>
      </c>
      <c r="G1410" s="8">
        <v>1.4632606887829099E-3</v>
      </c>
      <c r="H1410" s="8">
        <v>6.9752830633081097E-4</v>
      </c>
      <c r="I1410" s="8">
        <v>0</v>
      </c>
      <c r="J1410" s="8">
        <v>5.0485110208343302E-3</v>
      </c>
      <c r="K1410" s="8">
        <v>2.13972747184525E-2</v>
      </c>
      <c r="L1410" s="8">
        <v>5.9881055509925004E-3</v>
      </c>
      <c r="M1410" s="8">
        <v>0</v>
      </c>
      <c r="N1410" s="8">
        <v>1.6048110578458299E-2</v>
      </c>
      <c r="O1410" s="8">
        <v>0</v>
      </c>
      <c r="P1410" s="8">
        <v>3.5699336395923899E-3</v>
      </c>
      <c r="Q1410" s="8">
        <f t="shared" ref="Q1410:Q1473" si="154">AVERAGEIF(E1410:P1410,"&lt;&gt;0")</f>
        <v>7.3687563579954568E-3</v>
      </c>
      <c r="R1410" s="8">
        <f t="shared" ref="R1410:R1473" si="155">COUNTIF(E1410:P1410,"&lt;&gt;0")</f>
        <v>9</v>
      </c>
      <c r="S1410" s="8">
        <f t="shared" ref="S1410:S1473" si="156">T1410*$W$1+U1410*(1-$W$1)</f>
        <v>0.2303685778521771</v>
      </c>
      <c r="T1410" s="8">
        <f t="shared" ref="T1410:T1473" si="157">(Q1410-$U$3541)/($T$3541-$U$3541)</f>
        <v>1.7409656671941252E-2</v>
      </c>
      <c r="U1410" s="8">
        <f t="shared" ref="U1410:U1473" si="158">(R1410-$U$3542)/($T$3542-$U$3542)</f>
        <v>0.72727272727272729</v>
      </c>
      <c r="V1410" s="8">
        <f t="shared" si="152"/>
        <v>0</v>
      </c>
      <c r="W1410" s="8" t="str">
        <f t="shared" si="153"/>
        <v>脸谱网</v>
      </c>
    </row>
    <row r="1411" spans="1:23" x14ac:dyDescent="0.2">
      <c r="A1411" s="8" t="e">
        <f>VLOOKUP(D1411,所有文本tfidf!$B$2:$D$191,3,FALSE)</f>
        <v>#N/A</v>
      </c>
      <c r="B1411" s="8" t="e">
        <f>VLOOKUP(D1411,所有文本tfidf!$B$2:$D$191,2,FALSE)</f>
        <v>#N/A</v>
      </c>
      <c r="C1411" s="8">
        <v>1410</v>
      </c>
      <c r="D1411" s="12" t="s">
        <v>1409</v>
      </c>
      <c r="E1411" s="8">
        <v>1.0464563763160201E-3</v>
      </c>
      <c r="F1411" s="8">
        <v>2.1119806177416602E-3</v>
      </c>
      <c r="G1411" s="8">
        <v>1.12880110277539E-2</v>
      </c>
      <c r="H1411" s="8">
        <v>2.2320905802585899E-2</v>
      </c>
      <c r="I1411" s="8">
        <v>1.43740966207118E-3</v>
      </c>
      <c r="J1411" s="8">
        <v>0</v>
      </c>
      <c r="K1411" s="8">
        <v>9.9522207992802495E-4</v>
      </c>
      <c r="L1411" s="8">
        <v>1.4970263877481301E-3</v>
      </c>
      <c r="M1411" s="8">
        <v>8.9418183666403403E-4</v>
      </c>
      <c r="N1411" s="8">
        <v>0</v>
      </c>
      <c r="O1411" s="8">
        <v>2.3475305249915899E-2</v>
      </c>
      <c r="P1411" s="8">
        <v>0</v>
      </c>
      <c r="Q1411" s="8">
        <f t="shared" si="154"/>
        <v>7.2296110045249728E-3</v>
      </c>
      <c r="R1411" s="8">
        <f t="shared" si="155"/>
        <v>9</v>
      </c>
      <c r="S1411" s="8">
        <f t="shared" si="156"/>
        <v>0.23010594315348154</v>
      </c>
      <c r="T1411" s="8">
        <f t="shared" si="157"/>
        <v>1.7034464245233295E-2</v>
      </c>
      <c r="U1411" s="8">
        <f t="shared" si="158"/>
        <v>0.72727272727272729</v>
      </c>
      <c r="V1411" s="8">
        <f t="shared" ref="V1411:V1474" si="159">IF(D1411=D1410,"del",)</f>
        <v>0</v>
      </c>
      <c r="W1411" s="8" t="e">
        <f t="shared" ref="W1411:W1474" si="160">_xlfn.FILTERXML(_xlfn.WEBSERVICE("http://fanyi.youdao.com/translate?&amp;i="&amp;D1411&amp;"&amp;doctype=xml&amp;version"),"//translation")</f>
        <v>#VALUE!</v>
      </c>
    </row>
    <row r="1412" spans="1:23" x14ac:dyDescent="0.2">
      <c r="A1412" s="8" t="e">
        <f>VLOOKUP(D1412,所有文本tfidf!$B$2:$D$191,3,FALSE)</f>
        <v>#N/A</v>
      </c>
      <c r="B1412" s="8" t="e">
        <f>VLOOKUP(D1412,所有文本tfidf!$B$2:$D$191,2,FALSE)</f>
        <v>#N/A</v>
      </c>
      <c r="C1412" s="8">
        <v>1411</v>
      </c>
      <c r="D1412" s="12" t="s">
        <v>1410</v>
      </c>
      <c r="E1412" s="8">
        <v>8.6131409435241495E-3</v>
      </c>
      <c r="F1412" s="8">
        <v>7.1039348051310496E-3</v>
      </c>
      <c r="G1412" s="8">
        <v>1.2542234475282101E-3</v>
      </c>
      <c r="H1412" s="8">
        <v>4.1851698379848697E-3</v>
      </c>
      <c r="I1412" s="8">
        <v>0</v>
      </c>
      <c r="J1412" s="8">
        <v>2.94496476215336E-3</v>
      </c>
      <c r="K1412" s="8">
        <v>1.6918775358776401E-2</v>
      </c>
      <c r="L1412" s="8">
        <v>0</v>
      </c>
      <c r="M1412" s="8">
        <v>0</v>
      </c>
      <c r="N1412" s="8">
        <v>1.7708259948643699E-2</v>
      </c>
      <c r="O1412" s="8">
        <v>8.0949328447985905E-4</v>
      </c>
      <c r="P1412" s="8">
        <v>5.3549004593885898E-3</v>
      </c>
      <c r="Q1412" s="8">
        <f t="shared" si="154"/>
        <v>7.210318094178908E-3</v>
      </c>
      <c r="R1412" s="8">
        <f t="shared" si="155"/>
        <v>9</v>
      </c>
      <c r="S1412" s="8">
        <f t="shared" si="156"/>
        <v>0.23006952808413628</v>
      </c>
      <c r="T1412" s="8">
        <f t="shared" si="157"/>
        <v>1.6982442717597197E-2</v>
      </c>
      <c r="U1412" s="8">
        <f t="shared" si="158"/>
        <v>0.72727272727272729</v>
      </c>
      <c r="V1412" s="8">
        <f t="shared" si="159"/>
        <v>0</v>
      </c>
      <c r="W1412" s="8" t="e">
        <f t="shared" si="160"/>
        <v>#VALUE!</v>
      </c>
    </row>
    <row r="1413" spans="1:23" x14ac:dyDescent="0.2">
      <c r="A1413" s="8" t="e">
        <f>VLOOKUP(D1413,所有文本tfidf!$B$2:$D$191,3,FALSE)</f>
        <v>#N/A</v>
      </c>
      <c r="B1413" s="8" t="e">
        <f>VLOOKUP(D1413,所有文本tfidf!$B$2:$D$191,2,FALSE)</f>
        <v>#N/A</v>
      </c>
      <c r="C1413" s="8">
        <v>1412</v>
      </c>
      <c r="D1413" s="12" t="s">
        <v>1411</v>
      </c>
      <c r="E1413" s="8">
        <v>8.8546308765201608E-3</v>
      </c>
      <c r="F1413" s="8">
        <v>1.07519013266848E-2</v>
      </c>
      <c r="G1413" s="8">
        <v>0</v>
      </c>
      <c r="H1413" s="8">
        <v>0</v>
      </c>
      <c r="I1413" s="8">
        <v>2.15611449310677E-3</v>
      </c>
      <c r="J1413" s="8">
        <v>1.3041986803822E-2</v>
      </c>
      <c r="K1413" s="8">
        <v>4.4784993596761096E-3</v>
      </c>
      <c r="L1413" s="8">
        <v>2.9940527754962502E-3</v>
      </c>
      <c r="M1413" s="8">
        <v>6.7063637749802604E-3</v>
      </c>
      <c r="N1413" s="8">
        <v>9.4075130977169501E-3</v>
      </c>
      <c r="O1413" s="8">
        <v>0</v>
      </c>
      <c r="P1413" s="8">
        <v>6.24738386928669E-3</v>
      </c>
      <c r="Q1413" s="8">
        <f t="shared" si="154"/>
        <v>7.1820495974766656E-3</v>
      </c>
      <c r="R1413" s="8">
        <f t="shared" si="155"/>
        <v>9</v>
      </c>
      <c r="S1413" s="8">
        <f t="shared" si="156"/>
        <v>0.23001617173461544</v>
      </c>
      <c r="T1413" s="8">
        <f t="shared" si="157"/>
        <v>1.6906219361138872E-2</v>
      </c>
      <c r="U1413" s="8">
        <f t="shared" si="158"/>
        <v>0.72727272727272729</v>
      </c>
      <c r="V1413" s="8">
        <f t="shared" si="159"/>
        <v>0</v>
      </c>
      <c r="W1413" s="8" t="str">
        <f t="shared" si="160"/>
        <v>情感</v>
      </c>
    </row>
    <row r="1414" spans="1:23" x14ac:dyDescent="0.2">
      <c r="A1414" s="8" t="e">
        <f>VLOOKUP(D1414,所有文本tfidf!$B$2:$D$191,3,FALSE)</f>
        <v>#N/A</v>
      </c>
      <c r="B1414" s="8" t="e">
        <f>VLOOKUP(D1414,所有文本tfidf!$B$2:$D$191,2,FALSE)</f>
        <v>#N/A</v>
      </c>
      <c r="C1414" s="8">
        <v>1413</v>
      </c>
      <c r="D1414" s="12" t="s">
        <v>1412</v>
      </c>
      <c r="E1414" s="8">
        <v>7.8886711445361399E-3</v>
      </c>
      <c r="F1414" s="8">
        <v>3.0719718076242398E-3</v>
      </c>
      <c r="G1414" s="8">
        <v>0</v>
      </c>
      <c r="H1414" s="8">
        <v>3.48764153165405E-4</v>
      </c>
      <c r="I1414" s="8">
        <v>0</v>
      </c>
      <c r="J1414" s="8">
        <v>7.1520572795152997E-3</v>
      </c>
      <c r="K1414" s="8">
        <v>4.9761103996401298E-3</v>
      </c>
      <c r="L1414" s="8">
        <v>4.9900879591604195E-4</v>
      </c>
      <c r="M1414" s="8">
        <v>1.34127275499605E-2</v>
      </c>
      <c r="N1414" s="8">
        <v>6.6405974807413797E-3</v>
      </c>
      <c r="O1414" s="8">
        <v>0</v>
      </c>
      <c r="P1414" s="8">
        <v>2.05271184276563E-2</v>
      </c>
      <c r="Q1414" s="8">
        <f t="shared" si="154"/>
        <v>7.1685585598617162E-3</v>
      </c>
      <c r="R1414" s="8">
        <f t="shared" si="155"/>
        <v>9</v>
      </c>
      <c r="S1414" s="8">
        <f t="shared" si="156"/>
        <v>0.22999070761015336</v>
      </c>
      <c r="T1414" s="8">
        <f t="shared" si="157"/>
        <v>1.6869842040478755E-2</v>
      </c>
      <c r="U1414" s="8">
        <f t="shared" si="158"/>
        <v>0.72727272727272729</v>
      </c>
      <c r="V1414" s="8">
        <f t="shared" si="159"/>
        <v>0</v>
      </c>
      <c r="W1414" s="8" t="str">
        <f t="shared" si="160"/>
        <v>话语</v>
      </c>
    </row>
    <row r="1415" spans="1:23" x14ac:dyDescent="0.2">
      <c r="A1415" s="8" t="e">
        <f>VLOOKUP(D1415,所有文本tfidf!$B$2:$D$191,3,FALSE)</f>
        <v>#N/A</v>
      </c>
      <c r="B1415" s="8" t="e">
        <f>VLOOKUP(D1415,所有文本tfidf!$B$2:$D$191,2,FALSE)</f>
        <v>#N/A</v>
      </c>
      <c r="C1415" s="8">
        <v>1414</v>
      </c>
      <c r="D1415" s="12" t="s">
        <v>1413</v>
      </c>
      <c r="E1415" s="8">
        <v>8.29115436619615E-3</v>
      </c>
      <c r="F1415" s="8">
        <v>9.9839083747787806E-3</v>
      </c>
      <c r="G1415" s="8">
        <v>0</v>
      </c>
      <c r="H1415" s="8">
        <v>1.7438207658270299E-3</v>
      </c>
      <c r="I1415" s="8">
        <v>9.7025152189804901E-3</v>
      </c>
      <c r="J1415" s="8">
        <v>1.00970220416687E-2</v>
      </c>
      <c r="K1415" s="8">
        <v>5.9713324795681502E-3</v>
      </c>
      <c r="L1415" s="8">
        <v>3.99207036732834E-3</v>
      </c>
      <c r="M1415" s="8">
        <v>1.34127275499605E-3</v>
      </c>
      <c r="N1415" s="8">
        <v>9.4075130977169501E-3</v>
      </c>
      <c r="O1415" s="8">
        <v>0</v>
      </c>
      <c r="P1415" s="8">
        <v>0</v>
      </c>
      <c r="Q1415" s="8">
        <f t="shared" si="154"/>
        <v>6.72562327411785E-3</v>
      </c>
      <c r="R1415" s="8">
        <f t="shared" si="155"/>
        <v>9</v>
      </c>
      <c r="S1415" s="8">
        <f t="shared" si="156"/>
        <v>0.22915467412134805</v>
      </c>
      <c r="T1415" s="8">
        <f t="shared" si="157"/>
        <v>1.5675508485042591E-2</v>
      </c>
      <c r="U1415" s="8">
        <f t="shared" si="158"/>
        <v>0.72727272727272729</v>
      </c>
      <c r="V1415" s="8">
        <f t="shared" si="159"/>
        <v>0</v>
      </c>
      <c r="W1415" s="8" t="e">
        <f t="shared" si="160"/>
        <v>#VALUE!</v>
      </c>
    </row>
    <row r="1416" spans="1:23" x14ac:dyDescent="0.2">
      <c r="A1416" s="8" t="e">
        <f>VLOOKUP(D1416,所有文本tfidf!$B$2:$D$191,3,FALSE)</f>
        <v>#N/A</v>
      </c>
      <c r="B1416" s="8" t="e">
        <f>VLOOKUP(D1416,所有文本tfidf!$B$2:$D$191,2,FALSE)</f>
        <v>#N/A</v>
      </c>
      <c r="C1416" s="8">
        <v>1415</v>
      </c>
      <c r="D1416" s="12" t="s">
        <v>1414</v>
      </c>
      <c r="E1416" s="8">
        <v>5.2322818815800903E-3</v>
      </c>
      <c r="F1416" s="8">
        <v>6.7199383291780199E-3</v>
      </c>
      <c r="G1416" s="8">
        <v>1.04518620627351E-3</v>
      </c>
      <c r="H1416" s="8">
        <v>1.04629245949622E-3</v>
      </c>
      <c r="I1416" s="8">
        <v>0</v>
      </c>
      <c r="J1416" s="8">
        <v>4.6278017690981298E-3</v>
      </c>
      <c r="K1416" s="8">
        <v>5.4737214396041404E-3</v>
      </c>
      <c r="L1416" s="8">
        <v>2.2954404612137901E-2</v>
      </c>
      <c r="M1416" s="8">
        <v>9.3889092849723608E-3</v>
      </c>
      <c r="N1416" s="8">
        <v>0</v>
      </c>
      <c r="O1416" s="8">
        <v>0</v>
      </c>
      <c r="P1416" s="8">
        <v>8.9248340989809898E-4</v>
      </c>
      <c r="Q1416" s="8">
        <f t="shared" si="154"/>
        <v>6.3756688213598301E-3</v>
      </c>
      <c r="R1416" s="8">
        <f t="shared" si="155"/>
        <v>9</v>
      </c>
      <c r="S1416" s="8">
        <f t="shared" si="156"/>
        <v>0.22849414051411715</v>
      </c>
      <c r="T1416" s="8">
        <f t="shared" si="157"/>
        <v>1.4731889046141318E-2</v>
      </c>
      <c r="U1416" s="8">
        <f t="shared" si="158"/>
        <v>0.72727272727272729</v>
      </c>
      <c r="V1416" s="8">
        <f t="shared" si="159"/>
        <v>0</v>
      </c>
      <c r="W1416" s="8" t="e">
        <f t="shared" si="160"/>
        <v>#VALUE!</v>
      </c>
    </row>
    <row r="1417" spans="1:23" x14ac:dyDescent="0.2">
      <c r="A1417" s="8" t="e">
        <f>VLOOKUP(D1417,所有文本tfidf!$B$2:$D$191,3,FALSE)</f>
        <v>#N/A</v>
      </c>
      <c r="B1417" s="8" t="e">
        <f>VLOOKUP(D1417,所有文本tfidf!$B$2:$D$191,2,FALSE)</f>
        <v>#N/A</v>
      </c>
      <c r="C1417" s="8">
        <v>1416</v>
      </c>
      <c r="D1417" s="12" t="s">
        <v>1415</v>
      </c>
      <c r="E1417" s="8">
        <v>6.9227114125521199E-3</v>
      </c>
      <c r="F1417" s="8">
        <v>9.0239171848962001E-3</v>
      </c>
      <c r="G1417" s="8">
        <v>1.2542234475282101E-3</v>
      </c>
      <c r="H1417" s="8">
        <v>1.39505661266162E-3</v>
      </c>
      <c r="I1417" s="8">
        <v>0</v>
      </c>
      <c r="J1417" s="8">
        <v>8.8348942864600703E-3</v>
      </c>
      <c r="K1417" s="8">
        <v>5.4737214396041404E-3</v>
      </c>
      <c r="L1417" s="8">
        <v>9.9801759183208391E-4</v>
      </c>
      <c r="M1417" s="8">
        <v>0</v>
      </c>
      <c r="N1417" s="8">
        <v>9.4075130977169501E-3</v>
      </c>
      <c r="O1417" s="8">
        <v>0</v>
      </c>
      <c r="P1417" s="8">
        <v>1.2494767738573401E-2</v>
      </c>
      <c r="Q1417" s="8">
        <f t="shared" si="154"/>
        <v>6.2005358679805339E-3</v>
      </c>
      <c r="R1417" s="8">
        <f t="shared" si="155"/>
        <v>9</v>
      </c>
      <c r="S1417" s="8">
        <f t="shared" si="156"/>
        <v>0.22816357977820156</v>
      </c>
      <c r="T1417" s="8">
        <f t="shared" si="157"/>
        <v>1.425965942340477E-2</v>
      </c>
      <c r="U1417" s="8">
        <f t="shared" si="158"/>
        <v>0.72727272727272729</v>
      </c>
      <c r="V1417" s="8">
        <f t="shared" si="159"/>
        <v>0</v>
      </c>
      <c r="W1417" s="8" t="e">
        <f t="shared" si="160"/>
        <v>#VALUE!</v>
      </c>
    </row>
    <row r="1418" spans="1:23" x14ac:dyDescent="0.2">
      <c r="A1418" s="8" t="e">
        <f>VLOOKUP(D1418,所有文本tfidf!$B$2:$D$191,3,FALSE)</f>
        <v>#N/A</v>
      </c>
      <c r="B1418" s="8" t="e">
        <f>VLOOKUP(D1418,所有文本tfidf!$B$2:$D$191,2,FALSE)</f>
        <v>#N/A</v>
      </c>
      <c r="C1418" s="8">
        <v>1417</v>
      </c>
      <c r="D1418" s="12" t="s">
        <v>1416</v>
      </c>
      <c r="E1418" s="8">
        <v>2.3344026856280402E-3</v>
      </c>
      <c r="F1418" s="8">
        <v>2.1119806177416602E-3</v>
      </c>
      <c r="G1418" s="8">
        <v>0</v>
      </c>
      <c r="H1418" s="8">
        <v>1.39505661266162E-3</v>
      </c>
      <c r="I1418" s="8">
        <v>3.95287657069575E-2</v>
      </c>
      <c r="J1418" s="8">
        <v>8.4141850347238805E-4</v>
      </c>
      <c r="K1418" s="8">
        <v>9.9522207992802495E-4</v>
      </c>
      <c r="L1418" s="8">
        <v>2.4950439795802101E-3</v>
      </c>
      <c r="M1418" s="8">
        <v>4.0238182649881497E-3</v>
      </c>
      <c r="N1418" s="8">
        <v>1.6601493701853399E-3</v>
      </c>
      <c r="O1418" s="8">
        <v>0</v>
      </c>
      <c r="P1418" s="8">
        <v>0</v>
      </c>
      <c r="Q1418" s="8">
        <f t="shared" si="154"/>
        <v>6.153984202349215E-3</v>
      </c>
      <c r="R1418" s="8">
        <f t="shared" si="155"/>
        <v>9</v>
      </c>
      <c r="S1418" s="8">
        <f t="shared" si="156"/>
        <v>0.22807571423061465</v>
      </c>
      <c r="T1418" s="8">
        <f t="shared" si="157"/>
        <v>1.4134137212566325E-2</v>
      </c>
      <c r="U1418" s="8">
        <f t="shared" si="158"/>
        <v>0.72727272727272729</v>
      </c>
      <c r="V1418" s="8">
        <f t="shared" si="159"/>
        <v>0</v>
      </c>
      <c r="W1418" s="8" t="str">
        <f t="shared" si="160"/>
        <v>trait</v>
      </c>
    </row>
    <row r="1419" spans="1:23" x14ac:dyDescent="0.2">
      <c r="A1419" s="8" t="e">
        <f>VLOOKUP(D1419,所有文本tfidf!$B$2:$D$191,3,FALSE)</f>
        <v>#N/A</v>
      </c>
      <c r="B1419" s="8" t="e">
        <f>VLOOKUP(D1419,所有文本tfidf!$B$2:$D$191,2,FALSE)</f>
        <v>#N/A</v>
      </c>
      <c r="C1419" s="8">
        <v>1418</v>
      </c>
      <c r="D1419" s="12" t="s">
        <v>1417</v>
      </c>
      <c r="E1419" s="8">
        <v>9.5791006755081703E-3</v>
      </c>
      <c r="F1419" s="8">
        <v>1.1135897802637899E-2</v>
      </c>
      <c r="G1419" s="8">
        <v>1.17060855102633E-2</v>
      </c>
      <c r="H1419" s="8">
        <v>3.83640568481946E-3</v>
      </c>
      <c r="I1419" s="8">
        <v>0</v>
      </c>
      <c r="J1419" s="8">
        <v>3.36567401388955E-3</v>
      </c>
      <c r="K1419" s="8">
        <v>4.4784993596761096E-3</v>
      </c>
      <c r="L1419" s="8">
        <v>2.4950439795802101E-3</v>
      </c>
      <c r="M1419" s="8">
        <v>1.34127275499605E-3</v>
      </c>
      <c r="N1419" s="8">
        <v>0</v>
      </c>
      <c r="O1419" s="8">
        <v>2.4284798534395802E-3</v>
      </c>
      <c r="P1419" s="8">
        <v>0</v>
      </c>
      <c r="Q1419" s="8">
        <f t="shared" si="154"/>
        <v>5.5962732927567031E-3</v>
      </c>
      <c r="R1419" s="8">
        <f t="shared" si="155"/>
        <v>9</v>
      </c>
      <c r="S1419" s="8">
        <f t="shared" si="156"/>
        <v>0.22702304353017957</v>
      </c>
      <c r="T1419" s="8">
        <f t="shared" si="157"/>
        <v>1.2630321926230483E-2</v>
      </c>
      <c r="U1419" s="8">
        <f t="shared" si="158"/>
        <v>0.72727272727272729</v>
      </c>
      <c r="V1419" s="8">
        <f t="shared" si="159"/>
        <v>0</v>
      </c>
      <c r="W1419" s="8" t="e">
        <f t="shared" si="160"/>
        <v>#VALUE!</v>
      </c>
    </row>
    <row r="1420" spans="1:23" x14ac:dyDescent="0.2">
      <c r="A1420" s="8" t="e">
        <f>VLOOKUP(D1420,所有文本tfidf!$B$2:$D$191,3,FALSE)</f>
        <v>#N/A</v>
      </c>
      <c r="B1420" s="8" t="e">
        <f>VLOOKUP(D1420,所有文本tfidf!$B$2:$D$191,2,FALSE)</f>
        <v>#N/A</v>
      </c>
      <c r="C1420" s="8">
        <v>1419</v>
      </c>
      <c r="D1420" s="12" t="s">
        <v>1418</v>
      </c>
      <c r="E1420" s="8">
        <v>1.44893959797603E-3</v>
      </c>
      <c r="F1420" s="8">
        <v>2.8799735696477201E-3</v>
      </c>
      <c r="G1420" s="8">
        <v>4.8078565488581301E-3</v>
      </c>
      <c r="H1420" s="8">
        <v>7.3240472164735103E-3</v>
      </c>
      <c r="I1420" s="8">
        <v>2.2279849762103301E-2</v>
      </c>
      <c r="J1420" s="8">
        <v>0</v>
      </c>
      <c r="K1420" s="8">
        <v>4.9761103996401298E-3</v>
      </c>
      <c r="L1420" s="8">
        <v>9.9801759183208391E-4</v>
      </c>
      <c r="M1420" s="8">
        <v>0</v>
      </c>
      <c r="N1420" s="8">
        <v>5.5338312339511505E-4</v>
      </c>
      <c r="O1420" s="8">
        <v>4.8569597068791603E-3</v>
      </c>
      <c r="P1420" s="8">
        <v>0</v>
      </c>
      <c r="Q1420" s="8">
        <f t="shared" si="154"/>
        <v>5.5694597240894652E-3</v>
      </c>
      <c r="R1420" s="8">
        <f t="shared" si="155"/>
        <v>9</v>
      </c>
      <c r="S1420" s="8">
        <f t="shared" si="156"/>
        <v>0.22697243333478151</v>
      </c>
      <c r="T1420" s="8">
        <f t="shared" si="157"/>
        <v>1.2558021647090399E-2</v>
      </c>
      <c r="U1420" s="8">
        <f t="shared" si="158"/>
        <v>0.72727272727272729</v>
      </c>
      <c r="V1420" s="8">
        <f t="shared" si="159"/>
        <v>0</v>
      </c>
      <c r="W1420" s="8" t="e">
        <f t="shared" si="160"/>
        <v>#VALUE!</v>
      </c>
    </row>
    <row r="1421" spans="1:23" x14ac:dyDescent="0.2">
      <c r="A1421" s="8" t="e">
        <f>VLOOKUP(D1421,所有文本tfidf!$B$2:$D$191,3,FALSE)</f>
        <v>#N/A</v>
      </c>
      <c r="B1421" s="8" t="e">
        <f>VLOOKUP(D1421,所有文本tfidf!$B$2:$D$191,2,FALSE)</f>
        <v>#N/A</v>
      </c>
      <c r="C1421" s="8">
        <v>1420</v>
      </c>
      <c r="D1421" s="12" t="s">
        <v>1419</v>
      </c>
      <c r="E1421" s="8">
        <v>6.5202281908921201E-3</v>
      </c>
      <c r="F1421" s="8">
        <v>3.6479665215537801E-3</v>
      </c>
      <c r="G1421" s="8">
        <v>2.09037241254701E-4</v>
      </c>
      <c r="H1421" s="8">
        <v>1.39505661266162E-3</v>
      </c>
      <c r="I1421" s="8">
        <v>1.7248915944854198E-2</v>
      </c>
      <c r="J1421" s="8">
        <v>3.36567401388955E-3</v>
      </c>
      <c r="K1421" s="8">
        <v>1.1445053919172299E-2</v>
      </c>
      <c r="L1421" s="8">
        <v>1.99603518366417E-3</v>
      </c>
      <c r="M1421" s="8">
        <v>2.2354545916600898E-3</v>
      </c>
      <c r="N1421" s="8">
        <v>0</v>
      </c>
      <c r="O1421" s="8">
        <v>0</v>
      </c>
      <c r="P1421" s="8">
        <v>0</v>
      </c>
      <c r="Q1421" s="8">
        <f t="shared" si="154"/>
        <v>5.3403802466225024E-3</v>
      </c>
      <c r="R1421" s="8">
        <f t="shared" si="155"/>
        <v>9</v>
      </c>
      <c r="S1421" s="8">
        <f t="shared" si="156"/>
        <v>0.22654004937052188</v>
      </c>
      <c r="T1421" s="8">
        <f t="shared" si="157"/>
        <v>1.1940330269576646E-2</v>
      </c>
      <c r="U1421" s="8">
        <f t="shared" si="158"/>
        <v>0.72727272727272729</v>
      </c>
      <c r="V1421" s="8">
        <f t="shared" si="159"/>
        <v>0</v>
      </c>
      <c r="W1421" s="8" t="str">
        <f t="shared" si="160"/>
        <v>meta</v>
      </c>
    </row>
    <row r="1422" spans="1:23" x14ac:dyDescent="0.2">
      <c r="A1422" s="8" t="e">
        <f>VLOOKUP(D1422,所有文本tfidf!$B$2:$D$191,3,FALSE)</f>
        <v>#N/A</v>
      </c>
      <c r="B1422" s="8" t="e">
        <f>VLOOKUP(D1422,所有文本tfidf!$B$2:$D$191,2,FALSE)</f>
        <v>#N/A</v>
      </c>
      <c r="C1422" s="8">
        <v>1421</v>
      </c>
      <c r="D1422" s="12" t="s">
        <v>1420</v>
      </c>
      <c r="E1422" s="8">
        <v>3.3003624176120602E-3</v>
      </c>
      <c r="F1422" s="8">
        <v>2.1119806177416602E-3</v>
      </c>
      <c r="G1422" s="8">
        <v>4.1807448250940297E-3</v>
      </c>
      <c r="H1422" s="8">
        <v>4.8826981443156796E-3</v>
      </c>
      <c r="I1422" s="8">
        <v>0</v>
      </c>
      <c r="J1422" s="8">
        <v>2.94496476215336E-3</v>
      </c>
      <c r="K1422" s="8">
        <v>0</v>
      </c>
      <c r="L1422" s="8">
        <v>8.9821583264887497E-3</v>
      </c>
      <c r="M1422" s="8">
        <v>0</v>
      </c>
      <c r="N1422" s="8">
        <v>3.8736818637658001E-3</v>
      </c>
      <c r="O1422" s="8">
        <v>5.6664529913590198E-3</v>
      </c>
      <c r="P1422" s="8">
        <v>1.16022843286753E-2</v>
      </c>
      <c r="Q1422" s="8">
        <f t="shared" si="154"/>
        <v>5.2828142530228512E-3</v>
      </c>
      <c r="R1422" s="8">
        <f t="shared" si="155"/>
        <v>9</v>
      </c>
      <c r="S1422" s="8">
        <f t="shared" si="156"/>
        <v>0.22643139444955562</v>
      </c>
      <c r="T1422" s="8">
        <f t="shared" si="157"/>
        <v>1.1785108953910583E-2</v>
      </c>
      <c r="U1422" s="8">
        <f t="shared" si="158"/>
        <v>0.72727272727272729</v>
      </c>
      <c r="V1422" s="8">
        <f t="shared" si="159"/>
        <v>0</v>
      </c>
      <c r="W1422" s="8" t="str">
        <f t="shared" si="160"/>
        <v>讲师</v>
      </c>
    </row>
    <row r="1423" spans="1:23" x14ac:dyDescent="0.2">
      <c r="A1423" s="8" t="e">
        <f>VLOOKUP(D1423,所有文本tfidf!$B$2:$D$191,3,FALSE)</f>
        <v>#N/A</v>
      </c>
      <c r="B1423" s="8" t="e">
        <f>VLOOKUP(D1423,所有文本tfidf!$B$2:$D$191,2,FALSE)</f>
        <v>#N/A</v>
      </c>
      <c r="C1423" s="8">
        <v>1422</v>
      </c>
      <c r="D1423" s="12" t="s">
        <v>1421</v>
      </c>
      <c r="E1423" s="8">
        <v>3.21986577328006E-4</v>
      </c>
      <c r="F1423" s="8">
        <v>7.6799295190605995E-4</v>
      </c>
      <c r="G1423" s="8">
        <v>2.71748413631112E-3</v>
      </c>
      <c r="H1423" s="8">
        <v>2.4413490721578398E-3</v>
      </c>
      <c r="I1423" s="8">
        <v>3.5935241551779601E-2</v>
      </c>
      <c r="J1423" s="8">
        <v>0</v>
      </c>
      <c r="K1423" s="8">
        <v>4.9761103996401302E-4</v>
      </c>
      <c r="L1423" s="8">
        <v>4.9900879591604195E-4</v>
      </c>
      <c r="M1423" s="8">
        <v>1.34127275499605E-3</v>
      </c>
      <c r="N1423" s="8">
        <v>1.1067662467902301E-3</v>
      </c>
      <c r="O1423" s="8">
        <v>0</v>
      </c>
      <c r="P1423" s="8">
        <v>0</v>
      </c>
      <c r="Q1423" s="8">
        <f t="shared" si="154"/>
        <v>5.0698570141276622E-3</v>
      </c>
      <c r="R1423" s="8">
        <f t="shared" si="155"/>
        <v>9</v>
      </c>
      <c r="S1423" s="8">
        <f t="shared" si="156"/>
        <v>0.22602944096079511</v>
      </c>
      <c r="T1423" s="8">
        <f t="shared" si="157"/>
        <v>1.1210889684252677E-2</v>
      </c>
      <c r="U1423" s="8">
        <f t="shared" si="158"/>
        <v>0.72727272727272729</v>
      </c>
      <c r="V1423" s="8">
        <f t="shared" si="159"/>
        <v>0</v>
      </c>
      <c r="W1423" s="8" t="e">
        <f t="shared" si="160"/>
        <v>#VALUE!</v>
      </c>
    </row>
    <row r="1424" spans="1:23" x14ac:dyDescent="0.2">
      <c r="A1424" s="8" t="e">
        <f>VLOOKUP(D1424,所有文本tfidf!$B$2:$D$191,3,FALSE)</f>
        <v>#N/A</v>
      </c>
      <c r="B1424" s="8" t="e">
        <f>VLOOKUP(D1424,所有文本tfidf!$B$2:$D$191,2,FALSE)</f>
        <v>#N/A</v>
      </c>
      <c r="C1424" s="8">
        <v>1423</v>
      </c>
      <c r="D1424" s="12" t="s">
        <v>1422</v>
      </c>
      <c r="E1424" s="8">
        <v>1.5294362423080301E-3</v>
      </c>
      <c r="F1424" s="8">
        <v>1.3439876658356E-3</v>
      </c>
      <c r="G1424" s="8">
        <v>4.1807448250940298E-4</v>
      </c>
      <c r="H1424" s="8">
        <v>3.48764153165405E-4</v>
      </c>
      <c r="I1424" s="8">
        <v>3.1263660150048202E-2</v>
      </c>
      <c r="J1424" s="8">
        <v>0</v>
      </c>
      <c r="K1424" s="8">
        <v>1.9904441598560499E-3</v>
      </c>
      <c r="L1424" s="8">
        <v>3.4930615714122899E-3</v>
      </c>
      <c r="M1424" s="8">
        <v>3.57672734665614E-3</v>
      </c>
      <c r="N1424" s="8">
        <v>1.1067662467902301E-3</v>
      </c>
      <c r="O1424" s="8">
        <v>0</v>
      </c>
      <c r="P1424" s="8">
        <v>0</v>
      </c>
      <c r="Q1424" s="8">
        <f t="shared" si="154"/>
        <v>5.0078802242868176E-3</v>
      </c>
      <c r="R1424" s="8">
        <f t="shared" si="155"/>
        <v>9</v>
      </c>
      <c r="S1424" s="8">
        <f t="shared" si="156"/>
        <v>0.22591246073026644</v>
      </c>
      <c r="T1424" s="8">
        <f t="shared" si="157"/>
        <v>1.1043775069211734E-2</v>
      </c>
      <c r="U1424" s="8">
        <f t="shared" si="158"/>
        <v>0.72727272727272729</v>
      </c>
      <c r="V1424" s="8">
        <f t="shared" si="159"/>
        <v>0</v>
      </c>
      <c r="W1424" s="8" t="e">
        <f t="shared" si="160"/>
        <v>#VALUE!</v>
      </c>
    </row>
    <row r="1425" spans="1:23" x14ac:dyDescent="0.2">
      <c r="A1425" s="8" t="e">
        <f>VLOOKUP(D1425,所有文本tfidf!$B$2:$D$191,3,FALSE)</f>
        <v>#N/A</v>
      </c>
      <c r="B1425" s="8" t="e">
        <f>VLOOKUP(D1425,所有文本tfidf!$B$2:$D$191,2,FALSE)</f>
        <v>#N/A</v>
      </c>
      <c r="C1425" s="8">
        <v>1424</v>
      </c>
      <c r="D1425" s="12" t="s">
        <v>1423</v>
      </c>
      <c r="E1425" s="8">
        <v>6.8422147682201196E-3</v>
      </c>
      <c r="F1425" s="8">
        <v>1.5167860800144701E-2</v>
      </c>
      <c r="G1425" s="8">
        <v>1.4632606887829099E-3</v>
      </c>
      <c r="H1425" s="8">
        <v>3.48764153165405E-4</v>
      </c>
      <c r="I1425" s="8">
        <v>0</v>
      </c>
      <c r="J1425" s="8">
        <v>9.2556035381962699E-3</v>
      </c>
      <c r="K1425" s="8">
        <v>3.48327727974809E-3</v>
      </c>
      <c r="L1425" s="8">
        <v>0</v>
      </c>
      <c r="M1425" s="8">
        <v>4.4709091833201701E-4</v>
      </c>
      <c r="N1425" s="8">
        <v>6.6405974807413797E-3</v>
      </c>
      <c r="O1425" s="8">
        <v>0</v>
      </c>
      <c r="P1425" s="8">
        <v>8.9248340989809898E-4</v>
      </c>
      <c r="Q1425" s="8">
        <f t="shared" si="154"/>
        <v>4.9490170041365557E-3</v>
      </c>
      <c r="R1425" s="8">
        <f t="shared" si="155"/>
        <v>9</v>
      </c>
      <c r="S1425" s="8">
        <f t="shared" si="156"/>
        <v>0.22580135731428572</v>
      </c>
      <c r="T1425" s="8">
        <f t="shared" si="157"/>
        <v>1.0885055903524996E-2</v>
      </c>
      <c r="U1425" s="8">
        <f t="shared" si="158"/>
        <v>0.72727272727272729</v>
      </c>
      <c r="V1425" s="8">
        <f t="shared" si="159"/>
        <v>0</v>
      </c>
      <c r="W1425" s="8" t="e">
        <f t="shared" si="160"/>
        <v>#VALUE!</v>
      </c>
    </row>
    <row r="1426" spans="1:23" x14ac:dyDescent="0.2">
      <c r="A1426" s="8">
        <f>VLOOKUP(D1426,所有文本tfidf!$B$2:$D$191,3,FALSE)</f>
        <v>35</v>
      </c>
      <c r="B1426" s="8">
        <f>VLOOKUP(D1426,所有文本tfidf!$B$2:$D$191,2,FALSE)</f>
        <v>6.9057183165164529E-2</v>
      </c>
      <c r="C1426" s="8">
        <v>1425</v>
      </c>
      <c r="D1426" s="12" t="s">
        <v>1424</v>
      </c>
      <c r="E1426" s="8">
        <v>5.0712885929160897E-3</v>
      </c>
      <c r="F1426" s="8">
        <v>6.3359418532249901E-3</v>
      </c>
      <c r="G1426" s="8">
        <v>2.09037241254701E-4</v>
      </c>
      <c r="H1426" s="8">
        <v>1.04629245949622E-3</v>
      </c>
      <c r="I1426" s="8">
        <v>0</v>
      </c>
      <c r="J1426" s="8">
        <v>1.0517731293404799E-2</v>
      </c>
      <c r="K1426" s="8">
        <v>6.9665545594961801E-3</v>
      </c>
      <c r="L1426" s="8">
        <v>2.4950439795802101E-3</v>
      </c>
      <c r="M1426" s="8">
        <v>0</v>
      </c>
      <c r="N1426" s="8">
        <v>5.5338312339511496E-3</v>
      </c>
      <c r="O1426" s="8">
        <v>0</v>
      </c>
      <c r="P1426" s="8">
        <v>4.4624170494904896E-3</v>
      </c>
      <c r="Q1426" s="8">
        <f t="shared" si="154"/>
        <v>4.7375709180905367E-3</v>
      </c>
      <c r="R1426" s="8">
        <f t="shared" si="155"/>
        <v>9</v>
      </c>
      <c r="S1426" s="8">
        <f t="shared" si="156"/>
        <v>0.22540225610311351</v>
      </c>
      <c r="T1426" s="8">
        <f t="shared" si="157"/>
        <v>1.0314911316136138E-2</v>
      </c>
      <c r="U1426" s="8">
        <f t="shared" si="158"/>
        <v>0.72727272727272729</v>
      </c>
      <c r="V1426" s="8">
        <f t="shared" si="159"/>
        <v>0</v>
      </c>
      <c r="W1426" s="8" t="str">
        <f t="shared" si="160"/>
        <v>脚手架</v>
      </c>
    </row>
    <row r="1427" spans="1:23" x14ac:dyDescent="0.2">
      <c r="A1427" s="8" t="e">
        <f>VLOOKUP(D1427,所有文本tfidf!$B$2:$D$191,3,FALSE)</f>
        <v>#N/A</v>
      </c>
      <c r="B1427" s="8" t="e">
        <f>VLOOKUP(D1427,所有文本tfidf!$B$2:$D$191,2,FALSE)</f>
        <v>#N/A</v>
      </c>
      <c r="C1427" s="8">
        <v>1426</v>
      </c>
      <c r="D1427" s="12" t="s">
        <v>1425</v>
      </c>
      <c r="E1427" s="8">
        <v>5.6347651032400998E-4</v>
      </c>
      <c r="F1427" s="8">
        <v>1.9199823797651499E-4</v>
      </c>
      <c r="G1427" s="8">
        <v>1.04518620627351E-3</v>
      </c>
      <c r="H1427" s="8">
        <v>0</v>
      </c>
      <c r="I1427" s="8">
        <v>1.9764382853478799E-2</v>
      </c>
      <c r="J1427" s="8">
        <v>0</v>
      </c>
      <c r="K1427" s="8">
        <v>3.48327727974809E-3</v>
      </c>
      <c r="L1427" s="8">
        <v>1.04791847142369E-2</v>
      </c>
      <c r="M1427" s="8">
        <v>4.4709091833201701E-3</v>
      </c>
      <c r="N1427" s="8">
        <v>1.6601493701853399E-3</v>
      </c>
      <c r="O1427" s="8">
        <v>8.0949328447985905E-4</v>
      </c>
      <c r="P1427" s="8">
        <v>0</v>
      </c>
      <c r="Q1427" s="8">
        <f t="shared" si="154"/>
        <v>4.7186730711136875E-3</v>
      </c>
      <c r="R1427" s="8">
        <f t="shared" si="155"/>
        <v>9</v>
      </c>
      <c r="S1427" s="8">
        <f t="shared" si="156"/>
        <v>0.22536658670975637</v>
      </c>
      <c r="T1427" s="8">
        <f t="shared" si="157"/>
        <v>1.0263955039911623E-2</v>
      </c>
      <c r="U1427" s="8">
        <f t="shared" si="158"/>
        <v>0.72727272727272729</v>
      </c>
      <c r="V1427" s="8">
        <f t="shared" si="159"/>
        <v>0</v>
      </c>
      <c r="W1427" s="8" t="e">
        <f t="shared" si="160"/>
        <v>#VALUE!</v>
      </c>
    </row>
    <row r="1428" spans="1:23" x14ac:dyDescent="0.2">
      <c r="A1428" s="8" t="e">
        <f>VLOOKUP(D1428,所有文本tfidf!$B$2:$D$191,3,FALSE)</f>
        <v>#N/A</v>
      </c>
      <c r="B1428" s="8" t="e">
        <f>VLOOKUP(D1428,所有文本tfidf!$B$2:$D$191,2,FALSE)</f>
        <v>#N/A</v>
      </c>
      <c r="C1428" s="8">
        <v>1427</v>
      </c>
      <c r="D1428" s="12" t="s">
        <v>1426</v>
      </c>
      <c r="E1428" s="8">
        <v>5.5542684589081001E-3</v>
      </c>
      <c r="F1428" s="8">
        <v>7.4879312810840802E-3</v>
      </c>
      <c r="G1428" s="8">
        <v>8.15245240893335E-3</v>
      </c>
      <c r="H1428" s="8">
        <v>7.3240472164735103E-3</v>
      </c>
      <c r="I1428" s="8">
        <v>2.5154669086245702E-3</v>
      </c>
      <c r="J1428" s="8">
        <v>1.26212775520858E-3</v>
      </c>
      <c r="K1428" s="8">
        <v>1.9904441598560499E-3</v>
      </c>
      <c r="L1428" s="8">
        <v>0</v>
      </c>
      <c r="M1428" s="8">
        <v>0</v>
      </c>
      <c r="N1428" s="8">
        <v>5.5338312339511505E-4</v>
      </c>
      <c r="O1428" s="8">
        <v>7.2854395603187301E-3</v>
      </c>
      <c r="P1428" s="8">
        <v>0</v>
      </c>
      <c r="Q1428" s="8">
        <f t="shared" si="154"/>
        <v>4.6806178747557875E-3</v>
      </c>
      <c r="R1428" s="8">
        <f t="shared" si="155"/>
        <v>9</v>
      </c>
      <c r="S1428" s="8">
        <f t="shared" si="156"/>
        <v>0.22529475811627495</v>
      </c>
      <c r="T1428" s="8">
        <f t="shared" si="157"/>
        <v>1.0161342763509613E-2</v>
      </c>
      <c r="U1428" s="8">
        <f t="shared" si="158"/>
        <v>0.72727272727272729</v>
      </c>
      <c r="V1428" s="8">
        <f t="shared" si="159"/>
        <v>0</v>
      </c>
      <c r="W1428" s="8" t="e">
        <f t="shared" si="160"/>
        <v>#VALUE!</v>
      </c>
    </row>
    <row r="1429" spans="1:23" x14ac:dyDescent="0.2">
      <c r="A1429" s="8" t="e">
        <f>VLOOKUP(D1429,所有文本tfidf!$B$2:$D$191,3,FALSE)</f>
        <v>#N/A</v>
      </c>
      <c r="B1429" s="8" t="e">
        <f>VLOOKUP(D1429,所有文本tfidf!$B$2:$D$191,2,FALSE)</f>
        <v>#N/A</v>
      </c>
      <c r="C1429" s="8">
        <v>1428</v>
      </c>
      <c r="D1429" s="12" t="s">
        <v>1427</v>
      </c>
      <c r="E1429" s="8">
        <v>8.6936375878561498E-3</v>
      </c>
      <c r="F1429" s="8">
        <v>1.17118925165674E-2</v>
      </c>
      <c r="G1429" s="8">
        <v>3.9717075838393298E-3</v>
      </c>
      <c r="H1429" s="8">
        <v>1.04629245949622E-3</v>
      </c>
      <c r="I1429" s="8">
        <v>3.5935241551779602E-4</v>
      </c>
      <c r="J1429" s="8">
        <v>8.4141850347238805E-4</v>
      </c>
      <c r="K1429" s="8">
        <v>9.9522207992802508E-3</v>
      </c>
      <c r="L1429" s="8">
        <v>4.9900879591604195E-4</v>
      </c>
      <c r="M1429" s="8">
        <v>4.9180001016521898E-3</v>
      </c>
      <c r="N1429" s="8">
        <v>0</v>
      </c>
      <c r="O1429" s="8">
        <v>0</v>
      </c>
      <c r="P1429" s="8">
        <v>0</v>
      </c>
      <c r="Q1429" s="8">
        <f t="shared" si="154"/>
        <v>4.6659478626219749E-3</v>
      </c>
      <c r="R1429" s="8">
        <f t="shared" si="155"/>
        <v>9</v>
      </c>
      <c r="S1429" s="8">
        <f t="shared" si="156"/>
        <v>0.22526706869567609</v>
      </c>
      <c r="T1429" s="8">
        <f t="shared" si="157"/>
        <v>1.0121786448368355E-2</v>
      </c>
      <c r="U1429" s="8">
        <f t="shared" si="158"/>
        <v>0.72727272727272729</v>
      </c>
      <c r="V1429" s="8">
        <f t="shared" si="159"/>
        <v>0</v>
      </c>
      <c r="W1429" s="8" t="str">
        <f t="shared" si="160"/>
        <v>空间</v>
      </c>
    </row>
    <row r="1430" spans="1:23" x14ac:dyDescent="0.2">
      <c r="A1430" s="8" t="e">
        <f>VLOOKUP(D1430,所有文本tfidf!$B$2:$D$191,3,FALSE)</f>
        <v>#N/A</v>
      </c>
      <c r="B1430" s="8" t="e">
        <f>VLOOKUP(D1430,所有文本tfidf!$B$2:$D$191,2,FALSE)</f>
        <v>#N/A</v>
      </c>
      <c r="C1430" s="8">
        <v>1429</v>
      </c>
      <c r="D1430" s="12" t="s">
        <v>1428</v>
      </c>
      <c r="E1430" s="8">
        <v>1.44893959797603E-3</v>
      </c>
      <c r="F1430" s="8">
        <v>1.5359859038121199E-3</v>
      </c>
      <c r="G1430" s="8">
        <v>1.3378383440300901E-2</v>
      </c>
      <c r="H1430" s="8">
        <v>3.1388773784886501E-3</v>
      </c>
      <c r="I1430" s="8">
        <v>3.9528765706957503E-3</v>
      </c>
      <c r="J1430" s="8">
        <v>8.4141850347238805E-4</v>
      </c>
      <c r="K1430" s="8">
        <v>9.9522207992802495E-4</v>
      </c>
      <c r="L1430" s="8">
        <v>9.9801759183208391E-4</v>
      </c>
      <c r="M1430" s="8">
        <v>0</v>
      </c>
      <c r="N1430" s="8">
        <v>0</v>
      </c>
      <c r="O1430" s="8">
        <v>1.5380372405117301E-2</v>
      </c>
      <c r="P1430" s="8">
        <v>0</v>
      </c>
      <c r="Q1430" s="8">
        <f t="shared" si="154"/>
        <v>4.6300103857359158E-3</v>
      </c>
      <c r="R1430" s="8">
        <f t="shared" si="155"/>
        <v>9</v>
      </c>
      <c r="S1430" s="8">
        <f t="shared" si="156"/>
        <v>0.22519923726488489</v>
      </c>
      <c r="T1430" s="8">
        <f t="shared" si="157"/>
        <v>1.0024884404380936E-2</v>
      </c>
      <c r="U1430" s="8">
        <f t="shared" si="158"/>
        <v>0.72727272727272729</v>
      </c>
      <c r="V1430" s="8">
        <f t="shared" si="159"/>
        <v>0</v>
      </c>
      <c r="W1430" s="8" t="str">
        <f t="shared" si="160"/>
        <v>包</v>
      </c>
    </row>
    <row r="1431" spans="1:23" x14ac:dyDescent="0.2">
      <c r="A1431" s="8" t="e">
        <f>VLOOKUP(D1431,所有文本tfidf!$B$2:$D$191,3,FALSE)</f>
        <v>#N/A</v>
      </c>
      <c r="B1431" s="8" t="e">
        <f>VLOOKUP(D1431,所有文本tfidf!$B$2:$D$191,2,FALSE)</f>
        <v>#N/A</v>
      </c>
      <c r="C1431" s="8">
        <v>1430</v>
      </c>
      <c r="D1431" s="12" t="s">
        <v>1429</v>
      </c>
      <c r="E1431" s="8">
        <v>2.2539060412960399E-3</v>
      </c>
      <c r="F1431" s="8">
        <v>2.3039788557181798E-3</v>
      </c>
      <c r="G1431" s="8">
        <v>6.6891917201504399E-3</v>
      </c>
      <c r="H1431" s="8">
        <v>1.0114160441796799E-2</v>
      </c>
      <c r="I1431" s="8">
        <v>0</v>
      </c>
      <c r="J1431" s="8">
        <v>5.8899295243067104E-3</v>
      </c>
      <c r="K1431" s="8">
        <v>9.9522207992802495E-4</v>
      </c>
      <c r="L1431" s="8">
        <v>4.9900879591604202E-3</v>
      </c>
      <c r="M1431" s="8">
        <v>5.8121819383162203E-3</v>
      </c>
      <c r="N1431" s="8">
        <v>0</v>
      </c>
      <c r="O1431" s="8">
        <v>1.61898656895972E-3</v>
      </c>
      <c r="P1431" s="8">
        <v>0</v>
      </c>
      <c r="Q1431" s="8">
        <f t="shared" si="154"/>
        <v>4.5186272366258403E-3</v>
      </c>
      <c r="R1431" s="8">
        <f t="shared" si="155"/>
        <v>9</v>
      </c>
      <c r="S1431" s="8">
        <f t="shared" si="156"/>
        <v>0.22498900329675964</v>
      </c>
      <c r="T1431" s="8">
        <f t="shared" si="157"/>
        <v>9.7245501642020254E-3</v>
      </c>
      <c r="U1431" s="8">
        <f t="shared" si="158"/>
        <v>0.72727272727272729</v>
      </c>
      <c r="V1431" s="8">
        <f t="shared" si="159"/>
        <v>0</v>
      </c>
      <c r="W1431" s="8" t="e">
        <f t="shared" si="160"/>
        <v>#VALUE!</v>
      </c>
    </row>
    <row r="1432" spans="1:23" x14ac:dyDescent="0.2">
      <c r="A1432" s="8" t="e">
        <f>VLOOKUP(D1432,所有文本tfidf!$B$2:$D$191,3,FALSE)</f>
        <v>#N/A</v>
      </c>
      <c r="B1432" s="8" t="e">
        <f>VLOOKUP(D1432,所有文本tfidf!$B$2:$D$191,2,FALSE)</f>
        <v>#N/A</v>
      </c>
      <c r="C1432" s="8">
        <v>1431</v>
      </c>
      <c r="D1432" s="12" t="s">
        <v>1430</v>
      </c>
      <c r="E1432" s="8">
        <v>2.41489932996004E-4</v>
      </c>
      <c r="F1432" s="8">
        <v>1.1519894278590899E-3</v>
      </c>
      <c r="G1432" s="8">
        <v>5.8530427551316397E-3</v>
      </c>
      <c r="H1432" s="8">
        <v>4.8826981443156796E-3</v>
      </c>
      <c r="I1432" s="8">
        <v>0</v>
      </c>
      <c r="J1432" s="8">
        <v>0</v>
      </c>
      <c r="K1432" s="8">
        <v>4.9761103996401302E-4</v>
      </c>
      <c r="L1432" s="8">
        <v>9.9801759183208391E-4</v>
      </c>
      <c r="M1432" s="8">
        <v>0</v>
      </c>
      <c r="N1432" s="8">
        <v>5.5338312339511505E-4</v>
      </c>
      <c r="O1432" s="8">
        <v>2.4284798534395802E-2</v>
      </c>
      <c r="P1432" s="8">
        <v>8.9248340989809898E-4</v>
      </c>
      <c r="Q1432" s="8">
        <f t="shared" si="154"/>
        <v>4.3728348844208368E-3</v>
      </c>
      <c r="R1432" s="8">
        <f t="shared" si="155"/>
        <v>9</v>
      </c>
      <c r="S1432" s="8">
        <f t="shared" si="156"/>
        <v>0.22471382249094421</v>
      </c>
      <c r="T1432" s="8">
        <f t="shared" si="157"/>
        <v>9.3314347273228491E-3</v>
      </c>
      <c r="U1432" s="8">
        <f t="shared" si="158"/>
        <v>0.72727272727272729</v>
      </c>
      <c r="V1432" s="8">
        <f t="shared" si="159"/>
        <v>0</v>
      </c>
      <c r="W1432" s="8" t="e">
        <f t="shared" si="160"/>
        <v>#VALUE!</v>
      </c>
    </row>
    <row r="1433" spans="1:23" x14ac:dyDescent="0.2">
      <c r="A1433" s="8" t="e">
        <f>VLOOKUP(D1433,所有文本tfidf!$B$2:$D$191,3,FALSE)</f>
        <v>#N/A</v>
      </c>
      <c r="B1433" s="8" t="e">
        <f>VLOOKUP(D1433,所有文本tfidf!$B$2:$D$191,2,FALSE)</f>
        <v>#N/A</v>
      </c>
      <c r="C1433" s="8">
        <v>1432</v>
      </c>
      <c r="D1433" s="12" t="s">
        <v>1431</v>
      </c>
      <c r="E1433" s="8">
        <v>3.7833422836040698E-3</v>
      </c>
      <c r="F1433" s="8">
        <v>2.4959770936946899E-3</v>
      </c>
      <c r="G1433" s="8">
        <v>0</v>
      </c>
      <c r="H1433" s="8">
        <v>3.48764153165405E-4</v>
      </c>
      <c r="I1433" s="8">
        <v>1.5092801451747399E-2</v>
      </c>
      <c r="J1433" s="8">
        <v>2.5242555104171599E-3</v>
      </c>
      <c r="K1433" s="8">
        <v>2.4880551998200601E-3</v>
      </c>
      <c r="L1433" s="8">
        <v>5.4890967550764603E-3</v>
      </c>
      <c r="M1433" s="8">
        <v>2.2354545916600898E-3</v>
      </c>
      <c r="N1433" s="8">
        <v>2.76691561697557E-3</v>
      </c>
      <c r="O1433" s="8">
        <v>0</v>
      </c>
      <c r="P1433" s="8">
        <v>0</v>
      </c>
      <c r="Q1433" s="8">
        <f t="shared" si="154"/>
        <v>4.1360736284623226E-3</v>
      </c>
      <c r="R1433" s="8">
        <f t="shared" si="155"/>
        <v>9</v>
      </c>
      <c r="S1433" s="8">
        <f t="shared" si="156"/>
        <v>0.22426693928880667</v>
      </c>
      <c r="T1433" s="8">
        <f t="shared" si="157"/>
        <v>8.6930301528406508E-3</v>
      </c>
      <c r="U1433" s="8">
        <f t="shared" si="158"/>
        <v>0.72727272727272729</v>
      </c>
      <c r="V1433" s="8">
        <f t="shared" si="159"/>
        <v>0</v>
      </c>
      <c r="W1433" s="8" t="e">
        <f t="shared" si="160"/>
        <v>#VALUE!</v>
      </c>
    </row>
    <row r="1434" spans="1:23" x14ac:dyDescent="0.2">
      <c r="A1434" s="8">
        <f>VLOOKUP(D1434,所有文本tfidf!$B$2:$D$191,3,FALSE)</f>
        <v>37</v>
      </c>
      <c r="B1434" s="8">
        <f>VLOOKUP(D1434,所有文本tfidf!$B$2:$D$191,2,FALSE)</f>
        <v>6.7979440197457303E-2</v>
      </c>
      <c r="C1434" s="8">
        <v>1433</v>
      </c>
      <c r="D1434" s="12" t="s">
        <v>1432</v>
      </c>
      <c r="E1434" s="8">
        <v>3.9443355722680699E-3</v>
      </c>
      <c r="F1434" s="8">
        <v>1.3439876658356E-3</v>
      </c>
      <c r="G1434" s="8">
        <v>0</v>
      </c>
      <c r="H1434" s="8">
        <v>2.79011322532324E-3</v>
      </c>
      <c r="I1434" s="8">
        <v>6.4683434793203296E-3</v>
      </c>
      <c r="J1434" s="8">
        <v>6.7313480277791E-3</v>
      </c>
      <c r="K1434" s="8">
        <v>2.4880551998200601E-3</v>
      </c>
      <c r="L1434" s="8">
        <v>2.4950439795802101E-3</v>
      </c>
      <c r="M1434" s="8">
        <v>3.12963642832412E-3</v>
      </c>
      <c r="N1434" s="8">
        <v>7.7473637275316098E-3</v>
      </c>
      <c r="O1434" s="8">
        <v>0</v>
      </c>
      <c r="P1434" s="8">
        <v>0</v>
      </c>
      <c r="Q1434" s="8">
        <f t="shared" si="154"/>
        <v>4.1264697006424822E-3</v>
      </c>
      <c r="R1434" s="8">
        <f t="shared" si="155"/>
        <v>9</v>
      </c>
      <c r="S1434" s="8">
        <f t="shared" si="156"/>
        <v>0.22424881202385427</v>
      </c>
      <c r="T1434" s="8">
        <f t="shared" si="157"/>
        <v>8.6671340600514776E-3</v>
      </c>
      <c r="U1434" s="8">
        <f t="shared" si="158"/>
        <v>0.72727272727272729</v>
      </c>
      <c r="V1434" s="8">
        <f t="shared" si="159"/>
        <v>0</v>
      </c>
      <c r="W1434" s="8" t="str">
        <f t="shared" si="160"/>
        <v>更高的</v>
      </c>
    </row>
    <row r="1435" spans="1:23" x14ac:dyDescent="0.2">
      <c r="A1435" s="8" t="e">
        <f>VLOOKUP(D1435,所有文本tfidf!$B$2:$D$191,3,FALSE)</f>
        <v>#N/A</v>
      </c>
      <c r="B1435" s="8" t="e">
        <f>VLOOKUP(D1435,所有文本tfidf!$B$2:$D$191,2,FALSE)</f>
        <v>#N/A</v>
      </c>
      <c r="C1435" s="8">
        <v>1434</v>
      </c>
      <c r="D1435" s="12" t="s">
        <v>1433</v>
      </c>
      <c r="E1435" s="8">
        <v>4.6688053712560804E-3</v>
      </c>
      <c r="F1435" s="8">
        <v>3.8399647595303002E-3</v>
      </c>
      <c r="G1435" s="8">
        <v>2.09037241254701E-4</v>
      </c>
      <c r="H1435" s="8">
        <v>2.4413490721578398E-3</v>
      </c>
      <c r="I1435" s="8">
        <v>5.0309338172491403E-3</v>
      </c>
      <c r="J1435" s="8">
        <v>4.6278017690981298E-3</v>
      </c>
      <c r="K1435" s="8">
        <v>7.4641655994601899E-3</v>
      </c>
      <c r="L1435" s="8">
        <v>7.9841407346566695E-3</v>
      </c>
      <c r="M1435" s="8">
        <v>0</v>
      </c>
      <c r="N1435" s="8">
        <v>5.5338312339511505E-4</v>
      </c>
      <c r="O1435" s="8">
        <v>0</v>
      </c>
      <c r="P1435" s="8">
        <v>0</v>
      </c>
      <c r="Q1435" s="8">
        <f t="shared" si="154"/>
        <v>4.0910646097842406E-3</v>
      </c>
      <c r="R1435" s="8">
        <f t="shared" si="155"/>
        <v>9</v>
      </c>
      <c r="S1435" s="8">
        <f t="shared" si="156"/>
        <v>0.22418198546344154</v>
      </c>
      <c r="T1435" s="8">
        <f t="shared" si="157"/>
        <v>8.5716675451761731E-3</v>
      </c>
      <c r="U1435" s="8">
        <f t="shared" si="158"/>
        <v>0.72727272727272729</v>
      </c>
      <c r="V1435" s="8">
        <f t="shared" si="159"/>
        <v>0</v>
      </c>
      <c r="W1435" s="8" t="e">
        <f t="shared" si="160"/>
        <v>#VALUE!</v>
      </c>
    </row>
    <row r="1436" spans="1:23" x14ac:dyDescent="0.2">
      <c r="A1436" s="8" t="e">
        <f>VLOOKUP(D1436,所有文本tfidf!$B$2:$D$191,3,FALSE)</f>
        <v>#N/A</v>
      </c>
      <c r="B1436" s="8" t="e">
        <f>VLOOKUP(D1436,所有文本tfidf!$B$2:$D$191,2,FALSE)</f>
        <v>#N/A</v>
      </c>
      <c r="C1436" s="8">
        <v>1435</v>
      </c>
      <c r="D1436" s="12" t="s">
        <v>1434</v>
      </c>
      <c r="E1436" s="8">
        <v>5.4737718145760998E-3</v>
      </c>
      <c r="F1436" s="8">
        <v>1.8623829083721899E-2</v>
      </c>
      <c r="G1436" s="8">
        <v>1.4632606887829099E-3</v>
      </c>
      <c r="H1436" s="8">
        <v>1.7438207658270299E-3</v>
      </c>
      <c r="I1436" s="8">
        <v>1.43740966207118E-3</v>
      </c>
      <c r="J1436" s="8">
        <v>1.68283700694478E-3</v>
      </c>
      <c r="K1436" s="8">
        <v>3.48327727974809E-3</v>
      </c>
      <c r="L1436" s="8">
        <v>0</v>
      </c>
      <c r="M1436" s="8">
        <v>8.9418183666403403E-4</v>
      </c>
      <c r="N1436" s="8">
        <v>1.6601493701853399E-3</v>
      </c>
      <c r="O1436" s="8">
        <v>0</v>
      </c>
      <c r="P1436" s="8">
        <v>0</v>
      </c>
      <c r="Q1436" s="8">
        <f t="shared" si="154"/>
        <v>4.0513930565023743E-3</v>
      </c>
      <c r="R1436" s="8">
        <f t="shared" si="155"/>
        <v>9</v>
      </c>
      <c r="S1436" s="8">
        <f t="shared" si="156"/>
        <v>0.2241071060213107</v>
      </c>
      <c r="T1436" s="8">
        <f t="shared" si="157"/>
        <v>8.4646969135606879E-3</v>
      </c>
      <c r="U1436" s="8">
        <f t="shared" si="158"/>
        <v>0.72727272727272729</v>
      </c>
      <c r="V1436" s="8">
        <f t="shared" si="159"/>
        <v>0</v>
      </c>
      <c r="W1436" s="8" t="e">
        <f t="shared" si="160"/>
        <v>#VALUE!</v>
      </c>
    </row>
    <row r="1437" spans="1:23" x14ac:dyDescent="0.2">
      <c r="A1437" s="8" t="e">
        <f>VLOOKUP(D1437,所有文本tfidf!$B$2:$D$191,3,FALSE)</f>
        <v>#N/A</v>
      </c>
      <c r="B1437" s="8" t="e">
        <f>VLOOKUP(D1437,所有文本tfidf!$B$2:$D$191,2,FALSE)</f>
        <v>#N/A</v>
      </c>
      <c r="C1437" s="8">
        <v>1436</v>
      </c>
      <c r="D1437" s="12" t="s">
        <v>1435</v>
      </c>
      <c r="E1437" s="8">
        <v>1.5294362423080301E-3</v>
      </c>
      <c r="F1437" s="8">
        <v>7.6799295190605995E-4</v>
      </c>
      <c r="G1437" s="8">
        <v>9.6157130977162601E-3</v>
      </c>
      <c r="H1437" s="8">
        <v>7.67281136963892E-3</v>
      </c>
      <c r="I1437" s="8">
        <v>3.5935241551779602E-4</v>
      </c>
      <c r="J1437" s="8">
        <v>0</v>
      </c>
      <c r="K1437" s="8">
        <v>0</v>
      </c>
      <c r="L1437" s="8">
        <v>1.99603518366417E-3</v>
      </c>
      <c r="M1437" s="8">
        <v>4.9180001016521898E-3</v>
      </c>
      <c r="N1437" s="8">
        <v>5.5338312339511505E-4</v>
      </c>
      <c r="O1437" s="8">
        <v>8.9044261292784508E-3</v>
      </c>
      <c r="P1437" s="8">
        <v>0</v>
      </c>
      <c r="Q1437" s="8">
        <f t="shared" si="154"/>
        <v>4.0352389572307764E-3</v>
      </c>
      <c r="R1437" s="8">
        <f t="shared" si="155"/>
        <v>9</v>
      </c>
      <c r="S1437" s="8">
        <f t="shared" si="156"/>
        <v>0.22407661540923438</v>
      </c>
      <c r="T1437" s="8">
        <f t="shared" si="157"/>
        <v>8.4211388963087667E-3</v>
      </c>
      <c r="U1437" s="8">
        <f t="shared" si="158"/>
        <v>0.72727272727272729</v>
      </c>
      <c r="V1437" s="8">
        <f t="shared" si="159"/>
        <v>0</v>
      </c>
      <c r="W1437" s="8" t="str">
        <f t="shared" si="160"/>
        <v>机械</v>
      </c>
    </row>
    <row r="1438" spans="1:23" x14ac:dyDescent="0.2">
      <c r="A1438" s="8" t="e">
        <f>VLOOKUP(D1438,所有文本tfidf!$B$2:$D$191,3,FALSE)</f>
        <v>#N/A</v>
      </c>
      <c r="B1438" s="8" t="e">
        <f>VLOOKUP(D1438,所有文本tfidf!$B$2:$D$191,2,FALSE)</f>
        <v>#N/A</v>
      </c>
      <c r="C1438" s="8">
        <v>1437</v>
      </c>
      <c r="D1438" s="12" t="s">
        <v>1436</v>
      </c>
      <c r="E1438" s="8">
        <v>3.7028456392720699E-3</v>
      </c>
      <c r="F1438" s="8">
        <v>1.5359859038121199E-3</v>
      </c>
      <c r="G1438" s="8">
        <v>2.2994096538017099E-3</v>
      </c>
      <c r="H1438" s="8">
        <v>5.9289906038118897E-3</v>
      </c>
      <c r="I1438" s="8">
        <v>1.7248915944854198E-2</v>
      </c>
      <c r="J1438" s="8">
        <v>4.2070925173619402E-4</v>
      </c>
      <c r="K1438" s="8">
        <v>2.9856662397840798E-3</v>
      </c>
      <c r="L1438" s="8">
        <v>0</v>
      </c>
      <c r="M1438" s="8">
        <v>1.34127275499605E-3</v>
      </c>
      <c r="N1438" s="8">
        <v>0</v>
      </c>
      <c r="O1438" s="8">
        <v>8.0949328447985905E-4</v>
      </c>
      <c r="P1438" s="8">
        <v>0</v>
      </c>
      <c r="Q1438" s="8">
        <f t="shared" si="154"/>
        <v>4.0303654751720182E-3</v>
      </c>
      <c r="R1438" s="8">
        <f t="shared" si="155"/>
        <v>9</v>
      </c>
      <c r="S1438" s="8">
        <f t="shared" si="156"/>
        <v>0.22406741678736036</v>
      </c>
      <c r="T1438" s="8">
        <f t="shared" si="157"/>
        <v>8.4079980079173246E-3</v>
      </c>
      <c r="U1438" s="8">
        <f t="shared" si="158"/>
        <v>0.72727272727272729</v>
      </c>
      <c r="V1438" s="8">
        <f t="shared" si="159"/>
        <v>0</v>
      </c>
      <c r="W1438" s="8" t="str">
        <f t="shared" si="160"/>
        <v>概率</v>
      </c>
    </row>
    <row r="1439" spans="1:23" x14ac:dyDescent="0.2">
      <c r="A1439" s="8" t="e">
        <f>VLOOKUP(D1439,所有文本tfidf!$B$2:$D$191,3,FALSE)</f>
        <v>#N/A</v>
      </c>
      <c r="B1439" s="8" t="e">
        <f>VLOOKUP(D1439,所有文本tfidf!$B$2:$D$191,2,FALSE)</f>
        <v>#N/A</v>
      </c>
      <c r="C1439" s="8">
        <v>1438</v>
      </c>
      <c r="D1439" s="12" t="s">
        <v>1437</v>
      </c>
      <c r="E1439" s="8">
        <v>1.20744966498002E-3</v>
      </c>
      <c r="F1439" s="8">
        <v>5.7599471392954496E-4</v>
      </c>
      <c r="G1439" s="8">
        <v>0</v>
      </c>
      <c r="H1439" s="8">
        <v>3.48764153165405E-4</v>
      </c>
      <c r="I1439" s="8">
        <v>2.0483087684514401E-2</v>
      </c>
      <c r="J1439" s="8">
        <v>4.2070925173619402E-4</v>
      </c>
      <c r="K1439" s="8">
        <v>2.4880551998200601E-3</v>
      </c>
      <c r="L1439" s="8">
        <v>4.9900879591604195E-4</v>
      </c>
      <c r="M1439" s="8">
        <v>6.7063637749802604E-3</v>
      </c>
      <c r="N1439" s="8">
        <v>3.3202987403706898E-3</v>
      </c>
      <c r="O1439" s="8">
        <v>0</v>
      </c>
      <c r="P1439" s="8">
        <v>0</v>
      </c>
      <c r="Q1439" s="8">
        <f t="shared" si="154"/>
        <v>4.0055257754902903E-3</v>
      </c>
      <c r="R1439" s="8">
        <f t="shared" si="155"/>
        <v>9</v>
      </c>
      <c r="S1439" s="8">
        <f t="shared" si="156"/>
        <v>0.22402053223908844</v>
      </c>
      <c r="T1439" s="8">
        <f t="shared" si="157"/>
        <v>8.3410200818145944E-3</v>
      </c>
      <c r="U1439" s="8">
        <f t="shared" si="158"/>
        <v>0.72727272727272729</v>
      </c>
      <c r="V1439" s="8">
        <f t="shared" si="159"/>
        <v>0</v>
      </c>
      <c r="W1439" s="8" t="e">
        <f t="shared" si="160"/>
        <v>#VALUE!</v>
      </c>
    </row>
    <row r="1440" spans="1:23" x14ac:dyDescent="0.2">
      <c r="A1440" s="8" t="e">
        <f>VLOOKUP(D1440,所有文本tfidf!$B$2:$D$191,3,FALSE)</f>
        <v>#N/A</v>
      </c>
      <c r="B1440" s="8" t="e">
        <f>VLOOKUP(D1440,所有文本tfidf!$B$2:$D$191,2,FALSE)</f>
        <v>#N/A</v>
      </c>
      <c r="C1440" s="8">
        <v>1439</v>
      </c>
      <c r="D1440" s="12" t="s">
        <v>1438</v>
      </c>
      <c r="E1440" s="8">
        <v>7.08370470121613E-3</v>
      </c>
      <c r="F1440" s="8">
        <v>7.6799295190606003E-3</v>
      </c>
      <c r="G1440" s="8">
        <v>2.2994096538017099E-3</v>
      </c>
      <c r="H1440" s="8">
        <v>2.0925849189924301E-3</v>
      </c>
      <c r="I1440" s="8">
        <v>0</v>
      </c>
      <c r="J1440" s="8">
        <v>5.4692202725705203E-3</v>
      </c>
      <c r="K1440" s="8">
        <v>8.4593876793882094E-3</v>
      </c>
      <c r="L1440" s="8">
        <v>4.9900879591604195E-4</v>
      </c>
      <c r="M1440" s="8">
        <v>4.4709091833201701E-4</v>
      </c>
      <c r="N1440" s="8">
        <v>1.6601493701853399E-3</v>
      </c>
      <c r="O1440" s="8">
        <v>0</v>
      </c>
      <c r="P1440" s="8">
        <v>0</v>
      </c>
      <c r="Q1440" s="8">
        <f t="shared" si="154"/>
        <v>3.9656095366070003E-3</v>
      </c>
      <c r="R1440" s="8">
        <f t="shared" si="155"/>
        <v>9</v>
      </c>
      <c r="S1440" s="8">
        <f t="shared" si="156"/>
        <v>0.22394519095667617</v>
      </c>
      <c r="T1440" s="8">
        <f t="shared" si="157"/>
        <v>8.2333896783685096E-3</v>
      </c>
      <c r="U1440" s="8">
        <f t="shared" si="158"/>
        <v>0.72727272727272729</v>
      </c>
      <c r="V1440" s="8">
        <f t="shared" si="159"/>
        <v>0</v>
      </c>
      <c r="W1440" s="8" t="e">
        <f t="shared" si="160"/>
        <v>#VALUE!</v>
      </c>
    </row>
    <row r="1441" spans="1:23" x14ac:dyDescent="0.2">
      <c r="A1441" s="8" t="e">
        <f>VLOOKUP(D1441,所有文本tfidf!$B$2:$D$191,3,FALSE)</f>
        <v>#N/A</v>
      </c>
      <c r="B1441" s="8" t="e">
        <f>VLOOKUP(D1441,所有文本tfidf!$B$2:$D$191,2,FALSE)</f>
        <v>#N/A</v>
      </c>
      <c r="C1441" s="8">
        <v>1440</v>
      </c>
      <c r="D1441" s="12" t="s">
        <v>1439</v>
      </c>
      <c r="E1441" s="8">
        <v>6.8422147682201196E-3</v>
      </c>
      <c r="F1441" s="8">
        <v>4.0319629975068098E-3</v>
      </c>
      <c r="G1441" s="8">
        <v>2.09037241254701E-4</v>
      </c>
      <c r="H1441" s="8">
        <v>0</v>
      </c>
      <c r="I1441" s="8">
        <v>3.5935241551779602E-3</v>
      </c>
      <c r="J1441" s="8">
        <v>1.68283700694478E-3</v>
      </c>
      <c r="K1441" s="8">
        <v>1.04498318392443E-2</v>
      </c>
      <c r="L1441" s="8">
        <v>3.99207036732834E-3</v>
      </c>
      <c r="M1441" s="8">
        <v>3.12963642832412E-3</v>
      </c>
      <c r="N1441" s="8">
        <v>1.6601493701853399E-3</v>
      </c>
      <c r="O1441" s="8">
        <v>0</v>
      </c>
      <c r="P1441" s="8">
        <v>0</v>
      </c>
      <c r="Q1441" s="8">
        <f t="shared" si="154"/>
        <v>3.9545849082429406E-3</v>
      </c>
      <c r="R1441" s="8">
        <f t="shared" si="155"/>
        <v>9</v>
      </c>
      <c r="S1441" s="8">
        <f t="shared" si="156"/>
        <v>0.22392438214145952</v>
      </c>
      <c r="T1441" s="8">
        <f t="shared" si="157"/>
        <v>8.2036627994875547E-3</v>
      </c>
      <c r="U1441" s="8">
        <f t="shared" si="158"/>
        <v>0.72727272727272729</v>
      </c>
      <c r="V1441" s="8">
        <f t="shared" si="159"/>
        <v>0</v>
      </c>
      <c r="W1441" s="8" t="e">
        <f t="shared" si="160"/>
        <v>#VALUE!</v>
      </c>
    </row>
    <row r="1442" spans="1:23" x14ac:dyDescent="0.2">
      <c r="A1442" s="8" t="e">
        <f>VLOOKUP(D1442,所有文本tfidf!$B$2:$D$191,3,FALSE)</f>
        <v>#N/A</v>
      </c>
      <c r="B1442" s="8" t="e">
        <f>VLOOKUP(D1442,所有文本tfidf!$B$2:$D$191,2,FALSE)</f>
        <v>#N/A</v>
      </c>
      <c r="C1442" s="8">
        <v>1441</v>
      </c>
      <c r="D1442" s="12" t="s">
        <v>1440</v>
      </c>
      <c r="E1442" s="8">
        <v>4.6688053712560804E-3</v>
      </c>
      <c r="F1442" s="8">
        <v>4.9919541873893903E-3</v>
      </c>
      <c r="G1442" s="8">
        <v>0</v>
      </c>
      <c r="H1442" s="8">
        <v>1.04629245949622E-3</v>
      </c>
      <c r="I1442" s="8">
        <v>0</v>
      </c>
      <c r="J1442" s="8">
        <v>5.0485110208343302E-3</v>
      </c>
      <c r="K1442" s="8">
        <v>1.4928331198920399E-3</v>
      </c>
      <c r="L1442" s="8">
        <v>6.4871143469085501E-3</v>
      </c>
      <c r="M1442" s="8">
        <v>1.34127275499605E-3</v>
      </c>
      <c r="N1442" s="8">
        <v>3.3202987403706898E-3</v>
      </c>
      <c r="O1442" s="8">
        <v>0</v>
      </c>
      <c r="P1442" s="8">
        <v>7.1398672791847901E-3</v>
      </c>
      <c r="Q1442" s="8">
        <f t="shared" si="154"/>
        <v>3.9485499200364602E-3</v>
      </c>
      <c r="R1442" s="8">
        <f t="shared" si="155"/>
        <v>9</v>
      </c>
      <c r="S1442" s="8">
        <f t="shared" si="156"/>
        <v>0.22391299119472857</v>
      </c>
      <c r="T1442" s="8">
        <f t="shared" si="157"/>
        <v>8.187390018443352E-3</v>
      </c>
      <c r="U1442" s="8">
        <f t="shared" si="158"/>
        <v>0.72727272727272729</v>
      </c>
      <c r="V1442" s="8">
        <f t="shared" si="159"/>
        <v>0</v>
      </c>
      <c r="W1442" s="8" t="str">
        <f t="shared" si="160"/>
        <v>socio</v>
      </c>
    </row>
    <row r="1443" spans="1:23" x14ac:dyDescent="0.2">
      <c r="A1443" s="8" t="e">
        <f>VLOOKUP(D1443,所有文本tfidf!$B$2:$D$191,3,FALSE)</f>
        <v>#N/A</v>
      </c>
      <c r="B1443" s="8" t="e">
        <f>VLOOKUP(D1443,所有文本tfidf!$B$2:$D$191,2,FALSE)</f>
        <v>#N/A</v>
      </c>
      <c r="C1443" s="8">
        <v>1442</v>
      </c>
      <c r="D1443" s="12" t="s">
        <v>1441</v>
      </c>
      <c r="E1443" s="8">
        <v>4.02483221660007E-4</v>
      </c>
      <c r="F1443" s="8">
        <v>9.5999118988257504E-4</v>
      </c>
      <c r="G1443" s="8">
        <v>8.5705268914427497E-3</v>
      </c>
      <c r="H1443" s="8">
        <v>3.83640568481946E-3</v>
      </c>
      <c r="I1443" s="8">
        <v>1.07805724655339E-3</v>
      </c>
      <c r="J1443" s="8">
        <v>0</v>
      </c>
      <c r="K1443" s="8">
        <v>0</v>
      </c>
      <c r="L1443" s="8">
        <v>4.9900879591604195E-4</v>
      </c>
      <c r="M1443" s="8">
        <v>1.34127275499605E-3</v>
      </c>
      <c r="N1443" s="8">
        <v>0</v>
      </c>
      <c r="O1443" s="8">
        <v>1.7808852258556902E-2</v>
      </c>
      <c r="P1443" s="8">
        <v>8.9248340989809898E-4</v>
      </c>
      <c r="Q1443" s="8">
        <f t="shared" si="154"/>
        <v>3.9321201615250302E-3</v>
      </c>
      <c r="R1443" s="8">
        <f t="shared" si="155"/>
        <v>9</v>
      </c>
      <c r="S1443" s="8">
        <f t="shared" si="156"/>
        <v>0.22388198028010822</v>
      </c>
      <c r="T1443" s="8">
        <f t="shared" si="157"/>
        <v>8.1430887118428639E-3</v>
      </c>
      <c r="U1443" s="8">
        <f t="shared" si="158"/>
        <v>0.72727272727272729</v>
      </c>
      <c r="V1443" s="8">
        <f t="shared" si="159"/>
        <v>0</v>
      </c>
      <c r="W1443" s="8" t="e">
        <f t="shared" si="160"/>
        <v>#VALUE!</v>
      </c>
    </row>
    <row r="1444" spans="1:23" x14ac:dyDescent="0.2">
      <c r="A1444" s="8" t="e">
        <f>VLOOKUP(D1444,所有文本tfidf!$B$2:$D$191,3,FALSE)</f>
        <v>#N/A</v>
      </c>
      <c r="B1444" s="8" t="e">
        <f>VLOOKUP(D1444,所有文本tfidf!$B$2:$D$191,2,FALSE)</f>
        <v>#N/A</v>
      </c>
      <c r="C1444" s="8">
        <v>1443</v>
      </c>
      <c r="D1444" s="12" t="s">
        <v>1442</v>
      </c>
      <c r="E1444" s="8">
        <v>1.7709261753040299E-3</v>
      </c>
      <c r="F1444" s="8">
        <v>2.68797533167121E-3</v>
      </c>
      <c r="G1444" s="8">
        <v>0</v>
      </c>
      <c r="H1444" s="8">
        <v>3.48764153165405E-4</v>
      </c>
      <c r="I1444" s="8">
        <v>4.6715814017313497E-3</v>
      </c>
      <c r="J1444" s="8">
        <v>1.8090497824656299E-2</v>
      </c>
      <c r="K1444" s="8">
        <v>9.9522207992802495E-4</v>
      </c>
      <c r="L1444" s="8">
        <v>1.4970263877481301E-3</v>
      </c>
      <c r="M1444" s="8">
        <v>1.34127275499605E-3</v>
      </c>
      <c r="N1444" s="8">
        <v>2.76691561697557E-3</v>
      </c>
      <c r="O1444" s="8">
        <v>0</v>
      </c>
      <c r="P1444" s="8">
        <v>0</v>
      </c>
      <c r="Q1444" s="8">
        <f t="shared" si="154"/>
        <v>3.7966868584640079E-3</v>
      </c>
      <c r="R1444" s="8">
        <f t="shared" si="155"/>
        <v>9</v>
      </c>
      <c r="S1444" s="8">
        <f t="shared" si="156"/>
        <v>0.22362635201904435</v>
      </c>
      <c r="T1444" s="8">
        <f t="shared" si="157"/>
        <v>7.7779054817516177E-3</v>
      </c>
      <c r="U1444" s="8">
        <f t="shared" si="158"/>
        <v>0.72727272727272729</v>
      </c>
      <c r="V1444" s="8">
        <f t="shared" si="159"/>
        <v>0</v>
      </c>
      <c r="W1444" s="8" t="e">
        <f t="shared" si="160"/>
        <v>#VALUE!</v>
      </c>
    </row>
    <row r="1445" spans="1:23" x14ac:dyDescent="0.2">
      <c r="A1445" s="8" t="e">
        <f>VLOOKUP(D1445,所有文本tfidf!$B$2:$D$191,3,FALSE)</f>
        <v>#N/A</v>
      </c>
      <c r="B1445" s="8" t="e">
        <f>VLOOKUP(D1445,所有文本tfidf!$B$2:$D$191,2,FALSE)</f>
        <v>#N/A</v>
      </c>
      <c r="C1445" s="8">
        <v>1444</v>
      </c>
      <c r="D1445" s="12" t="s">
        <v>1443</v>
      </c>
      <c r="E1445" s="8">
        <v>7.4056912785441303E-3</v>
      </c>
      <c r="F1445" s="8">
        <v>3.0719718076242398E-3</v>
      </c>
      <c r="G1445" s="8">
        <v>5.0168937901128299E-3</v>
      </c>
      <c r="H1445" s="8">
        <v>2.4413490721578398E-3</v>
      </c>
      <c r="I1445" s="8">
        <v>0</v>
      </c>
      <c r="J1445" s="8">
        <v>3.36567401388955E-3</v>
      </c>
      <c r="K1445" s="8">
        <v>4.9761103996401302E-4</v>
      </c>
      <c r="L1445" s="8">
        <v>9.9801759183208391E-4</v>
      </c>
      <c r="M1445" s="8">
        <v>8.0476365299763097E-3</v>
      </c>
      <c r="N1445" s="8">
        <v>0</v>
      </c>
      <c r="O1445" s="8">
        <v>3.2379731379194401E-3</v>
      </c>
      <c r="P1445" s="8">
        <v>0</v>
      </c>
      <c r="Q1445" s="8">
        <f t="shared" si="154"/>
        <v>3.78697980689116E-3</v>
      </c>
      <c r="R1445" s="8">
        <f t="shared" si="155"/>
        <v>9</v>
      </c>
      <c r="S1445" s="8">
        <f t="shared" si="156"/>
        <v>0.22360803010960598</v>
      </c>
      <c r="T1445" s="8">
        <f t="shared" si="157"/>
        <v>7.7517313254110778E-3</v>
      </c>
      <c r="U1445" s="8">
        <f t="shared" si="158"/>
        <v>0.72727272727272729</v>
      </c>
      <c r="V1445" s="8">
        <f t="shared" si="159"/>
        <v>0</v>
      </c>
      <c r="W1445" s="8" t="str">
        <f t="shared" si="160"/>
        <v>静态</v>
      </c>
    </row>
    <row r="1446" spans="1:23" x14ac:dyDescent="0.2">
      <c r="A1446" s="8" t="e">
        <f>VLOOKUP(D1446,所有文本tfidf!$B$2:$D$191,3,FALSE)</f>
        <v>#N/A</v>
      </c>
      <c r="B1446" s="8" t="e">
        <f>VLOOKUP(D1446,所有文本tfidf!$B$2:$D$191,2,FALSE)</f>
        <v>#N/A</v>
      </c>
      <c r="C1446" s="8">
        <v>1445</v>
      </c>
      <c r="D1446" s="12" t="s">
        <v>1444</v>
      </c>
      <c r="E1446" s="8">
        <v>8.04966443320014E-4</v>
      </c>
      <c r="F1446" s="8">
        <v>9.5999118988257504E-4</v>
      </c>
      <c r="G1446" s="8">
        <v>5.2259310313675297E-3</v>
      </c>
      <c r="H1446" s="8">
        <v>2.79011322532324E-3</v>
      </c>
      <c r="I1446" s="8">
        <v>0</v>
      </c>
      <c r="J1446" s="8">
        <v>1.68283700694478E-3</v>
      </c>
      <c r="K1446" s="8">
        <v>9.9522207992802495E-4</v>
      </c>
      <c r="L1446" s="8">
        <v>0</v>
      </c>
      <c r="M1446" s="8">
        <v>4.4709091833201701E-4</v>
      </c>
      <c r="N1446" s="8">
        <v>5.5338312339511505E-4</v>
      </c>
      <c r="O1446" s="8">
        <v>2.0237332111996499E-2</v>
      </c>
      <c r="P1446" s="8">
        <v>0</v>
      </c>
      <c r="Q1446" s="8">
        <f t="shared" si="154"/>
        <v>3.744096347832199E-3</v>
      </c>
      <c r="R1446" s="8">
        <f t="shared" si="155"/>
        <v>9</v>
      </c>
      <c r="S1446" s="8">
        <f t="shared" si="156"/>
        <v>0.22352708824508757</v>
      </c>
      <c r="T1446" s="8">
        <f t="shared" si="157"/>
        <v>7.6361000903847785E-3</v>
      </c>
      <c r="U1446" s="8">
        <f t="shared" si="158"/>
        <v>0.72727272727272729</v>
      </c>
      <c r="V1446" s="8">
        <f t="shared" si="159"/>
        <v>0</v>
      </c>
      <c r="W1446" s="8" t="str">
        <f t="shared" si="160"/>
        <v>循环</v>
      </c>
    </row>
    <row r="1447" spans="1:23" x14ac:dyDescent="0.2">
      <c r="A1447" s="8" t="e">
        <f>VLOOKUP(D1447,所有文本tfidf!$B$2:$D$191,3,FALSE)</f>
        <v>#N/A</v>
      </c>
      <c r="B1447" s="8" t="e">
        <f>VLOOKUP(D1447,所有文本tfidf!$B$2:$D$191,2,FALSE)</f>
        <v>#N/A</v>
      </c>
      <c r="C1447" s="8">
        <v>1446</v>
      </c>
      <c r="D1447" s="12" t="s">
        <v>1445</v>
      </c>
      <c r="E1447" s="8">
        <v>0</v>
      </c>
      <c r="F1447" s="8">
        <v>0</v>
      </c>
      <c r="G1447" s="8">
        <v>0</v>
      </c>
      <c r="H1447" s="8">
        <v>6.0191561677262696E-4</v>
      </c>
      <c r="I1447" s="8">
        <v>0</v>
      </c>
      <c r="J1447" s="8">
        <v>0</v>
      </c>
      <c r="K1447" s="8">
        <v>0</v>
      </c>
      <c r="L1447" s="8">
        <v>0</v>
      </c>
      <c r="M1447" s="8">
        <v>0</v>
      </c>
      <c r="N1447" s="8">
        <v>0.20915767024932599</v>
      </c>
      <c r="O1447" s="8">
        <v>0</v>
      </c>
      <c r="P1447" s="8">
        <v>0</v>
      </c>
      <c r="Q1447" s="8">
        <f t="shared" si="154"/>
        <v>0.1048797929330493</v>
      </c>
      <c r="R1447" s="8">
        <f t="shared" si="155"/>
        <v>2</v>
      </c>
      <c r="S1447" s="8">
        <f t="shared" si="156"/>
        <v>0.22351005759914899</v>
      </c>
      <c r="T1447" s="8">
        <f t="shared" si="157"/>
        <v>0.2803390433234596</v>
      </c>
      <c r="U1447" s="8">
        <f t="shared" si="158"/>
        <v>9.0909090909090912E-2</v>
      </c>
      <c r="V1447" s="8">
        <f t="shared" si="159"/>
        <v>0</v>
      </c>
      <c r="W1447" s="8" t="e">
        <f t="shared" si="160"/>
        <v>#VALUE!</v>
      </c>
    </row>
    <row r="1448" spans="1:23" x14ac:dyDescent="0.2">
      <c r="A1448" s="8" t="e">
        <f>VLOOKUP(D1448,所有文本tfidf!$B$2:$D$191,3,FALSE)</f>
        <v>#N/A</v>
      </c>
      <c r="B1448" s="8" t="e">
        <f>VLOOKUP(D1448,所有文本tfidf!$B$2:$D$191,2,FALSE)</f>
        <v>#N/A</v>
      </c>
      <c r="C1448" s="8">
        <v>1447</v>
      </c>
      <c r="D1448" s="12" t="s">
        <v>1446</v>
      </c>
      <c r="E1448" s="8">
        <v>3.7833422836040698E-3</v>
      </c>
      <c r="F1448" s="8">
        <v>3.2639700456007499E-3</v>
      </c>
      <c r="G1448" s="8">
        <v>0</v>
      </c>
      <c r="H1448" s="8">
        <v>1.04629245949622E-3</v>
      </c>
      <c r="I1448" s="8">
        <v>4.6715814017313497E-3</v>
      </c>
      <c r="J1448" s="8">
        <v>6.31063877604291E-3</v>
      </c>
      <c r="K1448" s="8">
        <v>4.4784993596761096E-3</v>
      </c>
      <c r="L1448" s="8">
        <v>1.4970263877481301E-3</v>
      </c>
      <c r="M1448" s="8">
        <v>5.8121819383162203E-3</v>
      </c>
      <c r="N1448" s="8">
        <v>0</v>
      </c>
      <c r="O1448" s="8">
        <v>0</v>
      </c>
      <c r="P1448" s="8">
        <v>2.6774502296943001E-3</v>
      </c>
      <c r="Q1448" s="8">
        <f t="shared" si="154"/>
        <v>3.7267758757677846E-3</v>
      </c>
      <c r="R1448" s="8">
        <f t="shared" si="155"/>
        <v>9</v>
      </c>
      <c r="S1448" s="8">
        <f t="shared" si="156"/>
        <v>0.22349439612243707</v>
      </c>
      <c r="T1448" s="8">
        <f t="shared" si="157"/>
        <v>7.5893970580269386E-3</v>
      </c>
      <c r="U1448" s="8">
        <f t="shared" si="158"/>
        <v>0.72727272727272729</v>
      </c>
      <c r="V1448" s="8">
        <f t="shared" si="159"/>
        <v>0</v>
      </c>
      <c r="W1448" s="8" t="e">
        <f t="shared" si="160"/>
        <v>#VALUE!</v>
      </c>
    </row>
    <row r="1449" spans="1:23" x14ac:dyDescent="0.2">
      <c r="A1449" s="8" t="e">
        <f>VLOOKUP(D1449,所有文本tfidf!$B$2:$D$191,3,FALSE)</f>
        <v>#N/A</v>
      </c>
      <c r="B1449" s="8" t="e">
        <f>VLOOKUP(D1449,所有文本tfidf!$B$2:$D$191,2,FALSE)</f>
        <v>#N/A</v>
      </c>
      <c r="C1449" s="8">
        <v>1448</v>
      </c>
      <c r="D1449" s="12" t="s">
        <v>1447</v>
      </c>
      <c r="E1449" s="8">
        <v>3.0588724846160498E-3</v>
      </c>
      <c r="F1449" s="8">
        <v>2.1119806177416602E-3</v>
      </c>
      <c r="G1449" s="8">
        <v>0</v>
      </c>
      <c r="H1449" s="8">
        <v>2.4413490721578398E-3</v>
      </c>
      <c r="I1449" s="8">
        <v>1.7967620775889801E-3</v>
      </c>
      <c r="J1449" s="8">
        <v>1.68283700694478E-3</v>
      </c>
      <c r="K1449" s="8">
        <v>3.48327727974809E-3</v>
      </c>
      <c r="L1449" s="8">
        <v>2.9940527754962502E-3</v>
      </c>
      <c r="M1449" s="8">
        <v>8.4947274483083302E-3</v>
      </c>
      <c r="N1449" s="8">
        <v>7.19398060413649E-3</v>
      </c>
      <c r="O1449" s="8">
        <v>0</v>
      </c>
      <c r="P1449" s="8">
        <v>0</v>
      </c>
      <c r="Q1449" s="8">
        <f t="shared" si="154"/>
        <v>3.6953154851931632E-3</v>
      </c>
      <c r="R1449" s="8">
        <f t="shared" si="155"/>
        <v>9</v>
      </c>
      <c r="S1449" s="8">
        <f t="shared" si="156"/>
        <v>0.22343501512268876</v>
      </c>
      <c r="T1449" s="8">
        <f t="shared" si="157"/>
        <v>7.5045670583864816E-3</v>
      </c>
      <c r="U1449" s="8">
        <f t="shared" si="158"/>
        <v>0.72727272727272729</v>
      </c>
      <c r="V1449" s="8">
        <f t="shared" si="159"/>
        <v>0</v>
      </c>
      <c r="W1449" s="8" t="e">
        <f t="shared" si="160"/>
        <v>#VALUE!</v>
      </c>
    </row>
    <row r="1450" spans="1:23" x14ac:dyDescent="0.2">
      <c r="A1450" s="8" t="e">
        <f>VLOOKUP(D1450,所有文本tfidf!$B$2:$D$191,3,FALSE)</f>
        <v>#N/A</v>
      </c>
      <c r="B1450" s="8" t="e">
        <f>VLOOKUP(D1450,所有文本tfidf!$B$2:$D$191,2,FALSE)</f>
        <v>#N/A</v>
      </c>
      <c r="C1450" s="8">
        <v>1449</v>
      </c>
      <c r="D1450" s="12" t="s">
        <v>1448</v>
      </c>
      <c r="E1450" s="8">
        <v>6.6812214795561198E-3</v>
      </c>
      <c r="F1450" s="8">
        <v>4.7999559494128702E-3</v>
      </c>
      <c r="G1450" s="8">
        <v>1.67229793003761E-3</v>
      </c>
      <c r="H1450" s="8">
        <v>1.39505661266162E-3</v>
      </c>
      <c r="I1450" s="8">
        <v>0</v>
      </c>
      <c r="J1450" s="8">
        <v>6.7313480277791E-3</v>
      </c>
      <c r="K1450" s="8">
        <v>7.9617766394241996E-3</v>
      </c>
      <c r="L1450" s="8">
        <v>0</v>
      </c>
      <c r="M1450" s="8">
        <v>4.4709091833201701E-4</v>
      </c>
      <c r="N1450" s="8">
        <v>5.5338312339511505E-4</v>
      </c>
      <c r="O1450" s="8">
        <v>2.4284798534395802E-3</v>
      </c>
      <c r="P1450" s="8">
        <v>0</v>
      </c>
      <c r="Q1450" s="8">
        <f t="shared" si="154"/>
        <v>3.6300678371153591E-3</v>
      </c>
      <c r="R1450" s="8">
        <f t="shared" si="155"/>
        <v>9</v>
      </c>
      <c r="S1450" s="8">
        <f t="shared" si="156"/>
        <v>0.22331186119791799</v>
      </c>
      <c r="T1450" s="8">
        <f t="shared" si="157"/>
        <v>7.3286328801424978E-3</v>
      </c>
      <c r="U1450" s="8">
        <f t="shared" si="158"/>
        <v>0.72727272727272729</v>
      </c>
      <c r="V1450" s="8">
        <f t="shared" si="159"/>
        <v>0</v>
      </c>
      <c r="W1450" s="8" t="str">
        <f t="shared" si="160"/>
        <v>球员</v>
      </c>
    </row>
    <row r="1451" spans="1:23" x14ac:dyDescent="0.2">
      <c r="A1451" s="8" t="e">
        <f>VLOOKUP(D1451,所有文本tfidf!$B$2:$D$191,3,FALSE)</f>
        <v>#N/A</v>
      </c>
      <c r="B1451" s="8" t="e">
        <f>VLOOKUP(D1451,所有文本tfidf!$B$2:$D$191,2,FALSE)</f>
        <v>#N/A</v>
      </c>
      <c r="C1451" s="8">
        <v>1450</v>
      </c>
      <c r="D1451" s="12" t="s">
        <v>1449</v>
      </c>
      <c r="E1451" s="8">
        <v>1.9319194639680301E-3</v>
      </c>
      <c r="F1451" s="8">
        <v>2.68797533167121E-3</v>
      </c>
      <c r="G1451" s="8">
        <v>8.3614896501880498E-4</v>
      </c>
      <c r="H1451" s="8">
        <v>0</v>
      </c>
      <c r="I1451" s="8">
        <v>1.25773345431229E-2</v>
      </c>
      <c r="J1451" s="8">
        <v>0</v>
      </c>
      <c r="K1451" s="8">
        <v>1.9904441598560499E-3</v>
      </c>
      <c r="L1451" s="8">
        <v>1.99603518366417E-3</v>
      </c>
      <c r="M1451" s="8">
        <v>6.2592728566482399E-3</v>
      </c>
      <c r="N1451" s="8">
        <v>2.2135324935804602E-3</v>
      </c>
      <c r="O1451" s="8">
        <v>0</v>
      </c>
      <c r="P1451" s="8">
        <v>1.7849668197961999E-3</v>
      </c>
      <c r="Q1451" s="8">
        <f t="shared" si="154"/>
        <v>3.586403313036229E-3</v>
      </c>
      <c r="R1451" s="8">
        <f t="shared" si="155"/>
        <v>9</v>
      </c>
      <c r="S1451" s="8">
        <f t="shared" si="156"/>
        <v>0.22322944508527617</v>
      </c>
      <c r="T1451" s="8">
        <f t="shared" si="157"/>
        <v>7.2108955763684835E-3</v>
      </c>
      <c r="U1451" s="8">
        <f t="shared" si="158"/>
        <v>0.72727272727272729</v>
      </c>
      <c r="V1451" s="8">
        <f t="shared" si="159"/>
        <v>0</v>
      </c>
      <c r="W1451" s="8" t="e">
        <f t="shared" si="160"/>
        <v>#VALUE!</v>
      </c>
    </row>
    <row r="1452" spans="1:23" x14ac:dyDescent="0.2">
      <c r="A1452" s="8" t="e">
        <f>VLOOKUP(D1452,所有文本tfidf!$B$2:$D$191,3,FALSE)</f>
        <v>#N/A</v>
      </c>
      <c r="B1452" s="8" t="e">
        <f>VLOOKUP(D1452,所有文本tfidf!$B$2:$D$191,2,FALSE)</f>
        <v>#N/A</v>
      </c>
      <c r="C1452" s="8">
        <v>1451</v>
      </c>
      <c r="D1452" s="12" t="s">
        <v>1450</v>
      </c>
      <c r="E1452" s="8">
        <v>3.3003624176120602E-3</v>
      </c>
      <c r="F1452" s="8">
        <v>4.9919541873893903E-3</v>
      </c>
      <c r="G1452" s="8">
        <v>8.15245240893335E-3</v>
      </c>
      <c r="H1452" s="8">
        <v>4.8826981443156796E-3</v>
      </c>
      <c r="I1452" s="8">
        <v>0</v>
      </c>
      <c r="J1452" s="8">
        <v>4.2070925173619402E-4</v>
      </c>
      <c r="K1452" s="8">
        <v>3.9808883197120998E-3</v>
      </c>
      <c r="L1452" s="8">
        <v>4.9900879591604195E-4</v>
      </c>
      <c r="M1452" s="8">
        <v>0</v>
      </c>
      <c r="N1452" s="8">
        <v>0</v>
      </c>
      <c r="O1452" s="8">
        <v>4.8569597068791603E-3</v>
      </c>
      <c r="P1452" s="8">
        <v>8.9248340989809898E-4</v>
      </c>
      <c r="Q1452" s="8">
        <f t="shared" si="154"/>
        <v>3.5530574047102307E-3</v>
      </c>
      <c r="R1452" s="8">
        <f t="shared" si="155"/>
        <v>9</v>
      </c>
      <c r="S1452" s="8">
        <f t="shared" si="156"/>
        <v>0.22316650519998718</v>
      </c>
      <c r="T1452" s="8">
        <f t="shared" si="157"/>
        <v>7.1209814545270646E-3</v>
      </c>
      <c r="U1452" s="8">
        <f t="shared" si="158"/>
        <v>0.72727272727272729</v>
      </c>
      <c r="V1452" s="8">
        <f t="shared" si="159"/>
        <v>0</v>
      </c>
      <c r="W1452" s="8" t="e">
        <f t="shared" si="160"/>
        <v>#VALUE!</v>
      </c>
    </row>
    <row r="1453" spans="1:23" x14ac:dyDescent="0.2">
      <c r="A1453" s="8" t="e">
        <f>VLOOKUP(D1453,所有文本tfidf!$B$2:$D$191,3,FALSE)</f>
        <v>#N/A</v>
      </c>
      <c r="B1453" s="8" t="e">
        <f>VLOOKUP(D1453,所有文本tfidf!$B$2:$D$191,2,FALSE)</f>
        <v>#N/A</v>
      </c>
      <c r="C1453" s="8">
        <v>1452</v>
      </c>
      <c r="D1453" s="12" t="s">
        <v>1451</v>
      </c>
      <c r="E1453" s="8">
        <v>2.9783758402840499E-3</v>
      </c>
      <c r="F1453" s="8">
        <v>3.0719718076242398E-3</v>
      </c>
      <c r="G1453" s="8">
        <v>3.5536331013299202E-3</v>
      </c>
      <c r="H1453" s="8">
        <v>0</v>
      </c>
      <c r="I1453" s="8">
        <v>7.1870483103559204E-4</v>
      </c>
      <c r="J1453" s="8">
        <v>2.5242555104171599E-3</v>
      </c>
      <c r="K1453" s="8">
        <v>0</v>
      </c>
      <c r="L1453" s="8">
        <v>3.4930615714122899E-3</v>
      </c>
      <c r="M1453" s="8">
        <v>0</v>
      </c>
      <c r="N1453" s="8">
        <v>5.5338312339511505E-4</v>
      </c>
      <c r="O1453" s="8">
        <v>1.2142399267197901E-2</v>
      </c>
      <c r="P1453" s="8">
        <v>2.6774502296943001E-3</v>
      </c>
      <c r="Q1453" s="8">
        <f t="shared" si="154"/>
        <v>3.5236928091545074E-3</v>
      </c>
      <c r="R1453" s="8">
        <f t="shared" si="155"/>
        <v>9</v>
      </c>
      <c r="S1453" s="8">
        <f t="shared" si="156"/>
        <v>0.22311107998086385</v>
      </c>
      <c r="T1453" s="8">
        <f t="shared" si="157"/>
        <v>7.041802570065165E-3</v>
      </c>
      <c r="U1453" s="8">
        <f t="shared" si="158"/>
        <v>0.72727272727272729</v>
      </c>
      <c r="V1453" s="8">
        <f t="shared" si="159"/>
        <v>0</v>
      </c>
      <c r="W1453" s="8" t="str">
        <f t="shared" si="160"/>
        <v>造型</v>
      </c>
    </row>
    <row r="1454" spans="1:23" x14ac:dyDescent="0.2">
      <c r="A1454" s="8" t="e">
        <f>VLOOKUP(D1454,所有文本tfidf!$B$2:$D$191,3,FALSE)</f>
        <v>#N/A</v>
      </c>
      <c r="B1454" s="8" t="e">
        <f>VLOOKUP(D1454,所有文本tfidf!$B$2:$D$191,2,FALSE)</f>
        <v>#N/A</v>
      </c>
      <c r="C1454" s="8">
        <v>1453</v>
      </c>
      <c r="D1454" s="12" t="s">
        <v>1452</v>
      </c>
      <c r="E1454" s="8">
        <v>2.3344026856280402E-3</v>
      </c>
      <c r="F1454" s="8">
        <v>2.1119806177416602E-3</v>
      </c>
      <c r="G1454" s="8">
        <v>0</v>
      </c>
      <c r="H1454" s="8">
        <v>0</v>
      </c>
      <c r="I1454" s="8">
        <v>1.43740966207118E-3</v>
      </c>
      <c r="J1454" s="8">
        <v>2.1035462586809698E-3</v>
      </c>
      <c r="K1454" s="8">
        <v>2.9856662397840798E-3</v>
      </c>
      <c r="L1454" s="8">
        <v>3.99207036732834E-3</v>
      </c>
      <c r="M1454" s="8">
        <v>1.07301820399684E-2</v>
      </c>
      <c r="N1454" s="8">
        <v>4.9804481105560298E-3</v>
      </c>
      <c r="O1454" s="8">
        <v>0</v>
      </c>
      <c r="P1454" s="8">
        <v>8.9248340989809898E-4</v>
      </c>
      <c r="Q1454" s="8">
        <f t="shared" si="154"/>
        <v>3.507576599072978E-3</v>
      </c>
      <c r="R1454" s="8">
        <f t="shared" si="155"/>
        <v>9</v>
      </c>
      <c r="S1454" s="8">
        <f t="shared" si="156"/>
        <v>0.22308066088404668</v>
      </c>
      <c r="T1454" s="8">
        <f t="shared" si="157"/>
        <v>6.9983467174692176E-3</v>
      </c>
      <c r="U1454" s="8">
        <f t="shared" si="158"/>
        <v>0.72727272727272729</v>
      </c>
      <c r="V1454" s="8">
        <f t="shared" si="159"/>
        <v>0</v>
      </c>
      <c r="W1454" s="8" t="str">
        <f t="shared" si="160"/>
        <v>认识论</v>
      </c>
    </row>
    <row r="1455" spans="1:23" x14ac:dyDescent="0.2">
      <c r="A1455" s="8" t="e">
        <f>VLOOKUP(D1455,所有文本tfidf!$B$2:$D$191,3,FALSE)</f>
        <v>#N/A</v>
      </c>
      <c r="B1455" s="8" t="e">
        <f>VLOOKUP(D1455,所有文本tfidf!$B$2:$D$191,2,FALSE)</f>
        <v>#N/A</v>
      </c>
      <c r="C1455" s="8">
        <v>1454</v>
      </c>
      <c r="D1455" s="12" t="s">
        <v>1453</v>
      </c>
      <c r="E1455" s="8">
        <v>1.60993288664003E-3</v>
      </c>
      <c r="F1455" s="8">
        <v>1.1519894278590899E-3</v>
      </c>
      <c r="G1455" s="8">
        <v>1.2542234475282101E-3</v>
      </c>
      <c r="H1455" s="8">
        <v>1.39505661266162E-3</v>
      </c>
      <c r="I1455" s="8">
        <v>2.19204973465855E-2</v>
      </c>
      <c r="J1455" s="8">
        <v>2.1035462586809698E-3</v>
      </c>
      <c r="K1455" s="8">
        <v>4.9761103996401302E-4</v>
      </c>
      <c r="L1455" s="8">
        <v>4.9900879591604195E-4</v>
      </c>
      <c r="M1455" s="8">
        <v>0</v>
      </c>
      <c r="N1455" s="8">
        <v>1.1067662467902301E-3</v>
      </c>
      <c r="O1455" s="8">
        <v>0</v>
      </c>
      <c r="P1455" s="8">
        <v>0</v>
      </c>
      <c r="Q1455" s="8">
        <f t="shared" si="154"/>
        <v>3.5042924514028565E-3</v>
      </c>
      <c r="R1455" s="8">
        <f t="shared" si="155"/>
        <v>9</v>
      </c>
      <c r="S1455" s="8">
        <f t="shared" si="156"/>
        <v>0.22307446210620538</v>
      </c>
      <c r="T1455" s="8">
        <f t="shared" si="157"/>
        <v>6.9894913205530602E-3</v>
      </c>
      <c r="U1455" s="8">
        <f t="shared" si="158"/>
        <v>0.72727272727272729</v>
      </c>
      <c r="V1455" s="8">
        <f t="shared" si="159"/>
        <v>0</v>
      </c>
      <c r="W1455" s="8" t="e">
        <f t="shared" si="160"/>
        <v>#VALUE!</v>
      </c>
    </row>
    <row r="1456" spans="1:23" x14ac:dyDescent="0.2">
      <c r="A1456" s="8" t="e">
        <f>VLOOKUP(D1456,所有文本tfidf!$B$2:$D$191,3,FALSE)</f>
        <v>#N/A</v>
      </c>
      <c r="B1456" s="8" t="e">
        <f>VLOOKUP(D1456,所有文本tfidf!$B$2:$D$191,2,FALSE)</f>
        <v>#N/A</v>
      </c>
      <c r="C1456" s="8">
        <v>1455</v>
      </c>
      <c r="D1456" s="12" t="s">
        <v>1454</v>
      </c>
      <c r="E1456" s="8">
        <v>4.91029530425209E-3</v>
      </c>
      <c r="F1456" s="8">
        <v>3.6479665215537801E-3</v>
      </c>
      <c r="G1456" s="8">
        <v>6.2711172376410395E-4</v>
      </c>
      <c r="H1456" s="8">
        <v>6.9752830633081097E-4</v>
      </c>
      <c r="I1456" s="8">
        <v>0</v>
      </c>
      <c r="J1456" s="8">
        <v>2.94496476215336E-3</v>
      </c>
      <c r="K1456" s="8">
        <v>9.9522207992802508E-3</v>
      </c>
      <c r="L1456" s="8">
        <v>1.4970263877481301E-3</v>
      </c>
      <c r="M1456" s="8">
        <v>4.4709091833201701E-4</v>
      </c>
      <c r="N1456" s="8">
        <v>0</v>
      </c>
      <c r="O1456" s="8">
        <v>0</v>
      </c>
      <c r="P1456" s="8">
        <v>6.24738386928669E-3</v>
      </c>
      <c r="Q1456" s="8">
        <f t="shared" si="154"/>
        <v>3.4412876214112483E-3</v>
      </c>
      <c r="R1456" s="8">
        <f t="shared" si="155"/>
        <v>9</v>
      </c>
      <c r="S1456" s="8">
        <f t="shared" si="156"/>
        <v>0.22295554146582106</v>
      </c>
      <c r="T1456" s="8">
        <f t="shared" si="157"/>
        <v>6.8196046914326116E-3</v>
      </c>
      <c r="U1456" s="8">
        <f t="shared" si="158"/>
        <v>0.72727272727272729</v>
      </c>
      <c r="V1456" s="8">
        <f t="shared" si="159"/>
        <v>0</v>
      </c>
      <c r="W1456" s="8" t="e">
        <f t="shared" si="160"/>
        <v>#VALUE!</v>
      </c>
    </row>
    <row r="1457" spans="1:23" x14ac:dyDescent="0.2">
      <c r="A1457" s="8" t="e">
        <f>VLOOKUP(D1457,所有文本tfidf!$B$2:$D$191,3,FALSE)</f>
        <v>#N/A</v>
      </c>
      <c r="B1457" s="8" t="e">
        <f>VLOOKUP(D1457,所有文本tfidf!$B$2:$D$191,2,FALSE)</f>
        <v>#N/A</v>
      </c>
      <c r="C1457" s="8">
        <v>1456</v>
      </c>
      <c r="D1457" s="12" t="s">
        <v>1455</v>
      </c>
      <c r="E1457" s="8">
        <v>1.12695302064802E-3</v>
      </c>
      <c r="F1457" s="8">
        <v>7.6799295190605995E-4</v>
      </c>
      <c r="G1457" s="8">
        <v>0</v>
      </c>
      <c r="H1457" s="8">
        <v>6.9752830633081097E-4</v>
      </c>
      <c r="I1457" s="8">
        <v>1.9405030437961001E-2</v>
      </c>
      <c r="J1457" s="8">
        <v>1.68283700694478E-3</v>
      </c>
      <c r="K1457" s="8">
        <v>1.4928331198920399E-3</v>
      </c>
      <c r="L1457" s="8">
        <v>2.4950439795802101E-3</v>
      </c>
      <c r="M1457" s="8">
        <v>1.34127275499605E-3</v>
      </c>
      <c r="N1457" s="8">
        <v>1.6601493701853399E-3</v>
      </c>
      <c r="O1457" s="8">
        <v>0</v>
      </c>
      <c r="P1457" s="8">
        <v>0</v>
      </c>
      <c r="Q1457" s="8">
        <f t="shared" si="154"/>
        <v>3.4077378831604793E-3</v>
      </c>
      <c r="R1457" s="8">
        <f t="shared" si="155"/>
        <v>9</v>
      </c>
      <c r="S1457" s="8">
        <f t="shared" si="156"/>
        <v>0.22289221685470728</v>
      </c>
      <c r="T1457" s="8">
        <f t="shared" si="157"/>
        <v>6.7291409612700876E-3</v>
      </c>
      <c r="U1457" s="8">
        <f t="shared" si="158"/>
        <v>0.72727272727272729</v>
      </c>
      <c r="V1457" s="8">
        <f t="shared" si="159"/>
        <v>0</v>
      </c>
      <c r="W1457" s="8" t="e">
        <f t="shared" si="160"/>
        <v>#VALUE!</v>
      </c>
    </row>
    <row r="1458" spans="1:23" x14ac:dyDescent="0.2">
      <c r="A1458" s="8" t="e">
        <f>VLOOKUP(D1458,所有文本tfidf!$B$2:$D$191,3,FALSE)</f>
        <v>#N/A</v>
      </c>
      <c r="B1458" s="8" t="e">
        <f>VLOOKUP(D1458,所有文本tfidf!$B$2:$D$191,2,FALSE)</f>
        <v>#N/A</v>
      </c>
      <c r="C1458" s="8">
        <v>1457</v>
      </c>
      <c r="D1458" s="12" t="s">
        <v>1456</v>
      </c>
      <c r="E1458" s="8">
        <v>2.17340939696404E-3</v>
      </c>
      <c r="F1458" s="8">
        <v>4.6079577114363597E-3</v>
      </c>
      <c r="G1458" s="8">
        <v>1.88133517129231E-3</v>
      </c>
      <c r="H1458" s="8">
        <v>6.9752830633081097E-4</v>
      </c>
      <c r="I1458" s="8">
        <v>0</v>
      </c>
      <c r="J1458" s="8">
        <v>4.6278017690981298E-3</v>
      </c>
      <c r="K1458" s="8">
        <v>1.9904441598560499E-3</v>
      </c>
      <c r="L1458" s="8">
        <v>0</v>
      </c>
      <c r="M1458" s="8">
        <v>0</v>
      </c>
      <c r="N1458" s="8">
        <v>1.1067662467902299E-2</v>
      </c>
      <c r="O1458" s="8">
        <v>8.0949328447985905E-4</v>
      </c>
      <c r="P1458" s="8">
        <v>8.9248340989809898E-4</v>
      </c>
      <c r="Q1458" s="8">
        <f t="shared" si="154"/>
        <v>3.1942350752508838E-3</v>
      </c>
      <c r="R1458" s="8">
        <f t="shared" si="155"/>
        <v>9</v>
      </c>
      <c r="S1458" s="8">
        <f t="shared" si="156"/>
        <v>0.22248923361288536</v>
      </c>
      <c r="T1458" s="8">
        <f t="shared" si="157"/>
        <v>6.153450615810175E-3</v>
      </c>
      <c r="U1458" s="8">
        <f t="shared" si="158"/>
        <v>0.72727272727272729</v>
      </c>
      <c r="V1458" s="8">
        <f t="shared" si="159"/>
        <v>0</v>
      </c>
      <c r="W1458" s="8" t="str">
        <f t="shared" si="160"/>
        <v>可访问性</v>
      </c>
    </row>
    <row r="1459" spans="1:23" x14ac:dyDescent="0.2">
      <c r="A1459" s="8" t="e">
        <f>VLOOKUP(D1459,所有文本tfidf!$B$2:$D$191,3,FALSE)</f>
        <v>#N/A</v>
      </c>
      <c r="B1459" s="8" t="e">
        <f>VLOOKUP(D1459,所有文本tfidf!$B$2:$D$191,2,FALSE)</f>
        <v>#N/A</v>
      </c>
      <c r="C1459" s="8">
        <v>1458</v>
      </c>
      <c r="D1459" s="12" t="s">
        <v>1457</v>
      </c>
      <c r="E1459" s="8">
        <v>1.5294362423080301E-3</v>
      </c>
      <c r="F1459" s="8">
        <v>2.3039788557181798E-3</v>
      </c>
      <c r="G1459" s="8">
        <v>5.4349682726222296E-3</v>
      </c>
      <c r="H1459" s="8">
        <v>2.79011322532324E-3</v>
      </c>
      <c r="I1459" s="8">
        <v>0</v>
      </c>
      <c r="J1459" s="8">
        <v>8.4141850347238805E-4</v>
      </c>
      <c r="K1459" s="8">
        <v>0</v>
      </c>
      <c r="L1459" s="8">
        <v>0</v>
      </c>
      <c r="M1459" s="8">
        <v>1.78836367332807E-3</v>
      </c>
      <c r="N1459" s="8">
        <v>1.6601493701853399E-3</v>
      </c>
      <c r="O1459" s="8">
        <v>3.2379731379194401E-3</v>
      </c>
      <c r="P1459" s="8">
        <v>8.9248340989809896E-3</v>
      </c>
      <c r="Q1459" s="8">
        <f t="shared" si="154"/>
        <v>3.1679150422064344E-3</v>
      </c>
      <c r="R1459" s="8">
        <f t="shared" si="155"/>
        <v>9</v>
      </c>
      <c r="S1459" s="8">
        <f t="shared" si="156"/>
        <v>0.22243955495832823</v>
      </c>
      <c r="T1459" s="8">
        <f t="shared" si="157"/>
        <v>6.0824811093000246E-3</v>
      </c>
      <c r="U1459" s="8">
        <f t="shared" si="158"/>
        <v>0.72727272727272729</v>
      </c>
      <c r="V1459" s="8">
        <f t="shared" si="159"/>
        <v>0</v>
      </c>
      <c r="W1459" s="8" t="e">
        <f t="shared" si="160"/>
        <v>#VALUE!</v>
      </c>
    </row>
    <row r="1460" spans="1:23" x14ac:dyDescent="0.2">
      <c r="A1460" s="8" t="e">
        <f>VLOOKUP(D1460,所有文本tfidf!$B$2:$D$191,3,FALSE)</f>
        <v>#N/A</v>
      </c>
      <c r="B1460" s="8" t="e">
        <f>VLOOKUP(D1460,所有文本tfidf!$B$2:$D$191,2,FALSE)</f>
        <v>#N/A</v>
      </c>
      <c r="C1460" s="8">
        <v>1459</v>
      </c>
      <c r="D1460" s="12" t="s">
        <v>1458</v>
      </c>
      <c r="E1460" s="8">
        <v>3.1393691289480601E-3</v>
      </c>
      <c r="F1460" s="8">
        <v>3.45596828357727E-3</v>
      </c>
      <c r="G1460" s="8">
        <v>1.88133517129231E-3</v>
      </c>
      <c r="H1460" s="8">
        <v>4.5339339911502699E-3</v>
      </c>
      <c r="I1460" s="8">
        <v>0</v>
      </c>
      <c r="J1460" s="8">
        <v>7.1520572795152997E-3</v>
      </c>
      <c r="K1460" s="8">
        <v>4.9761103996401298E-3</v>
      </c>
      <c r="L1460" s="8">
        <v>0</v>
      </c>
      <c r="M1460" s="8">
        <v>4.4709091833201701E-4</v>
      </c>
      <c r="N1460" s="8">
        <v>5.5338312339511505E-4</v>
      </c>
      <c r="O1460" s="8">
        <v>0</v>
      </c>
      <c r="P1460" s="8">
        <v>1.7849668197961999E-3</v>
      </c>
      <c r="Q1460" s="8">
        <f t="shared" si="154"/>
        <v>3.1026905684051853E-3</v>
      </c>
      <c r="R1460" s="8">
        <f t="shared" si="155"/>
        <v>9</v>
      </c>
      <c r="S1460" s="8">
        <f t="shared" si="156"/>
        <v>0.22231644477464538</v>
      </c>
      <c r="T1460" s="8">
        <f t="shared" si="157"/>
        <v>5.9066094183245054E-3</v>
      </c>
      <c r="U1460" s="8">
        <f t="shared" si="158"/>
        <v>0.72727272727272729</v>
      </c>
      <c r="V1460" s="8">
        <f t="shared" si="159"/>
        <v>0</v>
      </c>
      <c r="W1460" s="8" t="e">
        <f t="shared" si="160"/>
        <v>#VALUE!</v>
      </c>
    </row>
    <row r="1461" spans="1:23" x14ac:dyDescent="0.2">
      <c r="A1461" s="8" t="e">
        <f>VLOOKUP(D1461,所有文本tfidf!$B$2:$D$191,3,FALSE)</f>
        <v>#N/A</v>
      </c>
      <c r="B1461" s="8" t="e">
        <f>VLOOKUP(D1461,所有文本tfidf!$B$2:$D$191,2,FALSE)</f>
        <v>#N/A</v>
      </c>
      <c r="C1461" s="8">
        <v>1460</v>
      </c>
      <c r="D1461" s="12" t="s">
        <v>1459</v>
      </c>
      <c r="E1461" s="8">
        <v>3.1393691289480601E-3</v>
      </c>
      <c r="F1461" s="8">
        <v>1.5359859038121199E-3</v>
      </c>
      <c r="G1461" s="8">
        <v>0</v>
      </c>
      <c r="H1461" s="8">
        <v>0</v>
      </c>
      <c r="I1461" s="8">
        <v>6.1089910638025303E-3</v>
      </c>
      <c r="J1461" s="8">
        <v>4.2070925173619397E-3</v>
      </c>
      <c r="K1461" s="8">
        <v>1.9904441598560499E-3</v>
      </c>
      <c r="L1461" s="8">
        <v>4.9900879591604195E-4</v>
      </c>
      <c r="M1461" s="8">
        <v>3.57672734665614E-3</v>
      </c>
      <c r="N1461" s="8">
        <v>4.4270649871609204E-3</v>
      </c>
      <c r="O1461" s="8">
        <v>0</v>
      </c>
      <c r="P1461" s="8">
        <v>1.7849668197961999E-3</v>
      </c>
      <c r="Q1461" s="8">
        <f t="shared" si="154"/>
        <v>3.029961191478889E-3</v>
      </c>
      <c r="R1461" s="8">
        <f t="shared" si="155"/>
        <v>9</v>
      </c>
      <c r="S1461" s="8">
        <f t="shared" si="156"/>
        <v>0.22217916920259828</v>
      </c>
      <c r="T1461" s="8">
        <f t="shared" si="157"/>
        <v>5.710501458257241E-3</v>
      </c>
      <c r="U1461" s="8">
        <f t="shared" si="158"/>
        <v>0.72727272727272729</v>
      </c>
      <c r="V1461" s="8">
        <f t="shared" si="159"/>
        <v>0</v>
      </c>
      <c r="W1461" s="8" t="str">
        <f t="shared" si="160"/>
        <v>心理学</v>
      </c>
    </row>
    <row r="1462" spans="1:23" x14ac:dyDescent="0.2">
      <c r="A1462" s="8" t="e">
        <f>VLOOKUP(D1462,所有文本tfidf!$B$2:$D$191,3,FALSE)</f>
        <v>#N/A</v>
      </c>
      <c r="B1462" s="8" t="e">
        <f>VLOOKUP(D1462,所有文本tfidf!$B$2:$D$191,2,FALSE)</f>
        <v>#N/A</v>
      </c>
      <c r="C1462" s="8">
        <v>1461</v>
      </c>
      <c r="D1462" s="12" t="s">
        <v>1460</v>
      </c>
      <c r="E1462" s="8">
        <v>3.1393691289480601E-3</v>
      </c>
      <c r="F1462" s="8">
        <v>5.5679489013189297E-3</v>
      </c>
      <c r="G1462" s="8">
        <v>3.1355586188205201E-3</v>
      </c>
      <c r="H1462" s="8">
        <v>2.0925849189924301E-3</v>
      </c>
      <c r="I1462" s="8">
        <v>0</v>
      </c>
      <c r="J1462" s="8">
        <v>3.7863832656257501E-3</v>
      </c>
      <c r="K1462" s="8">
        <v>2.4880551998200601E-3</v>
      </c>
      <c r="L1462" s="8">
        <v>5.4890967550764603E-3</v>
      </c>
      <c r="M1462" s="8">
        <v>0</v>
      </c>
      <c r="N1462" s="8">
        <v>5.5338312339511505E-4</v>
      </c>
      <c r="O1462" s="8">
        <v>8.0949328447985905E-4</v>
      </c>
      <c r="P1462" s="8">
        <v>0</v>
      </c>
      <c r="Q1462" s="8">
        <f t="shared" si="154"/>
        <v>3.0068747996085752E-3</v>
      </c>
      <c r="R1462" s="8">
        <f t="shared" si="155"/>
        <v>9</v>
      </c>
      <c r="S1462" s="8">
        <f t="shared" si="156"/>
        <v>0.22213559399565388</v>
      </c>
      <c r="T1462" s="8">
        <f t="shared" si="157"/>
        <v>5.6482511626223869E-3</v>
      </c>
      <c r="U1462" s="8">
        <f t="shared" si="158"/>
        <v>0.72727272727272729</v>
      </c>
      <c r="V1462" s="8">
        <f t="shared" si="159"/>
        <v>0</v>
      </c>
      <c r="W1462" s="8" t="str">
        <f t="shared" si="160"/>
        <v>医疗</v>
      </c>
    </row>
    <row r="1463" spans="1:23" x14ac:dyDescent="0.2">
      <c r="A1463" s="8" t="e">
        <f>VLOOKUP(D1463,所有文本tfidf!$B$2:$D$191,3,FALSE)</f>
        <v>#N/A</v>
      </c>
      <c r="B1463" s="8" t="e">
        <f>VLOOKUP(D1463,所有文本tfidf!$B$2:$D$191,2,FALSE)</f>
        <v>#N/A</v>
      </c>
      <c r="C1463" s="8">
        <v>1462</v>
      </c>
      <c r="D1463" s="12" t="s">
        <v>1461</v>
      </c>
      <c r="E1463" s="8">
        <v>1.44893959797603E-3</v>
      </c>
      <c r="F1463" s="8">
        <v>1.1519894278590899E-3</v>
      </c>
      <c r="G1463" s="8">
        <v>4.1807448250940298E-4</v>
      </c>
      <c r="H1463" s="8">
        <v>3.48764153165405E-4</v>
      </c>
      <c r="I1463" s="8">
        <v>1.07805724655339E-3</v>
      </c>
      <c r="J1463" s="8">
        <v>5.0485110208343302E-3</v>
      </c>
      <c r="K1463" s="8">
        <v>9.9522207992802495E-4</v>
      </c>
      <c r="L1463" s="8">
        <v>0</v>
      </c>
      <c r="M1463" s="8">
        <v>1.47540003049566E-2</v>
      </c>
      <c r="N1463" s="8">
        <v>0</v>
      </c>
      <c r="O1463" s="8">
        <v>0</v>
      </c>
      <c r="P1463" s="8">
        <v>8.9248340989809898E-4</v>
      </c>
      <c r="Q1463" s="8">
        <f t="shared" si="154"/>
        <v>2.9040046359644859E-3</v>
      </c>
      <c r="R1463" s="8">
        <f t="shared" si="155"/>
        <v>9</v>
      </c>
      <c r="S1463" s="8">
        <f t="shared" si="156"/>
        <v>0.22194142815569173</v>
      </c>
      <c r="T1463" s="8">
        <f t="shared" si="157"/>
        <v>5.370871391247858E-3</v>
      </c>
      <c r="U1463" s="8">
        <f t="shared" si="158"/>
        <v>0.72727272727272729</v>
      </c>
      <c r="V1463" s="8">
        <f t="shared" si="159"/>
        <v>0</v>
      </c>
      <c r="W1463" s="8" t="e">
        <f t="shared" si="160"/>
        <v>#VALUE!</v>
      </c>
    </row>
    <row r="1464" spans="1:23" x14ac:dyDescent="0.2">
      <c r="A1464" s="8" t="e">
        <f>VLOOKUP(D1464,所有文本tfidf!$B$2:$D$191,3,FALSE)</f>
        <v>#N/A</v>
      </c>
      <c r="B1464" s="8" t="e">
        <f>VLOOKUP(D1464,所有文本tfidf!$B$2:$D$191,2,FALSE)</f>
        <v>#N/A</v>
      </c>
      <c r="C1464" s="8">
        <v>1463</v>
      </c>
      <c r="D1464" s="12" t="s">
        <v>1462</v>
      </c>
      <c r="E1464" s="8">
        <v>1.60993288664003E-4</v>
      </c>
      <c r="F1464" s="8">
        <v>1.9199823797651499E-4</v>
      </c>
      <c r="G1464" s="8">
        <v>7.7343779264239503E-3</v>
      </c>
      <c r="H1464" s="8">
        <v>3.4876415316540499E-3</v>
      </c>
      <c r="I1464" s="8">
        <v>0</v>
      </c>
      <c r="J1464" s="8">
        <v>8.4141850347238805E-4</v>
      </c>
      <c r="K1464" s="8">
        <v>4.9761103996401302E-4</v>
      </c>
      <c r="L1464" s="8">
        <v>0</v>
      </c>
      <c r="M1464" s="8">
        <v>0</v>
      </c>
      <c r="N1464" s="8">
        <v>5.5338312339511505E-4</v>
      </c>
      <c r="O1464" s="8">
        <v>1.1332905982718E-2</v>
      </c>
      <c r="P1464" s="8">
        <v>8.9248340989809898E-4</v>
      </c>
      <c r="Q1464" s="8">
        <f t="shared" si="154"/>
        <v>2.8547570049073483E-3</v>
      </c>
      <c r="R1464" s="8">
        <f t="shared" si="155"/>
        <v>9</v>
      </c>
      <c r="S1464" s="8">
        <f t="shared" si="156"/>
        <v>0.22184847401513608</v>
      </c>
      <c r="T1464" s="8">
        <f t="shared" si="157"/>
        <v>5.238079761882633E-3</v>
      </c>
      <c r="U1464" s="8">
        <f t="shared" si="158"/>
        <v>0.72727272727272729</v>
      </c>
      <c r="V1464" s="8">
        <f t="shared" si="159"/>
        <v>0</v>
      </c>
      <c r="W1464" s="8" t="e">
        <f t="shared" si="160"/>
        <v>#VALUE!</v>
      </c>
    </row>
    <row r="1465" spans="1:23" x14ac:dyDescent="0.2">
      <c r="A1465" s="8" t="e">
        <f>VLOOKUP(D1465,所有文本tfidf!$B$2:$D$191,3,FALSE)</f>
        <v>#N/A</v>
      </c>
      <c r="B1465" s="8" t="e">
        <f>VLOOKUP(D1465,所有文本tfidf!$B$2:$D$191,2,FALSE)</f>
        <v>#N/A</v>
      </c>
      <c r="C1465" s="8">
        <v>1464</v>
      </c>
      <c r="D1465" s="12" t="s">
        <v>1463</v>
      </c>
      <c r="E1465" s="8">
        <v>1.12695302064802E-3</v>
      </c>
      <c r="F1465" s="8">
        <v>1.3439876658356E-3</v>
      </c>
      <c r="G1465" s="8">
        <v>9.6157130977162601E-3</v>
      </c>
      <c r="H1465" s="8">
        <v>5.5802264506464904E-3</v>
      </c>
      <c r="I1465" s="8">
        <v>0</v>
      </c>
      <c r="J1465" s="8">
        <v>8.4141850347238805E-4</v>
      </c>
      <c r="K1465" s="8">
        <v>1.9904441598560499E-3</v>
      </c>
      <c r="L1465" s="8">
        <v>9.9801759183208391E-4</v>
      </c>
      <c r="M1465" s="8">
        <v>8.9418183666403403E-4</v>
      </c>
      <c r="N1465" s="8">
        <v>0</v>
      </c>
      <c r="O1465" s="8">
        <v>3.2379731379194401E-3</v>
      </c>
      <c r="P1465" s="8">
        <v>0</v>
      </c>
      <c r="Q1465" s="8">
        <f t="shared" si="154"/>
        <v>2.8476572738433742E-3</v>
      </c>
      <c r="R1465" s="8">
        <f t="shared" si="155"/>
        <v>9</v>
      </c>
      <c r="S1465" s="8">
        <f t="shared" si="156"/>
        <v>0.22183507338275921</v>
      </c>
      <c r="T1465" s="8">
        <f t="shared" si="157"/>
        <v>5.2189360013442593E-3</v>
      </c>
      <c r="U1465" s="8">
        <f t="shared" si="158"/>
        <v>0.72727272727272729</v>
      </c>
      <c r="V1465" s="8">
        <f t="shared" si="159"/>
        <v>0</v>
      </c>
      <c r="W1465" s="8" t="e">
        <f t="shared" si="160"/>
        <v>#VALUE!</v>
      </c>
    </row>
    <row r="1466" spans="1:23" x14ac:dyDescent="0.2">
      <c r="A1466" s="8" t="e">
        <f>VLOOKUP(D1466,所有文本tfidf!$B$2:$D$191,3,FALSE)</f>
        <v>#N/A</v>
      </c>
      <c r="B1466" s="8" t="e">
        <f>VLOOKUP(D1466,所有文本tfidf!$B$2:$D$191,2,FALSE)</f>
        <v>#N/A</v>
      </c>
      <c r="C1466" s="8">
        <v>1465</v>
      </c>
      <c r="D1466" s="12" t="s">
        <v>1464</v>
      </c>
      <c r="E1466" s="8">
        <v>2.65638926295605E-3</v>
      </c>
      <c r="F1466" s="8">
        <v>1.3439876658356E-3</v>
      </c>
      <c r="G1466" s="8">
        <v>5.0168937901128299E-3</v>
      </c>
      <c r="H1466" s="8">
        <v>5.9289906038118897E-3</v>
      </c>
      <c r="I1466" s="8">
        <v>3.5935241551779602E-4</v>
      </c>
      <c r="J1466" s="8">
        <v>1.26212775520858E-3</v>
      </c>
      <c r="K1466" s="8">
        <v>1.4928331198920399E-3</v>
      </c>
      <c r="L1466" s="8">
        <v>0</v>
      </c>
      <c r="M1466" s="8">
        <v>0</v>
      </c>
      <c r="N1466" s="8">
        <v>0</v>
      </c>
      <c r="O1466" s="8">
        <v>6.4759462758388698E-3</v>
      </c>
      <c r="P1466" s="8">
        <v>8.9248340989809898E-4</v>
      </c>
      <c r="Q1466" s="8">
        <f t="shared" si="154"/>
        <v>2.8254449221190837E-3</v>
      </c>
      <c r="R1466" s="8">
        <f t="shared" si="155"/>
        <v>9</v>
      </c>
      <c r="S1466" s="8">
        <f t="shared" si="156"/>
        <v>0.22179314791304766</v>
      </c>
      <c r="T1466" s="8">
        <f t="shared" si="157"/>
        <v>5.1590424731849088E-3</v>
      </c>
      <c r="U1466" s="8">
        <f t="shared" si="158"/>
        <v>0.72727272727272729</v>
      </c>
      <c r="V1466" s="8">
        <f t="shared" si="159"/>
        <v>0</v>
      </c>
      <c r="W1466" s="8" t="str">
        <f t="shared" si="160"/>
        <v>商业</v>
      </c>
    </row>
    <row r="1467" spans="1:23" x14ac:dyDescent="0.2">
      <c r="A1467" s="8" t="e">
        <f>VLOOKUP(D1467,所有文本tfidf!$B$2:$D$191,3,FALSE)</f>
        <v>#N/A</v>
      </c>
      <c r="B1467" s="8" t="e">
        <f>VLOOKUP(D1467,所有文本tfidf!$B$2:$D$191,2,FALSE)</f>
        <v>#N/A</v>
      </c>
      <c r="C1467" s="8">
        <v>1466</v>
      </c>
      <c r="D1467" s="12" t="s">
        <v>1465</v>
      </c>
      <c r="E1467" s="8">
        <v>2.2539060412960399E-3</v>
      </c>
      <c r="F1467" s="8">
        <v>0</v>
      </c>
      <c r="G1467" s="8">
        <v>2.2994096538017099E-3</v>
      </c>
      <c r="H1467" s="8">
        <v>1.39505661266162E-3</v>
      </c>
      <c r="I1467" s="8">
        <v>1.18586297120873E-2</v>
      </c>
      <c r="J1467" s="8">
        <v>1.68283700694478E-3</v>
      </c>
      <c r="K1467" s="8">
        <v>1.4928331198920399E-3</v>
      </c>
      <c r="L1467" s="8">
        <v>2.9940527754962502E-3</v>
      </c>
      <c r="M1467" s="8">
        <v>8.9418183666403403E-4</v>
      </c>
      <c r="N1467" s="8">
        <v>5.5338312339511505E-4</v>
      </c>
      <c r="O1467" s="8">
        <v>0</v>
      </c>
      <c r="P1467" s="8">
        <v>0</v>
      </c>
      <c r="Q1467" s="8">
        <f t="shared" si="154"/>
        <v>2.8249210980265432E-3</v>
      </c>
      <c r="R1467" s="8">
        <f t="shared" si="155"/>
        <v>9</v>
      </c>
      <c r="S1467" s="8">
        <f t="shared" si="156"/>
        <v>0.22179215920318934</v>
      </c>
      <c r="T1467" s="8">
        <f t="shared" si="157"/>
        <v>5.1576300305301841E-3</v>
      </c>
      <c r="U1467" s="8">
        <f t="shared" si="158"/>
        <v>0.72727272727272729</v>
      </c>
      <c r="V1467" s="8">
        <f t="shared" si="159"/>
        <v>0</v>
      </c>
      <c r="W1467" s="8" t="e">
        <f t="shared" si="160"/>
        <v>#VALUE!</v>
      </c>
    </row>
    <row r="1468" spans="1:23" x14ac:dyDescent="0.2">
      <c r="A1468" s="8" t="e">
        <f>VLOOKUP(D1468,所有文本tfidf!$B$2:$D$191,3,FALSE)</f>
        <v>#N/A</v>
      </c>
      <c r="B1468" s="8" t="e">
        <f>VLOOKUP(D1468,所有文本tfidf!$B$2:$D$191,2,FALSE)</f>
        <v>#N/A</v>
      </c>
      <c r="C1468" s="8">
        <v>1467</v>
      </c>
      <c r="D1468" s="12" t="s">
        <v>1466</v>
      </c>
      <c r="E1468" s="8">
        <v>4.9907919485840902E-3</v>
      </c>
      <c r="F1468" s="8">
        <v>3.0719718076242398E-3</v>
      </c>
      <c r="G1468" s="8">
        <v>0</v>
      </c>
      <c r="H1468" s="8">
        <v>3.48764153165405E-4</v>
      </c>
      <c r="I1468" s="8">
        <v>0</v>
      </c>
      <c r="J1468" s="8">
        <v>4.6278017690981298E-3</v>
      </c>
      <c r="K1468" s="8">
        <v>1.9904441598560499E-3</v>
      </c>
      <c r="L1468" s="8">
        <v>3.99207036732834E-3</v>
      </c>
      <c r="M1468" s="8">
        <v>4.4709091833201701E-4</v>
      </c>
      <c r="N1468" s="8">
        <v>2.2135324935804602E-3</v>
      </c>
      <c r="O1468" s="8">
        <v>0</v>
      </c>
      <c r="P1468" s="8">
        <v>3.5699336395923899E-3</v>
      </c>
      <c r="Q1468" s="8">
        <f t="shared" si="154"/>
        <v>2.8058223619067909E-3</v>
      </c>
      <c r="R1468" s="8">
        <f t="shared" si="155"/>
        <v>9</v>
      </c>
      <c r="S1468" s="8">
        <f t="shared" si="156"/>
        <v>0.22175611063468764</v>
      </c>
      <c r="T1468" s="8">
        <f t="shared" si="157"/>
        <v>5.1061320755277214E-3</v>
      </c>
      <c r="U1468" s="8">
        <f t="shared" si="158"/>
        <v>0.72727272727272729</v>
      </c>
      <c r="V1468" s="8">
        <f t="shared" si="159"/>
        <v>0</v>
      </c>
      <c r="W1468" s="8" t="e">
        <f t="shared" si="160"/>
        <v>#VALUE!</v>
      </c>
    </row>
    <row r="1469" spans="1:23" x14ac:dyDescent="0.2">
      <c r="A1469" s="8" t="e">
        <f>VLOOKUP(D1469,所有文本tfidf!$B$2:$D$191,3,FALSE)</f>
        <v>#N/A</v>
      </c>
      <c r="B1469" s="8" t="e">
        <f>VLOOKUP(D1469,所有文本tfidf!$B$2:$D$191,2,FALSE)</f>
        <v>#N/A</v>
      </c>
      <c r="C1469" s="8">
        <v>1468</v>
      </c>
      <c r="D1469" s="12" t="s">
        <v>1467</v>
      </c>
      <c r="E1469" s="8">
        <v>1.5294362423080301E-3</v>
      </c>
      <c r="F1469" s="8">
        <v>5.7599471392954496E-4</v>
      </c>
      <c r="G1469" s="8">
        <v>3.3445958600752199E-3</v>
      </c>
      <c r="H1469" s="8">
        <v>9.0678679823005398E-3</v>
      </c>
      <c r="I1469" s="8">
        <v>3.9528765706957503E-3</v>
      </c>
      <c r="J1469" s="8">
        <v>8.4141850347238805E-4</v>
      </c>
      <c r="K1469" s="8">
        <v>1.9904441598560499E-3</v>
      </c>
      <c r="L1469" s="8">
        <v>4.9900879591604195E-4</v>
      </c>
      <c r="M1469" s="8">
        <v>0</v>
      </c>
      <c r="N1469" s="8">
        <v>0</v>
      </c>
      <c r="O1469" s="8">
        <v>3.2379731379194401E-3</v>
      </c>
      <c r="P1469" s="8">
        <v>0</v>
      </c>
      <c r="Q1469" s="8">
        <f t="shared" si="154"/>
        <v>2.7821795518303345E-3</v>
      </c>
      <c r="R1469" s="8">
        <f t="shared" si="155"/>
        <v>9</v>
      </c>
      <c r="S1469" s="8">
        <f t="shared" si="156"/>
        <v>0.22171148519700054</v>
      </c>
      <c r="T1469" s="8">
        <f t="shared" si="157"/>
        <v>5.0423814502604334E-3</v>
      </c>
      <c r="U1469" s="8">
        <f t="shared" si="158"/>
        <v>0.72727272727272729</v>
      </c>
      <c r="V1469" s="8">
        <f t="shared" si="159"/>
        <v>0</v>
      </c>
      <c r="W1469" s="8" t="str">
        <f t="shared" si="160"/>
        <v>块</v>
      </c>
    </row>
    <row r="1470" spans="1:23" x14ac:dyDescent="0.2">
      <c r="A1470" s="8" t="e">
        <f>VLOOKUP(D1470,所有文本tfidf!$B$2:$D$191,3,FALSE)</f>
        <v>#N/A</v>
      </c>
      <c r="B1470" s="8" t="e">
        <f>VLOOKUP(D1470,所有文本tfidf!$B$2:$D$191,2,FALSE)</f>
        <v>#N/A</v>
      </c>
      <c r="C1470" s="8">
        <v>1469</v>
      </c>
      <c r="D1470" s="12" t="s">
        <v>1468</v>
      </c>
      <c r="E1470" s="8">
        <v>1.44893959797603E-3</v>
      </c>
      <c r="F1470" s="8">
        <v>1.1519894278590899E-3</v>
      </c>
      <c r="G1470" s="8">
        <v>6.2711172376410395E-4</v>
      </c>
      <c r="H1470" s="8">
        <v>0</v>
      </c>
      <c r="I1470" s="8">
        <v>4.3122289862135496E-3</v>
      </c>
      <c r="J1470" s="8">
        <v>7.9934757829876798E-3</v>
      </c>
      <c r="K1470" s="8">
        <v>6.9665545594961801E-3</v>
      </c>
      <c r="L1470" s="8">
        <v>0</v>
      </c>
      <c r="M1470" s="8">
        <v>4.4709091833201701E-4</v>
      </c>
      <c r="N1470" s="8">
        <v>1.1067662467902301E-3</v>
      </c>
      <c r="O1470" s="8">
        <v>0</v>
      </c>
      <c r="P1470" s="8">
        <v>8.9248340989809898E-4</v>
      </c>
      <c r="Q1470" s="8">
        <f t="shared" si="154"/>
        <v>2.7718489614796645E-3</v>
      </c>
      <c r="R1470" s="8">
        <f t="shared" si="155"/>
        <v>9</v>
      </c>
      <c r="S1470" s="8">
        <f t="shared" si="156"/>
        <v>0.2216919863677804</v>
      </c>
      <c r="T1470" s="8">
        <f t="shared" si="157"/>
        <v>5.0145259799459618E-3</v>
      </c>
      <c r="U1470" s="8">
        <f t="shared" si="158"/>
        <v>0.72727272727272729</v>
      </c>
      <c r="V1470" s="8">
        <f t="shared" si="159"/>
        <v>0</v>
      </c>
      <c r="W1470" s="8" t="str">
        <f t="shared" si="160"/>
        <v>et</v>
      </c>
    </row>
    <row r="1471" spans="1:23" x14ac:dyDescent="0.2">
      <c r="A1471" s="8" t="e">
        <f>VLOOKUP(D1471,所有文本tfidf!$B$2:$D$191,3,FALSE)</f>
        <v>#N/A</v>
      </c>
      <c r="B1471" s="8" t="e">
        <f>VLOOKUP(D1471,所有文本tfidf!$B$2:$D$191,2,FALSE)</f>
        <v>#N/A</v>
      </c>
      <c r="C1471" s="8">
        <v>1470</v>
      </c>
      <c r="D1471" s="12" t="s">
        <v>1469</v>
      </c>
      <c r="E1471" s="8">
        <v>7.2446979898801295E-4</v>
      </c>
      <c r="F1471" s="8">
        <v>1.1519894278590899E-3</v>
      </c>
      <c r="G1471" s="8">
        <v>4.1807448250940298E-4</v>
      </c>
      <c r="H1471" s="8">
        <v>1.39505661266162E-3</v>
      </c>
      <c r="I1471" s="8">
        <v>7.1870483103559204E-4</v>
      </c>
      <c r="J1471" s="8">
        <v>4.2070925173619402E-4</v>
      </c>
      <c r="K1471" s="8">
        <v>0</v>
      </c>
      <c r="L1471" s="8">
        <v>8.4831495305727096E-3</v>
      </c>
      <c r="M1471" s="8">
        <v>9.8360002033043795E-3</v>
      </c>
      <c r="N1471" s="8">
        <v>1.6601493701853399E-3</v>
      </c>
      <c r="O1471" s="8">
        <v>0</v>
      </c>
      <c r="P1471" s="8">
        <v>0</v>
      </c>
      <c r="Q1471" s="8">
        <f t="shared" si="154"/>
        <v>2.7564781676502601E-3</v>
      </c>
      <c r="R1471" s="8">
        <f t="shared" si="155"/>
        <v>9</v>
      </c>
      <c r="S1471" s="8">
        <f t="shared" si="156"/>
        <v>0.22166297423258932</v>
      </c>
      <c r="T1471" s="8">
        <f t="shared" si="157"/>
        <v>4.9730800725301229E-3</v>
      </c>
      <c r="U1471" s="8">
        <f t="shared" si="158"/>
        <v>0.72727272727272729</v>
      </c>
      <c r="V1471" s="8">
        <f t="shared" si="159"/>
        <v>0</v>
      </c>
      <c r="W1471" s="8" t="e">
        <f t="shared" si="160"/>
        <v>#VALUE!</v>
      </c>
    </row>
    <row r="1472" spans="1:23" x14ac:dyDescent="0.2">
      <c r="A1472" s="8" t="e">
        <f>VLOOKUP(D1472,所有文本tfidf!$B$2:$D$191,3,FALSE)</f>
        <v>#N/A</v>
      </c>
      <c r="B1472" s="8" t="e">
        <f>VLOOKUP(D1472,所有文本tfidf!$B$2:$D$191,2,FALSE)</f>
        <v>#N/A</v>
      </c>
      <c r="C1472" s="8">
        <v>1471</v>
      </c>
      <c r="D1472" s="12" t="s">
        <v>1470</v>
      </c>
      <c r="E1472" s="8">
        <v>1.60993288664003E-3</v>
      </c>
      <c r="F1472" s="8">
        <v>1.1519894278590899E-3</v>
      </c>
      <c r="G1472" s="8">
        <v>4.8078565488581301E-3</v>
      </c>
      <c r="H1472" s="8">
        <v>3.1388773784886501E-3</v>
      </c>
      <c r="I1472" s="8">
        <v>0</v>
      </c>
      <c r="J1472" s="8">
        <v>4.2070925173619402E-4</v>
      </c>
      <c r="K1472" s="8">
        <v>3.48327727974809E-3</v>
      </c>
      <c r="L1472" s="8">
        <v>0</v>
      </c>
      <c r="M1472" s="8">
        <v>3.57672734665614E-3</v>
      </c>
      <c r="N1472" s="8">
        <v>1.1067662467902301E-3</v>
      </c>
      <c r="O1472" s="8">
        <v>4.8569597068791603E-3</v>
      </c>
      <c r="P1472" s="8">
        <v>0</v>
      </c>
      <c r="Q1472" s="8">
        <f t="shared" si="154"/>
        <v>2.6836773415173012E-3</v>
      </c>
      <c r="R1472" s="8">
        <f t="shared" si="155"/>
        <v>9</v>
      </c>
      <c r="S1472" s="8">
        <f t="shared" si="156"/>
        <v>0.22152556380127172</v>
      </c>
      <c r="T1472" s="8">
        <f t="shared" si="157"/>
        <v>4.7767794563621305E-3</v>
      </c>
      <c r="U1472" s="8">
        <f t="shared" si="158"/>
        <v>0.72727272727272729</v>
      </c>
      <c r="V1472" s="8">
        <f t="shared" si="159"/>
        <v>0</v>
      </c>
      <c r="W1472" s="8" t="e">
        <f t="shared" si="160"/>
        <v>#VALUE!</v>
      </c>
    </row>
    <row r="1473" spans="1:23" x14ac:dyDescent="0.2">
      <c r="A1473" s="8" t="e">
        <f>VLOOKUP(D1473,所有文本tfidf!$B$2:$D$191,3,FALSE)</f>
        <v>#N/A</v>
      </c>
      <c r="B1473" s="8" t="e">
        <f>VLOOKUP(D1473,所有文本tfidf!$B$2:$D$191,2,FALSE)</f>
        <v>#N/A</v>
      </c>
      <c r="C1473" s="8">
        <v>1472</v>
      </c>
      <c r="D1473" s="12" t="s">
        <v>1471</v>
      </c>
      <c r="E1473" s="8">
        <v>1.20744966498002E-3</v>
      </c>
      <c r="F1473" s="8">
        <v>2.1119806177416602E-3</v>
      </c>
      <c r="G1473" s="8">
        <v>2.5084468950564202E-3</v>
      </c>
      <c r="H1473" s="8">
        <v>3.48764153165405E-4</v>
      </c>
      <c r="I1473" s="8">
        <v>1.14992772965695E-2</v>
      </c>
      <c r="J1473" s="8">
        <v>2.1035462586809698E-3</v>
      </c>
      <c r="K1473" s="8">
        <v>1.4928331198920399E-3</v>
      </c>
      <c r="L1473" s="8">
        <v>1.4970263877481301E-3</v>
      </c>
      <c r="M1473" s="8">
        <v>1.34127275499605E-3</v>
      </c>
      <c r="N1473" s="8">
        <v>0</v>
      </c>
      <c r="O1473" s="8">
        <v>0</v>
      </c>
      <c r="P1473" s="8">
        <v>0</v>
      </c>
      <c r="Q1473" s="8">
        <f t="shared" si="154"/>
        <v>2.6789552387589104E-3</v>
      </c>
      <c r="R1473" s="8">
        <f t="shared" si="155"/>
        <v>9</v>
      </c>
      <c r="S1473" s="8">
        <f t="shared" si="156"/>
        <v>0.22151665090548162</v>
      </c>
      <c r="T1473" s="8">
        <f t="shared" si="157"/>
        <v>4.764046748090554E-3</v>
      </c>
      <c r="U1473" s="8">
        <f t="shared" si="158"/>
        <v>0.72727272727272729</v>
      </c>
      <c r="V1473" s="8">
        <f t="shared" si="159"/>
        <v>0</v>
      </c>
      <c r="W1473" s="8" t="e">
        <f t="shared" si="160"/>
        <v>#VALUE!</v>
      </c>
    </row>
    <row r="1474" spans="1:23" x14ac:dyDescent="0.2">
      <c r="A1474" s="8" t="e">
        <f>VLOOKUP(D1474,所有文本tfidf!$B$2:$D$191,3,FALSE)</f>
        <v>#N/A</v>
      </c>
      <c r="B1474" s="8" t="e">
        <f>VLOOKUP(D1474,所有文本tfidf!$B$2:$D$191,2,FALSE)</f>
        <v>#N/A</v>
      </c>
      <c r="C1474" s="8">
        <v>1473</v>
      </c>
      <c r="D1474" s="12" t="s">
        <v>1472</v>
      </c>
      <c r="E1474" s="8">
        <v>1.2879463093120201E-3</v>
      </c>
      <c r="F1474" s="8">
        <v>2.68797533167121E-3</v>
      </c>
      <c r="G1474" s="8">
        <v>1.67229793003761E-3</v>
      </c>
      <c r="H1474" s="8">
        <v>1.7438207658270299E-3</v>
      </c>
      <c r="I1474" s="8">
        <v>3.23417173966016E-3</v>
      </c>
      <c r="J1474" s="8">
        <v>4.2070925173619402E-4</v>
      </c>
      <c r="K1474" s="8">
        <v>0</v>
      </c>
      <c r="L1474" s="8">
        <v>6.4871143469085501E-3</v>
      </c>
      <c r="M1474" s="8">
        <v>0</v>
      </c>
      <c r="N1474" s="8">
        <v>5.5338312339511505E-4</v>
      </c>
      <c r="O1474" s="8">
        <v>5.6664529913590198E-3</v>
      </c>
      <c r="P1474" s="8">
        <v>0</v>
      </c>
      <c r="Q1474" s="8">
        <f t="shared" ref="Q1474:Q1537" si="161">AVERAGEIF(E1474:P1474,"&lt;&gt;0")</f>
        <v>2.6393190877674342E-3</v>
      </c>
      <c r="R1474" s="8">
        <f t="shared" ref="R1474:R1537" si="162">COUNTIF(E1474:P1474,"&lt;&gt;0")</f>
        <v>9</v>
      </c>
      <c r="S1474" s="8">
        <f t="shared" ref="S1474:S1537" si="163">T1474*$W$1+U1474*(1-$W$1)</f>
        <v>0.22144183828462535</v>
      </c>
      <c r="T1474" s="8">
        <f t="shared" ref="T1474:T1537" si="164">(Q1474-$U$3541)/($T$3541-$U$3541)</f>
        <v>4.6571715754387443E-3</v>
      </c>
      <c r="U1474" s="8">
        <f t="shared" ref="U1474:U1537" si="165">(R1474-$U$3542)/($T$3542-$U$3542)</f>
        <v>0.72727272727272729</v>
      </c>
      <c r="V1474" s="8">
        <f t="shared" si="159"/>
        <v>0</v>
      </c>
      <c r="W1474" s="8" t="str">
        <f t="shared" si="160"/>
        <v>细胞</v>
      </c>
    </row>
    <row r="1475" spans="1:23" x14ac:dyDescent="0.2">
      <c r="A1475" s="8" t="e">
        <f>VLOOKUP(D1475,所有文本tfidf!$B$2:$D$191,3,FALSE)</f>
        <v>#N/A</v>
      </c>
      <c r="B1475" s="8" t="e">
        <f>VLOOKUP(D1475,所有文本tfidf!$B$2:$D$191,2,FALSE)</f>
        <v>#N/A</v>
      </c>
      <c r="C1475" s="8">
        <v>1474</v>
      </c>
      <c r="D1475" s="12" t="s">
        <v>1473</v>
      </c>
      <c r="E1475" s="8">
        <v>1.9319194639680301E-3</v>
      </c>
      <c r="F1475" s="8">
        <v>9.5999118988257504E-4</v>
      </c>
      <c r="G1475" s="8">
        <v>1.67229793003761E-3</v>
      </c>
      <c r="H1475" s="8">
        <v>4.8826981443156796E-3</v>
      </c>
      <c r="I1475" s="8">
        <v>0</v>
      </c>
      <c r="J1475" s="8">
        <v>8.4141850347238805E-4</v>
      </c>
      <c r="K1475" s="8">
        <v>0</v>
      </c>
      <c r="L1475" s="8">
        <v>1.99603518366417E-3</v>
      </c>
      <c r="M1475" s="8">
        <v>1.34127275499605E-3</v>
      </c>
      <c r="N1475" s="8">
        <v>0</v>
      </c>
      <c r="O1475" s="8">
        <v>6.4759462758388698E-3</v>
      </c>
      <c r="P1475" s="8">
        <v>3.5699336395923899E-3</v>
      </c>
      <c r="Q1475" s="8">
        <f t="shared" si="161"/>
        <v>2.6301681206408623E-3</v>
      </c>
      <c r="R1475" s="8">
        <f t="shared" si="162"/>
        <v>9</v>
      </c>
      <c r="S1475" s="8">
        <f t="shared" si="163"/>
        <v>0.22142456597596311</v>
      </c>
      <c r="T1475" s="8">
        <f t="shared" si="164"/>
        <v>4.6324968487783851E-3</v>
      </c>
      <c r="U1475" s="8">
        <f t="shared" si="165"/>
        <v>0.72727272727272729</v>
      </c>
      <c r="V1475" s="8">
        <f t="shared" ref="V1475:V1538" si="166">IF(D1475=D1474,"del",)</f>
        <v>0</v>
      </c>
      <c r="W1475" s="8" t="e">
        <f t="shared" ref="W1475:W1538" si="167">_xlfn.FILTERXML(_xlfn.WEBSERVICE("http://fanyi.youdao.com/translate?&amp;i="&amp;D1475&amp;"&amp;doctype=xml&amp;version"),"//translation")</f>
        <v>#VALUE!</v>
      </c>
    </row>
    <row r="1476" spans="1:23" x14ac:dyDescent="0.2">
      <c r="A1476" s="8" t="e">
        <f>VLOOKUP(D1476,所有文本tfidf!$B$2:$D$191,3,FALSE)</f>
        <v>#N/A</v>
      </c>
      <c r="B1476" s="8" t="e">
        <f>VLOOKUP(D1476,所有文本tfidf!$B$2:$D$191,2,FALSE)</f>
        <v>#N/A</v>
      </c>
      <c r="C1476" s="8">
        <v>1475</v>
      </c>
      <c r="D1476" s="12" t="s">
        <v>1474</v>
      </c>
      <c r="E1476" s="8">
        <v>6.4397315465601103E-4</v>
      </c>
      <c r="F1476" s="8">
        <v>3.8399647595302997E-4</v>
      </c>
      <c r="G1476" s="8">
        <v>0</v>
      </c>
      <c r="H1476" s="8">
        <v>3.48764153165405E-4</v>
      </c>
      <c r="I1476" s="8">
        <v>1.6889563529336401E-2</v>
      </c>
      <c r="J1476" s="8">
        <v>4.2070925173619402E-4</v>
      </c>
      <c r="K1476" s="8">
        <v>1.4928331198920399E-3</v>
      </c>
      <c r="L1476" s="8">
        <v>1.4970263877481301E-3</v>
      </c>
      <c r="M1476" s="8">
        <v>1.34127275499605E-3</v>
      </c>
      <c r="N1476" s="8">
        <v>5.5338312339511505E-4</v>
      </c>
      <c r="O1476" s="8">
        <v>0</v>
      </c>
      <c r="P1476" s="8">
        <v>0</v>
      </c>
      <c r="Q1476" s="8">
        <f t="shared" si="161"/>
        <v>2.6190579945420418E-3</v>
      </c>
      <c r="R1476" s="8">
        <f t="shared" si="162"/>
        <v>9</v>
      </c>
      <c r="S1476" s="8">
        <f t="shared" si="163"/>
        <v>0.2214035957850968</v>
      </c>
      <c r="T1476" s="8">
        <f t="shared" si="164"/>
        <v>4.6025394332551125E-3</v>
      </c>
      <c r="U1476" s="8">
        <f t="shared" si="165"/>
        <v>0.72727272727272729</v>
      </c>
      <c r="V1476" s="8">
        <f t="shared" si="166"/>
        <v>0</v>
      </c>
      <c r="W1476" s="8" t="e">
        <f t="shared" si="167"/>
        <v>#VALUE!</v>
      </c>
    </row>
    <row r="1477" spans="1:23" x14ac:dyDescent="0.2">
      <c r="A1477" s="8" t="e">
        <f>VLOOKUP(D1477,所有文本tfidf!$B$2:$D$191,3,FALSE)</f>
        <v>#N/A</v>
      </c>
      <c r="B1477" s="8" t="e">
        <f>VLOOKUP(D1477,所有文本tfidf!$B$2:$D$191,2,FALSE)</f>
        <v>#N/A</v>
      </c>
      <c r="C1477" s="8">
        <v>1476</v>
      </c>
      <c r="D1477" s="12" t="s">
        <v>1475</v>
      </c>
      <c r="E1477" s="8">
        <v>2.3344026856280402E-3</v>
      </c>
      <c r="F1477" s="8">
        <v>1.9199823797651499E-4</v>
      </c>
      <c r="G1477" s="8">
        <v>2.0903724125470101E-3</v>
      </c>
      <c r="H1477" s="8">
        <v>0</v>
      </c>
      <c r="I1477" s="8">
        <v>3.5935241551779602E-4</v>
      </c>
      <c r="J1477" s="8">
        <v>2.1035462586809698E-3</v>
      </c>
      <c r="K1477" s="8">
        <v>2.4880551998200601E-3</v>
      </c>
      <c r="L1477" s="8">
        <v>8.9821583264887497E-3</v>
      </c>
      <c r="M1477" s="8">
        <v>8.9418183666403403E-4</v>
      </c>
      <c r="N1477" s="8">
        <v>0</v>
      </c>
      <c r="O1477" s="8">
        <v>4.0474664223993E-3</v>
      </c>
      <c r="P1477" s="8">
        <v>0</v>
      </c>
      <c r="Q1477" s="8">
        <f t="shared" si="161"/>
        <v>2.6101704217469414E-3</v>
      </c>
      <c r="R1477" s="8">
        <f t="shared" si="162"/>
        <v>9</v>
      </c>
      <c r="S1477" s="8">
        <f t="shared" si="163"/>
        <v>0.22138682062915405</v>
      </c>
      <c r="T1477" s="8">
        <f t="shared" si="164"/>
        <v>4.5785749247654727E-3</v>
      </c>
      <c r="U1477" s="8">
        <f t="shared" si="165"/>
        <v>0.72727272727272729</v>
      </c>
      <c r="V1477" s="8">
        <f t="shared" si="166"/>
        <v>0</v>
      </c>
      <c r="W1477" s="8" t="str">
        <f t="shared" si="167"/>
        <v>tm</v>
      </c>
    </row>
    <row r="1478" spans="1:23" x14ac:dyDescent="0.2">
      <c r="A1478" s="8" t="e">
        <f>VLOOKUP(D1478,所有文本tfidf!$B$2:$D$191,3,FALSE)</f>
        <v>#N/A</v>
      </c>
      <c r="B1478" s="8" t="e">
        <f>VLOOKUP(D1478,所有文本tfidf!$B$2:$D$191,2,FALSE)</f>
        <v>#N/A</v>
      </c>
      <c r="C1478" s="8">
        <v>1477</v>
      </c>
      <c r="D1478" s="12" t="s">
        <v>1476</v>
      </c>
      <c r="E1478" s="8">
        <v>8.04966443320014E-4</v>
      </c>
      <c r="F1478" s="8">
        <v>2.4959770936946899E-3</v>
      </c>
      <c r="G1478" s="8">
        <v>2.09037241254701E-4</v>
      </c>
      <c r="H1478" s="8">
        <v>0</v>
      </c>
      <c r="I1478" s="8">
        <v>0</v>
      </c>
      <c r="J1478" s="8">
        <v>1.26212775520858E-3</v>
      </c>
      <c r="K1478" s="8">
        <v>4.9761103996401302E-4</v>
      </c>
      <c r="L1478" s="8">
        <v>7.4851319387406303E-3</v>
      </c>
      <c r="M1478" s="8">
        <v>0</v>
      </c>
      <c r="N1478" s="8">
        <v>1.6601493701853399E-3</v>
      </c>
      <c r="O1478" s="8">
        <v>1.61898656895972E-3</v>
      </c>
      <c r="P1478" s="8">
        <v>7.1398672791847901E-3</v>
      </c>
      <c r="Q1478" s="8">
        <f t="shared" si="161"/>
        <v>2.5748727478347201E-3</v>
      </c>
      <c r="R1478" s="8">
        <f t="shared" si="162"/>
        <v>9</v>
      </c>
      <c r="S1478" s="8">
        <f t="shared" si="163"/>
        <v>0.22132019681656259</v>
      </c>
      <c r="T1478" s="8">
        <f t="shared" si="164"/>
        <v>4.4833980496348071E-3</v>
      </c>
      <c r="U1478" s="8">
        <f t="shared" si="165"/>
        <v>0.72727272727272729</v>
      </c>
      <c r="V1478" s="8">
        <f t="shared" si="166"/>
        <v>0</v>
      </c>
      <c r="W1478" s="8" t="str">
        <f t="shared" si="167"/>
        <v>集中</v>
      </c>
    </row>
    <row r="1479" spans="1:23" x14ac:dyDescent="0.2">
      <c r="A1479" s="8" t="e">
        <f>VLOOKUP(D1479,所有文本tfidf!$B$2:$D$191,3,FALSE)</f>
        <v>#N/A</v>
      </c>
      <c r="B1479" s="8" t="e">
        <f>VLOOKUP(D1479,所有文本tfidf!$B$2:$D$191,2,FALSE)</f>
        <v>#N/A</v>
      </c>
      <c r="C1479" s="8">
        <v>1478</v>
      </c>
      <c r="D1479" s="12" t="s">
        <v>1477</v>
      </c>
      <c r="E1479" s="8">
        <v>4.18582550526407E-3</v>
      </c>
      <c r="F1479" s="8">
        <v>1.72798414178863E-3</v>
      </c>
      <c r="G1479" s="8">
        <v>1.4632606887829099E-3</v>
      </c>
      <c r="H1479" s="8">
        <v>6.2777547569773003E-3</v>
      </c>
      <c r="I1479" s="8">
        <v>0</v>
      </c>
      <c r="J1479" s="8">
        <v>8.4141850347238805E-4</v>
      </c>
      <c r="K1479" s="8">
        <v>3.48327727974809E-3</v>
      </c>
      <c r="L1479" s="8">
        <v>4.9900879591604195E-4</v>
      </c>
      <c r="M1479" s="8">
        <v>3.57672734665614E-3</v>
      </c>
      <c r="N1479" s="8">
        <v>1.1067662467902301E-3</v>
      </c>
      <c r="O1479" s="8">
        <v>0</v>
      </c>
      <c r="P1479" s="8">
        <v>0</v>
      </c>
      <c r="Q1479" s="8">
        <f t="shared" si="161"/>
        <v>2.5735581405995338E-3</v>
      </c>
      <c r="R1479" s="8">
        <f t="shared" si="162"/>
        <v>9</v>
      </c>
      <c r="S1479" s="8">
        <f t="shared" si="163"/>
        <v>0.22131771551577528</v>
      </c>
      <c r="T1479" s="8">
        <f t="shared" si="164"/>
        <v>4.4798533342243719E-3</v>
      </c>
      <c r="U1479" s="8">
        <f t="shared" si="165"/>
        <v>0.72727272727272729</v>
      </c>
      <c r="V1479" s="8">
        <f t="shared" si="166"/>
        <v>0</v>
      </c>
      <c r="W1479" s="8" t="e">
        <f t="shared" si="167"/>
        <v>#VALUE!</v>
      </c>
    </row>
    <row r="1480" spans="1:23" x14ac:dyDescent="0.2">
      <c r="A1480" s="8" t="e">
        <f>VLOOKUP(D1480,所有文本tfidf!$B$2:$D$191,3,FALSE)</f>
        <v>#N/A</v>
      </c>
      <c r="B1480" s="8" t="e">
        <f>VLOOKUP(D1480,所有文本tfidf!$B$2:$D$191,2,FALSE)</f>
        <v>#N/A</v>
      </c>
      <c r="C1480" s="8">
        <v>1479</v>
      </c>
      <c r="D1480" s="12" t="s">
        <v>1478</v>
      </c>
      <c r="E1480" s="8">
        <v>1.60993288664003E-3</v>
      </c>
      <c r="F1480" s="8">
        <v>1.5359859038121199E-3</v>
      </c>
      <c r="G1480" s="8">
        <v>2.09037241254701E-4</v>
      </c>
      <c r="H1480" s="8">
        <v>0</v>
      </c>
      <c r="I1480" s="8">
        <v>9.7025152189804901E-3</v>
      </c>
      <c r="J1480" s="8">
        <v>8.4141850347238805E-4</v>
      </c>
      <c r="K1480" s="8">
        <v>3.48327727974809E-3</v>
      </c>
      <c r="L1480" s="8">
        <v>2.4950439795802101E-3</v>
      </c>
      <c r="M1480" s="8">
        <v>1.34127275499605E-3</v>
      </c>
      <c r="N1480" s="8">
        <v>1.6601493701853399E-3</v>
      </c>
      <c r="O1480" s="8">
        <v>0</v>
      </c>
      <c r="P1480" s="8">
        <v>0</v>
      </c>
      <c r="Q1480" s="8">
        <f t="shared" si="161"/>
        <v>2.5420703487410469E-3</v>
      </c>
      <c r="R1480" s="8">
        <f t="shared" si="162"/>
        <v>9</v>
      </c>
      <c r="S1480" s="8">
        <f t="shared" si="163"/>
        <v>0.22125828279652823</v>
      </c>
      <c r="T1480" s="8">
        <f t="shared" si="164"/>
        <v>4.394949449585731E-3</v>
      </c>
      <c r="U1480" s="8">
        <f t="shared" si="165"/>
        <v>0.72727272727272729</v>
      </c>
      <c r="V1480" s="8">
        <f t="shared" si="166"/>
        <v>0</v>
      </c>
      <c r="W1480" s="8" t="e">
        <f t="shared" si="167"/>
        <v>#VALUE!</v>
      </c>
    </row>
    <row r="1481" spans="1:23" x14ac:dyDescent="0.2">
      <c r="A1481" s="8" t="e">
        <f>VLOOKUP(D1481,所有文本tfidf!$B$2:$D$191,3,FALSE)</f>
        <v>#N/A</v>
      </c>
      <c r="B1481" s="8" t="e">
        <f>VLOOKUP(D1481,所有文本tfidf!$B$2:$D$191,2,FALSE)</f>
        <v>#N/A</v>
      </c>
      <c r="C1481" s="8">
        <v>1480</v>
      </c>
      <c r="D1481" s="12" t="s">
        <v>1479</v>
      </c>
      <c r="E1481" s="8">
        <v>4.82979865992008E-4</v>
      </c>
      <c r="F1481" s="8">
        <v>9.5999118988257504E-4</v>
      </c>
      <c r="G1481" s="8">
        <v>3.1355586188205201E-3</v>
      </c>
      <c r="H1481" s="8">
        <v>1.7438207658270299E-3</v>
      </c>
      <c r="I1481" s="8">
        <v>6.1089910638025303E-3</v>
      </c>
      <c r="J1481" s="8">
        <v>1.26212775520858E-3</v>
      </c>
      <c r="K1481" s="8">
        <v>4.9761103996401302E-4</v>
      </c>
      <c r="L1481" s="8">
        <v>0</v>
      </c>
      <c r="M1481" s="8">
        <v>4.4709091833201701E-4</v>
      </c>
      <c r="N1481" s="8">
        <v>0</v>
      </c>
      <c r="O1481" s="8">
        <v>8.0949328447985896E-3</v>
      </c>
      <c r="P1481" s="8">
        <v>0</v>
      </c>
      <c r="Q1481" s="8">
        <f t="shared" si="161"/>
        <v>2.5259004514030961E-3</v>
      </c>
      <c r="R1481" s="8">
        <f t="shared" si="162"/>
        <v>9</v>
      </c>
      <c r="S1481" s="8">
        <f t="shared" si="163"/>
        <v>0.22122776236584643</v>
      </c>
      <c r="T1481" s="8">
        <f t="shared" si="164"/>
        <v>4.3513488343260107E-3</v>
      </c>
      <c r="U1481" s="8">
        <f t="shared" si="165"/>
        <v>0.72727272727272729</v>
      </c>
      <c r="V1481" s="8">
        <f t="shared" si="166"/>
        <v>0</v>
      </c>
      <c r="W1481" s="8" t="e">
        <f t="shared" si="167"/>
        <v>#VALUE!</v>
      </c>
    </row>
    <row r="1482" spans="1:23" x14ac:dyDescent="0.2">
      <c r="A1482" s="8" t="e">
        <f>VLOOKUP(D1482,所有文本tfidf!$B$2:$D$191,3,FALSE)</f>
        <v>#N/A</v>
      </c>
      <c r="B1482" s="8" t="e">
        <f>VLOOKUP(D1482,所有文本tfidf!$B$2:$D$191,2,FALSE)</f>
        <v>#N/A</v>
      </c>
      <c r="C1482" s="8">
        <v>1481</v>
      </c>
      <c r="D1482" s="12" t="s">
        <v>1480</v>
      </c>
      <c r="E1482" s="8">
        <v>3.0588724846160498E-3</v>
      </c>
      <c r="F1482" s="8">
        <v>1.72798414178863E-3</v>
      </c>
      <c r="G1482" s="8">
        <v>3.3445958600752199E-3</v>
      </c>
      <c r="H1482" s="8">
        <v>3.83640568481946E-3</v>
      </c>
      <c r="I1482" s="8">
        <v>0</v>
      </c>
      <c r="J1482" s="8">
        <v>4.2070925173619402E-4</v>
      </c>
      <c r="K1482" s="8">
        <v>2.4880551998200601E-3</v>
      </c>
      <c r="L1482" s="8">
        <v>0</v>
      </c>
      <c r="M1482" s="8">
        <v>1.34127275499605E-3</v>
      </c>
      <c r="N1482" s="8">
        <v>0</v>
      </c>
      <c r="O1482" s="8">
        <v>1.61898656895972E-3</v>
      </c>
      <c r="P1482" s="8">
        <v>4.4624170494904896E-3</v>
      </c>
      <c r="Q1482" s="8">
        <f t="shared" si="161"/>
        <v>2.4776998884779855E-3</v>
      </c>
      <c r="R1482" s="8">
        <f t="shared" si="162"/>
        <v>9</v>
      </c>
      <c r="S1482" s="8">
        <f t="shared" si="163"/>
        <v>0.22113678455016625</v>
      </c>
      <c r="T1482" s="8">
        <f t="shared" si="164"/>
        <v>4.2213805262114453E-3</v>
      </c>
      <c r="U1482" s="8">
        <f t="shared" si="165"/>
        <v>0.72727272727272729</v>
      </c>
      <c r="V1482" s="8">
        <f t="shared" si="166"/>
        <v>0</v>
      </c>
      <c r="W1482" s="8" t="str">
        <f t="shared" si="167"/>
        <v>净</v>
      </c>
    </row>
    <row r="1483" spans="1:23" x14ac:dyDescent="0.2">
      <c r="A1483" s="8" t="e">
        <f>VLOOKUP(D1483,所有文本tfidf!$B$2:$D$191,3,FALSE)</f>
        <v>#N/A</v>
      </c>
      <c r="B1483" s="8" t="e">
        <f>VLOOKUP(D1483,所有文本tfidf!$B$2:$D$191,2,FALSE)</f>
        <v>#N/A</v>
      </c>
      <c r="C1483" s="8">
        <v>1482</v>
      </c>
      <c r="D1483" s="12" t="s">
        <v>1481</v>
      </c>
      <c r="E1483" s="8">
        <v>1.9319194639680301E-3</v>
      </c>
      <c r="F1483" s="8">
        <v>2.3039788557181798E-3</v>
      </c>
      <c r="G1483" s="8">
        <v>3.1355586188205201E-3</v>
      </c>
      <c r="H1483" s="8">
        <v>2.79011322532324E-3</v>
      </c>
      <c r="I1483" s="8">
        <v>7.5464007258737101E-3</v>
      </c>
      <c r="J1483" s="8">
        <v>0</v>
      </c>
      <c r="K1483" s="8">
        <v>4.9761103996401302E-4</v>
      </c>
      <c r="L1483" s="8">
        <v>0</v>
      </c>
      <c r="M1483" s="8">
        <v>4.4709091833201701E-4</v>
      </c>
      <c r="N1483" s="8">
        <v>0</v>
      </c>
      <c r="O1483" s="8">
        <v>2.4284798534395802E-3</v>
      </c>
      <c r="P1483" s="8">
        <v>8.9248340989809898E-4</v>
      </c>
      <c r="Q1483" s="8">
        <f t="shared" si="161"/>
        <v>2.4415151234819326E-3</v>
      </c>
      <c r="R1483" s="8">
        <f t="shared" si="162"/>
        <v>9</v>
      </c>
      <c r="S1483" s="8">
        <f t="shared" si="163"/>
        <v>0.22106848636689902</v>
      </c>
      <c r="T1483" s="8">
        <f t="shared" si="164"/>
        <v>4.123811692972568E-3</v>
      </c>
      <c r="U1483" s="8">
        <f t="shared" si="165"/>
        <v>0.72727272727272729</v>
      </c>
      <c r="V1483" s="8">
        <f t="shared" si="166"/>
        <v>0</v>
      </c>
      <c r="W1483" s="8" t="e">
        <f t="shared" si="167"/>
        <v>#VALUE!</v>
      </c>
    </row>
    <row r="1484" spans="1:23" x14ac:dyDescent="0.2">
      <c r="A1484" s="8" t="e">
        <f>VLOOKUP(D1484,所有文本tfidf!$B$2:$D$191,3,FALSE)</f>
        <v>#N/A</v>
      </c>
      <c r="B1484" s="8" t="e">
        <f>VLOOKUP(D1484,所有文本tfidf!$B$2:$D$191,2,FALSE)</f>
        <v>#N/A</v>
      </c>
      <c r="C1484" s="8">
        <v>1483</v>
      </c>
      <c r="D1484" s="12" t="s">
        <v>1482</v>
      </c>
      <c r="E1484" s="8">
        <v>9.6595973198401698E-4</v>
      </c>
      <c r="F1484" s="8">
        <v>9.5999118988257504E-4</v>
      </c>
      <c r="G1484" s="8">
        <v>6.2711172376410395E-4</v>
      </c>
      <c r="H1484" s="8">
        <v>3.48764153165405E-4</v>
      </c>
      <c r="I1484" s="8">
        <v>7.9057531413915094E-3</v>
      </c>
      <c r="J1484" s="8">
        <v>8.4141850347238805E-4</v>
      </c>
      <c r="K1484" s="8">
        <v>0</v>
      </c>
      <c r="L1484" s="8">
        <v>4.9900879591604202E-3</v>
      </c>
      <c r="M1484" s="8">
        <v>0</v>
      </c>
      <c r="N1484" s="8">
        <v>1.1067662467902301E-3</v>
      </c>
      <c r="O1484" s="8">
        <v>4.0474664223993E-3</v>
      </c>
      <c r="P1484" s="8">
        <v>0</v>
      </c>
      <c r="Q1484" s="8">
        <f t="shared" si="161"/>
        <v>2.4214798968899944E-3</v>
      </c>
      <c r="R1484" s="8">
        <f t="shared" si="162"/>
        <v>9</v>
      </c>
      <c r="S1484" s="8">
        <f t="shared" si="163"/>
        <v>0.22103067018714145</v>
      </c>
      <c r="T1484" s="8">
        <f t="shared" si="164"/>
        <v>4.0697885790331742E-3</v>
      </c>
      <c r="U1484" s="8">
        <f t="shared" si="165"/>
        <v>0.72727272727272729</v>
      </c>
      <c r="V1484" s="8">
        <f t="shared" si="166"/>
        <v>0</v>
      </c>
      <c r="W1484" s="8" t="e">
        <f t="shared" si="167"/>
        <v>#VALUE!</v>
      </c>
    </row>
    <row r="1485" spans="1:23" x14ac:dyDescent="0.2">
      <c r="A1485" s="8" t="e">
        <f>VLOOKUP(D1485,所有文本tfidf!$B$2:$D$191,3,FALSE)</f>
        <v>#N/A</v>
      </c>
      <c r="B1485" s="8" t="e">
        <f>VLOOKUP(D1485,所有文本tfidf!$B$2:$D$191,2,FALSE)</f>
        <v>#N/A</v>
      </c>
      <c r="C1485" s="8">
        <v>1484</v>
      </c>
      <c r="D1485" s="12" t="s">
        <v>1483</v>
      </c>
      <c r="E1485" s="8">
        <v>6.4397315465601103E-4</v>
      </c>
      <c r="F1485" s="8">
        <v>1.3439876658356E-3</v>
      </c>
      <c r="G1485" s="8">
        <v>8.3614896501880498E-4</v>
      </c>
      <c r="H1485" s="8">
        <v>6.9752830633081097E-4</v>
      </c>
      <c r="I1485" s="8">
        <v>0</v>
      </c>
      <c r="J1485" s="8">
        <v>2.5242555104171599E-3</v>
      </c>
      <c r="K1485" s="8">
        <v>0</v>
      </c>
      <c r="L1485" s="8">
        <v>1.4970263877481301E-3</v>
      </c>
      <c r="M1485" s="8">
        <v>1.07301820399684E-2</v>
      </c>
      <c r="N1485" s="8">
        <v>1.6601493701853399E-3</v>
      </c>
      <c r="O1485" s="8">
        <v>0</v>
      </c>
      <c r="P1485" s="8">
        <v>1.7849668197961999E-3</v>
      </c>
      <c r="Q1485" s="8">
        <f t="shared" si="161"/>
        <v>2.4131353577729396E-3</v>
      </c>
      <c r="R1485" s="8">
        <f t="shared" si="162"/>
        <v>9</v>
      </c>
      <c r="S1485" s="8">
        <f t="shared" si="163"/>
        <v>0.22101491999885201</v>
      </c>
      <c r="T1485" s="8">
        <f t="shared" si="164"/>
        <v>4.0472883100482566E-3</v>
      </c>
      <c r="U1485" s="8">
        <f t="shared" si="165"/>
        <v>0.72727272727272729</v>
      </c>
      <c r="V1485" s="8">
        <f t="shared" si="166"/>
        <v>0</v>
      </c>
      <c r="W1485" s="8" t="str">
        <f t="shared" si="167"/>
        <v>责任</v>
      </c>
    </row>
    <row r="1486" spans="1:23" x14ac:dyDescent="0.2">
      <c r="A1486" s="8" t="e">
        <f>VLOOKUP(D1486,所有文本tfidf!$B$2:$D$191,3,FALSE)</f>
        <v>#N/A</v>
      </c>
      <c r="B1486" s="8" t="e">
        <f>VLOOKUP(D1486,所有文本tfidf!$B$2:$D$191,2,FALSE)</f>
        <v>#N/A</v>
      </c>
      <c r="C1486" s="8">
        <v>1485</v>
      </c>
      <c r="D1486" s="12" t="s">
        <v>1484</v>
      </c>
      <c r="E1486" s="8">
        <v>1.36844295364402E-3</v>
      </c>
      <c r="F1486" s="8">
        <v>1.9199823797651499E-4</v>
      </c>
      <c r="G1486" s="8">
        <v>2.2994096538017099E-3</v>
      </c>
      <c r="H1486" s="8">
        <v>3.1388773784886501E-3</v>
      </c>
      <c r="I1486" s="8">
        <v>0</v>
      </c>
      <c r="J1486" s="8">
        <v>1.26212775520858E-3</v>
      </c>
      <c r="K1486" s="8">
        <v>0</v>
      </c>
      <c r="L1486" s="8">
        <v>1.4970263877481301E-3</v>
      </c>
      <c r="M1486" s="8">
        <v>0</v>
      </c>
      <c r="N1486" s="8">
        <v>2.76691561697557E-3</v>
      </c>
      <c r="O1486" s="8">
        <v>7.2854395603187301E-3</v>
      </c>
      <c r="P1486" s="8">
        <v>1.7849668197961999E-3</v>
      </c>
      <c r="Q1486" s="8">
        <f t="shared" si="161"/>
        <v>2.3994671515509005E-3</v>
      </c>
      <c r="R1486" s="8">
        <f t="shared" si="162"/>
        <v>9</v>
      </c>
      <c r="S1486" s="8">
        <f t="shared" si="163"/>
        <v>0.22098912147138916</v>
      </c>
      <c r="T1486" s="8">
        <f t="shared" si="164"/>
        <v>4.0104332708156354E-3</v>
      </c>
      <c r="U1486" s="8">
        <f t="shared" si="165"/>
        <v>0.72727272727272729</v>
      </c>
      <c r="V1486" s="8">
        <f t="shared" si="166"/>
        <v>0</v>
      </c>
      <c r="W1486" s="8" t="str">
        <f t="shared" si="167"/>
        <v>自治</v>
      </c>
    </row>
    <row r="1487" spans="1:23" x14ac:dyDescent="0.2">
      <c r="A1487" s="8" t="e">
        <f>VLOOKUP(D1487,所有文本tfidf!$B$2:$D$191,3,FALSE)</f>
        <v>#N/A</v>
      </c>
      <c r="B1487" s="8" t="e">
        <f>VLOOKUP(D1487,所有文本tfidf!$B$2:$D$191,2,FALSE)</f>
        <v>#N/A</v>
      </c>
      <c r="C1487" s="8">
        <v>1486</v>
      </c>
      <c r="D1487" s="12" t="s">
        <v>1485</v>
      </c>
      <c r="E1487" s="8">
        <v>3.0588724846160498E-3</v>
      </c>
      <c r="F1487" s="8">
        <v>4.0319629975068098E-3</v>
      </c>
      <c r="G1487" s="8">
        <v>0</v>
      </c>
      <c r="H1487" s="8">
        <v>6.9752830633081097E-4</v>
      </c>
      <c r="I1487" s="8">
        <v>7.1870483103559204E-4</v>
      </c>
      <c r="J1487" s="8">
        <v>2.5242555104171599E-3</v>
      </c>
      <c r="K1487" s="8">
        <v>1.9904441598560499E-3</v>
      </c>
      <c r="L1487" s="8">
        <v>5.9881055509925004E-3</v>
      </c>
      <c r="M1487" s="8">
        <v>0</v>
      </c>
      <c r="N1487" s="8">
        <v>5.5338312339511505E-4</v>
      </c>
      <c r="O1487" s="8">
        <v>0</v>
      </c>
      <c r="P1487" s="8">
        <v>1.7849668197961999E-3</v>
      </c>
      <c r="Q1487" s="8">
        <f t="shared" si="161"/>
        <v>2.3720248648829204E-3</v>
      </c>
      <c r="R1487" s="8">
        <f t="shared" si="162"/>
        <v>9</v>
      </c>
      <c r="S1487" s="8">
        <f t="shared" si="163"/>
        <v>0.22093732458050636</v>
      </c>
      <c r="T1487" s="8">
        <f t="shared" si="164"/>
        <v>3.9364377124116029E-3</v>
      </c>
      <c r="U1487" s="8">
        <f t="shared" si="165"/>
        <v>0.72727272727272729</v>
      </c>
      <c r="V1487" s="8">
        <f t="shared" si="166"/>
        <v>0</v>
      </c>
      <c r="W1487" s="8" t="e">
        <f t="shared" si="167"/>
        <v>#VALUE!</v>
      </c>
    </row>
    <row r="1488" spans="1:23" x14ac:dyDescent="0.2">
      <c r="A1488" s="8" t="e">
        <f>VLOOKUP(D1488,所有文本tfidf!$B$2:$D$191,3,FALSE)</f>
        <v>#N/A</v>
      </c>
      <c r="B1488" s="8" t="e">
        <f>VLOOKUP(D1488,所有文本tfidf!$B$2:$D$191,2,FALSE)</f>
        <v>#N/A</v>
      </c>
      <c r="C1488" s="8">
        <v>1487</v>
      </c>
      <c r="D1488" s="12" t="s">
        <v>1486</v>
      </c>
      <c r="E1488" s="8">
        <v>6.5202281908921201E-3</v>
      </c>
      <c r="F1488" s="8">
        <v>2.4959770936946899E-3</v>
      </c>
      <c r="G1488" s="8">
        <v>8.3614896501880498E-4</v>
      </c>
      <c r="H1488" s="8">
        <v>1.39505661266162E-3</v>
      </c>
      <c r="I1488" s="8">
        <v>0</v>
      </c>
      <c r="J1488" s="8">
        <v>8.4141850347238805E-4</v>
      </c>
      <c r="K1488" s="8">
        <v>1.9904441598560499E-3</v>
      </c>
      <c r="L1488" s="8">
        <v>9.9801759183208391E-4</v>
      </c>
      <c r="M1488" s="8">
        <v>0</v>
      </c>
      <c r="N1488" s="8">
        <v>0</v>
      </c>
      <c r="O1488" s="8">
        <v>8.0949328447985905E-4</v>
      </c>
      <c r="P1488" s="8">
        <v>5.3549004593885898E-3</v>
      </c>
      <c r="Q1488" s="8">
        <f t="shared" si="161"/>
        <v>2.3601872068106894E-3</v>
      </c>
      <c r="R1488" s="8">
        <f t="shared" si="162"/>
        <v>9</v>
      </c>
      <c r="S1488" s="8">
        <f t="shared" si="163"/>
        <v>0.22091498118431294</v>
      </c>
      <c r="T1488" s="8">
        <f t="shared" si="164"/>
        <v>3.9045185749924612E-3</v>
      </c>
      <c r="U1488" s="8">
        <f t="shared" si="165"/>
        <v>0.72727272727272729</v>
      </c>
      <c r="V1488" s="8">
        <f t="shared" si="166"/>
        <v>0</v>
      </c>
      <c r="W1488" s="8" t="e">
        <f t="shared" si="167"/>
        <v>#VALUE!</v>
      </c>
    </row>
    <row r="1489" spans="1:23" x14ac:dyDescent="0.2">
      <c r="A1489" s="8" t="e">
        <f>VLOOKUP(D1489,所有文本tfidf!$B$2:$D$191,3,FALSE)</f>
        <v>#N/A</v>
      </c>
      <c r="B1489" s="8" t="e">
        <f>VLOOKUP(D1489,所有文本tfidf!$B$2:$D$191,2,FALSE)</f>
        <v>#N/A</v>
      </c>
      <c r="C1489" s="8">
        <v>1488</v>
      </c>
      <c r="D1489" s="12" t="s">
        <v>1487</v>
      </c>
      <c r="E1489" s="8">
        <v>1.12695302064802E-3</v>
      </c>
      <c r="F1489" s="8">
        <v>7.6799295190605995E-4</v>
      </c>
      <c r="G1489" s="8">
        <v>4.5988193076034302E-3</v>
      </c>
      <c r="H1489" s="8">
        <v>2.79011322532324E-3</v>
      </c>
      <c r="I1489" s="8">
        <v>2.5154669086245702E-3</v>
      </c>
      <c r="J1489" s="8">
        <v>8.4141850347238805E-4</v>
      </c>
      <c r="K1489" s="8">
        <v>0</v>
      </c>
      <c r="L1489" s="8">
        <v>1.99603518366417E-3</v>
      </c>
      <c r="M1489" s="8">
        <v>0</v>
      </c>
      <c r="N1489" s="8">
        <v>5.5338312339511505E-4</v>
      </c>
      <c r="O1489" s="8">
        <v>5.6664529913590198E-3</v>
      </c>
      <c r="P1489" s="8">
        <v>0</v>
      </c>
      <c r="Q1489" s="8">
        <f t="shared" si="161"/>
        <v>2.3174039128884458E-3</v>
      </c>
      <c r="R1489" s="8">
        <f t="shared" si="162"/>
        <v>9</v>
      </c>
      <c r="S1489" s="8">
        <f t="shared" si="163"/>
        <v>0.2208342283799381</v>
      </c>
      <c r="T1489" s="8">
        <f t="shared" si="164"/>
        <v>3.7891574258855205E-3</v>
      </c>
      <c r="U1489" s="8">
        <f t="shared" si="165"/>
        <v>0.72727272727272729</v>
      </c>
      <c r="V1489" s="8">
        <f t="shared" si="166"/>
        <v>0</v>
      </c>
      <c r="W1489" s="8" t="e">
        <f t="shared" si="167"/>
        <v>#VALUE!</v>
      </c>
    </row>
    <row r="1490" spans="1:23" x14ac:dyDescent="0.2">
      <c r="A1490" s="8" t="e">
        <f>VLOOKUP(D1490,所有文本tfidf!$B$2:$D$191,3,FALSE)</f>
        <v>#N/A</v>
      </c>
      <c r="B1490" s="8" t="e">
        <f>VLOOKUP(D1490,所有文本tfidf!$B$2:$D$191,2,FALSE)</f>
        <v>#N/A</v>
      </c>
      <c r="C1490" s="8">
        <v>1489</v>
      </c>
      <c r="D1490" s="12" t="s">
        <v>1488</v>
      </c>
      <c r="E1490" s="8">
        <v>1.9319194639680301E-3</v>
      </c>
      <c r="F1490" s="8">
        <v>3.2639700456007499E-3</v>
      </c>
      <c r="G1490" s="8">
        <v>0</v>
      </c>
      <c r="H1490" s="8">
        <v>0</v>
      </c>
      <c r="I1490" s="8">
        <v>1.43740966207118E-3</v>
      </c>
      <c r="J1490" s="8">
        <v>4.2070925173619402E-4</v>
      </c>
      <c r="K1490" s="8">
        <v>2.4880551998200601E-3</v>
      </c>
      <c r="L1490" s="8">
        <v>6.9861231428245902E-3</v>
      </c>
      <c r="M1490" s="8">
        <v>8.9418183666403403E-4</v>
      </c>
      <c r="N1490" s="8">
        <v>1.6601493701853399E-3</v>
      </c>
      <c r="O1490" s="8">
        <v>1.61898656895972E-3</v>
      </c>
      <c r="P1490" s="8">
        <v>0</v>
      </c>
      <c r="Q1490" s="8">
        <f t="shared" si="161"/>
        <v>2.3001671713144328E-3</v>
      </c>
      <c r="R1490" s="8">
        <f t="shared" si="162"/>
        <v>9</v>
      </c>
      <c r="S1490" s="8">
        <f t="shared" si="163"/>
        <v>0.22080169429729088</v>
      </c>
      <c r="T1490" s="8">
        <f t="shared" si="164"/>
        <v>3.7426801649609307E-3</v>
      </c>
      <c r="U1490" s="8">
        <f t="shared" si="165"/>
        <v>0.72727272727272729</v>
      </c>
      <c r="V1490" s="8">
        <f t="shared" si="166"/>
        <v>0</v>
      </c>
      <c r="W1490" s="8" t="str">
        <f t="shared" si="167"/>
        <v>候选人</v>
      </c>
    </row>
    <row r="1491" spans="1:23" x14ac:dyDescent="0.2">
      <c r="A1491" s="8" t="e">
        <f>VLOOKUP(D1491,所有文本tfidf!$B$2:$D$191,3,FALSE)</f>
        <v>#N/A</v>
      </c>
      <c r="B1491" s="8" t="e">
        <f>VLOOKUP(D1491,所有文本tfidf!$B$2:$D$191,2,FALSE)</f>
        <v>#N/A</v>
      </c>
      <c r="C1491" s="8">
        <v>1490</v>
      </c>
      <c r="D1491" s="12" t="s">
        <v>1489</v>
      </c>
      <c r="E1491" s="8">
        <v>7.2446979898801295E-4</v>
      </c>
      <c r="F1491" s="8">
        <v>3.8399647595302997E-4</v>
      </c>
      <c r="G1491" s="8">
        <v>2.09037241254701E-4</v>
      </c>
      <c r="H1491" s="8">
        <v>0</v>
      </c>
      <c r="I1491" s="8">
        <v>0</v>
      </c>
      <c r="J1491" s="8">
        <v>8.4141850347238805E-4</v>
      </c>
      <c r="K1491" s="8">
        <v>0</v>
      </c>
      <c r="L1491" s="8">
        <v>4.9900879591604195E-4</v>
      </c>
      <c r="M1491" s="8">
        <v>4.4709091833201701E-4</v>
      </c>
      <c r="N1491" s="8">
        <v>5.5338312339511505E-4</v>
      </c>
      <c r="O1491" s="8">
        <v>8.0949328447985905E-4</v>
      </c>
      <c r="P1491" s="8">
        <v>1.6064701378165801E-2</v>
      </c>
      <c r="Q1491" s="8">
        <f t="shared" si="161"/>
        <v>2.2813999466618851E-3</v>
      </c>
      <c r="R1491" s="8">
        <f t="shared" si="162"/>
        <v>9</v>
      </c>
      <c r="S1491" s="8">
        <f t="shared" si="163"/>
        <v>0.22076627145154692</v>
      </c>
      <c r="T1491" s="8">
        <f t="shared" si="164"/>
        <v>3.6920760996124141E-3</v>
      </c>
      <c r="U1491" s="8">
        <f t="shared" si="165"/>
        <v>0.72727272727272729</v>
      </c>
      <c r="V1491" s="8">
        <f t="shared" si="166"/>
        <v>0</v>
      </c>
      <c r="W1491" s="8" t="e">
        <f t="shared" si="167"/>
        <v>#VALUE!</v>
      </c>
    </row>
    <row r="1492" spans="1:23" x14ac:dyDescent="0.2">
      <c r="A1492" s="8" t="e">
        <f>VLOOKUP(D1492,所有文本tfidf!$B$2:$D$191,3,FALSE)</f>
        <v>#N/A</v>
      </c>
      <c r="B1492" s="8" t="e">
        <f>VLOOKUP(D1492,所有文本tfidf!$B$2:$D$191,2,FALSE)</f>
        <v>#N/A</v>
      </c>
      <c r="C1492" s="8">
        <v>1491</v>
      </c>
      <c r="D1492" s="12" t="s">
        <v>1490</v>
      </c>
      <c r="E1492" s="8">
        <v>2.7368859072880499E-3</v>
      </c>
      <c r="F1492" s="8">
        <v>2.3039788557181798E-3</v>
      </c>
      <c r="G1492" s="8">
        <v>3.3445958600752199E-3</v>
      </c>
      <c r="H1492" s="8">
        <v>3.4876415316540499E-3</v>
      </c>
      <c r="I1492" s="8">
        <v>0</v>
      </c>
      <c r="J1492" s="8">
        <v>2.1035462586809698E-3</v>
      </c>
      <c r="K1492" s="8">
        <v>9.9522207992802495E-4</v>
      </c>
      <c r="L1492" s="8">
        <v>0</v>
      </c>
      <c r="M1492" s="8">
        <v>4.4709091833201701E-4</v>
      </c>
      <c r="N1492" s="8">
        <v>3.3202987403706898E-3</v>
      </c>
      <c r="O1492" s="8">
        <v>0</v>
      </c>
      <c r="P1492" s="8">
        <v>1.7849668197961999E-3</v>
      </c>
      <c r="Q1492" s="8">
        <f t="shared" si="161"/>
        <v>2.2804696635381557E-3</v>
      </c>
      <c r="R1492" s="8">
        <f t="shared" si="162"/>
        <v>9</v>
      </c>
      <c r="S1492" s="8">
        <f t="shared" si="163"/>
        <v>0.22076451555656509</v>
      </c>
      <c r="T1492" s="8">
        <f t="shared" si="164"/>
        <v>3.6895676782098155E-3</v>
      </c>
      <c r="U1492" s="8">
        <f t="shared" si="165"/>
        <v>0.72727272727272729</v>
      </c>
      <c r="V1492" s="8">
        <f t="shared" si="166"/>
        <v>0</v>
      </c>
      <c r="W1492" s="8" t="e">
        <f t="shared" si="167"/>
        <v>#VALUE!</v>
      </c>
    </row>
    <row r="1493" spans="1:23" x14ac:dyDescent="0.2">
      <c r="A1493" s="8" t="e">
        <f>VLOOKUP(D1493,所有文本tfidf!$B$2:$D$191,3,FALSE)</f>
        <v>#N/A</v>
      </c>
      <c r="B1493" s="8" t="e">
        <f>VLOOKUP(D1493,所有文本tfidf!$B$2:$D$191,2,FALSE)</f>
        <v>#N/A</v>
      </c>
      <c r="C1493" s="8">
        <v>1492</v>
      </c>
      <c r="D1493" s="12" t="s">
        <v>1491</v>
      </c>
      <c r="E1493" s="8">
        <v>4.3468187939280801E-3</v>
      </c>
      <c r="F1493" s="8">
        <v>1.5359859038121199E-3</v>
      </c>
      <c r="G1493" s="8">
        <v>1.2542234475282101E-3</v>
      </c>
      <c r="H1493" s="8">
        <v>2.0925849189924301E-3</v>
      </c>
      <c r="I1493" s="8">
        <v>0</v>
      </c>
      <c r="J1493" s="8">
        <v>3.7863832656257501E-3</v>
      </c>
      <c r="K1493" s="8">
        <v>1.9904441598560499E-3</v>
      </c>
      <c r="L1493" s="8">
        <v>2.4950439795802101E-3</v>
      </c>
      <c r="M1493" s="8">
        <v>1.34127275499605E-3</v>
      </c>
      <c r="N1493" s="8">
        <v>0</v>
      </c>
      <c r="O1493" s="8">
        <v>1.61898656895972E-3</v>
      </c>
      <c r="P1493" s="8">
        <v>0</v>
      </c>
      <c r="Q1493" s="8">
        <f t="shared" si="161"/>
        <v>2.2735270881420687E-3</v>
      </c>
      <c r="R1493" s="8">
        <f t="shared" si="162"/>
        <v>9</v>
      </c>
      <c r="S1493" s="8">
        <f t="shared" si="163"/>
        <v>0.22075141155307634</v>
      </c>
      <c r="T1493" s="8">
        <f t="shared" si="164"/>
        <v>3.6708476732258666E-3</v>
      </c>
      <c r="U1493" s="8">
        <f t="shared" si="165"/>
        <v>0.72727272727272729</v>
      </c>
      <c r="V1493" s="8">
        <f t="shared" si="166"/>
        <v>0</v>
      </c>
      <c r="W1493" s="8" t="str">
        <f t="shared" si="167"/>
        <v>运动</v>
      </c>
    </row>
    <row r="1494" spans="1:23" x14ac:dyDescent="0.2">
      <c r="A1494" s="8" t="e">
        <f>VLOOKUP(D1494,所有文本tfidf!$B$2:$D$191,3,FALSE)</f>
        <v>#N/A</v>
      </c>
      <c r="B1494" s="8" t="e">
        <f>VLOOKUP(D1494,所有文本tfidf!$B$2:$D$191,2,FALSE)</f>
        <v>#N/A</v>
      </c>
      <c r="C1494" s="8">
        <v>1493</v>
      </c>
      <c r="D1494" s="12" t="s">
        <v>1492</v>
      </c>
      <c r="E1494" s="8">
        <v>1.44893959797603E-3</v>
      </c>
      <c r="F1494" s="8">
        <v>2.8799735696477201E-3</v>
      </c>
      <c r="G1494" s="8">
        <v>4.3897820663487304E-3</v>
      </c>
      <c r="H1494" s="8">
        <v>1.39505661266162E-3</v>
      </c>
      <c r="I1494" s="8">
        <v>1.07805724655339E-3</v>
      </c>
      <c r="J1494" s="8">
        <v>1.26212775520858E-3</v>
      </c>
      <c r="K1494" s="8">
        <v>0</v>
      </c>
      <c r="L1494" s="8">
        <v>9.9801759183208391E-4</v>
      </c>
      <c r="M1494" s="8">
        <v>0</v>
      </c>
      <c r="N1494" s="8">
        <v>1.1067662467902301E-3</v>
      </c>
      <c r="O1494" s="8">
        <v>5.6664529913590198E-3</v>
      </c>
      <c r="P1494" s="8">
        <v>0</v>
      </c>
      <c r="Q1494" s="8">
        <f t="shared" si="161"/>
        <v>2.2472415198197112E-3</v>
      </c>
      <c r="R1494" s="8">
        <f t="shared" si="162"/>
        <v>9</v>
      </c>
      <c r="S1494" s="8">
        <f t="shared" si="163"/>
        <v>0.22070179795014816</v>
      </c>
      <c r="T1494" s="8">
        <f t="shared" si="164"/>
        <v>3.5999710976141975E-3</v>
      </c>
      <c r="U1494" s="8">
        <f t="shared" si="165"/>
        <v>0.72727272727272729</v>
      </c>
      <c r="V1494" s="8">
        <f t="shared" si="166"/>
        <v>0</v>
      </c>
      <c r="W1494" s="8" t="str">
        <f t="shared" si="167"/>
        <v>等</v>
      </c>
    </row>
    <row r="1495" spans="1:23" x14ac:dyDescent="0.2">
      <c r="A1495" s="8" t="e">
        <f>VLOOKUP(D1495,所有文本tfidf!$B$2:$D$191,3,FALSE)</f>
        <v>#N/A</v>
      </c>
      <c r="B1495" s="8" t="e">
        <f>VLOOKUP(D1495,所有文本tfidf!$B$2:$D$191,2,FALSE)</f>
        <v>#N/A</v>
      </c>
      <c r="C1495" s="8">
        <v>1494</v>
      </c>
      <c r="D1495" s="12" t="s">
        <v>1493</v>
      </c>
      <c r="E1495" s="8">
        <v>1.0464563763160201E-3</v>
      </c>
      <c r="F1495" s="8">
        <v>1.3439876658356E-3</v>
      </c>
      <c r="G1495" s="8">
        <v>4.1807448250940298E-4</v>
      </c>
      <c r="H1495" s="8">
        <v>1.7438207658270299E-3</v>
      </c>
      <c r="I1495" s="8">
        <v>0</v>
      </c>
      <c r="J1495" s="8">
        <v>4.2070925173619402E-4</v>
      </c>
      <c r="K1495" s="8">
        <v>4.9761103996401302E-4</v>
      </c>
      <c r="L1495" s="8">
        <v>0</v>
      </c>
      <c r="M1495" s="8">
        <v>0</v>
      </c>
      <c r="N1495" s="8">
        <v>5.5338312339511505E-4</v>
      </c>
      <c r="O1495" s="8">
        <v>8.0949328447985905E-4</v>
      </c>
      <c r="P1495" s="8">
        <v>1.33872511484715E-2</v>
      </c>
      <c r="Q1495" s="8">
        <f t="shared" si="161"/>
        <v>2.2467541265038596E-3</v>
      </c>
      <c r="R1495" s="8">
        <f t="shared" si="162"/>
        <v>9</v>
      </c>
      <c r="S1495" s="8">
        <f t="shared" si="163"/>
        <v>0.22070087800281638</v>
      </c>
      <c r="T1495" s="8">
        <f t="shared" si="164"/>
        <v>3.5986568871402241E-3</v>
      </c>
      <c r="U1495" s="8">
        <f t="shared" si="165"/>
        <v>0.72727272727272729</v>
      </c>
      <c r="V1495" s="8">
        <f t="shared" si="166"/>
        <v>0</v>
      </c>
      <c r="W1495" s="8" t="e">
        <f t="shared" si="167"/>
        <v>#VALUE!</v>
      </c>
    </row>
    <row r="1496" spans="1:23" x14ac:dyDescent="0.2">
      <c r="A1496" s="8" t="e">
        <f>VLOOKUP(D1496,所有文本tfidf!$B$2:$D$191,3,FALSE)</f>
        <v>#N/A</v>
      </c>
      <c r="B1496" s="8" t="e">
        <f>VLOOKUP(D1496,所有文本tfidf!$B$2:$D$191,2,FALSE)</f>
        <v>#N/A</v>
      </c>
      <c r="C1496" s="8">
        <v>1495</v>
      </c>
      <c r="D1496" s="12" t="s">
        <v>1494</v>
      </c>
      <c r="E1496" s="8">
        <v>1.9319194639680301E-3</v>
      </c>
      <c r="F1496" s="8">
        <v>1.5359859038121199E-3</v>
      </c>
      <c r="G1496" s="8">
        <v>0</v>
      </c>
      <c r="H1496" s="8">
        <v>0</v>
      </c>
      <c r="I1496" s="8">
        <v>3.5935241551779602E-4</v>
      </c>
      <c r="J1496" s="8">
        <v>4.2070925173619397E-3</v>
      </c>
      <c r="K1496" s="8">
        <v>4.4784993596761096E-3</v>
      </c>
      <c r="L1496" s="8">
        <v>9.9801759183208391E-4</v>
      </c>
      <c r="M1496" s="8">
        <v>8.9418183666403403E-4</v>
      </c>
      <c r="N1496" s="8">
        <v>4.9804481105560298E-3</v>
      </c>
      <c r="O1496" s="8">
        <v>8.0949328447985905E-4</v>
      </c>
      <c r="P1496" s="8">
        <v>0</v>
      </c>
      <c r="Q1496" s="8">
        <f t="shared" si="161"/>
        <v>2.2438878315408886E-3</v>
      </c>
      <c r="R1496" s="8">
        <f t="shared" si="162"/>
        <v>9</v>
      </c>
      <c r="S1496" s="8">
        <f t="shared" si="163"/>
        <v>0.22069546791548542</v>
      </c>
      <c r="T1496" s="8">
        <f t="shared" si="164"/>
        <v>3.5909281909531393E-3</v>
      </c>
      <c r="U1496" s="8">
        <f t="shared" si="165"/>
        <v>0.72727272727272729</v>
      </c>
      <c r="V1496" s="8">
        <f t="shared" si="166"/>
        <v>0</v>
      </c>
      <c r="W1496" s="8" t="e">
        <f t="shared" si="167"/>
        <v>#VALUE!</v>
      </c>
    </row>
    <row r="1497" spans="1:23" x14ac:dyDescent="0.2">
      <c r="A1497" s="8" t="e">
        <f>VLOOKUP(D1497,所有文本tfidf!$B$2:$D$191,3,FALSE)</f>
        <v>#N/A</v>
      </c>
      <c r="B1497" s="8" t="e">
        <f>VLOOKUP(D1497,所有文本tfidf!$B$2:$D$191,2,FALSE)</f>
        <v>#N/A</v>
      </c>
      <c r="C1497" s="8">
        <v>1496</v>
      </c>
      <c r="D1497" s="12" t="s">
        <v>1495</v>
      </c>
      <c r="E1497" s="8">
        <v>1.44893959797603E-3</v>
      </c>
      <c r="F1497" s="8">
        <v>4.0319629975068098E-3</v>
      </c>
      <c r="G1497" s="8">
        <v>2.09037241254701E-4</v>
      </c>
      <c r="H1497" s="8">
        <v>6.9752830633081097E-4</v>
      </c>
      <c r="I1497" s="8">
        <v>7.1870483103559204E-4</v>
      </c>
      <c r="J1497" s="8">
        <v>2.5242555104171599E-3</v>
      </c>
      <c r="K1497" s="8">
        <v>6.9665545594961801E-3</v>
      </c>
      <c r="L1497" s="8">
        <v>4.9900879591604195E-4</v>
      </c>
      <c r="M1497" s="8">
        <v>0</v>
      </c>
      <c r="N1497" s="8">
        <v>0</v>
      </c>
      <c r="O1497" s="8">
        <v>0</v>
      </c>
      <c r="P1497" s="8">
        <v>2.6774502296943001E-3</v>
      </c>
      <c r="Q1497" s="8">
        <f t="shared" si="161"/>
        <v>2.1970491188475138E-3</v>
      </c>
      <c r="R1497" s="8">
        <f t="shared" si="162"/>
        <v>9</v>
      </c>
      <c r="S1497" s="8">
        <f t="shared" si="163"/>
        <v>0.22060706057101651</v>
      </c>
      <c r="T1497" s="8">
        <f t="shared" si="164"/>
        <v>3.4646319845689864E-3</v>
      </c>
      <c r="U1497" s="8">
        <f t="shared" si="165"/>
        <v>0.72727272727272729</v>
      </c>
      <c r="V1497" s="8">
        <f t="shared" si="166"/>
        <v>0</v>
      </c>
      <c r="W1497" s="8" t="e">
        <f t="shared" si="167"/>
        <v>#VALUE!</v>
      </c>
    </row>
    <row r="1498" spans="1:23" x14ac:dyDescent="0.2">
      <c r="A1498" s="8" t="e">
        <f>VLOOKUP(D1498,所有文本tfidf!$B$2:$D$191,3,FALSE)</f>
        <v>#N/A</v>
      </c>
      <c r="B1498" s="8" t="e">
        <f>VLOOKUP(D1498,所有文本tfidf!$B$2:$D$191,2,FALSE)</f>
        <v>#N/A</v>
      </c>
      <c r="C1498" s="8">
        <v>1497</v>
      </c>
      <c r="D1498" s="12" t="s">
        <v>1496</v>
      </c>
      <c r="E1498" s="8">
        <v>4.7493020155880798E-3</v>
      </c>
      <c r="F1498" s="8">
        <v>3.2639700456007499E-3</v>
      </c>
      <c r="G1498" s="8">
        <v>1.04518620627351E-3</v>
      </c>
      <c r="H1498" s="8">
        <v>2.0925849189924301E-3</v>
      </c>
      <c r="I1498" s="8">
        <v>3.5935241551779602E-4</v>
      </c>
      <c r="J1498" s="8">
        <v>3.36567401388955E-3</v>
      </c>
      <c r="K1498" s="8">
        <v>9.9522207992802495E-4</v>
      </c>
      <c r="L1498" s="8">
        <v>0</v>
      </c>
      <c r="M1498" s="8">
        <v>0</v>
      </c>
      <c r="N1498" s="8">
        <v>2.2135324935804602E-3</v>
      </c>
      <c r="O1498" s="8">
        <v>1.61898656895972E-3</v>
      </c>
      <c r="P1498" s="8">
        <v>0</v>
      </c>
      <c r="Q1498" s="8">
        <f t="shared" si="161"/>
        <v>2.1893123064811466E-3</v>
      </c>
      <c r="R1498" s="8">
        <f t="shared" si="162"/>
        <v>9</v>
      </c>
      <c r="S1498" s="8">
        <f t="shared" si="163"/>
        <v>0.2205924574575526</v>
      </c>
      <c r="T1498" s="8">
        <f t="shared" si="164"/>
        <v>3.4437703939062606E-3</v>
      </c>
      <c r="U1498" s="8">
        <f t="shared" si="165"/>
        <v>0.72727272727272729</v>
      </c>
      <c r="V1498" s="8">
        <f t="shared" si="166"/>
        <v>0</v>
      </c>
      <c r="W1498" s="8" t="str">
        <f t="shared" si="167"/>
        <v>增加</v>
      </c>
    </row>
    <row r="1499" spans="1:23" x14ac:dyDescent="0.2">
      <c r="A1499" s="8" t="e">
        <f>VLOOKUP(D1499,所有文本tfidf!$B$2:$D$191,3,FALSE)</f>
        <v>#N/A</v>
      </c>
      <c r="B1499" s="8" t="e">
        <f>VLOOKUP(D1499,所有文本tfidf!$B$2:$D$191,2,FALSE)</f>
        <v>#N/A</v>
      </c>
      <c r="C1499" s="8">
        <v>1498</v>
      </c>
      <c r="D1499" s="12" t="s">
        <v>1497</v>
      </c>
      <c r="E1499" s="8">
        <v>2.2539060412960399E-3</v>
      </c>
      <c r="F1499" s="8">
        <v>2.3039788557181798E-3</v>
      </c>
      <c r="G1499" s="8">
        <v>2.2994096538017099E-3</v>
      </c>
      <c r="H1499" s="8">
        <v>2.0925849189924301E-3</v>
      </c>
      <c r="I1499" s="8">
        <v>1.07805724655339E-3</v>
      </c>
      <c r="J1499" s="8">
        <v>1.26212775520858E-3</v>
      </c>
      <c r="K1499" s="8">
        <v>0</v>
      </c>
      <c r="L1499" s="8">
        <v>0</v>
      </c>
      <c r="M1499" s="8">
        <v>0</v>
      </c>
      <c r="N1499" s="8">
        <v>2.2135324935804602E-3</v>
      </c>
      <c r="O1499" s="8">
        <v>4.8569597068791603E-3</v>
      </c>
      <c r="P1499" s="8">
        <v>8.9248340989809898E-4</v>
      </c>
      <c r="Q1499" s="8">
        <f t="shared" si="161"/>
        <v>2.1392266757697832E-3</v>
      </c>
      <c r="R1499" s="8">
        <f t="shared" si="162"/>
        <v>9</v>
      </c>
      <c r="S1499" s="8">
        <f t="shared" si="163"/>
        <v>0.22049792160563395</v>
      </c>
      <c r="T1499" s="8">
        <f t="shared" si="164"/>
        <v>3.3087191768795899E-3</v>
      </c>
      <c r="U1499" s="8">
        <f t="shared" si="165"/>
        <v>0.72727272727272729</v>
      </c>
      <c r="V1499" s="8">
        <f t="shared" si="166"/>
        <v>0</v>
      </c>
      <c r="W1499" s="8" t="e">
        <f t="shared" si="167"/>
        <v>#VALUE!</v>
      </c>
    </row>
    <row r="1500" spans="1:23" x14ac:dyDescent="0.2">
      <c r="A1500" s="8" t="e">
        <f>VLOOKUP(D1500,所有文本tfidf!$B$2:$D$191,3,FALSE)</f>
        <v>#N/A</v>
      </c>
      <c r="B1500" s="8" t="e">
        <f>VLOOKUP(D1500,所有文本tfidf!$B$2:$D$191,2,FALSE)</f>
        <v>#N/A</v>
      </c>
      <c r="C1500" s="8">
        <v>1499</v>
      </c>
      <c r="D1500" s="12" t="s">
        <v>1498</v>
      </c>
      <c r="E1500" s="8">
        <v>8.8546308765201603E-4</v>
      </c>
      <c r="F1500" s="8">
        <v>1.9199823797651499E-4</v>
      </c>
      <c r="G1500" s="8">
        <v>5.4349682726222296E-3</v>
      </c>
      <c r="H1500" s="8">
        <v>6.9752830633081097E-4</v>
      </c>
      <c r="I1500" s="8">
        <v>3.5935241551779602E-4</v>
      </c>
      <c r="J1500" s="8">
        <v>3.7863832656257501E-3</v>
      </c>
      <c r="K1500" s="8">
        <v>3.48327727974809E-3</v>
      </c>
      <c r="L1500" s="8">
        <v>0</v>
      </c>
      <c r="M1500" s="8">
        <v>0</v>
      </c>
      <c r="N1500" s="8">
        <v>1.1067662467902301E-3</v>
      </c>
      <c r="O1500" s="8">
        <v>3.2379731379194401E-3</v>
      </c>
      <c r="P1500" s="8">
        <v>0</v>
      </c>
      <c r="Q1500" s="8">
        <f t="shared" si="161"/>
        <v>2.1315233611314309E-3</v>
      </c>
      <c r="R1500" s="8">
        <f t="shared" si="162"/>
        <v>9</v>
      </c>
      <c r="S1500" s="8">
        <f t="shared" si="163"/>
        <v>0.22048338171861262</v>
      </c>
      <c r="T1500" s="8">
        <f t="shared" si="164"/>
        <v>3.2879479097062928E-3</v>
      </c>
      <c r="U1500" s="8">
        <f t="shared" si="165"/>
        <v>0.72727272727272729</v>
      </c>
      <c r="V1500" s="8">
        <f t="shared" si="166"/>
        <v>0</v>
      </c>
      <c r="W1500" s="8" t="e">
        <f t="shared" si="167"/>
        <v>#VALUE!</v>
      </c>
    </row>
    <row r="1501" spans="1:23" x14ac:dyDescent="0.2">
      <c r="A1501" s="8" t="e">
        <f>VLOOKUP(D1501,所有文本tfidf!$B$2:$D$191,3,FALSE)</f>
        <v>#N/A</v>
      </c>
      <c r="B1501" s="8" t="e">
        <f>VLOOKUP(D1501,所有文本tfidf!$B$2:$D$191,2,FALSE)</f>
        <v>#N/A</v>
      </c>
      <c r="C1501" s="8">
        <v>1500</v>
      </c>
      <c r="D1501" s="12" t="s">
        <v>1499</v>
      </c>
      <c r="E1501" s="8">
        <v>1.85142281963603E-3</v>
      </c>
      <c r="F1501" s="8">
        <v>1.3439876658356E-3</v>
      </c>
      <c r="G1501" s="8">
        <v>0</v>
      </c>
      <c r="H1501" s="8">
        <v>1.39505661266162E-3</v>
      </c>
      <c r="I1501" s="8">
        <v>3.5935241551779602E-4</v>
      </c>
      <c r="J1501" s="8">
        <v>0</v>
      </c>
      <c r="K1501" s="8">
        <v>9.9522207992802495E-4</v>
      </c>
      <c r="L1501" s="8">
        <v>3.99207036732834E-3</v>
      </c>
      <c r="M1501" s="8">
        <v>6.2592728566482399E-3</v>
      </c>
      <c r="N1501" s="8">
        <v>0</v>
      </c>
      <c r="O1501" s="8">
        <v>8.0949328447985905E-4</v>
      </c>
      <c r="P1501" s="8">
        <v>1.7849668197961999E-3</v>
      </c>
      <c r="Q1501" s="8">
        <f t="shared" si="161"/>
        <v>2.0878716579813008E-3</v>
      </c>
      <c r="R1501" s="8">
        <f t="shared" si="162"/>
        <v>9</v>
      </c>
      <c r="S1501" s="8">
        <f t="shared" si="163"/>
        <v>0.22040098980527564</v>
      </c>
      <c r="T1501" s="8">
        <f t="shared" si="164"/>
        <v>3.1702451763677558E-3</v>
      </c>
      <c r="U1501" s="8">
        <f t="shared" si="165"/>
        <v>0.72727272727272729</v>
      </c>
      <c r="V1501" s="8">
        <f t="shared" si="166"/>
        <v>0</v>
      </c>
      <c r="W1501" s="8" t="str">
        <f t="shared" si="167"/>
        <v>通路</v>
      </c>
    </row>
    <row r="1502" spans="1:23" x14ac:dyDescent="0.2">
      <c r="A1502" s="8" t="e">
        <f>VLOOKUP(D1502,所有文本tfidf!$B$2:$D$191,3,FALSE)</f>
        <v>#N/A</v>
      </c>
      <c r="B1502" s="8" t="e">
        <f>VLOOKUP(D1502,所有文本tfidf!$B$2:$D$191,2,FALSE)</f>
        <v>#N/A</v>
      </c>
      <c r="C1502" s="8">
        <v>1501</v>
      </c>
      <c r="D1502" s="12" t="s">
        <v>1500</v>
      </c>
      <c r="E1502" s="8">
        <v>1.60993288664003E-3</v>
      </c>
      <c r="F1502" s="8">
        <v>1.3439876658356E-3</v>
      </c>
      <c r="G1502" s="8">
        <v>2.0903724125470101E-3</v>
      </c>
      <c r="H1502" s="8">
        <v>4.5339339911502699E-3</v>
      </c>
      <c r="I1502" s="8">
        <v>2.15611449310677E-3</v>
      </c>
      <c r="J1502" s="8">
        <v>1.68283700694478E-3</v>
      </c>
      <c r="K1502" s="8">
        <v>0</v>
      </c>
      <c r="L1502" s="8">
        <v>2.4950439795802101E-3</v>
      </c>
      <c r="M1502" s="8">
        <v>4.4709091833201701E-4</v>
      </c>
      <c r="N1502" s="8">
        <v>0</v>
      </c>
      <c r="O1502" s="8">
        <v>2.4284798534395802E-3</v>
      </c>
      <c r="P1502" s="8">
        <v>0</v>
      </c>
      <c r="Q1502" s="8">
        <f t="shared" si="161"/>
        <v>2.087532578619585E-3</v>
      </c>
      <c r="R1502" s="8">
        <f t="shared" si="162"/>
        <v>9</v>
      </c>
      <c r="S1502" s="8">
        <f t="shared" si="163"/>
        <v>0.22040034979823425</v>
      </c>
      <c r="T1502" s="8">
        <f t="shared" si="164"/>
        <v>3.1693308805943385E-3</v>
      </c>
      <c r="U1502" s="8">
        <f t="shared" si="165"/>
        <v>0.72727272727272729</v>
      </c>
      <c r="V1502" s="8">
        <f t="shared" si="166"/>
        <v>0</v>
      </c>
      <c r="W1502" s="8" t="str">
        <f t="shared" si="167"/>
        <v>足够的</v>
      </c>
    </row>
    <row r="1503" spans="1:23" x14ac:dyDescent="0.2">
      <c r="A1503" s="8" t="e">
        <f>VLOOKUP(D1503,所有文本tfidf!$B$2:$D$191,3,FALSE)</f>
        <v>#N/A</v>
      </c>
      <c r="B1503" s="8" t="e">
        <f>VLOOKUP(D1503,所有文本tfidf!$B$2:$D$191,2,FALSE)</f>
        <v>#N/A</v>
      </c>
      <c r="C1503" s="8">
        <v>1502</v>
      </c>
      <c r="D1503" s="12" t="s">
        <v>1501</v>
      </c>
      <c r="E1503" s="8">
        <v>2.0124161083000399E-3</v>
      </c>
      <c r="F1503" s="8">
        <v>5.7599471392954496E-4</v>
      </c>
      <c r="G1503" s="8">
        <v>1.88133517129231E-3</v>
      </c>
      <c r="H1503" s="8">
        <v>3.83640568481946E-3</v>
      </c>
      <c r="I1503" s="8">
        <v>3.5935241551779602E-4</v>
      </c>
      <c r="J1503" s="8">
        <v>1.26212775520858E-3</v>
      </c>
      <c r="K1503" s="8">
        <v>0</v>
      </c>
      <c r="L1503" s="8">
        <v>2.9940527754962502E-3</v>
      </c>
      <c r="M1503" s="8">
        <v>0</v>
      </c>
      <c r="N1503" s="8">
        <v>0</v>
      </c>
      <c r="O1503" s="8">
        <v>4.0474664223993E-3</v>
      </c>
      <c r="P1503" s="8">
        <v>1.7849668197961999E-3</v>
      </c>
      <c r="Q1503" s="8">
        <f t="shared" si="161"/>
        <v>2.0837908740843863E-3</v>
      </c>
      <c r="R1503" s="8">
        <f t="shared" si="162"/>
        <v>9</v>
      </c>
      <c r="S1503" s="8">
        <f t="shared" si="163"/>
        <v>0.22039328738889971</v>
      </c>
      <c r="T1503" s="8">
        <f t="shared" si="164"/>
        <v>3.1592417244021183E-3</v>
      </c>
      <c r="U1503" s="8">
        <f t="shared" si="165"/>
        <v>0.72727272727272729</v>
      </c>
      <c r="V1503" s="8">
        <f t="shared" si="166"/>
        <v>0</v>
      </c>
      <c r="W1503" s="8" t="e">
        <f t="shared" si="167"/>
        <v>#VALUE!</v>
      </c>
    </row>
    <row r="1504" spans="1:23" x14ac:dyDescent="0.2">
      <c r="A1504" s="8" t="e">
        <f>VLOOKUP(D1504,所有文本tfidf!$B$2:$D$191,3,FALSE)</f>
        <v>#N/A</v>
      </c>
      <c r="B1504" s="8" t="e">
        <f>VLOOKUP(D1504,所有文本tfidf!$B$2:$D$191,2,FALSE)</f>
        <v>#N/A</v>
      </c>
      <c r="C1504" s="8">
        <v>1503</v>
      </c>
      <c r="D1504" s="12" t="s">
        <v>1502</v>
      </c>
      <c r="E1504" s="8">
        <v>1.85142281963603E-3</v>
      </c>
      <c r="F1504" s="8">
        <v>1.1519894278590899E-3</v>
      </c>
      <c r="G1504" s="8">
        <v>2.09037241254701E-4</v>
      </c>
      <c r="H1504" s="8">
        <v>0</v>
      </c>
      <c r="I1504" s="8">
        <v>7.1870483103559204E-4</v>
      </c>
      <c r="J1504" s="8">
        <v>1.68283700694478E-3</v>
      </c>
      <c r="K1504" s="8">
        <v>2.4880551998200601E-3</v>
      </c>
      <c r="L1504" s="8">
        <v>3.4930615714122899E-3</v>
      </c>
      <c r="M1504" s="8">
        <v>4.9180001016521898E-3</v>
      </c>
      <c r="N1504" s="8">
        <v>2.2135324935804602E-3</v>
      </c>
      <c r="O1504" s="8">
        <v>0</v>
      </c>
      <c r="P1504" s="8">
        <v>0</v>
      </c>
      <c r="Q1504" s="8">
        <f t="shared" si="161"/>
        <v>2.0807378547994656E-3</v>
      </c>
      <c r="R1504" s="8">
        <f t="shared" si="162"/>
        <v>9</v>
      </c>
      <c r="S1504" s="8">
        <f t="shared" si="163"/>
        <v>0.22038752486230426</v>
      </c>
      <c r="T1504" s="8">
        <f t="shared" si="164"/>
        <v>3.1510095435514762E-3</v>
      </c>
      <c r="U1504" s="8">
        <f t="shared" si="165"/>
        <v>0.72727272727272729</v>
      </c>
      <c r="V1504" s="8">
        <f t="shared" si="166"/>
        <v>0</v>
      </c>
      <c r="W1504" s="8" t="e">
        <f t="shared" si="167"/>
        <v>#VALUE!</v>
      </c>
    </row>
    <row r="1505" spans="1:23" x14ac:dyDescent="0.2">
      <c r="A1505" s="8" t="e">
        <f>VLOOKUP(D1505,所有文本tfidf!$B$2:$D$191,3,FALSE)</f>
        <v>#N/A</v>
      </c>
      <c r="B1505" s="8" t="e">
        <f>VLOOKUP(D1505,所有文本tfidf!$B$2:$D$191,2,FALSE)</f>
        <v>#N/A</v>
      </c>
      <c r="C1505" s="8">
        <v>1504</v>
      </c>
      <c r="D1505" s="12" t="s">
        <v>1503</v>
      </c>
      <c r="E1505" s="8">
        <v>1.44893959797603E-3</v>
      </c>
      <c r="F1505" s="8">
        <v>5.7599471392954496E-4</v>
      </c>
      <c r="G1505" s="8">
        <v>0</v>
      </c>
      <c r="H1505" s="8">
        <v>3.48764153165405E-4</v>
      </c>
      <c r="I1505" s="8">
        <v>2.5154669086245702E-3</v>
      </c>
      <c r="J1505" s="8">
        <v>0</v>
      </c>
      <c r="K1505" s="8">
        <v>4.9761103996401302E-4</v>
      </c>
      <c r="L1505" s="8">
        <v>7.9841407346566695E-3</v>
      </c>
      <c r="M1505" s="8">
        <v>2.6825455099920999E-3</v>
      </c>
      <c r="N1505" s="8">
        <v>0</v>
      </c>
      <c r="O1505" s="8">
        <v>8.0949328447985905E-4</v>
      </c>
      <c r="P1505" s="8">
        <v>1.7849668197961999E-3</v>
      </c>
      <c r="Q1505" s="8">
        <f t="shared" si="161"/>
        <v>2.0719914180649321E-3</v>
      </c>
      <c r="R1505" s="8">
        <f t="shared" si="162"/>
        <v>9</v>
      </c>
      <c r="S1505" s="8">
        <f t="shared" si="163"/>
        <v>0.220371016098489</v>
      </c>
      <c r="T1505" s="8">
        <f t="shared" si="164"/>
        <v>3.1274255952439718E-3</v>
      </c>
      <c r="U1505" s="8">
        <f t="shared" si="165"/>
        <v>0.72727272727272729</v>
      </c>
      <c r="V1505" s="8">
        <f t="shared" si="166"/>
        <v>0</v>
      </c>
      <c r="W1505" s="8" t="e">
        <f t="shared" si="167"/>
        <v>#VALUE!</v>
      </c>
    </row>
    <row r="1506" spans="1:23" x14ac:dyDescent="0.2">
      <c r="A1506" s="8" t="e">
        <f>VLOOKUP(D1506,所有文本tfidf!$B$2:$D$191,3,FALSE)</f>
        <v>#N/A</v>
      </c>
      <c r="B1506" s="8" t="e">
        <f>VLOOKUP(D1506,所有文本tfidf!$B$2:$D$191,2,FALSE)</f>
        <v>#N/A</v>
      </c>
      <c r="C1506" s="8">
        <v>1505</v>
      </c>
      <c r="D1506" s="12" t="s">
        <v>1504</v>
      </c>
      <c r="E1506" s="8">
        <v>1.44893959797603E-3</v>
      </c>
      <c r="F1506" s="8">
        <v>1.72798414178863E-3</v>
      </c>
      <c r="G1506" s="8">
        <v>0</v>
      </c>
      <c r="H1506" s="8">
        <v>1.04629245949622E-3</v>
      </c>
      <c r="I1506" s="8">
        <v>6.8276958948381202E-3</v>
      </c>
      <c r="J1506" s="8">
        <v>1.26212775520858E-3</v>
      </c>
      <c r="K1506" s="8">
        <v>1.4928331198920399E-3</v>
      </c>
      <c r="L1506" s="8">
        <v>1.4970263877481301E-3</v>
      </c>
      <c r="M1506" s="8">
        <v>1.34127275499605E-3</v>
      </c>
      <c r="N1506" s="8">
        <v>1.6601493701853399E-3</v>
      </c>
      <c r="O1506" s="8">
        <v>0</v>
      </c>
      <c r="P1506" s="8">
        <v>0</v>
      </c>
      <c r="Q1506" s="8">
        <f t="shared" si="161"/>
        <v>2.0338134980143491E-3</v>
      </c>
      <c r="R1506" s="8">
        <f t="shared" si="162"/>
        <v>9</v>
      </c>
      <c r="S1506" s="8">
        <f t="shared" si="163"/>
        <v>0.2202989558659392</v>
      </c>
      <c r="T1506" s="8">
        <f t="shared" si="164"/>
        <v>3.0244824058871015E-3</v>
      </c>
      <c r="U1506" s="8">
        <f t="shared" si="165"/>
        <v>0.72727272727272729</v>
      </c>
      <c r="V1506" s="8">
        <f t="shared" si="166"/>
        <v>0</v>
      </c>
      <c r="W1506" s="8" t="str">
        <f t="shared" si="167"/>
        <v>多元</v>
      </c>
    </row>
    <row r="1507" spans="1:23" x14ac:dyDescent="0.2">
      <c r="A1507" s="8" t="e">
        <f>VLOOKUP(D1507,所有文本tfidf!$B$2:$D$191,3,FALSE)</f>
        <v>#N/A</v>
      </c>
      <c r="B1507" s="8" t="e">
        <f>VLOOKUP(D1507,所有文本tfidf!$B$2:$D$191,2,FALSE)</f>
        <v>#N/A</v>
      </c>
      <c r="C1507" s="8">
        <v>1506</v>
      </c>
      <c r="D1507" s="12" t="s">
        <v>1505</v>
      </c>
      <c r="E1507" s="8">
        <v>1.60993288664003E-3</v>
      </c>
      <c r="F1507" s="8">
        <v>7.6799295190605995E-4</v>
      </c>
      <c r="G1507" s="8">
        <v>4.1807448250940298E-4</v>
      </c>
      <c r="H1507" s="8">
        <v>6.9752830633081097E-4</v>
      </c>
      <c r="I1507" s="8">
        <v>0</v>
      </c>
      <c r="J1507" s="8">
        <v>1.26212775520858E-3</v>
      </c>
      <c r="K1507" s="8">
        <v>4.9761103996401302E-4</v>
      </c>
      <c r="L1507" s="8">
        <v>0</v>
      </c>
      <c r="M1507" s="8">
        <v>0</v>
      </c>
      <c r="N1507" s="8">
        <v>2.2135324935804602E-3</v>
      </c>
      <c r="O1507" s="8">
        <v>8.0949328447985905E-4</v>
      </c>
      <c r="P1507" s="8">
        <v>9.8173175088790907E-3</v>
      </c>
      <c r="Q1507" s="8">
        <f t="shared" si="161"/>
        <v>2.0104011899442563E-3</v>
      </c>
      <c r="R1507" s="8">
        <f t="shared" si="162"/>
        <v>9</v>
      </c>
      <c r="S1507" s="8">
        <f t="shared" si="163"/>
        <v>0.22025476549721762</v>
      </c>
      <c r="T1507" s="8">
        <f t="shared" si="164"/>
        <v>2.9613533077134007E-3</v>
      </c>
      <c r="U1507" s="8">
        <f t="shared" si="165"/>
        <v>0.72727272727272729</v>
      </c>
      <c r="V1507" s="8">
        <f t="shared" si="166"/>
        <v>0</v>
      </c>
      <c r="W1507" s="8" t="e">
        <f t="shared" si="167"/>
        <v>#VALUE!</v>
      </c>
    </row>
    <row r="1508" spans="1:23" x14ac:dyDescent="0.2">
      <c r="A1508" s="8" t="e">
        <f>VLOOKUP(D1508,所有文本tfidf!$B$2:$D$191,3,FALSE)</f>
        <v>#N/A</v>
      </c>
      <c r="B1508" s="8" t="e">
        <f>VLOOKUP(D1508,所有文本tfidf!$B$2:$D$191,2,FALSE)</f>
        <v>#N/A</v>
      </c>
      <c r="C1508" s="8">
        <v>1507</v>
      </c>
      <c r="D1508" s="12" t="s">
        <v>1506</v>
      </c>
      <c r="E1508" s="8">
        <v>1.36844295364402E-3</v>
      </c>
      <c r="F1508" s="8">
        <v>1.9199823797651499E-4</v>
      </c>
      <c r="G1508" s="8">
        <v>2.09037241254701E-4</v>
      </c>
      <c r="H1508" s="8">
        <v>5.5802264506464904E-3</v>
      </c>
      <c r="I1508" s="8">
        <v>7.1870483103559204E-4</v>
      </c>
      <c r="J1508" s="8">
        <v>1.26212775520858E-3</v>
      </c>
      <c r="K1508" s="8">
        <v>4.9761103996401302E-4</v>
      </c>
      <c r="L1508" s="8">
        <v>0</v>
      </c>
      <c r="M1508" s="8">
        <v>6.2592728566482399E-3</v>
      </c>
      <c r="N1508" s="8">
        <v>1.6601493701853399E-3</v>
      </c>
      <c r="O1508" s="8">
        <v>0</v>
      </c>
      <c r="P1508" s="8">
        <v>0</v>
      </c>
      <c r="Q1508" s="8">
        <f t="shared" si="161"/>
        <v>1.9719523040626101E-3</v>
      </c>
      <c r="R1508" s="8">
        <f t="shared" si="162"/>
        <v>9</v>
      </c>
      <c r="S1508" s="8">
        <f t="shared" si="163"/>
        <v>0.22018219382086013</v>
      </c>
      <c r="T1508" s="8">
        <f t="shared" si="164"/>
        <v>2.8576794843455777E-3</v>
      </c>
      <c r="U1508" s="8">
        <f t="shared" si="165"/>
        <v>0.72727272727272729</v>
      </c>
      <c r="V1508" s="8">
        <f t="shared" si="166"/>
        <v>0</v>
      </c>
      <c r="W1508" s="8" t="e">
        <f t="shared" si="167"/>
        <v>#VALUE!</v>
      </c>
    </row>
    <row r="1509" spans="1:23" x14ac:dyDescent="0.2">
      <c r="A1509" s="8" t="e">
        <f>VLOOKUP(D1509,所有文本tfidf!$B$2:$D$191,3,FALSE)</f>
        <v>#N/A</v>
      </c>
      <c r="B1509" s="8" t="e">
        <f>VLOOKUP(D1509,所有文本tfidf!$B$2:$D$191,2,FALSE)</f>
        <v>#N/A</v>
      </c>
      <c r="C1509" s="8">
        <v>1508</v>
      </c>
      <c r="D1509" s="12" t="s">
        <v>1507</v>
      </c>
      <c r="E1509" s="8">
        <v>1.36844295364402E-3</v>
      </c>
      <c r="F1509" s="8">
        <v>1.72798414178863E-3</v>
      </c>
      <c r="G1509" s="8">
        <v>0</v>
      </c>
      <c r="H1509" s="8">
        <v>6.9752830633081097E-4</v>
      </c>
      <c r="I1509" s="8">
        <v>0</v>
      </c>
      <c r="J1509" s="8">
        <v>3.36567401388955E-3</v>
      </c>
      <c r="K1509" s="8">
        <v>0</v>
      </c>
      <c r="L1509" s="8">
        <v>9.9801759183208391E-4</v>
      </c>
      <c r="M1509" s="8">
        <v>6.2592728566482399E-3</v>
      </c>
      <c r="N1509" s="8">
        <v>5.5338312339511505E-4</v>
      </c>
      <c r="O1509" s="8">
        <v>8.0949328447985905E-4</v>
      </c>
      <c r="P1509" s="8">
        <v>1.7849668197961999E-3</v>
      </c>
      <c r="Q1509" s="8">
        <f t="shared" si="161"/>
        <v>1.9516403435338339E-3</v>
      </c>
      <c r="R1509" s="8">
        <f t="shared" si="162"/>
        <v>9</v>
      </c>
      <c r="S1509" s="8">
        <f t="shared" si="163"/>
        <v>0.22014385531008462</v>
      </c>
      <c r="T1509" s="8">
        <f t="shared" si="164"/>
        <v>2.8029101832376942E-3</v>
      </c>
      <c r="U1509" s="8">
        <f t="shared" si="165"/>
        <v>0.72727272727272729</v>
      </c>
      <c r="V1509" s="8">
        <f t="shared" si="166"/>
        <v>0</v>
      </c>
      <c r="W1509" s="8" t="str">
        <f t="shared" si="167"/>
        <v>工作场所</v>
      </c>
    </row>
    <row r="1510" spans="1:23" x14ac:dyDescent="0.2">
      <c r="A1510" s="8" t="e">
        <f>VLOOKUP(D1510,所有文本tfidf!$B$2:$D$191,3,FALSE)</f>
        <v>#N/A</v>
      </c>
      <c r="B1510" s="8" t="e">
        <f>VLOOKUP(D1510,所有文本tfidf!$B$2:$D$191,2,FALSE)</f>
        <v>#N/A</v>
      </c>
      <c r="C1510" s="8">
        <v>1509</v>
      </c>
      <c r="D1510" s="12" t="s">
        <v>1508</v>
      </c>
      <c r="E1510" s="8">
        <v>1.0464563763160201E-3</v>
      </c>
      <c r="F1510" s="8">
        <v>1.3439876658356E-3</v>
      </c>
      <c r="G1510" s="8">
        <v>2.09037241254701E-4</v>
      </c>
      <c r="H1510" s="8">
        <v>0</v>
      </c>
      <c r="I1510" s="8">
        <v>8.9838103879449002E-3</v>
      </c>
      <c r="J1510" s="8">
        <v>4.2070925173619402E-4</v>
      </c>
      <c r="K1510" s="8">
        <v>4.9761103996401302E-4</v>
      </c>
      <c r="L1510" s="8">
        <v>2.4950439795802101E-3</v>
      </c>
      <c r="M1510" s="8">
        <v>1.34127275499605E-3</v>
      </c>
      <c r="N1510" s="8">
        <v>1.1067662467902301E-3</v>
      </c>
      <c r="O1510" s="8">
        <v>0</v>
      </c>
      <c r="P1510" s="8">
        <v>0</v>
      </c>
      <c r="Q1510" s="8">
        <f t="shared" si="161"/>
        <v>1.9382994382686576E-3</v>
      </c>
      <c r="R1510" s="8">
        <f t="shared" si="162"/>
        <v>9</v>
      </c>
      <c r="S1510" s="8">
        <f t="shared" si="163"/>
        <v>0.22011867455810652</v>
      </c>
      <c r="T1510" s="8">
        <f t="shared" si="164"/>
        <v>2.7669376804118325E-3</v>
      </c>
      <c r="U1510" s="8">
        <f t="shared" si="165"/>
        <v>0.72727272727272729</v>
      </c>
      <c r="V1510" s="8">
        <f t="shared" si="166"/>
        <v>0</v>
      </c>
      <c r="W1510" s="8" t="str">
        <f t="shared" si="167"/>
        <v>气</v>
      </c>
    </row>
    <row r="1511" spans="1:23" x14ac:dyDescent="0.2">
      <c r="A1511" s="8" t="e">
        <f>VLOOKUP(D1511,所有文本tfidf!$B$2:$D$191,3,FALSE)</f>
        <v>#N/A</v>
      </c>
      <c r="B1511" s="8" t="e">
        <f>VLOOKUP(D1511,所有文本tfidf!$B$2:$D$191,2,FALSE)</f>
        <v>#N/A</v>
      </c>
      <c r="C1511" s="8">
        <v>1510</v>
      </c>
      <c r="D1511" s="12" t="s">
        <v>1509</v>
      </c>
      <c r="E1511" s="8">
        <v>4.82979865992008E-4</v>
      </c>
      <c r="F1511" s="8">
        <v>9.5999118988257504E-4</v>
      </c>
      <c r="G1511" s="8">
        <v>2.09037241254701E-4</v>
      </c>
      <c r="H1511" s="8">
        <v>2.0925849189924301E-3</v>
      </c>
      <c r="I1511" s="8">
        <v>3.9528765706957503E-3</v>
      </c>
      <c r="J1511" s="8">
        <v>8.4141850347238805E-4</v>
      </c>
      <c r="K1511" s="8">
        <v>3.48327727974809E-3</v>
      </c>
      <c r="L1511" s="8">
        <v>0</v>
      </c>
      <c r="M1511" s="8">
        <v>4.4709091833201701E-4</v>
      </c>
      <c r="N1511" s="8">
        <v>0</v>
      </c>
      <c r="O1511" s="8">
        <v>4.8569597068791603E-3</v>
      </c>
      <c r="P1511" s="8">
        <v>0</v>
      </c>
      <c r="Q1511" s="8">
        <f t="shared" si="161"/>
        <v>1.9251351328054579E-3</v>
      </c>
      <c r="R1511" s="8">
        <f t="shared" si="162"/>
        <v>9</v>
      </c>
      <c r="S1511" s="8">
        <f t="shared" si="163"/>
        <v>0.22009382713551831</v>
      </c>
      <c r="T1511" s="8">
        <f t="shared" si="164"/>
        <v>2.7314413624287062E-3</v>
      </c>
      <c r="U1511" s="8">
        <f t="shared" si="165"/>
        <v>0.72727272727272729</v>
      </c>
      <c r="V1511" s="8">
        <f t="shared" si="166"/>
        <v>0</v>
      </c>
      <c r="W1511" s="8" t="e">
        <f t="shared" si="167"/>
        <v>#VALUE!</v>
      </c>
    </row>
    <row r="1512" spans="1:23" x14ac:dyDescent="0.2">
      <c r="A1512" s="8" t="e">
        <f>VLOOKUP(D1512,所有文本tfidf!$B$2:$D$191,3,FALSE)</f>
        <v>#N/A</v>
      </c>
      <c r="B1512" s="8" t="e">
        <f>VLOOKUP(D1512,所有文本tfidf!$B$2:$D$191,2,FALSE)</f>
        <v>#N/A</v>
      </c>
      <c r="C1512" s="8">
        <v>1511</v>
      </c>
      <c r="D1512" s="12" t="s">
        <v>1510</v>
      </c>
      <c r="E1512" s="8">
        <v>1.20744966498002E-3</v>
      </c>
      <c r="F1512" s="8">
        <v>1.72798414178863E-3</v>
      </c>
      <c r="G1512" s="8">
        <v>0</v>
      </c>
      <c r="H1512" s="8">
        <v>0</v>
      </c>
      <c r="I1512" s="8">
        <v>3.5935241551779602E-4</v>
      </c>
      <c r="J1512" s="8">
        <v>2.1035462586809698E-3</v>
      </c>
      <c r="K1512" s="8">
        <v>1.9904441598560499E-3</v>
      </c>
      <c r="L1512" s="8">
        <v>1.4970263877481301E-3</v>
      </c>
      <c r="M1512" s="8">
        <v>3.12963642832412E-3</v>
      </c>
      <c r="N1512" s="8">
        <v>1.6601493701853399E-3</v>
      </c>
      <c r="O1512" s="8">
        <v>0</v>
      </c>
      <c r="P1512" s="8">
        <v>3.5699336395923899E-3</v>
      </c>
      <c r="Q1512" s="8">
        <f t="shared" si="161"/>
        <v>1.9161691629637162E-3</v>
      </c>
      <c r="R1512" s="8">
        <f t="shared" si="162"/>
        <v>9</v>
      </c>
      <c r="S1512" s="8">
        <f t="shared" si="163"/>
        <v>0.22007690400636476</v>
      </c>
      <c r="T1512" s="8">
        <f t="shared" si="164"/>
        <v>2.7072654636378993E-3</v>
      </c>
      <c r="U1512" s="8">
        <f t="shared" si="165"/>
        <v>0.72727272727272729</v>
      </c>
      <c r="V1512" s="8">
        <f t="shared" si="166"/>
        <v>0</v>
      </c>
      <c r="W1512" s="8" t="e">
        <f t="shared" si="167"/>
        <v>#VALUE!</v>
      </c>
    </row>
    <row r="1513" spans="1:23" x14ac:dyDescent="0.2">
      <c r="A1513" s="8" t="e">
        <f>VLOOKUP(D1513,所有文本tfidf!$B$2:$D$191,3,FALSE)</f>
        <v>#N/A</v>
      </c>
      <c r="B1513" s="8" t="e">
        <f>VLOOKUP(D1513,所有文本tfidf!$B$2:$D$191,2,FALSE)</f>
        <v>#N/A</v>
      </c>
      <c r="C1513" s="8">
        <v>1512</v>
      </c>
      <c r="D1513" s="12" t="s">
        <v>1511</v>
      </c>
      <c r="E1513" s="8">
        <v>2.7368859072880499E-3</v>
      </c>
      <c r="F1513" s="8">
        <v>4.7999559494128702E-3</v>
      </c>
      <c r="G1513" s="8">
        <v>2.09037241254701E-4</v>
      </c>
      <c r="H1513" s="8">
        <v>6.9752830633081097E-4</v>
      </c>
      <c r="I1513" s="8">
        <v>0</v>
      </c>
      <c r="J1513" s="8">
        <v>3.36567401388955E-3</v>
      </c>
      <c r="K1513" s="8">
        <v>4.9761103996401302E-4</v>
      </c>
      <c r="L1513" s="8">
        <v>0</v>
      </c>
      <c r="M1513" s="8">
        <v>3.12963642832412E-3</v>
      </c>
      <c r="N1513" s="8">
        <v>0</v>
      </c>
      <c r="O1513" s="8">
        <v>8.0949328447985905E-4</v>
      </c>
      <c r="P1513" s="8">
        <v>8.9248340989809898E-4</v>
      </c>
      <c r="Q1513" s="8">
        <f t="shared" si="161"/>
        <v>1.9042561756491192E-3</v>
      </c>
      <c r="R1513" s="8">
        <f t="shared" si="162"/>
        <v>9</v>
      </c>
      <c r="S1513" s="8">
        <f t="shared" si="163"/>
        <v>0.22005441842739357</v>
      </c>
      <c r="T1513" s="8">
        <f t="shared" si="164"/>
        <v>2.6751432079647848E-3</v>
      </c>
      <c r="U1513" s="8">
        <f t="shared" si="165"/>
        <v>0.72727272727272729</v>
      </c>
      <c r="V1513" s="8">
        <f t="shared" si="166"/>
        <v>0</v>
      </c>
      <c r="W1513" s="8" t="e">
        <f t="shared" si="167"/>
        <v>#VALUE!</v>
      </c>
    </row>
    <row r="1514" spans="1:23" x14ac:dyDescent="0.2">
      <c r="A1514" s="8" t="e">
        <f>VLOOKUP(D1514,所有文本tfidf!$B$2:$D$191,3,FALSE)</f>
        <v>#N/A</v>
      </c>
      <c r="B1514" s="8" t="e">
        <f>VLOOKUP(D1514,所有文本tfidf!$B$2:$D$191,2,FALSE)</f>
        <v>#N/A</v>
      </c>
      <c r="C1514" s="8">
        <v>1513</v>
      </c>
      <c r="D1514" s="12" t="s">
        <v>1512</v>
      </c>
      <c r="E1514" s="8">
        <v>1.69042953097203E-3</v>
      </c>
      <c r="F1514" s="8">
        <v>1.1519894278590899E-3</v>
      </c>
      <c r="G1514" s="8">
        <v>0</v>
      </c>
      <c r="H1514" s="8">
        <v>0</v>
      </c>
      <c r="I1514" s="8">
        <v>2.8748193241423699E-3</v>
      </c>
      <c r="J1514" s="8">
        <v>2.94496476215336E-3</v>
      </c>
      <c r="K1514" s="8">
        <v>9.9522207992802495E-4</v>
      </c>
      <c r="L1514" s="8">
        <v>9.9801759183208391E-4</v>
      </c>
      <c r="M1514" s="8">
        <v>3.57672734665614E-3</v>
      </c>
      <c r="N1514" s="8">
        <v>1.1067662467902301E-3</v>
      </c>
      <c r="O1514" s="8">
        <v>0</v>
      </c>
      <c r="P1514" s="8">
        <v>1.7849668197961999E-3</v>
      </c>
      <c r="Q1514" s="8">
        <f t="shared" si="161"/>
        <v>1.9026559033477252E-3</v>
      </c>
      <c r="R1514" s="8">
        <f t="shared" si="162"/>
        <v>9</v>
      </c>
      <c r="S1514" s="8">
        <f t="shared" si="163"/>
        <v>0.22005139793822004</v>
      </c>
      <c r="T1514" s="8">
        <f t="shared" si="164"/>
        <v>2.6708282234311417E-3</v>
      </c>
      <c r="U1514" s="8">
        <f t="shared" si="165"/>
        <v>0.72727272727272729</v>
      </c>
      <c r="V1514" s="8">
        <f t="shared" si="166"/>
        <v>0</v>
      </c>
      <c r="W1514" s="8" t="str">
        <f t="shared" si="167"/>
        <v>非洲</v>
      </c>
    </row>
    <row r="1515" spans="1:23" x14ac:dyDescent="0.2">
      <c r="A1515" s="8" t="e">
        <f>VLOOKUP(D1515,所有文本tfidf!$B$2:$D$191,3,FALSE)</f>
        <v>#N/A</v>
      </c>
      <c r="B1515" s="8" t="e">
        <f>VLOOKUP(D1515,所有文本tfidf!$B$2:$D$191,2,FALSE)</f>
        <v>#N/A</v>
      </c>
      <c r="C1515" s="8">
        <v>1514</v>
      </c>
      <c r="D1515" s="12" t="s">
        <v>1513</v>
      </c>
      <c r="E1515" s="8">
        <v>2.3344026856280402E-3</v>
      </c>
      <c r="F1515" s="8">
        <v>1.3439876658356E-3</v>
      </c>
      <c r="G1515" s="8">
        <v>6.2711172376410395E-4</v>
      </c>
      <c r="H1515" s="8">
        <v>1.04629245949622E-3</v>
      </c>
      <c r="I1515" s="8">
        <v>2.5154669086245702E-3</v>
      </c>
      <c r="J1515" s="8">
        <v>4.2070925173619397E-3</v>
      </c>
      <c r="K1515" s="8">
        <v>9.9522207992802495E-4</v>
      </c>
      <c r="L1515" s="8">
        <v>0</v>
      </c>
      <c r="M1515" s="8">
        <v>1.78836367332807E-3</v>
      </c>
      <c r="N1515" s="8">
        <v>2.2135324935804602E-3</v>
      </c>
      <c r="O1515" s="8">
        <v>0</v>
      </c>
      <c r="P1515" s="8">
        <v>0</v>
      </c>
      <c r="Q1515" s="8">
        <f t="shared" si="161"/>
        <v>1.8968302452830035E-3</v>
      </c>
      <c r="R1515" s="8">
        <f t="shared" si="162"/>
        <v>9</v>
      </c>
      <c r="S1515" s="8">
        <f t="shared" si="163"/>
        <v>0.2200404020988882</v>
      </c>
      <c r="T1515" s="8">
        <f t="shared" si="164"/>
        <v>2.6551198815285325E-3</v>
      </c>
      <c r="U1515" s="8">
        <f t="shared" si="165"/>
        <v>0.72727272727272729</v>
      </c>
      <c r="V1515" s="8">
        <f t="shared" si="166"/>
        <v>0</v>
      </c>
      <c r="W1515" s="8" t="e">
        <f t="shared" si="167"/>
        <v>#VALUE!</v>
      </c>
    </row>
    <row r="1516" spans="1:23" x14ac:dyDescent="0.2">
      <c r="A1516" s="8" t="e">
        <f>VLOOKUP(D1516,所有文本tfidf!$B$2:$D$191,3,FALSE)</f>
        <v>#N/A</v>
      </c>
      <c r="B1516" s="8" t="e">
        <f>VLOOKUP(D1516,所有文本tfidf!$B$2:$D$191,2,FALSE)</f>
        <v>#N/A</v>
      </c>
      <c r="C1516" s="8">
        <v>1515</v>
      </c>
      <c r="D1516" s="12" t="s">
        <v>1514</v>
      </c>
      <c r="E1516" s="8">
        <v>1.44893959797603E-3</v>
      </c>
      <c r="F1516" s="8">
        <v>1.5359859038121199E-3</v>
      </c>
      <c r="G1516" s="8">
        <v>2.09037241254701E-4</v>
      </c>
      <c r="H1516" s="8">
        <v>6.9752830633081097E-4</v>
      </c>
      <c r="I1516" s="8">
        <v>5.0309338172491403E-3</v>
      </c>
      <c r="J1516" s="8">
        <v>8.4141850347238805E-4</v>
      </c>
      <c r="K1516" s="8">
        <v>3.48327727974809E-3</v>
      </c>
      <c r="L1516" s="8">
        <v>1.99603518366417E-3</v>
      </c>
      <c r="M1516" s="8">
        <v>0</v>
      </c>
      <c r="N1516" s="8">
        <v>1.6601493701853399E-3</v>
      </c>
      <c r="O1516" s="8">
        <v>0</v>
      </c>
      <c r="P1516" s="8">
        <v>0</v>
      </c>
      <c r="Q1516" s="8">
        <f t="shared" si="161"/>
        <v>1.8781450226325325E-3</v>
      </c>
      <c r="R1516" s="8">
        <f t="shared" si="162"/>
        <v>9</v>
      </c>
      <c r="S1516" s="8">
        <f t="shared" si="163"/>
        <v>0.22000513403065258</v>
      </c>
      <c r="T1516" s="8">
        <f t="shared" si="164"/>
        <v>2.6047369269062218E-3</v>
      </c>
      <c r="U1516" s="8">
        <f t="shared" si="165"/>
        <v>0.72727272727272729</v>
      </c>
      <c r="V1516" s="8">
        <f t="shared" si="166"/>
        <v>0</v>
      </c>
      <c r="W1516" s="8" t="e">
        <f t="shared" si="167"/>
        <v>#VALUE!</v>
      </c>
    </row>
    <row r="1517" spans="1:23" x14ac:dyDescent="0.2">
      <c r="A1517" s="8" t="e">
        <f>VLOOKUP(D1517,所有文本tfidf!$B$2:$D$191,3,FALSE)</f>
        <v>#N/A</v>
      </c>
      <c r="B1517" s="8" t="e">
        <f>VLOOKUP(D1517,所有文本tfidf!$B$2:$D$191,2,FALSE)</f>
        <v>#N/A</v>
      </c>
      <c r="C1517" s="8">
        <v>1516</v>
      </c>
      <c r="D1517" s="12" t="s">
        <v>1515</v>
      </c>
      <c r="E1517" s="8">
        <v>2.7368859072880499E-3</v>
      </c>
      <c r="F1517" s="8">
        <v>1.5359859038121199E-3</v>
      </c>
      <c r="G1517" s="8">
        <v>0</v>
      </c>
      <c r="H1517" s="8">
        <v>6.9752830633081097E-4</v>
      </c>
      <c r="I1517" s="8">
        <v>1.7967620775889801E-3</v>
      </c>
      <c r="J1517" s="8">
        <v>1.68283700694478E-3</v>
      </c>
      <c r="K1517" s="8">
        <v>3.9808883197120998E-3</v>
      </c>
      <c r="L1517" s="8">
        <v>9.9801759183208391E-4</v>
      </c>
      <c r="M1517" s="8">
        <v>0</v>
      </c>
      <c r="N1517" s="8">
        <v>1.6601493701853399E-3</v>
      </c>
      <c r="O1517" s="8">
        <v>0</v>
      </c>
      <c r="P1517" s="8">
        <v>1.7849668197961999E-3</v>
      </c>
      <c r="Q1517" s="8">
        <f t="shared" si="161"/>
        <v>1.8748912559433846E-3</v>
      </c>
      <c r="R1517" s="8">
        <f t="shared" si="162"/>
        <v>9</v>
      </c>
      <c r="S1517" s="8">
        <f t="shared" si="163"/>
        <v>0.21999899259644212</v>
      </c>
      <c r="T1517" s="8">
        <f t="shared" si="164"/>
        <v>2.595963449462709E-3</v>
      </c>
      <c r="U1517" s="8">
        <f t="shared" si="165"/>
        <v>0.72727272727272729</v>
      </c>
      <c r="V1517" s="8">
        <f t="shared" si="166"/>
        <v>0</v>
      </c>
      <c r="W1517" s="8" t="str">
        <f t="shared" si="167"/>
        <v>外在</v>
      </c>
    </row>
    <row r="1518" spans="1:23" x14ac:dyDescent="0.2">
      <c r="A1518" s="8" t="e">
        <f>VLOOKUP(D1518,所有文本tfidf!$B$2:$D$191,3,FALSE)</f>
        <v>#N/A</v>
      </c>
      <c r="B1518" s="8" t="e">
        <f>VLOOKUP(D1518,所有文本tfidf!$B$2:$D$191,2,FALSE)</f>
        <v>#N/A</v>
      </c>
      <c r="C1518" s="8">
        <v>1517</v>
      </c>
      <c r="D1518" s="12" t="s">
        <v>1516</v>
      </c>
      <c r="E1518" s="8">
        <v>9.6595973198401698E-4</v>
      </c>
      <c r="F1518" s="8">
        <v>1.3439876658356E-3</v>
      </c>
      <c r="G1518" s="8">
        <v>2.09037241254701E-4</v>
      </c>
      <c r="H1518" s="8">
        <v>2.0925849189924301E-3</v>
      </c>
      <c r="I1518" s="8">
        <v>5.7496386482847302E-3</v>
      </c>
      <c r="J1518" s="8">
        <v>0</v>
      </c>
      <c r="K1518" s="8">
        <v>1.9904441598560499E-3</v>
      </c>
      <c r="L1518" s="8">
        <v>1.4970263877481301E-3</v>
      </c>
      <c r="M1518" s="8">
        <v>2.2354545916600898E-3</v>
      </c>
      <c r="N1518" s="8">
        <v>5.5338312339511505E-4</v>
      </c>
      <c r="O1518" s="8">
        <v>0</v>
      </c>
      <c r="P1518" s="8">
        <v>0</v>
      </c>
      <c r="Q1518" s="8">
        <f t="shared" si="161"/>
        <v>1.848612941001207E-3</v>
      </c>
      <c r="R1518" s="8">
        <f t="shared" si="162"/>
        <v>9</v>
      </c>
      <c r="S1518" s="8">
        <f t="shared" si="163"/>
        <v>0.21994939268415667</v>
      </c>
      <c r="T1518" s="8">
        <f t="shared" si="164"/>
        <v>2.5251064319120431E-3</v>
      </c>
      <c r="U1518" s="8">
        <f t="shared" si="165"/>
        <v>0.72727272727272729</v>
      </c>
      <c r="V1518" s="8">
        <f t="shared" si="166"/>
        <v>0</v>
      </c>
      <c r="W1518" s="8" t="str">
        <f t="shared" si="167"/>
        <v>不正确的</v>
      </c>
    </row>
    <row r="1519" spans="1:23" x14ac:dyDescent="0.2">
      <c r="A1519" s="8" t="e">
        <f>VLOOKUP(D1519,所有文本tfidf!$B$2:$D$191,3,FALSE)</f>
        <v>#N/A</v>
      </c>
      <c r="B1519" s="8" t="e">
        <f>VLOOKUP(D1519,所有文本tfidf!$B$2:$D$191,2,FALSE)</f>
        <v>#N/A</v>
      </c>
      <c r="C1519" s="8">
        <v>1518</v>
      </c>
      <c r="D1519" s="12" t="s">
        <v>1517</v>
      </c>
      <c r="E1519" s="8">
        <v>1.36844295364402E-3</v>
      </c>
      <c r="F1519" s="8">
        <v>7.6799295190605995E-4</v>
      </c>
      <c r="G1519" s="8">
        <v>4.1807448250940298E-4</v>
      </c>
      <c r="H1519" s="8">
        <v>0</v>
      </c>
      <c r="I1519" s="8">
        <v>3.5935241551779602E-4</v>
      </c>
      <c r="J1519" s="8">
        <v>1.26212775520858E-3</v>
      </c>
      <c r="K1519" s="8">
        <v>2.4880551998200601E-3</v>
      </c>
      <c r="L1519" s="8">
        <v>9.9801759183208391E-4</v>
      </c>
      <c r="M1519" s="8">
        <v>4.4709091833201701E-3</v>
      </c>
      <c r="N1519" s="8">
        <v>0</v>
      </c>
      <c r="O1519" s="8">
        <v>0</v>
      </c>
      <c r="P1519" s="8">
        <v>4.4624170494904896E-3</v>
      </c>
      <c r="Q1519" s="8">
        <f t="shared" si="161"/>
        <v>1.8439321759165178E-3</v>
      </c>
      <c r="R1519" s="8">
        <f t="shared" si="162"/>
        <v>9</v>
      </c>
      <c r="S1519" s="8">
        <f t="shared" si="163"/>
        <v>0.21994055781258517</v>
      </c>
      <c r="T1519" s="8">
        <f t="shared" si="164"/>
        <v>2.5124851868099066E-3</v>
      </c>
      <c r="U1519" s="8">
        <f t="shared" si="165"/>
        <v>0.72727272727272729</v>
      </c>
      <c r="V1519" s="8">
        <f t="shared" si="166"/>
        <v>0</v>
      </c>
      <c r="W1519" s="8" t="e">
        <f t="shared" si="167"/>
        <v>#VALUE!</v>
      </c>
    </row>
    <row r="1520" spans="1:23" x14ac:dyDescent="0.2">
      <c r="A1520" s="8" t="e">
        <f>VLOOKUP(D1520,所有文本tfidf!$B$2:$D$191,3,FALSE)</f>
        <v>#N/A</v>
      </c>
      <c r="B1520" s="8" t="e">
        <f>VLOOKUP(D1520,所有文本tfidf!$B$2:$D$191,2,FALSE)</f>
        <v>#N/A</v>
      </c>
      <c r="C1520" s="8">
        <v>1519</v>
      </c>
      <c r="D1520" s="12" t="s">
        <v>1518</v>
      </c>
      <c r="E1520" s="8">
        <v>2.4953959742920399E-3</v>
      </c>
      <c r="F1520" s="8">
        <v>7.6799295190605995E-4</v>
      </c>
      <c r="G1520" s="8">
        <v>2.09037241254701E-4</v>
      </c>
      <c r="H1520" s="8">
        <v>0</v>
      </c>
      <c r="I1520" s="8">
        <v>0</v>
      </c>
      <c r="J1520" s="8">
        <v>5.0485110208343302E-3</v>
      </c>
      <c r="K1520" s="8">
        <v>1.9904441598560499E-3</v>
      </c>
      <c r="L1520" s="8">
        <v>1.4970263877481301E-3</v>
      </c>
      <c r="M1520" s="8">
        <v>1.34127275499605E-3</v>
      </c>
      <c r="N1520" s="8">
        <v>5.5338312339511505E-4</v>
      </c>
      <c r="O1520" s="8">
        <v>0</v>
      </c>
      <c r="P1520" s="8">
        <v>2.6774502296943001E-3</v>
      </c>
      <c r="Q1520" s="8">
        <f t="shared" si="161"/>
        <v>1.8422793159974195E-3</v>
      </c>
      <c r="R1520" s="8">
        <f t="shared" si="162"/>
        <v>9</v>
      </c>
      <c r="S1520" s="8">
        <f t="shared" si="163"/>
        <v>0.21993743806509802</v>
      </c>
      <c r="T1520" s="8">
        <f t="shared" si="164"/>
        <v>2.5080284046854039E-3</v>
      </c>
      <c r="U1520" s="8">
        <f t="shared" si="165"/>
        <v>0.72727272727272729</v>
      </c>
      <c r="V1520" s="8">
        <f t="shared" si="166"/>
        <v>0</v>
      </c>
      <c r="W1520" s="8" t="e">
        <f t="shared" si="167"/>
        <v>#VALUE!</v>
      </c>
    </row>
    <row r="1521" spans="1:23" x14ac:dyDescent="0.2">
      <c r="A1521" s="8" t="e">
        <f>VLOOKUP(D1521,所有文本tfidf!$B$2:$D$191,3,FALSE)</f>
        <v>#N/A</v>
      </c>
      <c r="B1521" s="8" t="e">
        <f>VLOOKUP(D1521,所有文本tfidf!$B$2:$D$191,2,FALSE)</f>
        <v>#N/A</v>
      </c>
      <c r="C1521" s="8">
        <v>1520</v>
      </c>
      <c r="D1521" s="12" t="s">
        <v>1519</v>
      </c>
      <c r="E1521" s="8">
        <v>8.04966443320014E-4</v>
      </c>
      <c r="F1521" s="8">
        <v>1.72798414178863E-3</v>
      </c>
      <c r="G1521" s="8">
        <v>1.67229793003761E-3</v>
      </c>
      <c r="H1521" s="8">
        <v>4.5339339911502699E-3</v>
      </c>
      <c r="I1521" s="8">
        <v>1.07805724655339E-3</v>
      </c>
      <c r="J1521" s="8">
        <v>1.26212775520858E-3</v>
      </c>
      <c r="K1521" s="8">
        <v>0</v>
      </c>
      <c r="L1521" s="8">
        <v>4.9900879591604195E-4</v>
      </c>
      <c r="M1521" s="8">
        <v>8.9418183666403403E-4</v>
      </c>
      <c r="N1521" s="8">
        <v>0</v>
      </c>
      <c r="O1521" s="8">
        <v>4.0474664223993E-3</v>
      </c>
      <c r="P1521" s="8">
        <v>0</v>
      </c>
      <c r="Q1521" s="8">
        <f t="shared" si="161"/>
        <v>1.8355582847819853E-3</v>
      </c>
      <c r="R1521" s="8">
        <f t="shared" si="162"/>
        <v>9</v>
      </c>
      <c r="S1521" s="8">
        <f t="shared" si="163"/>
        <v>0.21992475222281752</v>
      </c>
      <c r="T1521" s="8">
        <f t="shared" si="164"/>
        <v>2.4899057728561378E-3</v>
      </c>
      <c r="U1521" s="8">
        <f t="shared" si="165"/>
        <v>0.72727272727272729</v>
      </c>
      <c r="V1521" s="8">
        <f t="shared" si="166"/>
        <v>0</v>
      </c>
      <c r="W1521" s="8" t="e">
        <f t="shared" si="167"/>
        <v>#VALUE!</v>
      </c>
    </row>
    <row r="1522" spans="1:23" x14ac:dyDescent="0.2">
      <c r="A1522" s="8" t="e">
        <f>VLOOKUP(D1522,所有文本tfidf!$B$2:$D$191,3,FALSE)</f>
        <v>#N/A</v>
      </c>
      <c r="B1522" s="8" t="e">
        <f>VLOOKUP(D1522,所有文本tfidf!$B$2:$D$191,2,FALSE)</f>
        <v>#N/A</v>
      </c>
      <c r="C1522" s="8">
        <v>1521</v>
      </c>
      <c r="D1522" s="12" t="s">
        <v>1520</v>
      </c>
      <c r="E1522" s="8">
        <v>1.85142281963603E-3</v>
      </c>
      <c r="F1522" s="8">
        <v>1.1519894278590899E-3</v>
      </c>
      <c r="G1522" s="8">
        <v>2.9265213775658198E-3</v>
      </c>
      <c r="H1522" s="8">
        <v>2.0925849189924301E-3</v>
      </c>
      <c r="I1522" s="8">
        <v>5.0309338172491403E-3</v>
      </c>
      <c r="J1522" s="8">
        <v>1.26212775520858E-3</v>
      </c>
      <c r="K1522" s="8">
        <v>4.9761103996401302E-4</v>
      </c>
      <c r="L1522" s="8">
        <v>0</v>
      </c>
      <c r="M1522" s="8">
        <v>8.9418183666403403E-4</v>
      </c>
      <c r="N1522" s="8">
        <v>0</v>
      </c>
      <c r="O1522" s="8">
        <v>8.0949328447985905E-4</v>
      </c>
      <c r="P1522" s="8">
        <v>0</v>
      </c>
      <c r="Q1522" s="8">
        <f t="shared" si="161"/>
        <v>1.8352073641798884E-3</v>
      </c>
      <c r="R1522" s="8">
        <f t="shared" si="162"/>
        <v>9</v>
      </c>
      <c r="S1522" s="8">
        <f t="shared" si="163"/>
        <v>0.21992408986561837</v>
      </c>
      <c r="T1522" s="8">
        <f t="shared" si="164"/>
        <v>2.4889595482859407E-3</v>
      </c>
      <c r="U1522" s="8">
        <f t="shared" si="165"/>
        <v>0.72727272727272729</v>
      </c>
      <c r="V1522" s="8">
        <f t="shared" si="166"/>
        <v>0</v>
      </c>
      <c r="W1522" s="8" t="str">
        <f t="shared" si="167"/>
        <v>指定</v>
      </c>
    </row>
    <row r="1523" spans="1:23" x14ac:dyDescent="0.2">
      <c r="A1523" s="8" t="e">
        <f>VLOOKUP(D1523,所有文本tfidf!$B$2:$D$191,3,FALSE)</f>
        <v>#N/A</v>
      </c>
      <c r="B1523" s="8" t="e">
        <f>VLOOKUP(D1523,所有文本tfidf!$B$2:$D$191,2,FALSE)</f>
        <v>#N/A</v>
      </c>
      <c r="C1523" s="8">
        <v>1522</v>
      </c>
      <c r="D1523" s="12" t="s">
        <v>1521</v>
      </c>
      <c r="E1523" s="8">
        <v>1.69042953097203E-3</v>
      </c>
      <c r="F1523" s="8">
        <v>9.5999118988257504E-4</v>
      </c>
      <c r="G1523" s="8">
        <v>3.76267034258462E-3</v>
      </c>
      <c r="H1523" s="8">
        <v>2.4413490721578398E-3</v>
      </c>
      <c r="I1523" s="8">
        <v>1.7967620775889801E-3</v>
      </c>
      <c r="J1523" s="8">
        <v>8.4141850347238805E-4</v>
      </c>
      <c r="K1523" s="8">
        <v>9.9522207992802495E-4</v>
      </c>
      <c r="L1523" s="8">
        <v>4.9900879591604195E-4</v>
      </c>
      <c r="M1523" s="8">
        <v>0</v>
      </c>
      <c r="N1523" s="8">
        <v>0</v>
      </c>
      <c r="O1523" s="8">
        <v>3.2379731379194401E-3</v>
      </c>
      <c r="P1523" s="8">
        <v>0</v>
      </c>
      <c r="Q1523" s="8">
        <f t="shared" si="161"/>
        <v>1.8027583033802157E-3</v>
      </c>
      <c r="R1523" s="8">
        <f t="shared" si="162"/>
        <v>9</v>
      </c>
      <c r="S1523" s="8">
        <f t="shared" si="163"/>
        <v>0.21986284276613918</v>
      </c>
      <c r="T1523" s="8">
        <f t="shared" si="164"/>
        <v>2.4014636918870715E-3</v>
      </c>
      <c r="U1523" s="8">
        <f t="shared" si="165"/>
        <v>0.72727272727272729</v>
      </c>
      <c r="V1523" s="8">
        <f t="shared" si="166"/>
        <v>0</v>
      </c>
      <c r="W1523" s="8" t="e">
        <f t="shared" si="167"/>
        <v>#VALUE!</v>
      </c>
    </row>
    <row r="1524" spans="1:23" x14ac:dyDescent="0.2">
      <c r="A1524" s="8" t="e">
        <f>VLOOKUP(D1524,所有文本tfidf!$B$2:$D$191,3,FALSE)</f>
        <v>#N/A</v>
      </c>
      <c r="B1524" s="8" t="e">
        <f>VLOOKUP(D1524,所有文本tfidf!$B$2:$D$191,2,FALSE)</f>
        <v>#N/A</v>
      </c>
      <c r="C1524" s="8">
        <v>1523</v>
      </c>
      <c r="D1524" s="12" t="s">
        <v>1522</v>
      </c>
      <c r="E1524" s="8">
        <v>2.3344026856280402E-3</v>
      </c>
      <c r="F1524" s="8">
        <v>4.4159594734598396E-3</v>
      </c>
      <c r="G1524" s="8">
        <v>0</v>
      </c>
      <c r="H1524" s="8">
        <v>1.7438207658270299E-3</v>
      </c>
      <c r="I1524" s="8">
        <v>3.5935241551779602E-4</v>
      </c>
      <c r="J1524" s="8">
        <v>2.1035462586809698E-3</v>
      </c>
      <c r="K1524" s="8">
        <v>9.9522207992802495E-4</v>
      </c>
      <c r="L1524" s="8">
        <v>1.4970263877481301E-3</v>
      </c>
      <c r="M1524" s="8">
        <v>8.9418183666403403E-4</v>
      </c>
      <c r="N1524" s="8">
        <v>0</v>
      </c>
      <c r="O1524" s="8">
        <v>0</v>
      </c>
      <c r="P1524" s="8">
        <v>1.7849668197961999E-3</v>
      </c>
      <c r="Q1524" s="8">
        <f t="shared" si="161"/>
        <v>1.7920531914722296E-3</v>
      </c>
      <c r="R1524" s="8">
        <f t="shared" si="162"/>
        <v>9</v>
      </c>
      <c r="S1524" s="8">
        <f t="shared" si="163"/>
        <v>0.21984263703328261</v>
      </c>
      <c r="T1524" s="8">
        <f t="shared" si="164"/>
        <v>2.372598359234842E-3</v>
      </c>
      <c r="U1524" s="8">
        <f t="shared" si="165"/>
        <v>0.72727272727272729</v>
      </c>
      <c r="V1524" s="8">
        <f t="shared" si="166"/>
        <v>0</v>
      </c>
      <c r="W1524" s="8" t="e">
        <f t="shared" si="167"/>
        <v>#VALUE!</v>
      </c>
    </row>
    <row r="1525" spans="1:23" x14ac:dyDescent="0.2">
      <c r="A1525" s="8" t="e">
        <f>VLOOKUP(D1525,所有文本tfidf!$B$2:$D$191,3,FALSE)</f>
        <v>#N/A</v>
      </c>
      <c r="B1525" s="8" t="e">
        <f>VLOOKUP(D1525,所有文本tfidf!$B$2:$D$191,2,FALSE)</f>
        <v>#N/A</v>
      </c>
      <c r="C1525" s="8">
        <v>1524</v>
      </c>
      <c r="D1525" s="12" t="s">
        <v>1523</v>
      </c>
      <c r="E1525" s="8">
        <v>9.6595973198401698E-4</v>
      </c>
      <c r="F1525" s="8">
        <v>7.6799295190605995E-4</v>
      </c>
      <c r="G1525" s="8">
        <v>2.2994096538017099E-3</v>
      </c>
      <c r="H1525" s="8">
        <v>1.04629245949622E-3</v>
      </c>
      <c r="I1525" s="8">
        <v>3.23417173966016E-3</v>
      </c>
      <c r="J1525" s="8">
        <v>0</v>
      </c>
      <c r="K1525" s="8">
        <v>1.4928331198920399E-3</v>
      </c>
      <c r="L1525" s="8">
        <v>4.9900879591604195E-4</v>
      </c>
      <c r="M1525" s="8">
        <v>0</v>
      </c>
      <c r="N1525" s="8">
        <v>0</v>
      </c>
      <c r="O1525" s="8">
        <v>4.8569597068791603E-3</v>
      </c>
      <c r="P1525" s="8">
        <v>8.9248340989809898E-4</v>
      </c>
      <c r="Q1525" s="8">
        <f t="shared" si="161"/>
        <v>1.783901285492612E-3</v>
      </c>
      <c r="R1525" s="8">
        <f t="shared" si="162"/>
        <v>9</v>
      </c>
      <c r="S1525" s="8">
        <f t="shared" si="163"/>
        <v>0.21982725043705534</v>
      </c>
      <c r="T1525" s="8">
        <f t="shared" si="164"/>
        <v>2.3506175074815951E-3</v>
      </c>
      <c r="U1525" s="8">
        <f t="shared" si="165"/>
        <v>0.72727272727272729</v>
      </c>
      <c r="V1525" s="8">
        <f t="shared" si="166"/>
        <v>0</v>
      </c>
      <c r="W1525" s="8" t="str">
        <f t="shared" si="167"/>
        <v>表</v>
      </c>
    </row>
    <row r="1526" spans="1:23" x14ac:dyDescent="0.2">
      <c r="A1526" s="8" t="e">
        <f>VLOOKUP(D1526,所有文本tfidf!$B$2:$D$191,3,FALSE)</f>
        <v>#N/A</v>
      </c>
      <c r="B1526" s="8" t="e">
        <f>VLOOKUP(D1526,所有文本tfidf!$B$2:$D$191,2,FALSE)</f>
        <v>#N/A</v>
      </c>
      <c r="C1526" s="8">
        <v>1525</v>
      </c>
      <c r="D1526" s="12" t="s">
        <v>1524</v>
      </c>
      <c r="E1526" s="8">
        <v>1.5294362423080301E-3</v>
      </c>
      <c r="F1526" s="8">
        <v>3.8399647595302997E-4</v>
      </c>
      <c r="G1526" s="8">
        <v>3.76267034258462E-3</v>
      </c>
      <c r="H1526" s="8">
        <v>1.7438207658270299E-3</v>
      </c>
      <c r="I1526" s="8">
        <v>0</v>
      </c>
      <c r="J1526" s="8">
        <v>4.2070925173619402E-4</v>
      </c>
      <c r="K1526" s="8">
        <v>9.9522207992802495E-4</v>
      </c>
      <c r="L1526" s="8">
        <v>0</v>
      </c>
      <c r="M1526" s="8">
        <v>2.2354545916600898E-3</v>
      </c>
      <c r="N1526" s="8">
        <v>1.1067662467902301E-3</v>
      </c>
      <c r="O1526" s="8">
        <v>3.2379731379194401E-3</v>
      </c>
      <c r="P1526" s="8">
        <v>0</v>
      </c>
      <c r="Q1526" s="8">
        <f t="shared" si="161"/>
        <v>1.7128943483007432E-3</v>
      </c>
      <c r="R1526" s="8">
        <f t="shared" si="162"/>
        <v>9</v>
      </c>
      <c r="S1526" s="8">
        <f t="shared" si="163"/>
        <v>0.21969322594331875</v>
      </c>
      <c r="T1526" s="8">
        <f t="shared" si="164"/>
        <v>2.1591539450007383E-3</v>
      </c>
      <c r="U1526" s="8">
        <f t="shared" si="165"/>
        <v>0.72727272727272729</v>
      </c>
      <c r="V1526" s="8">
        <f t="shared" si="166"/>
        <v>0</v>
      </c>
      <c r="W1526" s="8" t="str">
        <f t="shared" si="167"/>
        <v>协调</v>
      </c>
    </row>
    <row r="1527" spans="1:23" x14ac:dyDescent="0.2">
      <c r="A1527" s="8" t="e">
        <f>VLOOKUP(D1527,所有文本tfidf!$B$2:$D$191,3,FALSE)</f>
        <v>#N/A</v>
      </c>
      <c r="B1527" s="8" t="e">
        <f>VLOOKUP(D1527,所有文本tfidf!$B$2:$D$191,2,FALSE)</f>
        <v>#N/A</v>
      </c>
      <c r="C1527" s="8">
        <v>1526</v>
      </c>
      <c r="D1527" s="12" t="s">
        <v>1525</v>
      </c>
      <c r="E1527" s="8">
        <v>1.20744966498002E-3</v>
      </c>
      <c r="F1527" s="8">
        <v>1.3439876658356E-3</v>
      </c>
      <c r="G1527" s="8">
        <v>0</v>
      </c>
      <c r="H1527" s="8">
        <v>6.9752830633081097E-4</v>
      </c>
      <c r="I1527" s="8">
        <v>0</v>
      </c>
      <c r="J1527" s="8">
        <v>8.4141850347238805E-4</v>
      </c>
      <c r="K1527" s="8">
        <v>1.4928331198920399E-3</v>
      </c>
      <c r="L1527" s="8">
        <v>3.99207036732834E-3</v>
      </c>
      <c r="M1527" s="8">
        <v>4.4709091833201701E-3</v>
      </c>
      <c r="N1527" s="8">
        <v>5.5338312339511505E-4</v>
      </c>
      <c r="O1527" s="8">
        <v>8.0949328447985905E-4</v>
      </c>
      <c r="P1527" s="8">
        <v>0</v>
      </c>
      <c r="Q1527" s="8">
        <f t="shared" si="161"/>
        <v>1.7121192465593715E-3</v>
      </c>
      <c r="R1527" s="8">
        <f t="shared" si="162"/>
        <v>9</v>
      </c>
      <c r="S1527" s="8">
        <f t="shared" si="163"/>
        <v>0.21969176295079168</v>
      </c>
      <c r="T1527" s="8">
        <f t="shared" si="164"/>
        <v>2.1570639556763552E-3</v>
      </c>
      <c r="U1527" s="8">
        <f t="shared" si="165"/>
        <v>0.72727272727272729</v>
      </c>
      <c r="V1527" s="8">
        <f t="shared" si="166"/>
        <v>0</v>
      </c>
      <c r="W1527" s="8" t="e">
        <f t="shared" si="167"/>
        <v>#VALUE!</v>
      </c>
    </row>
    <row r="1528" spans="1:23" x14ac:dyDescent="0.2">
      <c r="A1528" s="8" t="e">
        <f>VLOOKUP(D1528,所有文本tfidf!$B$2:$D$191,3,FALSE)</f>
        <v>#N/A</v>
      </c>
      <c r="B1528" s="8" t="e">
        <f>VLOOKUP(D1528,所有文本tfidf!$B$2:$D$191,2,FALSE)</f>
        <v>#N/A</v>
      </c>
      <c r="C1528" s="8">
        <v>1527</v>
      </c>
      <c r="D1528" s="12" t="s">
        <v>1526</v>
      </c>
      <c r="E1528" s="8">
        <v>1.85142281963603E-3</v>
      </c>
      <c r="F1528" s="8">
        <v>7.6799295190605995E-4</v>
      </c>
      <c r="G1528" s="8">
        <v>1.67229793003761E-3</v>
      </c>
      <c r="H1528" s="8">
        <v>1.04629245949622E-3</v>
      </c>
      <c r="I1528" s="8">
        <v>0</v>
      </c>
      <c r="J1528" s="8">
        <v>0</v>
      </c>
      <c r="K1528" s="8">
        <v>0</v>
      </c>
      <c r="L1528" s="8">
        <v>2.4950439795802101E-3</v>
      </c>
      <c r="M1528" s="8">
        <v>8.9418183666403403E-4</v>
      </c>
      <c r="N1528" s="8">
        <v>5.5338312339511505E-4</v>
      </c>
      <c r="O1528" s="8">
        <v>2.4284798534395802E-3</v>
      </c>
      <c r="P1528" s="8">
        <v>3.5699336395923899E-3</v>
      </c>
      <c r="Q1528" s="8">
        <f t="shared" si="161"/>
        <v>1.6976698437496944E-3</v>
      </c>
      <c r="R1528" s="8">
        <f t="shared" si="162"/>
        <v>9</v>
      </c>
      <c r="S1528" s="8">
        <f t="shared" si="163"/>
        <v>0.21966448992687387</v>
      </c>
      <c r="T1528" s="8">
        <f t="shared" si="164"/>
        <v>2.1181024929366487E-3</v>
      </c>
      <c r="U1528" s="8">
        <f t="shared" si="165"/>
        <v>0.72727272727272729</v>
      </c>
      <c r="V1528" s="8">
        <f t="shared" si="166"/>
        <v>0</v>
      </c>
      <c r="W1528" s="8" t="e">
        <f t="shared" si="167"/>
        <v>#VALUE!</v>
      </c>
    </row>
    <row r="1529" spans="1:23" x14ac:dyDescent="0.2">
      <c r="A1529" s="8" t="e">
        <f>VLOOKUP(D1529,所有文本tfidf!$B$2:$D$191,3,FALSE)</f>
        <v>#N/A</v>
      </c>
      <c r="B1529" s="8" t="e">
        <f>VLOOKUP(D1529,所有文本tfidf!$B$2:$D$191,2,FALSE)</f>
        <v>#N/A</v>
      </c>
      <c r="C1529" s="8">
        <v>1528</v>
      </c>
      <c r="D1529" s="12" t="s">
        <v>1527</v>
      </c>
      <c r="E1529" s="8">
        <v>9.6595973198401698E-4</v>
      </c>
      <c r="F1529" s="8">
        <v>9.5999118988257504E-4</v>
      </c>
      <c r="G1529" s="8">
        <v>8.3614896501880498E-4</v>
      </c>
      <c r="H1529" s="8">
        <v>3.48764153165405E-4</v>
      </c>
      <c r="I1529" s="8">
        <v>0</v>
      </c>
      <c r="J1529" s="8">
        <v>2.1035462586809698E-3</v>
      </c>
      <c r="K1529" s="8">
        <v>4.9761103996401302E-4</v>
      </c>
      <c r="L1529" s="8">
        <v>0</v>
      </c>
      <c r="M1529" s="8">
        <v>0</v>
      </c>
      <c r="N1529" s="8">
        <v>6.0872143573462599E-3</v>
      </c>
      <c r="O1529" s="8">
        <v>2.4284798534395802E-3</v>
      </c>
      <c r="P1529" s="8">
        <v>8.9248340989809898E-4</v>
      </c>
      <c r="Q1529" s="8">
        <f t="shared" si="161"/>
        <v>1.6800221065977471E-3</v>
      </c>
      <c r="R1529" s="8">
        <f t="shared" si="162"/>
        <v>9</v>
      </c>
      <c r="S1529" s="8">
        <f t="shared" si="163"/>
        <v>0.21963118009644148</v>
      </c>
      <c r="T1529" s="8">
        <f t="shared" si="164"/>
        <v>2.0705170208903407E-3</v>
      </c>
      <c r="U1529" s="8">
        <f t="shared" si="165"/>
        <v>0.72727272727272729</v>
      </c>
      <c r="V1529" s="8">
        <f t="shared" si="166"/>
        <v>0</v>
      </c>
      <c r="W1529" s="8" t="e">
        <f t="shared" si="167"/>
        <v>#VALUE!</v>
      </c>
    </row>
    <row r="1530" spans="1:23" x14ac:dyDescent="0.2">
      <c r="A1530" s="8" t="e">
        <f>VLOOKUP(D1530,所有文本tfidf!$B$2:$D$191,3,FALSE)</f>
        <v>#N/A</v>
      </c>
      <c r="B1530" s="8" t="e">
        <f>VLOOKUP(D1530,所有文本tfidf!$B$2:$D$191,2,FALSE)</f>
        <v>#N/A</v>
      </c>
      <c r="C1530" s="8">
        <v>1529</v>
      </c>
      <c r="D1530" s="12" t="s">
        <v>1528</v>
      </c>
      <c r="E1530" s="8">
        <v>8.0496644332001406E-5</v>
      </c>
      <c r="F1530" s="8">
        <v>3.8399647595302997E-4</v>
      </c>
      <c r="G1530" s="8">
        <v>0</v>
      </c>
      <c r="H1530" s="8">
        <v>6.9752830633081097E-4</v>
      </c>
      <c r="I1530" s="8">
        <v>1.07805724655339E-3</v>
      </c>
      <c r="J1530" s="8">
        <v>0</v>
      </c>
      <c r="K1530" s="8">
        <v>4.4784993596761096E-3</v>
      </c>
      <c r="L1530" s="8">
        <v>1.99603518366417E-3</v>
      </c>
      <c r="M1530" s="8">
        <v>4.4709091833201701E-4</v>
      </c>
      <c r="N1530" s="8">
        <v>4.9804481105560298E-3</v>
      </c>
      <c r="O1530" s="8">
        <v>0</v>
      </c>
      <c r="P1530" s="8">
        <v>8.9248340989809898E-4</v>
      </c>
      <c r="Q1530" s="8">
        <f t="shared" si="161"/>
        <v>1.6705150728106286E-3</v>
      </c>
      <c r="R1530" s="8">
        <f t="shared" si="162"/>
        <v>9</v>
      </c>
      <c r="S1530" s="8">
        <f t="shared" si="163"/>
        <v>0.21961323571747449</v>
      </c>
      <c r="T1530" s="8">
        <f t="shared" si="164"/>
        <v>2.0448821937946579E-3</v>
      </c>
      <c r="U1530" s="8">
        <f t="shared" si="165"/>
        <v>0.72727272727272729</v>
      </c>
      <c r="V1530" s="8">
        <f t="shared" si="166"/>
        <v>0</v>
      </c>
      <c r="W1530" s="8" t="str">
        <f t="shared" si="167"/>
        <v>混乱</v>
      </c>
    </row>
    <row r="1531" spans="1:23" x14ac:dyDescent="0.2">
      <c r="A1531" s="8" t="e">
        <f>VLOOKUP(D1531,所有文本tfidf!$B$2:$D$191,3,FALSE)</f>
        <v>#N/A</v>
      </c>
      <c r="B1531" s="8" t="e">
        <f>VLOOKUP(D1531,所有文本tfidf!$B$2:$D$191,2,FALSE)</f>
        <v>#N/A</v>
      </c>
      <c r="C1531" s="8">
        <v>1530</v>
      </c>
      <c r="D1531" s="12" t="s">
        <v>1529</v>
      </c>
      <c r="E1531" s="8">
        <v>2.0124161083000399E-3</v>
      </c>
      <c r="F1531" s="8">
        <v>1.3439876658356E-3</v>
      </c>
      <c r="G1531" s="8">
        <v>2.09037241254701E-4</v>
      </c>
      <c r="H1531" s="8">
        <v>6.9752830633081097E-4</v>
      </c>
      <c r="I1531" s="8">
        <v>0</v>
      </c>
      <c r="J1531" s="8">
        <v>2.5242555104171599E-3</v>
      </c>
      <c r="K1531" s="8">
        <v>0</v>
      </c>
      <c r="L1531" s="8">
        <v>4.9900879591604195E-4</v>
      </c>
      <c r="M1531" s="8">
        <v>0</v>
      </c>
      <c r="N1531" s="8">
        <v>1.1067662467902301E-3</v>
      </c>
      <c r="O1531" s="8">
        <v>5.6664529913590198E-3</v>
      </c>
      <c r="P1531" s="8">
        <v>8.9248340989809898E-4</v>
      </c>
      <c r="Q1531" s="8">
        <f t="shared" si="161"/>
        <v>1.6613262529001892E-3</v>
      </c>
      <c r="R1531" s="8">
        <f t="shared" si="162"/>
        <v>9</v>
      </c>
      <c r="S1531" s="8">
        <f t="shared" si="163"/>
        <v>0.2195958919622692</v>
      </c>
      <c r="T1531" s="8">
        <f t="shared" si="164"/>
        <v>2.0201054006442382E-3</v>
      </c>
      <c r="U1531" s="8">
        <f t="shared" si="165"/>
        <v>0.72727272727272729</v>
      </c>
      <c r="V1531" s="8">
        <f t="shared" si="166"/>
        <v>0</v>
      </c>
      <c r="W1531" s="8" t="e">
        <f t="shared" si="167"/>
        <v>#VALUE!</v>
      </c>
    </row>
    <row r="1532" spans="1:23" x14ac:dyDescent="0.2">
      <c r="A1532" s="8" t="e">
        <f>VLOOKUP(D1532,所有文本tfidf!$B$2:$D$191,3,FALSE)</f>
        <v>#N/A</v>
      </c>
      <c r="B1532" s="8" t="e">
        <f>VLOOKUP(D1532,所有文本tfidf!$B$2:$D$191,2,FALSE)</f>
        <v>#N/A</v>
      </c>
      <c r="C1532" s="8">
        <v>1531</v>
      </c>
      <c r="D1532" s="12" t="s">
        <v>1530</v>
      </c>
      <c r="E1532" s="8">
        <v>1.36844295364402E-3</v>
      </c>
      <c r="F1532" s="8">
        <v>2.4959770936946899E-3</v>
      </c>
      <c r="G1532" s="8">
        <v>0</v>
      </c>
      <c r="H1532" s="8">
        <v>6.9752830633081097E-4</v>
      </c>
      <c r="I1532" s="8">
        <v>0</v>
      </c>
      <c r="J1532" s="8">
        <v>2.5242555104171599E-3</v>
      </c>
      <c r="K1532" s="8">
        <v>3.9808883197120998E-3</v>
      </c>
      <c r="L1532" s="8">
        <v>4.9900879591604195E-4</v>
      </c>
      <c r="M1532" s="8">
        <v>1.34127275499605E-3</v>
      </c>
      <c r="N1532" s="8">
        <v>1.1067662467902301E-3</v>
      </c>
      <c r="O1532" s="8">
        <v>0</v>
      </c>
      <c r="P1532" s="8">
        <v>8.9248340989809898E-4</v>
      </c>
      <c r="Q1532" s="8">
        <f t="shared" si="161"/>
        <v>1.6562914879332444E-3</v>
      </c>
      <c r="R1532" s="8">
        <f t="shared" si="162"/>
        <v>9</v>
      </c>
      <c r="S1532" s="8">
        <f t="shared" si="163"/>
        <v>0.21958638892140497</v>
      </c>
      <c r="T1532" s="8">
        <f t="shared" si="164"/>
        <v>2.0065296279810647E-3</v>
      </c>
      <c r="U1532" s="8">
        <f t="shared" si="165"/>
        <v>0.72727272727272729</v>
      </c>
      <c r="V1532" s="8">
        <f t="shared" si="166"/>
        <v>0</v>
      </c>
      <c r="W1532" s="8" t="e">
        <f t="shared" si="167"/>
        <v>#VALUE!</v>
      </c>
    </row>
    <row r="1533" spans="1:23" x14ac:dyDescent="0.2">
      <c r="A1533" s="8" t="e">
        <f>VLOOKUP(D1533,所有文本tfidf!$B$2:$D$191,3,FALSE)</f>
        <v>#N/A</v>
      </c>
      <c r="B1533" s="8" t="e">
        <f>VLOOKUP(D1533,所有文本tfidf!$B$2:$D$191,2,FALSE)</f>
        <v>#N/A</v>
      </c>
      <c r="C1533" s="8">
        <v>1532</v>
      </c>
      <c r="D1533" s="12" t="s">
        <v>1531</v>
      </c>
      <c r="E1533" s="8">
        <v>1.12695302064802E-3</v>
      </c>
      <c r="F1533" s="8">
        <v>1.1519894278590899E-3</v>
      </c>
      <c r="G1533" s="8">
        <v>0</v>
      </c>
      <c r="H1533" s="8">
        <v>3.48764153165405E-4</v>
      </c>
      <c r="I1533" s="8">
        <v>0</v>
      </c>
      <c r="J1533" s="8">
        <v>2.94496476215336E-3</v>
      </c>
      <c r="K1533" s="8">
        <v>9.9522207992802495E-4</v>
      </c>
      <c r="L1533" s="8">
        <v>1.4970263877481301E-3</v>
      </c>
      <c r="M1533" s="8">
        <v>3.57672734665614E-3</v>
      </c>
      <c r="N1533" s="8">
        <v>5.5338312339511505E-4</v>
      </c>
      <c r="O1533" s="8">
        <v>0</v>
      </c>
      <c r="P1533" s="8">
        <v>2.6774502296943001E-3</v>
      </c>
      <c r="Q1533" s="8">
        <f t="shared" si="161"/>
        <v>1.6524978368052871E-3</v>
      </c>
      <c r="R1533" s="8">
        <f t="shared" si="162"/>
        <v>9</v>
      </c>
      <c r="S1533" s="8">
        <f t="shared" si="163"/>
        <v>0.21957922846368147</v>
      </c>
      <c r="T1533" s="8">
        <f t="shared" si="164"/>
        <v>1.9963004026617758E-3</v>
      </c>
      <c r="U1533" s="8">
        <f t="shared" si="165"/>
        <v>0.72727272727272729</v>
      </c>
      <c r="V1533" s="8">
        <f t="shared" si="166"/>
        <v>0</v>
      </c>
      <c r="W1533" s="8" t="str">
        <f t="shared" si="167"/>
        <v>批判性的</v>
      </c>
    </row>
    <row r="1534" spans="1:23" x14ac:dyDescent="0.2">
      <c r="A1534" s="8" t="e">
        <f>VLOOKUP(D1534,所有文本tfidf!$B$2:$D$191,3,FALSE)</f>
        <v>#N/A</v>
      </c>
      <c r="B1534" s="8" t="e">
        <f>VLOOKUP(D1534,所有文本tfidf!$B$2:$D$191,2,FALSE)</f>
        <v>#N/A</v>
      </c>
      <c r="C1534" s="8">
        <v>1533</v>
      </c>
      <c r="D1534" s="12" t="s">
        <v>1532</v>
      </c>
      <c r="E1534" s="8">
        <v>8.8546308765201603E-4</v>
      </c>
      <c r="F1534" s="8">
        <v>1.5359859038121199E-3</v>
      </c>
      <c r="G1534" s="8">
        <v>1.2542234475282101E-3</v>
      </c>
      <c r="H1534" s="8">
        <v>2.4413490721578398E-3</v>
      </c>
      <c r="I1534" s="8">
        <v>4.6715814017313497E-3</v>
      </c>
      <c r="J1534" s="8">
        <v>1.26212775520858E-3</v>
      </c>
      <c r="K1534" s="8">
        <v>4.9761103996401302E-4</v>
      </c>
      <c r="L1534" s="8">
        <v>4.9900879591604195E-4</v>
      </c>
      <c r="M1534" s="8">
        <v>1.78836367332807E-3</v>
      </c>
      <c r="N1534" s="8">
        <v>0</v>
      </c>
      <c r="O1534" s="8">
        <v>0</v>
      </c>
      <c r="P1534" s="8">
        <v>0</v>
      </c>
      <c r="Q1534" s="8">
        <f t="shared" si="161"/>
        <v>1.6484126863664712E-3</v>
      </c>
      <c r="R1534" s="8">
        <f t="shared" si="162"/>
        <v>9</v>
      </c>
      <c r="S1534" s="8">
        <f t="shared" si="163"/>
        <v>0.21957151780552533</v>
      </c>
      <c r="T1534" s="8">
        <f t="shared" si="164"/>
        <v>1.98528517672445E-3</v>
      </c>
      <c r="U1534" s="8">
        <f t="shared" si="165"/>
        <v>0.72727272727272729</v>
      </c>
      <c r="V1534" s="8">
        <f t="shared" si="166"/>
        <v>0</v>
      </c>
      <c r="W1534" s="8" t="str">
        <f t="shared" si="167"/>
        <v>附近</v>
      </c>
    </row>
    <row r="1535" spans="1:23" x14ac:dyDescent="0.2">
      <c r="A1535" s="8" t="e">
        <f>VLOOKUP(D1535,所有文本tfidf!$B$2:$D$191,3,FALSE)</f>
        <v>#N/A</v>
      </c>
      <c r="B1535" s="8" t="e">
        <f>VLOOKUP(D1535,所有文本tfidf!$B$2:$D$191,2,FALSE)</f>
        <v>#N/A</v>
      </c>
      <c r="C1535" s="8">
        <v>1534</v>
      </c>
      <c r="D1535" s="12" t="s">
        <v>1533</v>
      </c>
      <c r="E1535" s="8">
        <v>3.21986577328006E-4</v>
      </c>
      <c r="F1535" s="8">
        <v>1.72798414178863E-3</v>
      </c>
      <c r="G1535" s="8">
        <v>1.04518620627351E-3</v>
      </c>
      <c r="H1535" s="8">
        <v>2.79011322532324E-3</v>
      </c>
      <c r="I1535" s="8">
        <v>0</v>
      </c>
      <c r="J1535" s="8">
        <v>0</v>
      </c>
      <c r="K1535" s="8">
        <v>1.4928331198920399E-3</v>
      </c>
      <c r="L1535" s="8">
        <v>2.4950439795802101E-3</v>
      </c>
      <c r="M1535" s="8">
        <v>3.57672734665614E-3</v>
      </c>
      <c r="N1535" s="8">
        <v>5.5338312339511505E-4</v>
      </c>
      <c r="O1535" s="8">
        <v>8.0949328447985905E-4</v>
      </c>
      <c r="P1535" s="8">
        <v>0</v>
      </c>
      <c r="Q1535" s="8">
        <f t="shared" si="161"/>
        <v>1.6458612227463053E-3</v>
      </c>
      <c r="R1535" s="8">
        <f t="shared" si="162"/>
        <v>9</v>
      </c>
      <c r="S1535" s="8">
        <f t="shared" si="163"/>
        <v>0.2195667019574758</v>
      </c>
      <c r="T1535" s="8">
        <f t="shared" si="164"/>
        <v>1.9784053937965192E-3</v>
      </c>
      <c r="U1535" s="8">
        <f t="shared" si="165"/>
        <v>0.72727272727272729</v>
      </c>
      <c r="V1535" s="8">
        <f t="shared" si="166"/>
        <v>0</v>
      </c>
      <c r="W1535" s="8" t="e">
        <f t="shared" si="167"/>
        <v>#VALUE!</v>
      </c>
    </row>
    <row r="1536" spans="1:23" x14ac:dyDescent="0.2">
      <c r="A1536" s="8" t="e">
        <f>VLOOKUP(D1536,所有文本tfidf!$B$2:$D$191,3,FALSE)</f>
        <v>#N/A</v>
      </c>
      <c r="B1536" s="8" t="e">
        <f>VLOOKUP(D1536,所有文本tfidf!$B$2:$D$191,2,FALSE)</f>
        <v>#N/A</v>
      </c>
      <c r="C1536" s="8">
        <v>1535</v>
      </c>
      <c r="D1536" s="12" t="s">
        <v>1534</v>
      </c>
      <c r="E1536" s="8">
        <v>3.21986577328006E-4</v>
      </c>
      <c r="F1536" s="8">
        <v>9.5999118988257504E-4</v>
      </c>
      <c r="G1536" s="8">
        <v>2.09037241254701E-4</v>
      </c>
      <c r="H1536" s="8">
        <v>2.0925849189924301E-3</v>
      </c>
      <c r="I1536" s="8">
        <v>1.7967620775889801E-3</v>
      </c>
      <c r="J1536" s="8">
        <v>4.2070925173619402E-4</v>
      </c>
      <c r="K1536" s="8">
        <v>2.4880551998200601E-3</v>
      </c>
      <c r="L1536" s="8">
        <v>0</v>
      </c>
      <c r="M1536" s="8">
        <v>5.3650910199842103E-3</v>
      </c>
      <c r="N1536" s="8">
        <v>1.1067662467902301E-3</v>
      </c>
      <c r="O1536" s="8">
        <v>0</v>
      </c>
      <c r="P1536" s="8">
        <v>0</v>
      </c>
      <c r="Q1536" s="8">
        <f t="shared" si="161"/>
        <v>1.6401093025974875E-3</v>
      </c>
      <c r="R1536" s="8">
        <f t="shared" si="162"/>
        <v>9</v>
      </c>
      <c r="S1536" s="8">
        <f t="shared" si="163"/>
        <v>0.2195558452973177</v>
      </c>
      <c r="T1536" s="8">
        <f t="shared" si="164"/>
        <v>1.9628958792849683E-3</v>
      </c>
      <c r="U1536" s="8">
        <f t="shared" si="165"/>
        <v>0.72727272727272729</v>
      </c>
      <c r="V1536" s="8">
        <f t="shared" si="166"/>
        <v>0</v>
      </c>
      <c r="W1536" s="8" t="e">
        <f t="shared" si="167"/>
        <v>#VALUE!</v>
      </c>
    </row>
    <row r="1537" spans="1:23" x14ac:dyDescent="0.2">
      <c r="A1537" s="8" t="e">
        <f>VLOOKUP(D1537,所有文本tfidf!$B$2:$D$191,3,FALSE)</f>
        <v>#N/A</v>
      </c>
      <c r="B1537" s="8" t="e">
        <f>VLOOKUP(D1537,所有文本tfidf!$B$2:$D$191,2,FALSE)</f>
        <v>#N/A</v>
      </c>
      <c r="C1537" s="8">
        <v>1536</v>
      </c>
      <c r="D1537" s="12" t="s">
        <v>1535</v>
      </c>
      <c r="E1537" s="8">
        <v>4.02483221660007E-4</v>
      </c>
      <c r="F1537" s="8">
        <v>3.8399647595302997E-4</v>
      </c>
      <c r="G1537" s="8">
        <v>1.4632606887829099E-3</v>
      </c>
      <c r="H1537" s="8">
        <v>1.7438207658270299E-3</v>
      </c>
      <c r="I1537" s="8">
        <v>1.07805724655339E-3</v>
      </c>
      <c r="J1537" s="8">
        <v>0</v>
      </c>
      <c r="K1537" s="8">
        <v>4.9761103996401302E-4</v>
      </c>
      <c r="L1537" s="8">
        <v>9.9801759183208391E-4</v>
      </c>
      <c r="M1537" s="8">
        <v>0</v>
      </c>
      <c r="N1537" s="8">
        <v>0</v>
      </c>
      <c r="O1537" s="8">
        <v>7.2854395603187301E-3</v>
      </c>
      <c r="P1537" s="8">
        <v>8.9248340989809898E-4</v>
      </c>
      <c r="Q1537" s="8">
        <f t="shared" si="161"/>
        <v>1.6383522223099214E-3</v>
      </c>
      <c r="R1537" s="8">
        <f t="shared" si="162"/>
        <v>9</v>
      </c>
      <c r="S1537" s="8">
        <f t="shared" si="163"/>
        <v>0.21955252883549992</v>
      </c>
      <c r="T1537" s="8">
        <f t="shared" si="164"/>
        <v>1.958158076688114E-3</v>
      </c>
      <c r="U1537" s="8">
        <f t="shared" si="165"/>
        <v>0.72727272727272729</v>
      </c>
      <c r="V1537" s="8">
        <f t="shared" si="166"/>
        <v>0</v>
      </c>
      <c r="W1537" s="8" t="e">
        <f t="shared" si="167"/>
        <v>#VALUE!</v>
      </c>
    </row>
    <row r="1538" spans="1:23" x14ac:dyDescent="0.2">
      <c r="A1538" s="8" t="e">
        <f>VLOOKUP(D1538,所有文本tfidf!$B$2:$D$191,3,FALSE)</f>
        <v>#N/A</v>
      </c>
      <c r="B1538" s="8" t="e">
        <f>VLOOKUP(D1538,所有文本tfidf!$B$2:$D$191,2,FALSE)</f>
        <v>#N/A</v>
      </c>
      <c r="C1538" s="8">
        <v>1537</v>
      </c>
      <c r="D1538" s="12" t="s">
        <v>1536</v>
      </c>
      <c r="E1538" s="8">
        <v>7.2446979898801295E-4</v>
      </c>
      <c r="F1538" s="8">
        <v>1.3439876658356E-3</v>
      </c>
      <c r="G1538" s="8">
        <v>8.3614896501880498E-4</v>
      </c>
      <c r="H1538" s="8">
        <v>6.9752830633081097E-4</v>
      </c>
      <c r="I1538" s="8">
        <v>3.5935241551779602E-4</v>
      </c>
      <c r="J1538" s="8">
        <v>4.2070925173619402E-4</v>
      </c>
      <c r="K1538" s="8">
        <v>1.4928331198920399E-3</v>
      </c>
      <c r="L1538" s="8">
        <v>6.9861231428245902E-3</v>
      </c>
      <c r="M1538" s="8">
        <v>1.78836367332807E-3</v>
      </c>
      <c r="N1538" s="8">
        <v>0</v>
      </c>
      <c r="O1538" s="8">
        <v>0</v>
      </c>
      <c r="P1538" s="8">
        <v>0</v>
      </c>
      <c r="Q1538" s="8">
        <f t="shared" ref="Q1538:Q1601" si="168">AVERAGEIF(E1538:P1538,"&lt;&gt;0")</f>
        <v>1.627724037719102E-3</v>
      </c>
      <c r="R1538" s="8">
        <f t="shared" ref="R1538:R1601" si="169">COUNTIF(E1538:P1538,"&lt;&gt;0")</f>
        <v>9</v>
      </c>
      <c r="S1538" s="8">
        <f t="shared" ref="S1538:S1601" si="170">T1538*$W$1+U1538*(1-$W$1)</f>
        <v>0.21953246830176254</v>
      </c>
      <c r="T1538" s="8">
        <f t="shared" ref="T1538:T1601" si="171">(Q1538-$U$3541)/($T$3541-$U$3541)</f>
        <v>1.9295001713490363E-3</v>
      </c>
      <c r="U1538" s="8">
        <f t="shared" ref="U1538:U1601" si="172">(R1538-$U$3542)/($T$3542-$U$3542)</f>
        <v>0.72727272727272729</v>
      </c>
      <c r="V1538" s="8">
        <f t="shared" si="166"/>
        <v>0</v>
      </c>
      <c r="W1538" s="8" t="str">
        <f t="shared" si="167"/>
        <v>组成</v>
      </c>
    </row>
    <row r="1539" spans="1:23" x14ac:dyDescent="0.2">
      <c r="A1539" s="8" t="e">
        <f>VLOOKUP(D1539,所有文本tfidf!$B$2:$D$191,3,FALSE)</f>
        <v>#N/A</v>
      </c>
      <c r="B1539" s="8" t="e">
        <f>VLOOKUP(D1539,所有文本tfidf!$B$2:$D$191,2,FALSE)</f>
        <v>#N/A</v>
      </c>
      <c r="C1539" s="8">
        <v>1538</v>
      </c>
      <c r="D1539" s="12" t="s">
        <v>1537</v>
      </c>
      <c r="E1539" s="8">
        <v>1.20744966498002E-3</v>
      </c>
      <c r="F1539" s="8">
        <v>2.3039788557181798E-3</v>
      </c>
      <c r="G1539" s="8">
        <v>0</v>
      </c>
      <c r="H1539" s="8">
        <v>3.48764153165405E-4</v>
      </c>
      <c r="I1539" s="8">
        <v>1.43740966207118E-3</v>
      </c>
      <c r="J1539" s="8">
        <v>2.1035462586809698E-3</v>
      </c>
      <c r="K1539" s="8">
        <v>9.9522207992802495E-4</v>
      </c>
      <c r="L1539" s="8">
        <v>4.9900879591604195E-4</v>
      </c>
      <c r="M1539" s="8">
        <v>4.0238182649881497E-3</v>
      </c>
      <c r="N1539" s="8">
        <v>1.6601493701853399E-3</v>
      </c>
      <c r="O1539" s="8">
        <v>0</v>
      </c>
      <c r="P1539" s="8">
        <v>0</v>
      </c>
      <c r="Q1539" s="8">
        <f t="shared" si="168"/>
        <v>1.619927456181479E-3</v>
      </c>
      <c r="R1539" s="8">
        <f t="shared" si="169"/>
        <v>9</v>
      </c>
      <c r="S1539" s="8">
        <f t="shared" si="170"/>
        <v>0.219517752374914</v>
      </c>
      <c r="T1539" s="8">
        <f t="shared" si="171"/>
        <v>1.9084774187082322E-3</v>
      </c>
      <c r="U1539" s="8">
        <f t="shared" si="172"/>
        <v>0.72727272727272729</v>
      </c>
      <c r="V1539" s="8">
        <f t="shared" ref="V1539:V1602" si="173">IF(D1539=D1538,"del",)</f>
        <v>0</v>
      </c>
      <c r="W1539" s="8" t="e">
        <f t="shared" ref="W1539:W1602" si="174">_xlfn.FILTERXML(_xlfn.WEBSERVICE("http://fanyi.youdao.com/translate?&amp;i="&amp;D1539&amp;"&amp;doctype=xml&amp;version"),"//translation")</f>
        <v>#VALUE!</v>
      </c>
    </row>
    <row r="1540" spans="1:23" x14ac:dyDescent="0.2">
      <c r="A1540" s="8" t="e">
        <f>VLOOKUP(D1540,所有文本tfidf!$B$2:$D$191,3,FALSE)</f>
        <v>#N/A</v>
      </c>
      <c r="B1540" s="8" t="e">
        <f>VLOOKUP(D1540,所有文本tfidf!$B$2:$D$191,2,FALSE)</f>
        <v>#N/A</v>
      </c>
      <c r="C1540" s="8">
        <v>1539</v>
      </c>
      <c r="D1540" s="12" t="s">
        <v>1538</v>
      </c>
      <c r="E1540" s="8">
        <v>5.6347651032400998E-4</v>
      </c>
      <c r="F1540" s="8">
        <v>1.9199823797651499E-4</v>
      </c>
      <c r="G1540" s="8">
        <v>1.2542234475282101E-3</v>
      </c>
      <c r="H1540" s="8">
        <v>0</v>
      </c>
      <c r="I1540" s="8">
        <v>7.5464007258737101E-3</v>
      </c>
      <c r="J1540" s="8">
        <v>1.26212775520858E-3</v>
      </c>
      <c r="K1540" s="8">
        <v>9.9522207992802495E-4</v>
      </c>
      <c r="L1540" s="8">
        <v>0</v>
      </c>
      <c r="M1540" s="8">
        <v>1.34127275499605E-3</v>
      </c>
      <c r="N1540" s="8">
        <v>5.5338312339511505E-4</v>
      </c>
      <c r="O1540" s="8">
        <v>8.0949328447985905E-4</v>
      </c>
      <c r="P1540" s="8">
        <v>0</v>
      </c>
      <c r="Q1540" s="8">
        <f t="shared" si="168"/>
        <v>1.6130664355233416E-3</v>
      </c>
      <c r="R1540" s="8">
        <f t="shared" si="169"/>
        <v>9</v>
      </c>
      <c r="S1540" s="8">
        <f t="shared" si="170"/>
        <v>0.21950480230472946</v>
      </c>
      <c r="T1540" s="8">
        <f t="shared" si="171"/>
        <v>1.8899773184446176E-3</v>
      </c>
      <c r="U1540" s="8">
        <f t="shared" si="172"/>
        <v>0.72727272727272729</v>
      </c>
      <c r="V1540" s="8">
        <f t="shared" si="173"/>
        <v>0</v>
      </c>
      <c r="W1540" s="8" t="e">
        <f t="shared" si="174"/>
        <v>#VALUE!</v>
      </c>
    </row>
    <row r="1541" spans="1:23" x14ac:dyDescent="0.2">
      <c r="A1541" s="8" t="e">
        <f>VLOOKUP(D1541,所有文本tfidf!$B$2:$D$191,3,FALSE)</f>
        <v>#N/A</v>
      </c>
      <c r="B1541" s="8" t="e">
        <f>VLOOKUP(D1541,所有文本tfidf!$B$2:$D$191,2,FALSE)</f>
        <v>#N/A</v>
      </c>
      <c r="C1541" s="8">
        <v>1540</v>
      </c>
      <c r="D1541" s="12" t="s">
        <v>1539</v>
      </c>
      <c r="E1541" s="8">
        <v>7.2446979898801295E-4</v>
      </c>
      <c r="F1541" s="8">
        <v>1.5359859038121199E-3</v>
      </c>
      <c r="G1541" s="8">
        <v>0</v>
      </c>
      <c r="H1541" s="8">
        <v>1.39505661266162E-3</v>
      </c>
      <c r="I1541" s="8">
        <v>3.5935241551779602E-4</v>
      </c>
      <c r="J1541" s="8">
        <v>1.26212775520858E-3</v>
      </c>
      <c r="K1541" s="8">
        <v>9.9522207992802495E-4</v>
      </c>
      <c r="L1541" s="8">
        <v>6.9861231428245902E-3</v>
      </c>
      <c r="M1541" s="8">
        <v>4.4709091833201701E-4</v>
      </c>
      <c r="N1541" s="8">
        <v>5.5338312339511505E-4</v>
      </c>
      <c r="O1541" s="8">
        <v>0</v>
      </c>
      <c r="P1541" s="8">
        <v>0</v>
      </c>
      <c r="Q1541" s="8">
        <f t="shared" si="168"/>
        <v>1.5843124167408749E-3</v>
      </c>
      <c r="R1541" s="8">
        <f t="shared" si="169"/>
        <v>9</v>
      </c>
      <c r="S1541" s="8">
        <f t="shared" si="170"/>
        <v>0.21945052953980509</v>
      </c>
      <c r="T1541" s="8">
        <f t="shared" si="171"/>
        <v>1.8124447971241096E-3</v>
      </c>
      <c r="U1541" s="8">
        <f t="shared" si="172"/>
        <v>0.72727272727272729</v>
      </c>
      <c r="V1541" s="8">
        <f t="shared" si="173"/>
        <v>0</v>
      </c>
      <c r="W1541" s="8" t="str">
        <f t="shared" si="174"/>
        <v>志愿者</v>
      </c>
    </row>
    <row r="1542" spans="1:23" x14ac:dyDescent="0.2">
      <c r="A1542" s="8" t="e">
        <f>VLOOKUP(D1542,所有文本tfidf!$B$2:$D$191,3,FALSE)</f>
        <v>#N/A</v>
      </c>
      <c r="B1542" s="8" t="e">
        <f>VLOOKUP(D1542,所有文本tfidf!$B$2:$D$191,2,FALSE)</f>
        <v>#N/A</v>
      </c>
      <c r="C1542" s="8">
        <v>1541</v>
      </c>
      <c r="D1542" s="12" t="s">
        <v>1540</v>
      </c>
      <c r="E1542" s="8">
        <v>9.6595973198401698E-4</v>
      </c>
      <c r="F1542" s="8">
        <v>1.5359859038121199E-3</v>
      </c>
      <c r="G1542" s="8">
        <v>2.09037241254701E-4</v>
      </c>
      <c r="H1542" s="8">
        <v>3.48764153165405E-4</v>
      </c>
      <c r="I1542" s="8">
        <v>0</v>
      </c>
      <c r="J1542" s="8">
        <v>1.68283700694478E-3</v>
      </c>
      <c r="K1542" s="8">
        <v>9.9522207992802495E-4</v>
      </c>
      <c r="L1542" s="8">
        <v>0</v>
      </c>
      <c r="M1542" s="8">
        <v>0</v>
      </c>
      <c r="N1542" s="8">
        <v>1.6601493701853399E-3</v>
      </c>
      <c r="O1542" s="8">
        <v>3.2379731379194401E-3</v>
      </c>
      <c r="P1542" s="8">
        <v>3.5699336395923899E-3</v>
      </c>
      <c r="Q1542" s="8">
        <f t="shared" si="168"/>
        <v>1.5784291405318018E-3</v>
      </c>
      <c r="R1542" s="8">
        <f t="shared" si="169"/>
        <v>9</v>
      </c>
      <c r="S1542" s="8">
        <f t="shared" si="170"/>
        <v>0.21943942494711857</v>
      </c>
      <c r="T1542" s="8">
        <f t="shared" si="171"/>
        <v>1.7965810932862119E-3</v>
      </c>
      <c r="U1542" s="8">
        <f t="shared" si="172"/>
        <v>0.72727272727272729</v>
      </c>
      <c r="V1542" s="8">
        <f t="shared" si="173"/>
        <v>0</v>
      </c>
      <c r="W1542" s="8" t="str">
        <f t="shared" si="174"/>
        <v>区</v>
      </c>
    </row>
    <row r="1543" spans="1:23" x14ac:dyDescent="0.2">
      <c r="A1543" s="8" t="e">
        <f>VLOOKUP(D1543,所有文本tfidf!$B$2:$D$191,3,FALSE)</f>
        <v>#N/A</v>
      </c>
      <c r="B1543" s="8" t="e">
        <f>VLOOKUP(D1543,所有文本tfidf!$B$2:$D$191,2,FALSE)</f>
        <v>#N/A</v>
      </c>
      <c r="C1543" s="8">
        <v>1542</v>
      </c>
      <c r="D1543" s="12" t="s">
        <v>1541</v>
      </c>
      <c r="E1543" s="8">
        <v>1.5294362423080301E-3</v>
      </c>
      <c r="F1543" s="8">
        <v>6.1439436152484796E-3</v>
      </c>
      <c r="G1543" s="8">
        <v>1.04518620627351E-3</v>
      </c>
      <c r="H1543" s="8">
        <v>0</v>
      </c>
      <c r="I1543" s="8">
        <v>3.5935241551779602E-4</v>
      </c>
      <c r="J1543" s="8">
        <v>4.2070925173619402E-4</v>
      </c>
      <c r="K1543" s="8">
        <v>1.9904441598560499E-3</v>
      </c>
      <c r="L1543" s="8">
        <v>9.9801759183208391E-4</v>
      </c>
      <c r="M1543" s="8">
        <v>8.9418183666403403E-4</v>
      </c>
      <c r="N1543" s="8">
        <v>0</v>
      </c>
      <c r="O1543" s="8">
        <v>8.0949328447985905E-4</v>
      </c>
      <c r="P1543" s="8">
        <v>0</v>
      </c>
      <c r="Q1543" s="8">
        <f t="shared" si="168"/>
        <v>1.5767516226573375E-3</v>
      </c>
      <c r="R1543" s="8">
        <f t="shared" si="169"/>
        <v>9</v>
      </c>
      <c r="S1543" s="8">
        <f t="shared" si="170"/>
        <v>0.21943625865812272</v>
      </c>
      <c r="T1543" s="8">
        <f t="shared" si="171"/>
        <v>1.7920578232921496E-3</v>
      </c>
      <c r="U1543" s="8">
        <f t="shared" si="172"/>
        <v>0.72727272727272729</v>
      </c>
      <c r="V1543" s="8">
        <f t="shared" si="173"/>
        <v>0</v>
      </c>
      <c r="W1543" s="8" t="e">
        <f t="shared" si="174"/>
        <v>#VALUE!</v>
      </c>
    </row>
    <row r="1544" spans="1:23" x14ac:dyDescent="0.2">
      <c r="A1544" s="8" t="e">
        <f>VLOOKUP(D1544,所有文本tfidf!$B$2:$D$191,3,FALSE)</f>
        <v>#N/A</v>
      </c>
      <c r="B1544" s="8" t="e">
        <f>VLOOKUP(D1544,所有文本tfidf!$B$2:$D$191,2,FALSE)</f>
        <v>#N/A</v>
      </c>
      <c r="C1544" s="8">
        <v>1543</v>
      </c>
      <c r="D1544" s="12" t="s">
        <v>1542</v>
      </c>
      <c r="E1544" s="8">
        <v>9.6595973198401698E-4</v>
      </c>
      <c r="F1544" s="8">
        <v>5.7599471392954496E-4</v>
      </c>
      <c r="G1544" s="8">
        <v>0</v>
      </c>
      <c r="H1544" s="8">
        <v>0</v>
      </c>
      <c r="I1544" s="8">
        <v>0</v>
      </c>
      <c r="J1544" s="8">
        <v>2.94496476215336E-3</v>
      </c>
      <c r="K1544" s="8">
        <v>9.9522207992802495E-4</v>
      </c>
      <c r="L1544" s="8">
        <v>4.9900879591604195E-4</v>
      </c>
      <c r="M1544" s="8">
        <v>4.4709091833201701E-4</v>
      </c>
      <c r="N1544" s="8">
        <v>3.3202987403706898E-3</v>
      </c>
      <c r="O1544" s="8">
        <v>8.0949328447985905E-4</v>
      </c>
      <c r="P1544" s="8">
        <v>3.5699336395923899E-3</v>
      </c>
      <c r="Q1544" s="8">
        <f t="shared" si="168"/>
        <v>1.569774074076216E-3</v>
      </c>
      <c r="R1544" s="8">
        <f t="shared" si="169"/>
        <v>9</v>
      </c>
      <c r="S1544" s="8">
        <f t="shared" si="170"/>
        <v>0.2194230886432891</v>
      </c>
      <c r="T1544" s="8">
        <f t="shared" si="171"/>
        <v>1.773243516386968E-3</v>
      </c>
      <c r="U1544" s="8">
        <f t="shared" si="172"/>
        <v>0.72727272727272729</v>
      </c>
      <c r="V1544" s="8">
        <f t="shared" si="173"/>
        <v>0</v>
      </c>
      <c r="W1544" s="8" t="e">
        <f t="shared" si="174"/>
        <v>#VALUE!</v>
      </c>
    </row>
    <row r="1545" spans="1:23" x14ac:dyDescent="0.2">
      <c r="A1545" s="8" t="e">
        <f>VLOOKUP(D1545,所有文本tfidf!$B$2:$D$191,3,FALSE)</f>
        <v>#N/A</v>
      </c>
      <c r="B1545" s="8" t="e">
        <f>VLOOKUP(D1545,所有文本tfidf!$B$2:$D$191,2,FALSE)</f>
        <v>#N/A</v>
      </c>
      <c r="C1545" s="8">
        <v>1544</v>
      </c>
      <c r="D1545" s="12" t="s">
        <v>1543</v>
      </c>
      <c r="E1545" s="8">
        <v>1.0464563763160201E-3</v>
      </c>
      <c r="F1545" s="8">
        <v>5.7599471392954496E-4</v>
      </c>
      <c r="G1545" s="8">
        <v>0</v>
      </c>
      <c r="H1545" s="8">
        <v>3.48764153165405E-4</v>
      </c>
      <c r="I1545" s="8">
        <v>7.1870483103559204E-4</v>
      </c>
      <c r="J1545" s="8">
        <v>1.26212775520858E-3</v>
      </c>
      <c r="K1545" s="8">
        <v>1.4928331198920399E-3</v>
      </c>
      <c r="L1545" s="8">
        <v>2.9940527754962502E-3</v>
      </c>
      <c r="M1545" s="8">
        <v>4.4709091833201701E-3</v>
      </c>
      <c r="N1545" s="8">
        <v>1.1067662467902301E-3</v>
      </c>
      <c r="O1545" s="8">
        <v>0</v>
      </c>
      <c r="P1545" s="8">
        <v>0</v>
      </c>
      <c r="Q1545" s="8">
        <f t="shared" si="168"/>
        <v>1.5574010172393145E-3</v>
      </c>
      <c r="R1545" s="8">
        <f t="shared" si="169"/>
        <v>9</v>
      </c>
      <c r="S1545" s="8">
        <f t="shared" si="170"/>
        <v>0.21939973469022309</v>
      </c>
      <c r="T1545" s="8">
        <f t="shared" si="171"/>
        <v>1.7398807262926706E-3</v>
      </c>
      <c r="U1545" s="8">
        <f t="shared" si="172"/>
        <v>0.72727272727272729</v>
      </c>
      <c r="V1545" s="8">
        <f t="shared" si="173"/>
        <v>0</v>
      </c>
      <c r="W1545" s="8" t="e">
        <f t="shared" si="174"/>
        <v>#VALUE!</v>
      </c>
    </row>
    <row r="1546" spans="1:23" x14ac:dyDescent="0.2">
      <c r="A1546" s="8" t="e">
        <f>VLOOKUP(D1546,所有文本tfidf!$B$2:$D$191,3,FALSE)</f>
        <v>#N/A</v>
      </c>
      <c r="B1546" s="8" t="e">
        <f>VLOOKUP(D1546,所有文本tfidf!$B$2:$D$191,2,FALSE)</f>
        <v>#N/A</v>
      </c>
      <c r="C1546" s="8">
        <v>1545</v>
      </c>
      <c r="D1546" s="12" t="s">
        <v>1544</v>
      </c>
      <c r="E1546" s="8">
        <v>1.12695302064802E-3</v>
      </c>
      <c r="F1546" s="8">
        <v>7.6799295190605995E-4</v>
      </c>
      <c r="G1546" s="8">
        <v>4.1807448250940298E-4</v>
      </c>
      <c r="H1546" s="8">
        <v>1.7438207658270299E-3</v>
      </c>
      <c r="I1546" s="8">
        <v>4.3122289862135496E-3</v>
      </c>
      <c r="J1546" s="8">
        <v>1.68283700694478E-3</v>
      </c>
      <c r="K1546" s="8">
        <v>2.4880551998200601E-3</v>
      </c>
      <c r="L1546" s="8">
        <v>0</v>
      </c>
      <c r="M1546" s="8">
        <v>8.9418183666403403E-4</v>
      </c>
      <c r="N1546" s="8">
        <v>5.5338312339511505E-4</v>
      </c>
      <c r="O1546" s="8">
        <v>0</v>
      </c>
      <c r="P1546" s="8">
        <v>0</v>
      </c>
      <c r="Q1546" s="8">
        <f t="shared" si="168"/>
        <v>1.5541697082142279E-3</v>
      </c>
      <c r="R1546" s="8">
        <f t="shared" si="169"/>
        <v>9</v>
      </c>
      <c r="S1546" s="8">
        <f t="shared" si="170"/>
        <v>0.21939363564450559</v>
      </c>
      <c r="T1546" s="8">
        <f t="shared" si="171"/>
        <v>1.7311678038390815E-3</v>
      </c>
      <c r="U1546" s="8">
        <f t="shared" si="172"/>
        <v>0.72727272727272729</v>
      </c>
      <c r="V1546" s="8">
        <f t="shared" si="173"/>
        <v>0</v>
      </c>
      <c r="W1546" s="8" t="str">
        <f t="shared" si="174"/>
        <v>警察</v>
      </c>
    </row>
    <row r="1547" spans="1:23" x14ac:dyDescent="0.2">
      <c r="A1547" s="8" t="e">
        <f>VLOOKUP(D1547,所有文本tfidf!$B$2:$D$191,3,FALSE)</f>
        <v>#N/A</v>
      </c>
      <c r="B1547" s="8" t="e">
        <f>VLOOKUP(D1547,所有文本tfidf!$B$2:$D$191,2,FALSE)</f>
        <v>#N/A</v>
      </c>
      <c r="C1547" s="8">
        <v>1546</v>
      </c>
      <c r="D1547" s="12" t="s">
        <v>1545</v>
      </c>
      <c r="E1547" s="8">
        <v>1.44893959797603E-3</v>
      </c>
      <c r="F1547" s="8">
        <v>3.2639700456007499E-3</v>
      </c>
      <c r="G1547" s="8">
        <v>5.6440055138769398E-3</v>
      </c>
      <c r="H1547" s="8">
        <v>6.9752830633081097E-4</v>
      </c>
      <c r="I1547" s="8">
        <v>0</v>
      </c>
      <c r="J1547" s="8">
        <v>4.2070925173619402E-4</v>
      </c>
      <c r="K1547" s="8">
        <v>4.9761103996401302E-4</v>
      </c>
      <c r="L1547" s="8">
        <v>4.9900879591604195E-4</v>
      </c>
      <c r="M1547" s="8">
        <v>0</v>
      </c>
      <c r="N1547" s="8">
        <v>5.5338312339511505E-4</v>
      </c>
      <c r="O1547" s="8">
        <v>8.0949328447985905E-4</v>
      </c>
      <c r="P1547" s="8">
        <v>0</v>
      </c>
      <c r="Q1547" s="8">
        <f t="shared" si="168"/>
        <v>1.5371832176973061E-3</v>
      </c>
      <c r="R1547" s="8">
        <f t="shared" si="169"/>
        <v>9</v>
      </c>
      <c r="S1547" s="8">
        <f t="shared" si="170"/>
        <v>0.21936157390685113</v>
      </c>
      <c r="T1547" s="8">
        <f t="shared" si="171"/>
        <v>1.6853653214755754E-3</v>
      </c>
      <c r="U1547" s="8">
        <f t="shared" si="172"/>
        <v>0.72727272727272729</v>
      </c>
      <c r="V1547" s="8">
        <f t="shared" si="173"/>
        <v>0</v>
      </c>
      <c r="W1547" s="8" t="e">
        <f t="shared" si="174"/>
        <v>#VALUE!</v>
      </c>
    </row>
    <row r="1548" spans="1:23" x14ac:dyDescent="0.2">
      <c r="A1548" s="8" t="e">
        <f>VLOOKUP(D1548,所有文本tfidf!$B$2:$D$191,3,FALSE)</f>
        <v>#N/A</v>
      </c>
      <c r="B1548" s="8" t="e">
        <f>VLOOKUP(D1548,所有文本tfidf!$B$2:$D$191,2,FALSE)</f>
        <v>#N/A</v>
      </c>
      <c r="C1548" s="8">
        <v>1547</v>
      </c>
      <c r="D1548" s="12" t="s">
        <v>1546</v>
      </c>
      <c r="E1548" s="8">
        <v>8.0496644332001406E-5</v>
      </c>
      <c r="F1548" s="8">
        <v>0</v>
      </c>
      <c r="G1548" s="8">
        <v>1.04518620627351E-3</v>
      </c>
      <c r="H1548" s="8">
        <v>1.7438207658270299E-3</v>
      </c>
      <c r="I1548" s="8">
        <v>3.5935241551779602E-4</v>
      </c>
      <c r="J1548" s="8">
        <v>4.2070925173619402E-4</v>
      </c>
      <c r="K1548" s="8">
        <v>9.9522207992802495E-4</v>
      </c>
      <c r="L1548" s="8">
        <v>0</v>
      </c>
      <c r="M1548" s="8">
        <v>7.6005456116442901E-3</v>
      </c>
      <c r="N1548" s="8">
        <v>5.5338312339511505E-4</v>
      </c>
      <c r="O1548" s="8">
        <v>0</v>
      </c>
      <c r="P1548" s="8">
        <v>8.9248340989809898E-4</v>
      </c>
      <c r="Q1548" s="8">
        <f t="shared" si="168"/>
        <v>1.521244389839118E-3</v>
      </c>
      <c r="R1548" s="8">
        <f t="shared" si="169"/>
        <v>9</v>
      </c>
      <c r="S1548" s="8">
        <f t="shared" si="170"/>
        <v>0.21933148961623208</v>
      </c>
      <c r="T1548" s="8">
        <f t="shared" si="171"/>
        <v>1.6423877634483678E-3</v>
      </c>
      <c r="U1548" s="8">
        <f t="shared" si="172"/>
        <v>0.72727272727272729</v>
      </c>
      <c r="V1548" s="8">
        <f t="shared" si="173"/>
        <v>0</v>
      </c>
      <c r="W1548" s="8" t="e">
        <f t="shared" si="174"/>
        <v>#VALUE!</v>
      </c>
    </row>
    <row r="1549" spans="1:23" x14ac:dyDescent="0.2">
      <c r="A1549" s="8" t="e">
        <f>VLOOKUP(D1549,所有文本tfidf!$B$2:$D$191,3,FALSE)</f>
        <v>#N/A</v>
      </c>
      <c r="B1549" s="8" t="e">
        <f>VLOOKUP(D1549,所有文本tfidf!$B$2:$D$191,2,FALSE)</f>
        <v>#N/A</v>
      </c>
      <c r="C1549" s="8">
        <v>1548</v>
      </c>
      <c r="D1549" s="12" t="s">
        <v>1547</v>
      </c>
      <c r="E1549" s="8">
        <v>7.2446979898801295E-4</v>
      </c>
      <c r="F1549" s="8">
        <v>1.5359859038121199E-3</v>
      </c>
      <c r="G1549" s="8">
        <v>2.71748413631112E-3</v>
      </c>
      <c r="H1549" s="8">
        <v>1.7438207658270299E-3</v>
      </c>
      <c r="I1549" s="8">
        <v>0</v>
      </c>
      <c r="J1549" s="8">
        <v>8.4141850347238805E-4</v>
      </c>
      <c r="K1549" s="8">
        <v>4.9761103996401302E-4</v>
      </c>
      <c r="L1549" s="8">
        <v>1.99603518366417E-3</v>
      </c>
      <c r="M1549" s="8">
        <v>0</v>
      </c>
      <c r="N1549" s="8">
        <v>0</v>
      </c>
      <c r="O1549" s="8">
        <v>8.0949328447985905E-4</v>
      </c>
      <c r="P1549" s="8">
        <v>2.6774502296943001E-3</v>
      </c>
      <c r="Q1549" s="8">
        <f t="shared" si="168"/>
        <v>1.5048632051347791E-3</v>
      </c>
      <c r="R1549" s="8">
        <f t="shared" si="169"/>
        <v>9</v>
      </c>
      <c r="S1549" s="8">
        <f t="shared" si="170"/>
        <v>0.21930057038392001</v>
      </c>
      <c r="T1549" s="8">
        <f t="shared" si="171"/>
        <v>1.5982174315739663E-3</v>
      </c>
      <c r="U1549" s="8">
        <f t="shared" si="172"/>
        <v>0.72727272727272729</v>
      </c>
      <c r="V1549" s="8">
        <f t="shared" si="173"/>
        <v>0</v>
      </c>
      <c r="W1549" s="8" t="str">
        <f t="shared" si="174"/>
        <v>现在</v>
      </c>
    </row>
    <row r="1550" spans="1:23" x14ac:dyDescent="0.2">
      <c r="A1550" s="8" t="e">
        <f>VLOOKUP(D1550,所有文本tfidf!$B$2:$D$191,3,FALSE)</f>
        <v>#N/A</v>
      </c>
      <c r="B1550" s="8" t="e">
        <f>VLOOKUP(D1550,所有文本tfidf!$B$2:$D$191,2,FALSE)</f>
        <v>#N/A</v>
      </c>
      <c r="C1550" s="8">
        <v>1549</v>
      </c>
      <c r="D1550" s="12" t="s">
        <v>1548</v>
      </c>
      <c r="E1550" s="8">
        <v>1.36844295364402E-3</v>
      </c>
      <c r="F1550" s="8">
        <v>7.6799295190605995E-4</v>
      </c>
      <c r="G1550" s="8">
        <v>4.1807448250940298E-4</v>
      </c>
      <c r="H1550" s="8">
        <v>3.48764153165405E-4</v>
      </c>
      <c r="I1550" s="8">
        <v>2.5154669086245702E-3</v>
      </c>
      <c r="J1550" s="8">
        <v>2.1035462586809698E-3</v>
      </c>
      <c r="K1550" s="8">
        <v>1.4928331198920399E-3</v>
      </c>
      <c r="L1550" s="8">
        <v>3.4930615714122899E-3</v>
      </c>
      <c r="M1550" s="8">
        <v>8.9418183666403403E-4</v>
      </c>
      <c r="N1550" s="8">
        <v>0</v>
      </c>
      <c r="O1550" s="8">
        <v>0</v>
      </c>
      <c r="P1550" s="8">
        <v>0</v>
      </c>
      <c r="Q1550" s="8">
        <f t="shared" si="168"/>
        <v>1.489151581833199E-3</v>
      </c>
      <c r="R1550" s="8">
        <f t="shared" si="169"/>
        <v>9</v>
      </c>
      <c r="S1550" s="8">
        <f t="shared" si="170"/>
        <v>0.21927091493838113</v>
      </c>
      <c r="T1550" s="8">
        <f t="shared" si="171"/>
        <v>1.5558525093756004E-3</v>
      </c>
      <c r="U1550" s="8">
        <f t="shared" si="172"/>
        <v>0.72727272727272729</v>
      </c>
      <c r="V1550" s="8">
        <f t="shared" si="173"/>
        <v>0</v>
      </c>
      <c r="W1550" s="8" t="str">
        <f t="shared" si="174"/>
        <v>说明</v>
      </c>
    </row>
    <row r="1551" spans="1:23" x14ac:dyDescent="0.2">
      <c r="A1551" s="8" t="e">
        <f>VLOOKUP(D1551,所有文本tfidf!$B$2:$D$191,3,FALSE)</f>
        <v>#N/A</v>
      </c>
      <c r="B1551" s="8" t="e">
        <f>VLOOKUP(D1551,所有文本tfidf!$B$2:$D$191,2,FALSE)</f>
        <v>#N/A</v>
      </c>
      <c r="C1551" s="8">
        <v>1550</v>
      </c>
      <c r="D1551" s="12" t="s">
        <v>1549</v>
      </c>
      <c r="E1551" s="8">
        <v>8.8546308765201603E-4</v>
      </c>
      <c r="F1551" s="8">
        <v>1.3439876658356E-3</v>
      </c>
      <c r="G1551" s="8">
        <v>0</v>
      </c>
      <c r="H1551" s="8">
        <v>2.0925849189924301E-3</v>
      </c>
      <c r="I1551" s="8">
        <v>3.5935241551779602E-4</v>
      </c>
      <c r="J1551" s="8">
        <v>4.2070925173619402E-4</v>
      </c>
      <c r="K1551" s="8">
        <v>3.9808883197120998E-3</v>
      </c>
      <c r="L1551" s="8">
        <v>0</v>
      </c>
      <c r="M1551" s="8">
        <v>1.78836367332807E-3</v>
      </c>
      <c r="N1551" s="8">
        <v>0</v>
      </c>
      <c r="O1551" s="8">
        <v>1.61898656895972E-3</v>
      </c>
      <c r="P1551" s="8">
        <v>8.9248340989809898E-4</v>
      </c>
      <c r="Q1551" s="8">
        <f t="shared" si="168"/>
        <v>1.4869799235146695E-3</v>
      </c>
      <c r="R1551" s="8">
        <f t="shared" si="169"/>
        <v>9</v>
      </c>
      <c r="S1551" s="8">
        <f t="shared" si="170"/>
        <v>0.21926681596695355</v>
      </c>
      <c r="T1551" s="8">
        <f t="shared" si="171"/>
        <v>1.5499968359076219E-3</v>
      </c>
      <c r="U1551" s="8">
        <f t="shared" si="172"/>
        <v>0.72727272727272729</v>
      </c>
      <c r="V1551" s="8">
        <f t="shared" si="173"/>
        <v>0</v>
      </c>
      <c r="W1551" s="8" t="e">
        <f t="shared" si="174"/>
        <v>#VALUE!</v>
      </c>
    </row>
    <row r="1552" spans="1:23" x14ac:dyDescent="0.2">
      <c r="A1552" s="8" t="e">
        <f>VLOOKUP(D1552,所有文本tfidf!$B$2:$D$191,3,FALSE)</f>
        <v>#N/A</v>
      </c>
      <c r="B1552" s="8" t="e">
        <f>VLOOKUP(D1552,所有文本tfidf!$B$2:$D$191,2,FALSE)</f>
        <v>#N/A</v>
      </c>
      <c r="C1552" s="8">
        <v>1551</v>
      </c>
      <c r="D1552" s="12" t="s">
        <v>1550</v>
      </c>
      <c r="E1552" s="8">
        <v>8.04966443320014E-4</v>
      </c>
      <c r="F1552" s="8">
        <v>1.72798414178863E-3</v>
      </c>
      <c r="G1552" s="8">
        <v>2.9265213775658198E-3</v>
      </c>
      <c r="H1552" s="8">
        <v>6.9752830633081097E-4</v>
      </c>
      <c r="I1552" s="8">
        <v>1.07805724655339E-3</v>
      </c>
      <c r="J1552" s="8">
        <v>8.4141850347238805E-4</v>
      </c>
      <c r="K1552" s="8">
        <v>0</v>
      </c>
      <c r="L1552" s="8">
        <v>2.4950439795802101E-3</v>
      </c>
      <c r="M1552" s="8">
        <v>0</v>
      </c>
      <c r="N1552" s="8">
        <v>1.1067662467902301E-3</v>
      </c>
      <c r="O1552" s="8">
        <v>1.61898656895972E-3</v>
      </c>
      <c r="P1552" s="8">
        <v>0</v>
      </c>
      <c r="Q1552" s="8">
        <f t="shared" si="168"/>
        <v>1.4774747571512457E-3</v>
      </c>
      <c r="R1552" s="8">
        <f t="shared" si="169"/>
        <v>9</v>
      </c>
      <c r="S1552" s="8">
        <f t="shared" si="170"/>
        <v>0.21924887511271987</v>
      </c>
      <c r="T1552" s="8">
        <f t="shared" si="171"/>
        <v>1.5243670441452088E-3</v>
      </c>
      <c r="U1552" s="8">
        <f t="shared" si="172"/>
        <v>0.72727272727272729</v>
      </c>
      <c r="V1552" s="8">
        <f t="shared" si="173"/>
        <v>0</v>
      </c>
      <c r="W1552" s="8" t="e">
        <f t="shared" si="174"/>
        <v>#VALUE!</v>
      </c>
    </row>
    <row r="1553" spans="1:23" x14ac:dyDescent="0.2">
      <c r="A1553" s="8" t="e">
        <f>VLOOKUP(D1553,所有文本tfidf!$B$2:$D$191,3,FALSE)</f>
        <v>#N/A</v>
      </c>
      <c r="B1553" s="8" t="e">
        <f>VLOOKUP(D1553,所有文本tfidf!$B$2:$D$191,2,FALSE)</f>
        <v>#N/A</v>
      </c>
      <c r="C1553" s="8">
        <v>1552</v>
      </c>
      <c r="D1553" s="12" t="s">
        <v>1551</v>
      </c>
      <c r="E1553" s="8">
        <v>8.04966443320014E-4</v>
      </c>
      <c r="F1553" s="8">
        <v>9.5999118988257504E-4</v>
      </c>
      <c r="G1553" s="8">
        <v>4.1807448250940298E-4</v>
      </c>
      <c r="H1553" s="8">
        <v>0</v>
      </c>
      <c r="I1553" s="8">
        <v>5.3902862327669396E-3</v>
      </c>
      <c r="J1553" s="8">
        <v>0</v>
      </c>
      <c r="K1553" s="8">
        <v>1.9904441598560499E-3</v>
      </c>
      <c r="L1553" s="8">
        <v>9.9801759183208391E-4</v>
      </c>
      <c r="M1553" s="8">
        <v>1.34127275499605E-3</v>
      </c>
      <c r="N1553" s="8">
        <v>5.5338312339511505E-4</v>
      </c>
      <c r="O1553" s="8">
        <v>8.0949328447985905E-4</v>
      </c>
      <c r="P1553" s="8">
        <v>0</v>
      </c>
      <c r="Q1553" s="8">
        <f t="shared" si="168"/>
        <v>1.4739921403375655E-3</v>
      </c>
      <c r="R1553" s="8">
        <f t="shared" si="169"/>
        <v>9</v>
      </c>
      <c r="S1553" s="8">
        <f t="shared" si="170"/>
        <v>0.21924230172744527</v>
      </c>
      <c r="T1553" s="8">
        <f t="shared" si="171"/>
        <v>1.5149764937529115E-3</v>
      </c>
      <c r="U1553" s="8">
        <f t="shared" si="172"/>
        <v>0.72727272727272729</v>
      </c>
      <c r="V1553" s="8">
        <f t="shared" si="173"/>
        <v>0</v>
      </c>
      <c r="W1553" s="8" t="str">
        <f t="shared" si="174"/>
        <v>旋转</v>
      </c>
    </row>
    <row r="1554" spans="1:23" x14ac:dyDescent="0.2">
      <c r="A1554" s="8" t="e">
        <f>VLOOKUP(D1554,所有文本tfidf!$B$2:$D$191,3,FALSE)</f>
        <v>#N/A</v>
      </c>
      <c r="B1554" s="8" t="e">
        <f>VLOOKUP(D1554,所有文本tfidf!$B$2:$D$191,2,FALSE)</f>
        <v>#N/A</v>
      </c>
      <c r="C1554" s="8">
        <v>1553</v>
      </c>
      <c r="D1554" s="12" t="s">
        <v>1552</v>
      </c>
      <c r="E1554" s="8">
        <v>2.3344026856280402E-3</v>
      </c>
      <c r="F1554" s="8">
        <v>3.8399647595302997E-4</v>
      </c>
      <c r="G1554" s="8">
        <v>1.88133517129231E-3</v>
      </c>
      <c r="H1554" s="8">
        <v>3.48764153165405E-4</v>
      </c>
      <c r="I1554" s="8">
        <v>7.1870483103559204E-4</v>
      </c>
      <c r="J1554" s="8">
        <v>1.68283700694478E-3</v>
      </c>
      <c r="K1554" s="8">
        <v>4.9761103996401302E-4</v>
      </c>
      <c r="L1554" s="8">
        <v>0</v>
      </c>
      <c r="M1554" s="8">
        <v>0</v>
      </c>
      <c r="N1554" s="8">
        <v>5.5338312339511505E-4</v>
      </c>
      <c r="O1554" s="8">
        <v>4.8569597068791603E-3</v>
      </c>
      <c r="P1554" s="8">
        <v>0</v>
      </c>
      <c r="Q1554" s="8">
        <f t="shared" si="168"/>
        <v>1.4731104660286052E-3</v>
      </c>
      <c r="R1554" s="8">
        <f t="shared" si="169"/>
        <v>9</v>
      </c>
      <c r="S1554" s="8">
        <f t="shared" si="170"/>
        <v>0.21924063758084816</v>
      </c>
      <c r="T1554" s="8">
        <f t="shared" si="171"/>
        <v>1.5125991414713274E-3</v>
      </c>
      <c r="U1554" s="8">
        <f t="shared" si="172"/>
        <v>0.72727272727272729</v>
      </c>
      <c r="V1554" s="8">
        <f t="shared" si="173"/>
        <v>0</v>
      </c>
      <c r="W1554" s="8" t="str">
        <f t="shared" si="174"/>
        <v>提出了</v>
      </c>
    </row>
    <row r="1555" spans="1:23" x14ac:dyDescent="0.2">
      <c r="A1555" s="8" t="e">
        <f>VLOOKUP(D1555,所有文本tfidf!$B$2:$D$191,3,FALSE)</f>
        <v>#N/A</v>
      </c>
      <c r="B1555" s="8" t="e">
        <f>VLOOKUP(D1555,所有文本tfidf!$B$2:$D$191,2,FALSE)</f>
        <v>#N/A</v>
      </c>
      <c r="C1555" s="8">
        <v>1554</v>
      </c>
      <c r="D1555" s="12" t="s">
        <v>1553</v>
      </c>
      <c r="E1555" s="8">
        <v>5.6347651032400998E-4</v>
      </c>
      <c r="F1555" s="8">
        <v>9.5999118988257504E-4</v>
      </c>
      <c r="G1555" s="8">
        <v>4.1807448250940298E-4</v>
      </c>
      <c r="H1555" s="8">
        <v>2.0925849189924301E-3</v>
      </c>
      <c r="I1555" s="8">
        <v>7.1870483103559204E-4</v>
      </c>
      <c r="J1555" s="8">
        <v>1.68283700694478E-3</v>
      </c>
      <c r="K1555" s="8">
        <v>9.9522207992802495E-4</v>
      </c>
      <c r="L1555" s="8">
        <v>3.99207036732834E-3</v>
      </c>
      <c r="M1555" s="8">
        <v>0</v>
      </c>
      <c r="N1555" s="8">
        <v>0</v>
      </c>
      <c r="O1555" s="8">
        <v>0</v>
      </c>
      <c r="P1555" s="8">
        <v>1.7849668197961999E-3</v>
      </c>
      <c r="Q1555" s="8">
        <f t="shared" si="168"/>
        <v>1.4675475785268172E-3</v>
      </c>
      <c r="R1555" s="8">
        <f t="shared" si="169"/>
        <v>9</v>
      </c>
      <c r="S1555" s="8">
        <f t="shared" si="170"/>
        <v>0.21923013771688238</v>
      </c>
      <c r="T1555" s="8">
        <f t="shared" si="171"/>
        <v>1.4975993358059376E-3</v>
      </c>
      <c r="U1555" s="8">
        <f t="shared" si="172"/>
        <v>0.72727272727272729</v>
      </c>
      <c r="V1555" s="8">
        <f t="shared" si="173"/>
        <v>0</v>
      </c>
      <c r="W1555" s="8" t="e">
        <f t="shared" si="174"/>
        <v>#VALUE!</v>
      </c>
    </row>
    <row r="1556" spans="1:23" x14ac:dyDescent="0.2">
      <c r="A1556" s="8" t="e">
        <f>VLOOKUP(D1556,所有文本tfidf!$B$2:$D$191,3,FALSE)</f>
        <v>#N/A</v>
      </c>
      <c r="B1556" s="8" t="e">
        <f>VLOOKUP(D1556,所有文本tfidf!$B$2:$D$191,2,FALSE)</f>
        <v>#N/A</v>
      </c>
      <c r="C1556" s="8">
        <v>1555</v>
      </c>
      <c r="D1556" s="12" t="s">
        <v>1554</v>
      </c>
      <c r="E1556" s="8">
        <v>1.2879463093120201E-3</v>
      </c>
      <c r="F1556" s="8">
        <v>1.9199823797651501E-3</v>
      </c>
      <c r="G1556" s="8">
        <v>4.1807448250940298E-4</v>
      </c>
      <c r="H1556" s="8">
        <v>1.7438207658270299E-3</v>
      </c>
      <c r="I1556" s="8">
        <v>0</v>
      </c>
      <c r="J1556" s="8">
        <v>4.2070925173619402E-4</v>
      </c>
      <c r="K1556" s="8">
        <v>9.9522207992802495E-4</v>
      </c>
      <c r="L1556" s="8">
        <v>0</v>
      </c>
      <c r="M1556" s="8">
        <v>8.9418183666403403E-4</v>
      </c>
      <c r="N1556" s="8">
        <v>4.4270649871609204E-3</v>
      </c>
      <c r="O1556" s="8">
        <v>0</v>
      </c>
      <c r="P1556" s="8">
        <v>8.9248340989809898E-4</v>
      </c>
      <c r="Q1556" s="8">
        <f t="shared" si="168"/>
        <v>1.4443872780889862E-3</v>
      </c>
      <c r="R1556" s="8">
        <f t="shared" si="169"/>
        <v>9</v>
      </c>
      <c r="S1556" s="8">
        <f t="shared" si="170"/>
        <v>0.21918642300866198</v>
      </c>
      <c r="T1556" s="8">
        <f t="shared" si="171"/>
        <v>1.4351497526339167E-3</v>
      </c>
      <c r="U1556" s="8">
        <f t="shared" si="172"/>
        <v>0.72727272727272729</v>
      </c>
      <c r="V1556" s="8">
        <f t="shared" si="173"/>
        <v>0</v>
      </c>
      <c r="W1556" s="8" t="e">
        <f t="shared" si="174"/>
        <v>#VALUE!</v>
      </c>
    </row>
    <row r="1557" spans="1:23" x14ac:dyDescent="0.2">
      <c r="A1557" s="8" t="e">
        <f>VLOOKUP(D1557,所有文本tfidf!$B$2:$D$191,3,FALSE)</f>
        <v>#N/A</v>
      </c>
      <c r="B1557" s="8" t="e">
        <f>VLOOKUP(D1557,所有文本tfidf!$B$2:$D$191,2,FALSE)</f>
        <v>#N/A</v>
      </c>
      <c r="C1557" s="8">
        <v>1556</v>
      </c>
      <c r="D1557" s="12" t="s">
        <v>1555</v>
      </c>
      <c r="E1557" s="8">
        <v>1.2879463093120201E-3</v>
      </c>
      <c r="F1557" s="8">
        <v>0</v>
      </c>
      <c r="G1557" s="8">
        <v>2.09037241254701E-4</v>
      </c>
      <c r="H1557" s="8">
        <v>6.9752830633081097E-4</v>
      </c>
      <c r="I1557" s="8">
        <v>4.6715814017313497E-3</v>
      </c>
      <c r="J1557" s="8">
        <v>8.4141850347238805E-4</v>
      </c>
      <c r="K1557" s="8">
        <v>1.4928331198920399E-3</v>
      </c>
      <c r="L1557" s="8">
        <v>1.99603518366417E-3</v>
      </c>
      <c r="M1557" s="8">
        <v>8.9418183666403403E-4</v>
      </c>
      <c r="N1557" s="8">
        <v>0</v>
      </c>
      <c r="O1557" s="8">
        <v>0</v>
      </c>
      <c r="P1557" s="8">
        <v>8.9248340989809898E-4</v>
      </c>
      <c r="Q1557" s="8">
        <f t="shared" si="168"/>
        <v>1.4425605902466236E-3</v>
      </c>
      <c r="R1557" s="8">
        <f t="shared" si="169"/>
        <v>9</v>
      </c>
      <c r="S1557" s="8">
        <f t="shared" si="170"/>
        <v>0.21918297516366303</v>
      </c>
      <c r="T1557" s="8">
        <f t="shared" si="171"/>
        <v>1.4302242597782797E-3</v>
      </c>
      <c r="U1557" s="8">
        <f t="shared" si="172"/>
        <v>0.72727272727272729</v>
      </c>
      <c r="V1557" s="8">
        <f t="shared" si="173"/>
        <v>0</v>
      </c>
      <c r="W1557" s="8" t="str">
        <f t="shared" si="174"/>
        <v>可取的</v>
      </c>
    </row>
    <row r="1558" spans="1:23" x14ac:dyDescent="0.2">
      <c r="A1558" s="8" t="e">
        <f>VLOOKUP(D1558,所有文本tfidf!$B$2:$D$191,3,FALSE)</f>
        <v>#N/A</v>
      </c>
      <c r="B1558" s="8" t="e">
        <f>VLOOKUP(D1558,所有文本tfidf!$B$2:$D$191,2,FALSE)</f>
        <v>#N/A</v>
      </c>
      <c r="C1558" s="8">
        <v>1557</v>
      </c>
      <c r="D1558" s="12" t="s">
        <v>1556</v>
      </c>
      <c r="E1558" s="8">
        <v>1.20744966498002E-3</v>
      </c>
      <c r="F1558" s="8">
        <v>1.9199823797651499E-4</v>
      </c>
      <c r="G1558" s="8">
        <v>0</v>
      </c>
      <c r="H1558" s="8">
        <v>1.39505661266162E-3</v>
      </c>
      <c r="I1558" s="8">
        <v>4.3122289862135496E-3</v>
      </c>
      <c r="J1558" s="8">
        <v>8.4141850347238805E-4</v>
      </c>
      <c r="K1558" s="8">
        <v>1.4928331198920399E-3</v>
      </c>
      <c r="L1558" s="8">
        <v>0</v>
      </c>
      <c r="M1558" s="8">
        <v>8.9418183666403403E-4</v>
      </c>
      <c r="N1558" s="8">
        <v>0</v>
      </c>
      <c r="O1558" s="8">
        <v>8.0949328447985905E-4</v>
      </c>
      <c r="P1558" s="8">
        <v>1.7849668197961999E-3</v>
      </c>
      <c r="Q1558" s="8">
        <f t="shared" si="168"/>
        <v>1.4366252295706919E-3</v>
      </c>
      <c r="R1558" s="8">
        <f t="shared" si="169"/>
        <v>9</v>
      </c>
      <c r="S1558" s="8">
        <f t="shared" si="170"/>
        <v>0.21917177226235232</v>
      </c>
      <c r="T1558" s="8">
        <f t="shared" si="171"/>
        <v>1.4142201150487024E-3</v>
      </c>
      <c r="U1558" s="8">
        <f t="shared" si="172"/>
        <v>0.72727272727272729</v>
      </c>
      <c r="V1558" s="8">
        <f t="shared" si="173"/>
        <v>0</v>
      </c>
      <c r="W1558" s="8" t="str">
        <f t="shared" si="174"/>
        <v>预期</v>
      </c>
    </row>
    <row r="1559" spans="1:23" x14ac:dyDescent="0.2">
      <c r="A1559" s="8" t="e">
        <f>VLOOKUP(D1559,所有文本tfidf!$B$2:$D$191,3,FALSE)</f>
        <v>#N/A</v>
      </c>
      <c r="B1559" s="8" t="e">
        <f>VLOOKUP(D1559,所有文本tfidf!$B$2:$D$191,2,FALSE)</f>
        <v>#N/A</v>
      </c>
      <c r="C1559" s="8">
        <v>1558</v>
      </c>
      <c r="D1559" s="12" t="s">
        <v>1557</v>
      </c>
      <c r="E1559" s="8">
        <v>1.44893959797603E-3</v>
      </c>
      <c r="F1559" s="8">
        <v>7.6799295190605995E-4</v>
      </c>
      <c r="G1559" s="8">
        <v>0</v>
      </c>
      <c r="H1559" s="8">
        <v>3.48764153165405E-4</v>
      </c>
      <c r="I1559" s="8">
        <v>2.8748193241423699E-3</v>
      </c>
      <c r="J1559" s="8">
        <v>8.4141850347238805E-4</v>
      </c>
      <c r="K1559" s="8">
        <v>1.9904441598560499E-3</v>
      </c>
      <c r="L1559" s="8">
        <v>4.9900879591604195E-4</v>
      </c>
      <c r="M1559" s="8">
        <v>3.57672734665614E-3</v>
      </c>
      <c r="N1559" s="8">
        <v>5.5338312339511505E-4</v>
      </c>
      <c r="O1559" s="8">
        <v>0</v>
      </c>
      <c r="P1559" s="8">
        <v>0</v>
      </c>
      <c r="Q1559" s="8">
        <f t="shared" si="168"/>
        <v>1.4334997729428442E-3</v>
      </c>
      <c r="R1559" s="8">
        <f t="shared" si="169"/>
        <v>9</v>
      </c>
      <c r="S1559" s="8">
        <f t="shared" si="170"/>
        <v>0.21916587301139448</v>
      </c>
      <c r="T1559" s="8">
        <f t="shared" si="171"/>
        <v>1.4057926136803484E-3</v>
      </c>
      <c r="U1559" s="8">
        <f t="shared" si="172"/>
        <v>0.72727272727272729</v>
      </c>
      <c r="V1559" s="8">
        <f t="shared" si="173"/>
        <v>0</v>
      </c>
      <c r="W1559" s="8" t="e">
        <f t="shared" si="174"/>
        <v>#VALUE!</v>
      </c>
    </row>
    <row r="1560" spans="1:23" x14ac:dyDescent="0.2">
      <c r="A1560" s="8" t="e">
        <f>VLOOKUP(D1560,所有文本tfidf!$B$2:$D$191,3,FALSE)</f>
        <v>#N/A</v>
      </c>
      <c r="B1560" s="8" t="e">
        <f>VLOOKUP(D1560,所有文本tfidf!$B$2:$D$191,2,FALSE)</f>
        <v>#N/A</v>
      </c>
      <c r="C1560" s="8">
        <v>1559</v>
      </c>
      <c r="D1560" s="12" t="s">
        <v>1558</v>
      </c>
      <c r="E1560" s="8">
        <v>2.41489932996004E-4</v>
      </c>
      <c r="F1560" s="8">
        <v>1.9199823797651499E-4</v>
      </c>
      <c r="G1560" s="8">
        <v>3.5536331013299202E-3</v>
      </c>
      <c r="H1560" s="8">
        <v>3.1388773784886501E-3</v>
      </c>
      <c r="I1560" s="8">
        <v>3.5935241551779602E-3</v>
      </c>
      <c r="J1560" s="8">
        <v>4.2070925173619402E-4</v>
      </c>
      <c r="K1560" s="8">
        <v>0</v>
      </c>
      <c r="L1560" s="8">
        <v>4.9900879591604195E-4</v>
      </c>
      <c r="M1560" s="8">
        <v>4.4709091833201701E-4</v>
      </c>
      <c r="N1560" s="8">
        <v>0</v>
      </c>
      <c r="O1560" s="8">
        <v>8.0949328447985905E-4</v>
      </c>
      <c r="P1560" s="8">
        <v>0</v>
      </c>
      <c r="Q1560" s="8">
        <f t="shared" si="168"/>
        <v>1.4328694507147958E-3</v>
      </c>
      <c r="R1560" s="8">
        <f t="shared" si="169"/>
        <v>9</v>
      </c>
      <c r="S1560" s="8">
        <f t="shared" si="170"/>
        <v>0.21916468328795552</v>
      </c>
      <c r="T1560" s="8">
        <f t="shared" si="171"/>
        <v>1.4040930087675645E-3</v>
      </c>
      <c r="U1560" s="8">
        <f t="shared" si="172"/>
        <v>0.72727272727272729</v>
      </c>
      <c r="V1560" s="8">
        <f t="shared" si="173"/>
        <v>0</v>
      </c>
      <c r="W1560" s="8" t="e">
        <f t="shared" si="174"/>
        <v>#VALUE!</v>
      </c>
    </row>
    <row r="1561" spans="1:23" x14ac:dyDescent="0.2">
      <c r="A1561" s="8" t="e">
        <f>VLOOKUP(D1561,所有文本tfidf!$B$2:$D$191,3,FALSE)</f>
        <v>#N/A</v>
      </c>
      <c r="B1561" s="8" t="e">
        <f>VLOOKUP(D1561,所有文本tfidf!$B$2:$D$191,2,FALSE)</f>
        <v>#N/A</v>
      </c>
      <c r="C1561" s="8">
        <v>1560</v>
      </c>
      <c r="D1561" s="12" t="s">
        <v>1559</v>
      </c>
      <c r="E1561" s="8">
        <v>1.20744966498002E-3</v>
      </c>
      <c r="F1561" s="8">
        <v>1.3439876658356E-3</v>
      </c>
      <c r="G1561" s="8">
        <v>0</v>
      </c>
      <c r="H1561" s="8">
        <v>6.9752830633081097E-4</v>
      </c>
      <c r="I1561" s="8">
        <v>1.07805724655339E-3</v>
      </c>
      <c r="J1561" s="8">
        <v>1.68283700694478E-3</v>
      </c>
      <c r="K1561" s="8">
        <v>0</v>
      </c>
      <c r="L1561" s="8">
        <v>1.4970263877481301E-3</v>
      </c>
      <c r="M1561" s="8">
        <v>3.57672734665614E-3</v>
      </c>
      <c r="N1561" s="8">
        <v>0</v>
      </c>
      <c r="O1561" s="8">
        <v>8.0949328447985905E-4</v>
      </c>
      <c r="P1561" s="8">
        <v>8.9248340989809898E-4</v>
      </c>
      <c r="Q1561" s="8">
        <f t="shared" si="168"/>
        <v>1.420621146602981E-3</v>
      </c>
      <c r="R1561" s="8">
        <f t="shared" si="169"/>
        <v>9</v>
      </c>
      <c r="S1561" s="8">
        <f t="shared" si="170"/>
        <v>0.21914156480372515</v>
      </c>
      <c r="T1561" s="8">
        <f t="shared" si="171"/>
        <v>1.3710666027241627E-3</v>
      </c>
      <c r="U1561" s="8">
        <f t="shared" si="172"/>
        <v>0.72727272727272729</v>
      </c>
      <c r="V1561" s="8">
        <f t="shared" si="173"/>
        <v>0</v>
      </c>
      <c r="W1561" s="8" t="str">
        <f t="shared" si="174"/>
        <v>保留</v>
      </c>
    </row>
    <row r="1562" spans="1:23" x14ac:dyDescent="0.2">
      <c r="A1562" s="8" t="e">
        <f>VLOOKUP(D1562,所有文本tfidf!$B$2:$D$191,3,FALSE)</f>
        <v>#N/A</v>
      </c>
      <c r="B1562" s="8" t="e">
        <f>VLOOKUP(D1562,所有文本tfidf!$B$2:$D$191,2,FALSE)</f>
        <v>#N/A</v>
      </c>
      <c r="C1562" s="8">
        <v>1561</v>
      </c>
      <c r="D1562" s="12" t="s">
        <v>1560</v>
      </c>
      <c r="E1562" s="8">
        <v>9.6595973198401698E-4</v>
      </c>
      <c r="F1562" s="8">
        <v>1.3439876658356E-3</v>
      </c>
      <c r="G1562" s="8">
        <v>1.4632606887829099E-3</v>
      </c>
      <c r="H1562" s="8">
        <v>3.48764153165405E-4</v>
      </c>
      <c r="I1562" s="8">
        <v>0</v>
      </c>
      <c r="J1562" s="8">
        <v>4.2070925173619402E-4</v>
      </c>
      <c r="K1562" s="8">
        <v>0</v>
      </c>
      <c r="L1562" s="8">
        <v>1.99603518366417E-3</v>
      </c>
      <c r="M1562" s="8">
        <v>8.9418183666403403E-4</v>
      </c>
      <c r="N1562" s="8">
        <v>0</v>
      </c>
      <c r="O1562" s="8">
        <v>8.0949328447985905E-4</v>
      </c>
      <c r="P1562" s="8">
        <v>4.4624170494904896E-3</v>
      </c>
      <c r="Q1562" s="8">
        <f t="shared" si="168"/>
        <v>1.4116454273114089E-3</v>
      </c>
      <c r="R1562" s="8">
        <f t="shared" si="169"/>
        <v>9</v>
      </c>
      <c r="S1562" s="8">
        <f t="shared" si="170"/>
        <v>0.21912462327263607</v>
      </c>
      <c r="T1562" s="8">
        <f t="shared" si="171"/>
        <v>1.346864415454081E-3</v>
      </c>
      <c r="U1562" s="8">
        <f t="shared" si="172"/>
        <v>0.72727272727272729</v>
      </c>
      <c r="V1562" s="8">
        <f t="shared" si="173"/>
        <v>0</v>
      </c>
      <c r="W1562" s="8" t="str">
        <f t="shared" si="174"/>
        <v>la</v>
      </c>
    </row>
    <row r="1563" spans="1:23" x14ac:dyDescent="0.2">
      <c r="A1563" s="8" t="e">
        <f>VLOOKUP(D1563,所有文本tfidf!$B$2:$D$191,3,FALSE)</f>
        <v>#N/A</v>
      </c>
      <c r="B1563" s="8" t="e">
        <f>VLOOKUP(D1563,所有文本tfidf!$B$2:$D$191,2,FALSE)</f>
        <v>#N/A</v>
      </c>
      <c r="C1563" s="8">
        <v>1562</v>
      </c>
      <c r="D1563" s="12" t="s">
        <v>1561</v>
      </c>
      <c r="E1563" s="8">
        <v>3.21986577328006E-4</v>
      </c>
      <c r="F1563" s="8">
        <v>0</v>
      </c>
      <c r="G1563" s="8">
        <v>1.88133517129231E-3</v>
      </c>
      <c r="H1563" s="8">
        <v>4.1851698379848697E-3</v>
      </c>
      <c r="I1563" s="8">
        <v>1.7967620775889801E-3</v>
      </c>
      <c r="J1563" s="8">
        <v>1.26212775520858E-3</v>
      </c>
      <c r="K1563" s="8">
        <v>4.9761103996401302E-4</v>
      </c>
      <c r="L1563" s="8">
        <v>9.9801759183208391E-4</v>
      </c>
      <c r="M1563" s="8">
        <v>8.9418183666403403E-4</v>
      </c>
      <c r="N1563" s="8">
        <v>0</v>
      </c>
      <c r="O1563" s="8">
        <v>8.0949328447985905E-4</v>
      </c>
      <c r="P1563" s="8">
        <v>0</v>
      </c>
      <c r="Q1563" s="8">
        <f t="shared" si="168"/>
        <v>1.4051872413714153E-3</v>
      </c>
      <c r="R1563" s="8">
        <f t="shared" si="169"/>
        <v>9</v>
      </c>
      <c r="S1563" s="8">
        <f t="shared" si="170"/>
        <v>0.21911243354674034</v>
      </c>
      <c r="T1563" s="8">
        <f t="shared" si="171"/>
        <v>1.3294505213173181E-3</v>
      </c>
      <c r="U1563" s="8">
        <f t="shared" si="172"/>
        <v>0.72727272727272729</v>
      </c>
      <c r="V1563" s="8">
        <f t="shared" si="173"/>
        <v>0</v>
      </c>
      <c r="W1563" s="8" t="str">
        <f t="shared" si="174"/>
        <v>成比例的</v>
      </c>
    </row>
    <row r="1564" spans="1:23" x14ac:dyDescent="0.2">
      <c r="A1564" s="8" t="e">
        <f>VLOOKUP(D1564,所有文本tfidf!$B$2:$D$191,3,FALSE)</f>
        <v>#N/A</v>
      </c>
      <c r="B1564" s="8" t="e">
        <f>VLOOKUP(D1564,所有文本tfidf!$B$2:$D$191,2,FALSE)</f>
        <v>#N/A</v>
      </c>
      <c r="C1564" s="8">
        <v>1563</v>
      </c>
      <c r="D1564" s="12" t="s">
        <v>1562</v>
      </c>
      <c r="E1564" s="8">
        <v>4.02483221660007E-4</v>
      </c>
      <c r="F1564" s="8">
        <v>9.5999118988257504E-4</v>
      </c>
      <c r="G1564" s="8">
        <v>1.2542234475282101E-3</v>
      </c>
      <c r="H1564" s="8">
        <v>0</v>
      </c>
      <c r="I1564" s="8">
        <v>3.5935241551779602E-4</v>
      </c>
      <c r="J1564" s="8">
        <v>1.26212775520858E-3</v>
      </c>
      <c r="K1564" s="8">
        <v>0</v>
      </c>
      <c r="L1564" s="8">
        <v>0</v>
      </c>
      <c r="M1564" s="8">
        <v>8.9418183666403403E-4</v>
      </c>
      <c r="N1564" s="8">
        <v>2.2135324935804602E-3</v>
      </c>
      <c r="O1564" s="8">
        <v>8.0949328447985905E-4</v>
      </c>
      <c r="P1564" s="8">
        <v>4.4624170494904896E-3</v>
      </c>
      <c r="Q1564" s="8">
        <f t="shared" si="168"/>
        <v>1.4019780771124457E-3</v>
      </c>
      <c r="R1564" s="8">
        <f t="shared" si="169"/>
        <v>9</v>
      </c>
      <c r="S1564" s="8">
        <f t="shared" si="170"/>
        <v>0.21910637629892576</v>
      </c>
      <c r="T1564" s="8">
        <f t="shared" si="171"/>
        <v>1.3207973101536218E-3</v>
      </c>
      <c r="U1564" s="8">
        <f t="shared" si="172"/>
        <v>0.72727272727272729</v>
      </c>
      <c r="V1564" s="8">
        <f t="shared" si="173"/>
        <v>0</v>
      </c>
      <c r="W1564" s="8" t="e">
        <f t="shared" si="174"/>
        <v>#VALUE!</v>
      </c>
    </row>
    <row r="1565" spans="1:23" x14ac:dyDescent="0.2">
      <c r="A1565" s="8" t="e">
        <f>VLOOKUP(D1565,所有文本tfidf!$B$2:$D$191,3,FALSE)</f>
        <v>#N/A</v>
      </c>
      <c r="B1565" s="8" t="e">
        <f>VLOOKUP(D1565,所有文本tfidf!$B$2:$D$191,2,FALSE)</f>
        <v>#N/A</v>
      </c>
      <c r="C1565" s="8">
        <v>1564</v>
      </c>
      <c r="D1565" s="12" t="s">
        <v>1563</v>
      </c>
      <c r="E1565" s="8">
        <v>2.17340939696404E-3</v>
      </c>
      <c r="F1565" s="8">
        <v>9.5999118988257504E-4</v>
      </c>
      <c r="G1565" s="8">
        <v>0</v>
      </c>
      <c r="H1565" s="8">
        <v>0</v>
      </c>
      <c r="I1565" s="8">
        <v>1.07805724655339E-3</v>
      </c>
      <c r="J1565" s="8">
        <v>1.26212775520858E-3</v>
      </c>
      <c r="K1565" s="8">
        <v>1.4928331198920399E-3</v>
      </c>
      <c r="L1565" s="8">
        <v>4.9900879591604195E-4</v>
      </c>
      <c r="M1565" s="8">
        <v>4.4709091833201701E-4</v>
      </c>
      <c r="N1565" s="8">
        <v>1.1067662467902301E-3</v>
      </c>
      <c r="O1565" s="8">
        <v>0</v>
      </c>
      <c r="P1565" s="8">
        <v>3.5699336395923899E-3</v>
      </c>
      <c r="Q1565" s="8">
        <f t="shared" si="168"/>
        <v>1.3988020343479225E-3</v>
      </c>
      <c r="R1565" s="8">
        <f t="shared" si="169"/>
        <v>9</v>
      </c>
      <c r="S1565" s="8">
        <f t="shared" si="170"/>
        <v>0.21910038156741873</v>
      </c>
      <c r="T1565" s="8">
        <f t="shared" si="171"/>
        <v>1.3122334080007377E-3</v>
      </c>
      <c r="U1565" s="8">
        <f t="shared" si="172"/>
        <v>0.72727272727272729</v>
      </c>
      <c r="V1565" s="8">
        <f t="shared" si="173"/>
        <v>0</v>
      </c>
      <c r="W1565" s="8" t="str">
        <f t="shared" si="174"/>
        <v>寻求</v>
      </c>
    </row>
    <row r="1566" spans="1:23" x14ac:dyDescent="0.2">
      <c r="A1566" s="8" t="e">
        <f>VLOOKUP(D1566,所有文本tfidf!$B$2:$D$191,3,FALSE)</f>
        <v>#N/A</v>
      </c>
      <c r="B1566" s="8" t="e">
        <f>VLOOKUP(D1566,所有文本tfidf!$B$2:$D$191,2,FALSE)</f>
        <v>#N/A</v>
      </c>
      <c r="C1566" s="8">
        <v>1565</v>
      </c>
      <c r="D1566" s="12" t="s">
        <v>1564</v>
      </c>
      <c r="E1566" s="8">
        <v>7.2446979898801295E-4</v>
      </c>
      <c r="F1566" s="8">
        <v>9.5999118988257504E-4</v>
      </c>
      <c r="G1566" s="8">
        <v>2.09037241254701E-4</v>
      </c>
      <c r="H1566" s="8">
        <v>1.7438207658270299E-3</v>
      </c>
      <c r="I1566" s="8">
        <v>7.1870483103559204E-4</v>
      </c>
      <c r="J1566" s="8">
        <v>2.94496476215336E-3</v>
      </c>
      <c r="K1566" s="8">
        <v>4.9761103996401302E-4</v>
      </c>
      <c r="L1566" s="8">
        <v>0</v>
      </c>
      <c r="M1566" s="8">
        <v>0</v>
      </c>
      <c r="N1566" s="8">
        <v>1.1067662467902301E-3</v>
      </c>
      <c r="O1566" s="8">
        <v>0</v>
      </c>
      <c r="P1566" s="8">
        <v>3.5699336395923899E-3</v>
      </c>
      <c r="Q1566" s="8">
        <f t="shared" si="168"/>
        <v>1.3861443906097671E-3</v>
      </c>
      <c r="R1566" s="8">
        <f t="shared" si="169"/>
        <v>9</v>
      </c>
      <c r="S1566" s="8">
        <f t="shared" si="170"/>
        <v>0.21907649046098612</v>
      </c>
      <c r="T1566" s="8">
        <f t="shared" si="171"/>
        <v>1.2781032559541535E-3</v>
      </c>
      <c r="U1566" s="8">
        <f t="shared" si="172"/>
        <v>0.72727272727272729</v>
      </c>
      <c r="V1566" s="8">
        <f t="shared" si="173"/>
        <v>0</v>
      </c>
      <c r="W1566" s="8" t="str">
        <f t="shared" si="174"/>
        <v>迭代</v>
      </c>
    </row>
    <row r="1567" spans="1:23" x14ac:dyDescent="0.2">
      <c r="A1567" s="8" t="e">
        <f>VLOOKUP(D1567,所有文本tfidf!$B$2:$D$191,3,FALSE)</f>
        <v>#N/A</v>
      </c>
      <c r="B1567" s="8" t="e">
        <f>VLOOKUP(D1567,所有文本tfidf!$B$2:$D$191,2,FALSE)</f>
        <v>#N/A</v>
      </c>
      <c r="C1567" s="8">
        <v>1566</v>
      </c>
      <c r="D1567" s="12" t="s">
        <v>1565</v>
      </c>
      <c r="E1567" s="8">
        <v>6.4397315465601103E-4</v>
      </c>
      <c r="F1567" s="8">
        <v>1.1519894278590899E-3</v>
      </c>
      <c r="G1567" s="8">
        <v>8.3614896501880498E-4</v>
      </c>
      <c r="H1567" s="8">
        <v>5.5802264506464904E-3</v>
      </c>
      <c r="I1567" s="8">
        <v>3.5935241551779602E-4</v>
      </c>
      <c r="J1567" s="8">
        <v>8.4141850347238805E-4</v>
      </c>
      <c r="K1567" s="8">
        <v>1.9904441598560499E-3</v>
      </c>
      <c r="L1567" s="8">
        <v>4.9900879591604195E-4</v>
      </c>
      <c r="M1567" s="8">
        <v>4.4709091833201701E-4</v>
      </c>
      <c r="N1567" s="8">
        <v>0</v>
      </c>
      <c r="O1567" s="8">
        <v>0</v>
      </c>
      <c r="P1567" s="8">
        <v>0</v>
      </c>
      <c r="Q1567" s="8">
        <f t="shared" si="168"/>
        <v>1.3721836434749655E-3</v>
      </c>
      <c r="R1567" s="8">
        <f t="shared" si="169"/>
        <v>9</v>
      </c>
      <c r="S1567" s="8">
        <f t="shared" si="170"/>
        <v>0.21905013976708321</v>
      </c>
      <c r="T1567" s="8">
        <f t="shared" si="171"/>
        <v>1.2404594075214172E-3</v>
      </c>
      <c r="U1567" s="8">
        <f t="shared" si="172"/>
        <v>0.72727272727272729</v>
      </c>
      <c r="V1567" s="8">
        <f t="shared" si="173"/>
        <v>0</v>
      </c>
      <c r="W1567" s="8" t="e">
        <f t="shared" si="174"/>
        <v>#VALUE!</v>
      </c>
    </row>
    <row r="1568" spans="1:23" x14ac:dyDescent="0.2">
      <c r="A1568" s="8" t="e">
        <f>VLOOKUP(D1568,所有文本tfidf!$B$2:$D$191,3,FALSE)</f>
        <v>#N/A</v>
      </c>
      <c r="B1568" s="8" t="e">
        <f>VLOOKUP(D1568,所有文本tfidf!$B$2:$D$191,2,FALSE)</f>
        <v>#N/A</v>
      </c>
      <c r="C1568" s="8">
        <v>1567</v>
      </c>
      <c r="D1568" s="12" t="s">
        <v>1566</v>
      </c>
      <c r="E1568" s="8">
        <v>4.02483221660007E-4</v>
      </c>
      <c r="F1568" s="8">
        <v>3.8399647595302997E-4</v>
      </c>
      <c r="G1568" s="8">
        <v>2.09037241254701E-4</v>
      </c>
      <c r="H1568" s="8">
        <v>3.48764153165405E-4</v>
      </c>
      <c r="I1568" s="8">
        <v>3.5935241551779602E-4</v>
      </c>
      <c r="J1568" s="8">
        <v>8.4141850347238805E-4</v>
      </c>
      <c r="K1568" s="8">
        <v>4.4784993596761096E-3</v>
      </c>
      <c r="L1568" s="8">
        <v>9.9801759183208391E-4</v>
      </c>
      <c r="M1568" s="8">
        <v>4.0238182649881497E-3</v>
      </c>
      <c r="N1568" s="8">
        <v>0</v>
      </c>
      <c r="O1568" s="8">
        <v>0</v>
      </c>
      <c r="P1568" s="8">
        <v>0</v>
      </c>
      <c r="Q1568" s="8">
        <f t="shared" si="168"/>
        <v>1.3383763586132967E-3</v>
      </c>
      <c r="R1568" s="8">
        <f t="shared" si="169"/>
        <v>9</v>
      </c>
      <c r="S1568" s="8">
        <f t="shared" si="170"/>
        <v>0.21898632904073193</v>
      </c>
      <c r="T1568" s="8">
        <f t="shared" si="171"/>
        <v>1.1493012270195621E-3</v>
      </c>
      <c r="U1568" s="8">
        <f t="shared" si="172"/>
        <v>0.72727272727272729</v>
      </c>
      <c r="V1568" s="8">
        <f t="shared" si="173"/>
        <v>0</v>
      </c>
      <c r="W1568" s="8" t="e">
        <f t="shared" si="174"/>
        <v>#VALUE!</v>
      </c>
    </row>
    <row r="1569" spans="1:23" x14ac:dyDescent="0.2">
      <c r="A1569" s="8" t="e">
        <f>VLOOKUP(D1569,所有文本tfidf!$B$2:$D$191,3,FALSE)</f>
        <v>#N/A</v>
      </c>
      <c r="B1569" s="8" t="e">
        <f>VLOOKUP(D1569,所有文本tfidf!$B$2:$D$191,2,FALSE)</f>
        <v>#N/A</v>
      </c>
      <c r="C1569" s="8">
        <v>1568</v>
      </c>
      <c r="D1569" s="12" t="s">
        <v>1567</v>
      </c>
      <c r="E1569" s="8">
        <v>6.4397315465601103E-4</v>
      </c>
      <c r="F1569" s="8">
        <v>9.5999118988257504E-4</v>
      </c>
      <c r="G1569" s="8">
        <v>2.71748413631112E-3</v>
      </c>
      <c r="H1569" s="8">
        <v>1.7438207658270299E-3</v>
      </c>
      <c r="I1569" s="8">
        <v>7.1870483103559204E-4</v>
      </c>
      <c r="J1569" s="8">
        <v>1.26212775520858E-3</v>
      </c>
      <c r="K1569" s="8">
        <v>9.9522207992802495E-4</v>
      </c>
      <c r="L1569" s="8">
        <v>0</v>
      </c>
      <c r="M1569" s="8">
        <v>4.4709091833201701E-4</v>
      </c>
      <c r="N1569" s="8">
        <v>0</v>
      </c>
      <c r="O1569" s="8">
        <v>2.4284798534395802E-3</v>
      </c>
      <c r="P1569" s="8">
        <v>0</v>
      </c>
      <c r="Q1569" s="8">
        <f t="shared" si="168"/>
        <v>1.324099409402281E-3</v>
      </c>
      <c r="R1569" s="8">
        <f t="shared" si="169"/>
        <v>9</v>
      </c>
      <c r="S1569" s="8">
        <f t="shared" si="170"/>
        <v>0.21895938152030953</v>
      </c>
      <c r="T1569" s="8">
        <f t="shared" si="171"/>
        <v>1.1108047692732852E-3</v>
      </c>
      <c r="U1569" s="8">
        <f t="shared" si="172"/>
        <v>0.72727272727272729</v>
      </c>
      <c r="V1569" s="8">
        <f t="shared" si="173"/>
        <v>0</v>
      </c>
      <c r="W1569" s="8" t="str">
        <f t="shared" si="174"/>
        <v>执行</v>
      </c>
    </row>
    <row r="1570" spans="1:23" x14ac:dyDescent="0.2">
      <c r="A1570" s="8" t="e">
        <f>VLOOKUP(D1570,所有文本tfidf!$B$2:$D$191,3,FALSE)</f>
        <v>#N/A</v>
      </c>
      <c r="B1570" s="8" t="e">
        <f>VLOOKUP(D1570,所有文本tfidf!$B$2:$D$191,2,FALSE)</f>
        <v>#N/A</v>
      </c>
      <c r="C1570" s="8">
        <v>1569</v>
      </c>
      <c r="D1570" s="12" t="s">
        <v>1568</v>
      </c>
      <c r="E1570" s="8">
        <v>1.2879463093120201E-3</v>
      </c>
      <c r="F1570" s="8">
        <v>3.8399647595302997E-4</v>
      </c>
      <c r="G1570" s="8">
        <v>1.04518620627351E-3</v>
      </c>
      <c r="H1570" s="8">
        <v>3.48764153165405E-4</v>
      </c>
      <c r="I1570" s="8">
        <v>0</v>
      </c>
      <c r="J1570" s="8">
        <v>2.1035462586809698E-3</v>
      </c>
      <c r="K1570" s="8">
        <v>1.9904441598560499E-3</v>
      </c>
      <c r="L1570" s="8">
        <v>3.4930615714122899E-3</v>
      </c>
      <c r="M1570" s="8">
        <v>4.4709091833201701E-4</v>
      </c>
      <c r="N1570" s="8">
        <v>0</v>
      </c>
      <c r="O1570" s="8">
        <v>8.0949328447985905E-4</v>
      </c>
      <c r="P1570" s="8">
        <v>0</v>
      </c>
      <c r="Q1570" s="8">
        <f t="shared" si="168"/>
        <v>1.3232810374961277E-3</v>
      </c>
      <c r="R1570" s="8">
        <f t="shared" si="169"/>
        <v>9</v>
      </c>
      <c r="S1570" s="8">
        <f t="shared" si="170"/>
        <v>0.21895783685601689</v>
      </c>
      <c r="T1570" s="8">
        <f t="shared" si="171"/>
        <v>1.1085981059980761E-3</v>
      </c>
      <c r="U1570" s="8">
        <f t="shared" si="172"/>
        <v>0.72727272727272729</v>
      </c>
      <c r="V1570" s="8">
        <f t="shared" si="173"/>
        <v>0</v>
      </c>
      <c r="W1570" s="8" t="str">
        <f t="shared" si="174"/>
        <v>指导</v>
      </c>
    </row>
    <row r="1571" spans="1:23" x14ac:dyDescent="0.2">
      <c r="A1571" s="8" t="e">
        <f>VLOOKUP(D1571,所有文本tfidf!$B$2:$D$191,3,FALSE)</f>
        <v>#N/A</v>
      </c>
      <c r="B1571" s="8" t="e">
        <f>VLOOKUP(D1571,所有文本tfidf!$B$2:$D$191,2,FALSE)</f>
        <v>#N/A</v>
      </c>
      <c r="C1571" s="8">
        <v>1570</v>
      </c>
      <c r="D1571" s="12" t="s">
        <v>1569</v>
      </c>
      <c r="E1571" s="8">
        <v>2.41489932996004E-4</v>
      </c>
      <c r="F1571" s="8">
        <v>1.9199823797651499E-4</v>
      </c>
      <c r="G1571" s="8">
        <v>6.2711172376410395E-4</v>
      </c>
      <c r="H1571" s="8">
        <v>2.4413490721578398E-3</v>
      </c>
      <c r="I1571" s="8">
        <v>4.6715814017313497E-3</v>
      </c>
      <c r="J1571" s="8">
        <v>8.4141850347238805E-4</v>
      </c>
      <c r="K1571" s="8">
        <v>4.9761103996401302E-4</v>
      </c>
      <c r="L1571" s="8">
        <v>0</v>
      </c>
      <c r="M1571" s="8">
        <v>4.4709091833201701E-4</v>
      </c>
      <c r="N1571" s="8">
        <v>0</v>
      </c>
      <c r="O1571" s="8">
        <v>1.61898656895972E-3</v>
      </c>
      <c r="P1571" s="8">
        <v>0</v>
      </c>
      <c r="Q1571" s="8">
        <f t="shared" si="168"/>
        <v>1.2865152665948835E-3</v>
      </c>
      <c r="R1571" s="8">
        <f t="shared" si="169"/>
        <v>9</v>
      </c>
      <c r="S1571" s="8">
        <f t="shared" si="170"/>
        <v>0.21888844203310598</v>
      </c>
      <c r="T1571" s="8">
        <f t="shared" si="171"/>
        <v>1.0094626446967921E-3</v>
      </c>
      <c r="U1571" s="8">
        <f t="shared" si="172"/>
        <v>0.72727272727272729</v>
      </c>
      <c r="V1571" s="8">
        <f t="shared" si="173"/>
        <v>0</v>
      </c>
      <c r="W1571" s="8" t="str">
        <f t="shared" si="174"/>
        <v>统一的</v>
      </c>
    </row>
    <row r="1572" spans="1:23" x14ac:dyDescent="0.2">
      <c r="A1572" s="8" t="e">
        <f>VLOOKUP(D1572,所有文本tfidf!$B$2:$D$191,3,FALSE)</f>
        <v>#N/A</v>
      </c>
      <c r="B1572" s="8" t="e">
        <f>VLOOKUP(D1572,所有文本tfidf!$B$2:$D$191,2,FALSE)</f>
        <v>#N/A</v>
      </c>
      <c r="C1572" s="8">
        <v>1571</v>
      </c>
      <c r="D1572" s="12" t="s">
        <v>1570</v>
      </c>
      <c r="E1572" s="8">
        <v>1.44893959797603E-3</v>
      </c>
      <c r="F1572" s="8">
        <v>1.5359859038121199E-3</v>
      </c>
      <c r="G1572" s="8">
        <v>6.2711172376410395E-4</v>
      </c>
      <c r="H1572" s="8">
        <v>6.9752830633081097E-4</v>
      </c>
      <c r="I1572" s="8">
        <v>0</v>
      </c>
      <c r="J1572" s="8">
        <v>0</v>
      </c>
      <c r="K1572" s="8">
        <v>9.9522207992802495E-4</v>
      </c>
      <c r="L1572" s="8">
        <v>4.9900879591604195E-4</v>
      </c>
      <c r="M1572" s="8">
        <v>0</v>
      </c>
      <c r="N1572" s="8">
        <v>3.8736818637658001E-3</v>
      </c>
      <c r="O1572" s="8">
        <v>8.0949328447985905E-4</v>
      </c>
      <c r="P1572" s="8">
        <v>8.9248340989809898E-4</v>
      </c>
      <c r="Q1572" s="8">
        <f t="shared" si="168"/>
        <v>1.2643838850967656E-3</v>
      </c>
      <c r="R1572" s="8">
        <f t="shared" si="169"/>
        <v>9</v>
      </c>
      <c r="S1572" s="8">
        <f t="shared" si="170"/>
        <v>0.21884666939344175</v>
      </c>
      <c r="T1572" s="8">
        <f t="shared" si="171"/>
        <v>9.497874451764582E-4</v>
      </c>
      <c r="U1572" s="8">
        <f t="shared" si="172"/>
        <v>0.72727272727272729</v>
      </c>
      <c r="V1572" s="8">
        <f t="shared" si="173"/>
        <v>0</v>
      </c>
      <c r="W1572" s="8" t="e">
        <f t="shared" si="174"/>
        <v>#VALUE!</v>
      </c>
    </row>
    <row r="1573" spans="1:23" x14ac:dyDescent="0.2">
      <c r="A1573" s="8" t="e">
        <f>VLOOKUP(D1573,所有文本tfidf!$B$2:$D$191,3,FALSE)</f>
        <v>#N/A</v>
      </c>
      <c r="B1573" s="8" t="e">
        <f>VLOOKUP(D1573,所有文本tfidf!$B$2:$D$191,2,FALSE)</f>
        <v>#N/A</v>
      </c>
      <c r="C1573" s="8">
        <v>1572</v>
      </c>
      <c r="D1573" s="12" t="s">
        <v>1571</v>
      </c>
      <c r="E1573" s="8">
        <v>1.0464563763160201E-3</v>
      </c>
      <c r="F1573" s="8">
        <v>1.3439876658356E-3</v>
      </c>
      <c r="G1573" s="8">
        <v>2.09037241254701E-4</v>
      </c>
      <c r="H1573" s="8">
        <v>0</v>
      </c>
      <c r="I1573" s="8">
        <v>0</v>
      </c>
      <c r="J1573" s="8">
        <v>1.26212775520858E-3</v>
      </c>
      <c r="K1573" s="8">
        <v>9.9522207992802495E-4</v>
      </c>
      <c r="L1573" s="8">
        <v>9.9801759183208391E-4</v>
      </c>
      <c r="M1573" s="8">
        <v>1.34127275499605E-3</v>
      </c>
      <c r="N1573" s="8">
        <v>5.5338312339511505E-4</v>
      </c>
      <c r="O1573" s="8">
        <v>0</v>
      </c>
      <c r="P1573" s="8">
        <v>3.5699336395923899E-3</v>
      </c>
      <c r="Q1573" s="8">
        <f t="shared" si="168"/>
        <v>1.2577153587065074E-3</v>
      </c>
      <c r="R1573" s="8">
        <f t="shared" si="169"/>
        <v>9</v>
      </c>
      <c r="S1573" s="8">
        <f t="shared" si="170"/>
        <v>0.21883408265320525</v>
      </c>
      <c r="T1573" s="8">
        <f t="shared" si="171"/>
        <v>9.3180638769574408E-4</v>
      </c>
      <c r="U1573" s="8">
        <f t="shared" si="172"/>
        <v>0.72727272727272729</v>
      </c>
      <c r="V1573" s="8">
        <f t="shared" si="173"/>
        <v>0</v>
      </c>
      <c r="W1573" s="8" t="str">
        <f t="shared" si="174"/>
        <v>制定</v>
      </c>
    </row>
    <row r="1574" spans="1:23" x14ac:dyDescent="0.2">
      <c r="A1574" s="8" t="e">
        <f>VLOOKUP(D1574,所有文本tfidf!$B$2:$D$191,3,FALSE)</f>
        <v>#N/A</v>
      </c>
      <c r="B1574" s="8" t="e">
        <f>VLOOKUP(D1574,所有文本tfidf!$B$2:$D$191,2,FALSE)</f>
        <v>#N/A</v>
      </c>
      <c r="C1574" s="8">
        <v>1573</v>
      </c>
      <c r="D1574" s="12" t="s">
        <v>1572</v>
      </c>
      <c r="E1574" s="8">
        <v>5.6347651032400998E-4</v>
      </c>
      <c r="F1574" s="8">
        <v>1.9199823797651499E-4</v>
      </c>
      <c r="G1574" s="8">
        <v>2.09037241254701E-4</v>
      </c>
      <c r="H1574" s="8">
        <v>3.48764153165405E-4</v>
      </c>
      <c r="I1574" s="8">
        <v>5.0309338172491403E-3</v>
      </c>
      <c r="J1574" s="8">
        <v>8.4141850347238805E-4</v>
      </c>
      <c r="K1574" s="8">
        <v>4.9761103996401302E-4</v>
      </c>
      <c r="L1574" s="8">
        <v>2.4950439795802101E-3</v>
      </c>
      <c r="M1574" s="8">
        <v>0</v>
      </c>
      <c r="N1574" s="8">
        <v>1.1067662467902301E-3</v>
      </c>
      <c r="O1574" s="8">
        <v>0</v>
      </c>
      <c r="P1574" s="8">
        <v>0</v>
      </c>
      <c r="Q1574" s="8">
        <f t="shared" si="168"/>
        <v>1.2538944144196236E-3</v>
      </c>
      <c r="R1574" s="8">
        <f t="shared" si="169"/>
        <v>9</v>
      </c>
      <c r="S1574" s="8">
        <f t="shared" si="170"/>
        <v>0.21882687068006718</v>
      </c>
      <c r="T1574" s="8">
        <f t="shared" si="171"/>
        <v>9.215035689270531E-4</v>
      </c>
      <c r="U1574" s="8">
        <f t="shared" si="172"/>
        <v>0.72727272727272729</v>
      </c>
      <c r="V1574" s="8">
        <f t="shared" si="173"/>
        <v>0</v>
      </c>
      <c r="W1574" s="8" t="str">
        <f t="shared" si="174"/>
        <v>皮尔森</v>
      </c>
    </row>
    <row r="1575" spans="1:23" x14ac:dyDescent="0.2">
      <c r="A1575" s="8" t="e">
        <f>VLOOKUP(D1575,所有文本tfidf!$B$2:$D$191,3,FALSE)</f>
        <v>#N/A</v>
      </c>
      <c r="B1575" s="8" t="e">
        <f>VLOOKUP(D1575,所有文本tfidf!$B$2:$D$191,2,FALSE)</f>
        <v>#N/A</v>
      </c>
      <c r="C1575" s="8">
        <v>1574</v>
      </c>
      <c r="D1575" s="12" t="s">
        <v>1573</v>
      </c>
      <c r="E1575" s="8">
        <v>3.21986577328006E-4</v>
      </c>
      <c r="F1575" s="8">
        <v>5.7599471392954496E-4</v>
      </c>
      <c r="G1575" s="8">
        <v>0</v>
      </c>
      <c r="H1575" s="8">
        <v>3.48764153165405E-4</v>
      </c>
      <c r="I1575" s="8">
        <v>3.5935241551779602E-4</v>
      </c>
      <c r="J1575" s="8">
        <v>1.68283700694478E-3</v>
      </c>
      <c r="K1575" s="8">
        <v>2.4880551998200601E-3</v>
      </c>
      <c r="L1575" s="8">
        <v>0</v>
      </c>
      <c r="M1575" s="8">
        <v>4.4709091833201701E-4</v>
      </c>
      <c r="N1575" s="8">
        <v>5.5338312339511505E-4</v>
      </c>
      <c r="O1575" s="8">
        <v>0</v>
      </c>
      <c r="P1575" s="8">
        <v>4.4624170494904896E-3</v>
      </c>
      <c r="Q1575" s="8">
        <f t="shared" si="168"/>
        <v>1.2488756842136902E-3</v>
      </c>
      <c r="R1575" s="8">
        <f t="shared" si="169"/>
        <v>9</v>
      </c>
      <c r="S1575" s="8">
        <f t="shared" si="170"/>
        <v>0.21881739790456589</v>
      </c>
      <c r="T1575" s="8">
        <f t="shared" si="171"/>
        <v>9.0797103249667856E-4</v>
      </c>
      <c r="U1575" s="8">
        <f t="shared" si="172"/>
        <v>0.72727272727272729</v>
      </c>
      <c r="V1575" s="8">
        <f t="shared" si="173"/>
        <v>0</v>
      </c>
      <c r="W1575" s="8" t="e">
        <f t="shared" si="174"/>
        <v>#VALUE!</v>
      </c>
    </row>
    <row r="1576" spans="1:23" x14ac:dyDescent="0.2">
      <c r="A1576" s="8" t="e">
        <f>VLOOKUP(D1576,所有文本tfidf!$B$2:$D$191,3,FALSE)</f>
        <v>#N/A</v>
      </c>
      <c r="B1576" s="8" t="e">
        <f>VLOOKUP(D1576,所有文本tfidf!$B$2:$D$191,2,FALSE)</f>
        <v>#N/A</v>
      </c>
      <c r="C1576" s="8">
        <v>1575</v>
      </c>
      <c r="D1576" s="12" t="s">
        <v>1574</v>
      </c>
      <c r="E1576" s="8">
        <v>7.2446979898801295E-4</v>
      </c>
      <c r="F1576" s="8">
        <v>3.8399647595302997E-4</v>
      </c>
      <c r="G1576" s="8">
        <v>0</v>
      </c>
      <c r="H1576" s="8">
        <v>1.04629245949622E-3</v>
      </c>
      <c r="I1576" s="8">
        <v>0</v>
      </c>
      <c r="J1576" s="8">
        <v>8.4141850347238805E-4</v>
      </c>
      <c r="K1576" s="8">
        <v>0</v>
      </c>
      <c r="L1576" s="8">
        <v>1.99603518366417E-3</v>
      </c>
      <c r="M1576" s="8">
        <v>4.4709091833201701E-4</v>
      </c>
      <c r="N1576" s="8">
        <v>5.5338312339511505E-4</v>
      </c>
      <c r="O1576" s="8">
        <v>1.61898656895972E-3</v>
      </c>
      <c r="P1576" s="8">
        <v>3.5699336395923899E-3</v>
      </c>
      <c r="Q1576" s="8">
        <f t="shared" si="168"/>
        <v>1.2424007413170068E-3</v>
      </c>
      <c r="R1576" s="8">
        <f t="shared" si="169"/>
        <v>9</v>
      </c>
      <c r="S1576" s="8">
        <f t="shared" si="170"/>
        <v>0.21880517655017406</v>
      </c>
      <c r="T1576" s="8">
        <f t="shared" si="171"/>
        <v>8.90511954794041E-4</v>
      </c>
      <c r="U1576" s="8">
        <f t="shared" si="172"/>
        <v>0.72727272727272729</v>
      </c>
      <c r="V1576" s="8">
        <f t="shared" si="173"/>
        <v>0</v>
      </c>
      <c r="W1576" s="8" t="e">
        <f t="shared" si="174"/>
        <v>#VALUE!</v>
      </c>
    </row>
    <row r="1577" spans="1:23" x14ac:dyDescent="0.2">
      <c r="A1577" s="8" t="e">
        <f>VLOOKUP(D1577,所有文本tfidf!$B$2:$D$191,3,FALSE)</f>
        <v>#N/A</v>
      </c>
      <c r="B1577" s="8" t="e">
        <f>VLOOKUP(D1577,所有文本tfidf!$B$2:$D$191,2,FALSE)</f>
        <v>#N/A</v>
      </c>
      <c r="C1577" s="8">
        <v>1576</v>
      </c>
      <c r="D1577" s="12" t="s">
        <v>1575</v>
      </c>
      <c r="E1577" s="8">
        <v>4.82979865992008E-4</v>
      </c>
      <c r="F1577" s="8">
        <v>5.7599471392954496E-4</v>
      </c>
      <c r="G1577" s="8">
        <v>2.09037241254701E-4</v>
      </c>
      <c r="H1577" s="8">
        <v>0</v>
      </c>
      <c r="I1577" s="8">
        <v>5.0309338172491403E-3</v>
      </c>
      <c r="J1577" s="8">
        <v>4.2070925173619402E-4</v>
      </c>
      <c r="K1577" s="8">
        <v>9.9522207992802495E-4</v>
      </c>
      <c r="L1577" s="8">
        <v>1.99603518366417E-3</v>
      </c>
      <c r="M1577" s="8">
        <v>8.9418183666403403E-4</v>
      </c>
      <c r="N1577" s="8">
        <v>5.5338312339511505E-4</v>
      </c>
      <c r="O1577" s="8">
        <v>0</v>
      </c>
      <c r="P1577" s="8">
        <v>0</v>
      </c>
      <c r="Q1577" s="8">
        <f t="shared" si="168"/>
        <v>1.239830790423659E-3</v>
      </c>
      <c r="R1577" s="8">
        <f t="shared" si="169"/>
        <v>9</v>
      </c>
      <c r="S1577" s="8">
        <f t="shared" si="170"/>
        <v>0.21880032580768283</v>
      </c>
      <c r="T1577" s="8">
        <f t="shared" si="171"/>
        <v>8.8358232266370917E-4</v>
      </c>
      <c r="U1577" s="8">
        <f t="shared" si="172"/>
        <v>0.72727272727272729</v>
      </c>
      <c r="V1577" s="8">
        <f t="shared" si="173"/>
        <v>0</v>
      </c>
      <c r="W1577" s="8" t="str">
        <f t="shared" si="174"/>
        <v>清单</v>
      </c>
    </row>
    <row r="1578" spans="1:23" x14ac:dyDescent="0.2">
      <c r="A1578" s="8" t="e">
        <f>VLOOKUP(D1578,所有文本tfidf!$B$2:$D$191,3,FALSE)</f>
        <v>#N/A</v>
      </c>
      <c r="B1578" s="8" t="e">
        <f>VLOOKUP(D1578,所有文本tfidf!$B$2:$D$191,2,FALSE)</f>
        <v>#N/A</v>
      </c>
      <c r="C1578" s="8">
        <v>1577</v>
      </c>
      <c r="D1578" s="12" t="s">
        <v>1576</v>
      </c>
      <c r="E1578" s="8">
        <v>4.82979865992008E-4</v>
      </c>
      <c r="F1578" s="8">
        <v>5.7599471392954496E-4</v>
      </c>
      <c r="G1578" s="8">
        <v>0</v>
      </c>
      <c r="H1578" s="8">
        <v>2.0925849189924301E-3</v>
      </c>
      <c r="I1578" s="8">
        <v>3.5935241551779602E-4</v>
      </c>
      <c r="J1578" s="8">
        <v>1.26212775520858E-3</v>
      </c>
      <c r="K1578" s="8">
        <v>0</v>
      </c>
      <c r="L1578" s="8">
        <v>4.9900879591604195E-4</v>
      </c>
      <c r="M1578" s="8">
        <v>4.4709091833201701E-4</v>
      </c>
      <c r="N1578" s="8">
        <v>0</v>
      </c>
      <c r="O1578" s="8">
        <v>8.0949328447985905E-4</v>
      </c>
      <c r="P1578" s="8">
        <v>4.4624170494904896E-3</v>
      </c>
      <c r="Q1578" s="8">
        <f t="shared" si="168"/>
        <v>1.2212277464287518E-3</v>
      </c>
      <c r="R1578" s="8">
        <f t="shared" si="169"/>
        <v>9</v>
      </c>
      <c r="S1578" s="8">
        <f t="shared" si="170"/>
        <v>0.21876521285038628</v>
      </c>
      <c r="T1578" s="8">
        <f t="shared" si="171"/>
        <v>8.3342095509720442E-4</v>
      </c>
      <c r="U1578" s="8">
        <f t="shared" si="172"/>
        <v>0.72727272727272729</v>
      </c>
      <c r="V1578" s="8">
        <f t="shared" si="173"/>
        <v>0</v>
      </c>
      <c r="W1578" s="8" t="str">
        <f t="shared" si="174"/>
        <v>专家</v>
      </c>
    </row>
    <row r="1579" spans="1:23" x14ac:dyDescent="0.2">
      <c r="A1579" s="8" t="e">
        <f>VLOOKUP(D1579,所有文本tfidf!$B$2:$D$191,3,FALSE)</f>
        <v>#N/A</v>
      </c>
      <c r="B1579" s="8" t="e">
        <f>VLOOKUP(D1579,所有文本tfidf!$B$2:$D$191,2,FALSE)</f>
        <v>#N/A</v>
      </c>
      <c r="C1579" s="8">
        <v>1578</v>
      </c>
      <c r="D1579" s="12" t="s">
        <v>1577</v>
      </c>
      <c r="E1579" s="8">
        <v>1.0464563763160201E-3</v>
      </c>
      <c r="F1579" s="8">
        <v>3.6479665215537801E-3</v>
      </c>
      <c r="G1579" s="8">
        <v>1.4632606887829099E-3</v>
      </c>
      <c r="H1579" s="8">
        <v>1.39505661266162E-3</v>
      </c>
      <c r="I1579" s="8">
        <v>3.5935241551779602E-4</v>
      </c>
      <c r="J1579" s="8">
        <v>8.4141850347238805E-4</v>
      </c>
      <c r="K1579" s="8">
        <v>0</v>
      </c>
      <c r="L1579" s="8">
        <v>0</v>
      </c>
      <c r="M1579" s="8">
        <v>4.4709091833201701E-4</v>
      </c>
      <c r="N1579" s="8">
        <v>0</v>
      </c>
      <c r="O1579" s="8">
        <v>8.0949328447985905E-4</v>
      </c>
      <c r="P1579" s="8">
        <v>8.9248340989809898E-4</v>
      </c>
      <c r="Q1579" s="8">
        <f t="shared" si="168"/>
        <v>1.211397636779388E-3</v>
      </c>
      <c r="R1579" s="8">
        <f t="shared" si="169"/>
        <v>9</v>
      </c>
      <c r="S1579" s="8">
        <f t="shared" si="170"/>
        <v>0.21874665867073517</v>
      </c>
      <c r="T1579" s="8">
        <f t="shared" si="171"/>
        <v>8.0691498416708305E-4</v>
      </c>
      <c r="U1579" s="8">
        <f t="shared" si="172"/>
        <v>0.72727272727272729</v>
      </c>
      <c r="V1579" s="8">
        <f t="shared" si="173"/>
        <v>0</v>
      </c>
      <c r="W1579" s="8" t="str">
        <f t="shared" si="174"/>
        <v>分数</v>
      </c>
    </row>
    <row r="1580" spans="1:23" x14ac:dyDescent="0.2">
      <c r="A1580" s="8" t="e">
        <f>VLOOKUP(D1580,所有文本tfidf!$B$2:$D$191,3,FALSE)</f>
        <v>#N/A</v>
      </c>
      <c r="B1580" s="8" t="e">
        <f>VLOOKUP(D1580,所有文本tfidf!$B$2:$D$191,2,FALSE)</f>
        <v>#N/A</v>
      </c>
      <c r="C1580" s="8">
        <v>1579</v>
      </c>
      <c r="D1580" s="12" t="s">
        <v>1578</v>
      </c>
      <c r="E1580" s="8">
        <v>5.6347651032400998E-4</v>
      </c>
      <c r="F1580" s="8">
        <v>5.7599471392954496E-4</v>
      </c>
      <c r="G1580" s="8">
        <v>1.04518620627351E-3</v>
      </c>
      <c r="H1580" s="8">
        <v>3.48764153165405E-4</v>
      </c>
      <c r="I1580" s="8">
        <v>1.7967620775889801E-3</v>
      </c>
      <c r="J1580" s="8">
        <v>4.2070925173619402E-4</v>
      </c>
      <c r="K1580" s="8">
        <v>0</v>
      </c>
      <c r="L1580" s="8">
        <v>0</v>
      </c>
      <c r="M1580" s="8">
        <v>3.57672734665614E-3</v>
      </c>
      <c r="N1580" s="8">
        <v>5.5338312339511505E-4</v>
      </c>
      <c r="O1580" s="8">
        <v>1.61898656895972E-3</v>
      </c>
      <c r="P1580" s="8">
        <v>0</v>
      </c>
      <c r="Q1580" s="8">
        <f t="shared" si="168"/>
        <v>1.1666655502254022E-3</v>
      </c>
      <c r="R1580" s="8">
        <f t="shared" si="169"/>
        <v>9</v>
      </c>
      <c r="S1580" s="8">
        <f t="shared" si="170"/>
        <v>0.21866222755046338</v>
      </c>
      <c r="T1580" s="8">
        <f t="shared" si="171"/>
        <v>6.8629909806449372E-4</v>
      </c>
      <c r="U1580" s="8">
        <f t="shared" si="172"/>
        <v>0.72727272727272729</v>
      </c>
      <c r="V1580" s="8">
        <f t="shared" si="173"/>
        <v>0</v>
      </c>
      <c r="W1580" s="8" t="e">
        <f t="shared" si="174"/>
        <v>#VALUE!</v>
      </c>
    </row>
    <row r="1581" spans="1:23" x14ac:dyDescent="0.2">
      <c r="A1581" s="8" t="e">
        <f>VLOOKUP(D1581,所有文本tfidf!$B$2:$D$191,3,FALSE)</f>
        <v>#N/A</v>
      </c>
      <c r="B1581" s="8" t="e">
        <f>VLOOKUP(D1581,所有文本tfidf!$B$2:$D$191,2,FALSE)</f>
        <v>#N/A</v>
      </c>
      <c r="C1581" s="8">
        <v>1580</v>
      </c>
      <c r="D1581" s="12" t="s">
        <v>1579</v>
      </c>
      <c r="E1581" s="8">
        <v>7.2446979898801295E-4</v>
      </c>
      <c r="F1581" s="8">
        <v>1.9199823797651499E-4</v>
      </c>
      <c r="G1581" s="8">
        <v>1.04518620627351E-3</v>
      </c>
      <c r="H1581" s="8">
        <v>1.39505661266162E-3</v>
      </c>
      <c r="I1581" s="8">
        <v>0</v>
      </c>
      <c r="J1581" s="8">
        <v>0</v>
      </c>
      <c r="K1581" s="8">
        <v>1.4928331198920399E-3</v>
      </c>
      <c r="L1581" s="8">
        <v>3.4930615714122899E-3</v>
      </c>
      <c r="M1581" s="8">
        <v>4.4709091833201701E-4</v>
      </c>
      <c r="N1581" s="8">
        <v>0</v>
      </c>
      <c r="O1581" s="8">
        <v>8.0949328447985905E-4</v>
      </c>
      <c r="P1581" s="8">
        <v>8.9248340989809898E-4</v>
      </c>
      <c r="Q1581" s="8">
        <f t="shared" si="168"/>
        <v>1.1657414622126628E-3</v>
      </c>
      <c r="R1581" s="8">
        <f t="shared" si="169"/>
        <v>9</v>
      </c>
      <c r="S1581" s="8">
        <f t="shared" si="170"/>
        <v>0.21866048334865756</v>
      </c>
      <c r="T1581" s="8">
        <f t="shared" si="171"/>
        <v>6.8380738119904339E-4</v>
      </c>
      <c r="U1581" s="8">
        <f t="shared" si="172"/>
        <v>0.72727272727272729</v>
      </c>
      <c r="V1581" s="8">
        <f t="shared" si="173"/>
        <v>0</v>
      </c>
      <c r="W1581" s="8" t="str">
        <f t="shared" si="174"/>
        <v>生物</v>
      </c>
    </row>
    <row r="1582" spans="1:23" x14ac:dyDescent="0.2">
      <c r="A1582" s="8" t="e">
        <f>VLOOKUP(D1582,所有文本tfidf!$B$2:$D$191,3,FALSE)</f>
        <v>#N/A</v>
      </c>
      <c r="B1582" s="8" t="e">
        <f>VLOOKUP(D1582,所有文本tfidf!$B$2:$D$191,2,FALSE)</f>
        <v>#N/A</v>
      </c>
      <c r="C1582" s="8">
        <v>1581</v>
      </c>
      <c r="D1582" s="12" t="s">
        <v>1580</v>
      </c>
      <c r="E1582" s="8">
        <v>4.02483221660007E-4</v>
      </c>
      <c r="F1582" s="8">
        <v>1.5359859038121199E-3</v>
      </c>
      <c r="G1582" s="8">
        <v>2.71748413631112E-3</v>
      </c>
      <c r="H1582" s="8">
        <v>3.48764153165405E-4</v>
      </c>
      <c r="I1582" s="8">
        <v>0</v>
      </c>
      <c r="J1582" s="8">
        <v>4.2070925173619402E-4</v>
      </c>
      <c r="K1582" s="8">
        <v>9.9522207992802495E-4</v>
      </c>
      <c r="L1582" s="8">
        <v>4.9900879591604195E-4</v>
      </c>
      <c r="M1582" s="8">
        <v>0</v>
      </c>
      <c r="N1582" s="8">
        <v>1.1067662467902301E-3</v>
      </c>
      <c r="O1582" s="8">
        <v>2.4284798534395802E-3</v>
      </c>
      <c r="P1582" s="8">
        <v>0</v>
      </c>
      <c r="Q1582" s="8">
        <f t="shared" si="168"/>
        <v>1.1616559603065248E-3</v>
      </c>
      <c r="R1582" s="8">
        <f t="shared" si="169"/>
        <v>9</v>
      </c>
      <c r="S1582" s="8">
        <f t="shared" si="170"/>
        <v>0.21865277202711231</v>
      </c>
      <c r="T1582" s="8">
        <f t="shared" si="171"/>
        <v>6.7279120756296817E-4</v>
      </c>
      <c r="U1582" s="8">
        <f t="shared" si="172"/>
        <v>0.72727272727272729</v>
      </c>
      <c r="V1582" s="8">
        <f t="shared" si="173"/>
        <v>0</v>
      </c>
      <c r="W1582" s="8" t="str">
        <f t="shared" si="174"/>
        <v>商店</v>
      </c>
    </row>
    <row r="1583" spans="1:23" x14ac:dyDescent="0.2">
      <c r="A1583" s="8" t="e">
        <f>VLOOKUP(D1583,所有文本tfidf!$B$2:$D$191,3,FALSE)</f>
        <v>#N/A</v>
      </c>
      <c r="B1583" s="8" t="e">
        <f>VLOOKUP(D1583,所有文本tfidf!$B$2:$D$191,2,FALSE)</f>
        <v>#N/A</v>
      </c>
      <c r="C1583" s="8">
        <v>1582</v>
      </c>
      <c r="D1583" s="12" t="s">
        <v>1581</v>
      </c>
      <c r="E1583" s="8">
        <v>8.0496644332001406E-5</v>
      </c>
      <c r="F1583" s="8">
        <v>3.8399647595302997E-4</v>
      </c>
      <c r="G1583" s="8">
        <v>0</v>
      </c>
      <c r="H1583" s="8">
        <v>3.48764153165405E-4</v>
      </c>
      <c r="I1583" s="8">
        <v>3.5935241551779602E-4</v>
      </c>
      <c r="J1583" s="8">
        <v>1.68283700694478E-3</v>
      </c>
      <c r="K1583" s="8">
        <v>4.9761103996401302E-4</v>
      </c>
      <c r="L1583" s="8">
        <v>1.4970263877481301E-3</v>
      </c>
      <c r="M1583" s="8">
        <v>4.0238182649881497E-3</v>
      </c>
      <c r="N1583" s="8">
        <v>0</v>
      </c>
      <c r="O1583" s="8">
        <v>0</v>
      </c>
      <c r="P1583" s="8">
        <v>8.9248340989809898E-4</v>
      </c>
      <c r="Q1583" s="8">
        <f t="shared" si="168"/>
        <v>1.0851539776123781E-3</v>
      </c>
      <c r="R1583" s="8">
        <f t="shared" si="169"/>
        <v>9</v>
      </c>
      <c r="S1583" s="8">
        <f t="shared" si="170"/>
        <v>0.21850837572013285</v>
      </c>
      <c r="T1583" s="8">
        <f t="shared" si="171"/>
        <v>4.6651076902086631E-4</v>
      </c>
      <c r="U1583" s="8">
        <f t="shared" si="172"/>
        <v>0.72727272727272729</v>
      </c>
      <c r="V1583" s="8">
        <f t="shared" si="173"/>
        <v>0</v>
      </c>
      <c r="W1583" s="8" t="e">
        <f t="shared" si="174"/>
        <v>#VALUE!</v>
      </c>
    </row>
    <row r="1584" spans="1:23" x14ac:dyDescent="0.2">
      <c r="A1584" s="8" t="e">
        <f>VLOOKUP(D1584,所有文本tfidf!$B$2:$D$191,3,FALSE)</f>
        <v>#N/A</v>
      </c>
      <c r="B1584" s="8" t="e">
        <f>VLOOKUP(D1584,所有文本tfidf!$B$2:$D$191,2,FALSE)</f>
        <v>#N/A</v>
      </c>
      <c r="C1584" s="8">
        <v>1583</v>
      </c>
      <c r="D1584" s="12" t="s">
        <v>1582</v>
      </c>
      <c r="E1584" s="8">
        <v>6.4397315465601103E-4</v>
      </c>
      <c r="F1584" s="8">
        <v>3.8399647595302997E-4</v>
      </c>
      <c r="G1584" s="8">
        <v>2.09037241254701E-4</v>
      </c>
      <c r="H1584" s="8">
        <v>4.1851698379848697E-3</v>
      </c>
      <c r="I1584" s="8">
        <v>3.5935241551779602E-4</v>
      </c>
      <c r="J1584" s="8">
        <v>4.2070925173619402E-4</v>
      </c>
      <c r="K1584" s="8">
        <v>0</v>
      </c>
      <c r="L1584" s="8">
        <v>4.9900879591604195E-4</v>
      </c>
      <c r="M1584" s="8">
        <v>0</v>
      </c>
      <c r="N1584" s="8">
        <v>1.1067662467902301E-3</v>
      </c>
      <c r="O1584" s="8">
        <v>1.61898656895972E-3</v>
      </c>
      <c r="P1584" s="8">
        <v>0</v>
      </c>
      <c r="Q1584" s="8">
        <f t="shared" si="168"/>
        <v>1.0474444431965103E-3</v>
      </c>
      <c r="R1584" s="8">
        <f t="shared" si="169"/>
        <v>9</v>
      </c>
      <c r="S1584" s="8">
        <f t="shared" si="170"/>
        <v>0.21843719955821117</v>
      </c>
      <c r="T1584" s="8">
        <f t="shared" si="171"/>
        <v>3.6483053770420957E-4</v>
      </c>
      <c r="U1584" s="8">
        <f t="shared" si="172"/>
        <v>0.72727272727272729</v>
      </c>
      <c r="V1584" s="8">
        <f t="shared" si="173"/>
        <v>0</v>
      </c>
      <c r="W1584" s="8" t="e">
        <f t="shared" si="174"/>
        <v>#VALUE!</v>
      </c>
    </row>
    <row r="1585" spans="1:23" x14ac:dyDescent="0.2">
      <c r="A1585" s="8" t="e">
        <f>VLOOKUP(D1585,所有文本tfidf!$B$2:$D$191,3,FALSE)</f>
        <v>#N/A</v>
      </c>
      <c r="B1585" s="8" t="e">
        <f>VLOOKUP(D1585,所有文本tfidf!$B$2:$D$191,2,FALSE)</f>
        <v>#N/A</v>
      </c>
      <c r="C1585" s="8">
        <v>1584</v>
      </c>
      <c r="D1585" s="12" t="s">
        <v>1583</v>
      </c>
      <c r="E1585" s="8">
        <v>2.41489932996004E-4</v>
      </c>
      <c r="F1585" s="8">
        <v>0</v>
      </c>
      <c r="G1585" s="8">
        <v>0</v>
      </c>
      <c r="H1585" s="8">
        <v>3.48764153165405E-4</v>
      </c>
      <c r="I1585" s="8">
        <v>7.1870483103559204E-4</v>
      </c>
      <c r="J1585" s="8">
        <v>4.2070925173619402E-4</v>
      </c>
      <c r="K1585" s="8">
        <v>4.9761103996401302E-4</v>
      </c>
      <c r="L1585" s="8">
        <v>9.9801759183208391E-4</v>
      </c>
      <c r="M1585" s="8">
        <v>4.4709091833201701E-4</v>
      </c>
      <c r="N1585" s="8">
        <v>0</v>
      </c>
      <c r="O1585" s="8">
        <v>8.0949328447985905E-4</v>
      </c>
      <c r="P1585" s="8">
        <v>4.4624170494904896E-3</v>
      </c>
      <c r="Q1585" s="8">
        <f t="shared" si="168"/>
        <v>9.938108947812952E-4</v>
      </c>
      <c r="R1585" s="8">
        <f t="shared" si="169"/>
        <v>9</v>
      </c>
      <c r="S1585" s="8">
        <f t="shared" si="170"/>
        <v>0.2183359670665995</v>
      </c>
      <c r="T1585" s="8">
        <f t="shared" si="171"/>
        <v>2.2021269254467318E-4</v>
      </c>
      <c r="U1585" s="8">
        <f t="shared" si="172"/>
        <v>0.72727272727272729</v>
      </c>
      <c r="V1585" s="8">
        <f t="shared" si="173"/>
        <v>0</v>
      </c>
      <c r="W1585" s="8" t="str">
        <f t="shared" si="174"/>
        <v>王国</v>
      </c>
    </row>
    <row r="1586" spans="1:23" s="9" customFormat="1" x14ac:dyDescent="0.2">
      <c r="A1586" s="8" t="e">
        <f>VLOOKUP(D1586,所有文本tfidf!$B$2:$D$191,3,FALSE)</f>
        <v>#N/A</v>
      </c>
      <c r="B1586" s="8" t="e">
        <f>VLOOKUP(D1586,所有文本tfidf!$B$2:$D$191,2,FALSE)</f>
        <v>#N/A</v>
      </c>
      <c r="C1586" s="8">
        <v>1585</v>
      </c>
      <c r="D1586" s="12" t="s">
        <v>1584</v>
      </c>
      <c r="E1586" s="9">
        <v>1.60993288664003E-4</v>
      </c>
      <c r="F1586" s="9">
        <v>3.8399647595302997E-4</v>
      </c>
      <c r="G1586" s="9">
        <v>8.3614896501880498E-4</v>
      </c>
      <c r="H1586" s="9">
        <v>3.48764153165405E-4</v>
      </c>
      <c r="I1586" s="9">
        <v>7.1870483103559204E-4</v>
      </c>
      <c r="J1586" s="9">
        <v>0</v>
      </c>
      <c r="K1586" s="9">
        <v>4.9761103996401302E-4</v>
      </c>
      <c r="L1586" s="9">
        <v>4.9900879591604195E-4</v>
      </c>
      <c r="M1586" s="9">
        <v>4.4709091833201701E-4</v>
      </c>
      <c r="N1586" s="9">
        <v>0</v>
      </c>
      <c r="O1586" s="9">
        <v>4.8569597068791603E-3</v>
      </c>
      <c r="P1586" s="9">
        <v>0</v>
      </c>
      <c r="Q1586" s="9">
        <f t="shared" si="168"/>
        <v>9.7214201943645196E-4</v>
      </c>
      <c r="R1586" s="9">
        <f t="shared" si="169"/>
        <v>9</v>
      </c>
      <c r="S1586" s="9">
        <f t="shared" si="170"/>
        <v>0.2182950674001333</v>
      </c>
      <c r="T1586" s="9">
        <f t="shared" si="171"/>
        <v>1.6178459759295369E-4</v>
      </c>
      <c r="U1586" s="9">
        <f t="shared" si="172"/>
        <v>0.72727272727272729</v>
      </c>
      <c r="V1586" s="8">
        <f t="shared" si="173"/>
        <v>0</v>
      </c>
      <c r="W1586" s="8" t="str">
        <f t="shared" si="174"/>
        <v>确切的</v>
      </c>
    </row>
    <row r="1587" spans="1:23" x14ac:dyDescent="0.2">
      <c r="A1587" s="8" t="e">
        <f>VLOOKUP(D1587,所有文本tfidf!$B$2:$D$191,3,FALSE)</f>
        <v>#N/A</v>
      </c>
      <c r="B1587" s="8" t="e">
        <f>VLOOKUP(D1587,所有文本tfidf!$B$2:$D$191,2,FALSE)</f>
        <v>#N/A</v>
      </c>
      <c r="C1587" s="8">
        <v>1586</v>
      </c>
      <c r="D1587" s="12" t="s">
        <v>1607</v>
      </c>
      <c r="E1587" s="8">
        <v>2.1803780863571798E-3</v>
      </c>
      <c r="F1587" s="8">
        <v>8.5289412602294404E-3</v>
      </c>
      <c r="G1587" s="8">
        <v>2.2421924372530998E-2</v>
      </c>
      <c r="H1587" s="8">
        <v>4.91234903085963E-2</v>
      </c>
      <c r="I1587" s="8">
        <v>0</v>
      </c>
      <c r="J1587" s="8">
        <v>3.1907599059706601E-3</v>
      </c>
      <c r="K1587" s="8">
        <v>6.4697168896156098E-3</v>
      </c>
      <c r="L1587" s="8">
        <v>2.7032874538902301E-3</v>
      </c>
      <c r="M1587" s="8">
        <v>0</v>
      </c>
      <c r="N1587" s="8">
        <v>0</v>
      </c>
      <c r="O1587" s="8">
        <v>2.2803453367617799E-2</v>
      </c>
      <c r="P1587" s="8">
        <v>0</v>
      </c>
      <c r="Q1587" s="8">
        <f t="shared" si="168"/>
        <v>1.4677743955601025E-2</v>
      </c>
      <c r="R1587" s="8">
        <f t="shared" si="169"/>
        <v>8</v>
      </c>
      <c r="S1587" s="8">
        <f t="shared" si="170"/>
        <v>0.21689145142122712</v>
      </c>
      <c r="T1587" s="8">
        <f t="shared" si="171"/>
        <v>3.7117657874480264E-2</v>
      </c>
      <c r="U1587" s="8">
        <f t="shared" si="172"/>
        <v>0.63636363636363635</v>
      </c>
      <c r="V1587" s="8">
        <f t="shared" si="173"/>
        <v>0</v>
      </c>
      <c r="W1587" s="8" t="str">
        <f t="shared" si="174"/>
        <v>机器人</v>
      </c>
    </row>
    <row r="1588" spans="1:23" x14ac:dyDescent="0.2">
      <c r="A1588" s="8" t="e">
        <f>VLOOKUP(D1588,所有文本tfidf!$B$2:$D$191,3,FALSE)</f>
        <v>#N/A</v>
      </c>
      <c r="B1588" s="8" t="e">
        <f>VLOOKUP(D1588,所有文本tfidf!$B$2:$D$191,2,FALSE)</f>
        <v>#N/A</v>
      </c>
      <c r="C1588" s="8">
        <v>1587</v>
      </c>
      <c r="D1588" s="12" t="s">
        <v>1608</v>
      </c>
      <c r="E1588" s="8">
        <v>5.4073376541658004E-3</v>
      </c>
      <c r="F1588" s="8">
        <v>4.78452802403115E-3</v>
      </c>
      <c r="G1588" s="8">
        <v>0</v>
      </c>
      <c r="H1588" s="8">
        <v>0</v>
      </c>
      <c r="I1588" s="8">
        <v>2.7254149387398599E-3</v>
      </c>
      <c r="J1588" s="8">
        <v>1.4586330998723E-2</v>
      </c>
      <c r="K1588" s="8">
        <v>3.5583442892885897E-2</v>
      </c>
      <c r="L1588" s="8">
        <v>2.4329587085012101E-2</v>
      </c>
      <c r="M1588" s="8">
        <v>0</v>
      </c>
      <c r="N1588" s="8">
        <v>7.19484065328723E-3</v>
      </c>
      <c r="O1588" s="8">
        <v>0</v>
      </c>
      <c r="P1588" s="8">
        <v>4.83486308162918E-3</v>
      </c>
      <c r="Q1588" s="8">
        <f t="shared" si="168"/>
        <v>1.2430793166059276E-2</v>
      </c>
      <c r="R1588" s="8">
        <f t="shared" si="169"/>
        <v>8</v>
      </c>
      <c r="S1588" s="8">
        <f t="shared" si="170"/>
        <v>0.21265036662122155</v>
      </c>
      <c r="T1588" s="8">
        <f t="shared" si="171"/>
        <v>3.1058965303043709E-2</v>
      </c>
      <c r="U1588" s="8">
        <f t="shared" si="172"/>
        <v>0.63636363636363635</v>
      </c>
      <c r="V1588" s="8">
        <f t="shared" si="173"/>
        <v>0</v>
      </c>
      <c r="W1588" s="8" t="e">
        <f t="shared" si="174"/>
        <v>#VALUE!</v>
      </c>
    </row>
    <row r="1589" spans="1:23" x14ac:dyDescent="0.2">
      <c r="A1589" s="8" t="e">
        <f>VLOOKUP(D1589,所有文本tfidf!$B$2:$D$191,3,FALSE)</f>
        <v>#N/A</v>
      </c>
      <c r="B1589" s="8" t="e">
        <f>VLOOKUP(D1589,所有文本tfidf!$B$2:$D$191,2,FALSE)</f>
        <v>#N/A</v>
      </c>
      <c r="C1589" s="8">
        <v>1588</v>
      </c>
      <c r="D1589" s="12" t="s">
        <v>1609</v>
      </c>
      <c r="E1589" s="8">
        <v>5.0584771603486497E-3</v>
      </c>
      <c r="F1589" s="8">
        <v>2.2882525332322901E-3</v>
      </c>
      <c r="G1589" s="8">
        <v>2.1289503949675902E-2</v>
      </c>
      <c r="H1589" s="8">
        <v>3.5520062223138901E-2</v>
      </c>
      <c r="I1589" s="8">
        <v>0</v>
      </c>
      <c r="J1589" s="8">
        <v>1.3674685311302801E-3</v>
      </c>
      <c r="K1589" s="8">
        <v>0</v>
      </c>
      <c r="L1589" s="8">
        <v>0</v>
      </c>
      <c r="M1589" s="8">
        <v>4.8440639931267E-4</v>
      </c>
      <c r="N1589" s="8">
        <v>0</v>
      </c>
      <c r="O1589" s="8">
        <v>2.9819900557653999E-2</v>
      </c>
      <c r="P1589" s="8">
        <v>1.9339452326516699E-3</v>
      </c>
      <c r="Q1589" s="8">
        <f t="shared" si="168"/>
        <v>1.2220252073393044E-2</v>
      </c>
      <c r="R1589" s="8">
        <f t="shared" si="169"/>
        <v>8</v>
      </c>
      <c r="S1589" s="8">
        <f t="shared" si="170"/>
        <v>0.21225297357103132</v>
      </c>
      <c r="T1589" s="8">
        <f t="shared" si="171"/>
        <v>3.0491260945629105E-2</v>
      </c>
      <c r="U1589" s="8">
        <f t="shared" si="172"/>
        <v>0.63636363636363635</v>
      </c>
      <c r="V1589" s="8">
        <f t="shared" si="173"/>
        <v>0</v>
      </c>
      <c r="W1589" s="8" t="str">
        <f t="shared" si="174"/>
        <v>远程</v>
      </c>
    </row>
    <row r="1590" spans="1:23" x14ac:dyDescent="0.2">
      <c r="A1590" s="8" t="e">
        <f>VLOOKUP(D1590,所有文本tfidf!$B$2:$D$191,3,FALSE)</f>
        <v>#N/A</v>
      </c>
      <c r="B1590" s="8" t="e">
        <f>VLOOKUP(D1590,所有文本tfidf!$B$2:$D$191,2,FALSE)</f>
        <v>#N/A</v>
      </c>
      <c r="C1590" s="8">
        <v>1589</v>
      </c>
      <c r="D1590" s="12" t="s">
        <v>1610</v>
      </c>
      <c r="E1590" s="8">
        <v>8.3726518516115608E-3</v>
      </c>
      <c r="F1590" s="8">
        <v>1.35214922418272E-2</v>
      </c>
      <c r="G1590" s="8">
        <v>6.7945225371306205E-4</v>
      </c>
      <c r="H1590" s="8">
        <v>3.7787300237381803E-4</v>
      </c>
      <c r="I1590" s="8">
        <v>0</v>
      </c>
      <c r="J1590" s="8">
        <v>5.0140512808110301E-3</v>
      </c>
      <c r="K1590" s="8">
        <v>9.7045753344234195E-3</v>
      </c>
      <c r="L1590" s="8">
        <v>0</v>
      </c>
      <c r="M1590" s="8">
        <v>0</v>
      </c>
      <c r="N1590" s="8">
        <v>2.9378932667589501E-2</v>
      </c>
      <c r="O1590" s="8">
        <v>0</v>
      </c>
      <c r="P1590" s="8">
        <v>2.1273397559168399E-2</v>
      </c>
      <c r="Q1590" s="8">
        <f t="shared" si="168"/>
        <v>1.1040303273939751E-2</v>
      </c>
      <c r="R1590" s="8">
        <f t="shared" si="169"/>
        <v>8</v>
      </c>
      <c r="S1590" s="8">
        <f t="shared" si="170"/>
        <v>0.21002583849471448</v>
      </c>
      <c r="T1590" s="8">
        <f t="shared" si="171"/>
        <v>2.7309639408033645E-2</v>
      </c>
      <c r="U1590" s="8">
        <f t="shared" si="172"/>
        <v>0.63636363636363635</v>
      </c>
      <c r="V1590" s="8">
        <f t="shared" si="173"/>
        <v>0</v>
      </c>
      <c r="W1590" s="8" t="str">
        <f t="shared" si="174"/>
        <v>博客</v>
      </c>
    </row>
    <row r="1591" spans="1:23" x14ac:dyDescent="0.2">
      <c r="A1591" s="8" t="e">
        <f>VLOOKUP(D1591,所有文本tfidf!$B$2:$D$191,3,FALSE)</f>
        <v>#N/A</v>
      </c>
      <c r="B1591" s="8" t="e">
        <f>VLOOKUP(D1591,所有文本tfidf!$B$2:$D$191,2,FALSE)</f>
        <v>#N/A</v>
      </c>
      <c r="C1591" s="8">
        <v>1590</v>
      </c>
      <c r="D1591" s="12" t="s">
        <v>1611</v>
      </c>
      <c r="E1591" s="8">
        <v>1.83151759254003E-3</v>
      </c>
      <c r="F1591" s="8">
        <v>5.4085968967308596E-3</v>
      </c>
      <c r="G1591" s="8">
        <v>0</v>
      </c>
      <c r="H1591" s="8">
        <v>7.1795870451025296E-3</v>
      </c>
      <c r="I1591" s="8">
        <v>0</v>
      </c>
      <c r="J1591" s="8">
        <v>1.82329137484037E-3</v>
      </c>
      <c r="K1591" s="8">
        <v>2.6957153706731701E-3</v>
      </c>
      <c r="L1591" s="8">
        <v>4.0008654317575401E-2</v>
      </c>
      <c r="M1591" s="8">
        <v>1.50165983786928E-2</v>
      </c>
      <c r="N1591" s="8">
        <v>0</v>
      </c>
      <c r="O1591" s="8">
        <v>6.1393912912817098E-3</v>
      </c>
      <c r="P1591" s="8">
        <v>0</v>
      </c>
      <c r="Q1591" s="8">
        <f t="shared" si="168"/>
        <v>1.001291903342961E-2</v>
      </c>
      <c r="R1591" s="8">
        <f t="shared" si="169"/>
        <v>8</v>
      </c>
      <c r="S1591" s="8">
        <f t="shared" si="170"/>
        <v>0.20808666665949976</v>
      </c>
      <c r="T1591" s="8">
        <f t="shared" si="171"/>
        <v>2.4539393929155471E-2</v>
      </c>
      <c r="U1591" s="8">
        <f t="shared" si="172"/>
        <v>0.63636363636363635</v>
      </c>
      <c r="V1591" s="8">
        <f t="shared" si="173"/>
        <v>0</v>
      </c>
      <c r="W1591" s="8" t="e">
        <f t="shared" si="174"/>
        <v>#VALUE!</v>
      </c>
    </row>
    <row r="1592" spans="1:23" x14ac:dyDescent="0.2">
      <c r="A1592" s="8" t="e">
        <f>VLOOKUP(D1592,所有文本tfidf!$B$2:$D$191,3,FALSE)</f>
        <v>#N/A</v>
      </c>
      <c r="B1592" s="8" t="e">
        <f>VLOOKUP(D1592,所有文本tfidf!$B$2:$D$191,2,FALSE)</f>
        <v>#N/A</v>
      </c>
      <c r="C1592" s="8">
        <v>1591</v>
      </c>
      <c r="D1592" s="12" t="s">
        <v>1612</v>
      </c>
      <c r="E1592" s="8">
        <v>4.1863259258057804E-3</v>
      </c>
      <c r="F1592" s="8">
        <v>6.8647575996968599E-3</v>
      </c>
      <c r="G1592" s="8">
        <v>1.9024663103965701E-2</v>
      </c>
      <c r="H1592" s="8">
        <v>2.7206856170914898E-2</v>
      </c>
      <c r="I1592" s="8">
        <v>0</v>
      </c>
      <c r="J1592" s="8">
        <v>1.82329137484037E-3</v>
      </c>
      <c r="K1592" s="8">
        <v>1.07828614826927E-3</v>
      </c>
      <c r="L1592" s="8">
        <v>0</v>
      </c>
      <c r="M1592" s="8">
        <v>0</v>
      </c>
      <c r="N1592" s="8">
        <v>5.9957005444060297E-4</v>
      </c>
      <c r="O1592" s="8">
        <v>1.3155838481318001E-2</v>
      </c>
      <c r="P1592" s="8">
        <v>0</v>
      </c>
      <c r="Q1592" s="8">
        <f t="shared" si="168"/>
        <v>9.2424486074064362E-3</v>
      </c>
      <c r="R1592" s="8">
        <f t="shared" si="169"/>
        <v>8</v>
      </c>
      <c r="S1592" s="8">
        <f t="shared" si="170"/>
        <v>0.20663241566839236</v>
      </c>
      <c r="T1592" s="8">
        <f t="shared" si="171"/>
        <v>2.2461892513287712E-2</v>
      </c>
      <c r="U1592" s="8">
        <f t="shared" si="172"/>
        <v>0.63636363636363635</v>
      </c>
      <c r="V1592" s="8">
        <f t="shared" si="173"/>
        <v>0</v>
      </c>
      <c r="W1592" s="8" t="e">
        <f t="shared" si="174"/>
        <v>#VALUE!</v>
      </c>
    </row>
    <row r="1593" spans="1:23" x14ac:dyDescent="0.2">
      <c r="A1593" s="8" t="e">
        <f>VLOOKUP(D1593,所有文本tfidf!$B$2:$D$191,3,FALSE)</f>
        <v>#N/A</v>
      </c>
      <c r="B1593" s="8" t="e">
        <f>VLOOKUP(D1593,所有文本tfidf!$B$2:$D$191,2,FALSE)</f>
        <v>#N/A</v>
      </c>
      <c r="C1593" s="8">
        <v>1592</v>
      </c>
      <c r="D1593" s="12" t="s">
        <v>1613</v>
      </c>
      <c r="E1593" s="8">
        <v>1.49137861106831E-2</v>
      </c>
      <c r="F1593" s="8">
        <v>9.7770790056288595E-3</v>
      </c>
      <c r="G1593" s="8">
        <v>7.0210066217016396E-3</v>
      </c>
      <c r="H1593" s="8">
        <v>4.53447602848581E-3</v>
      </c>
      <c r="I1593" s="8">
        <v>0</v>
      </c>
      <c r="J1593" s="8">
        <v>1.04839254053322E-2</v>
      </c>
      <c r="K1593" s="8">
        <v>1.40177199275005E-2</v>
      </c>
      <c r="L1593" s="8">
        <v>2.7032874538902301E-3</v>
      </c>
      <c r="M1593" s="8">
        <v>0</v>
      </c>
      <c r="N1593" s="8">
        <v>0</v>
      </c>
      <c r="O1593" s="8">
        <v>8.7705589875453002E-3</v>
      </c>
      <c r="P1593" s="8">
        <v>0</v>
      </c>
      <c r="Q1593" s="8">
        <f t="shared" si="168"/>
        <v>9.0277299425959544E-3</v>
      </c>
      <c r="R1593" s="8">
        <f t="shared" si="169"/>
        <v>8</v>
      </c>
      <c r="S1593" s="8">
        <f t="shared" si="170"/>
        <v>0.206227137515509</v>
      </c>
      <c r="T1593" s="8">
        <f t="shared" si="171"/>
        <v>2.1882923723454378E-2</v>
      </c>
      <c r="U1593" s="8">
        <f t="shared" si="172"/>
        <v>0.63636363636363635</v>
      </c>
      <c r="V1593" s="8">
        <f t="shared" si="173"/>
        <v>0</v>
      </c>
      <c r="W1593" s="8" t="str">
        <f t="shared" si="174"/>
        <v>动画</v>
      </c>
    </row>
    <row r="1594" spans="1:23" x14ac:dyDescent="0.2">
      <c r="A1594" s="8" t="e">
        <f>VLOOKUP(D1594,所有文本tfidf!$B$2:$D$191,3,FALSE)</f>
        <v>#N/A</v>
      </c>
      <c r="B1594" s="8" t="e">
        <f>VLOOKUP(D1594,所有文本tfidf!$B$2:$D$191,2,FALSE)</f>
        <v>#N/A</v>
      </c>
      <c r="C1594" s="8">
        <v>1593</v>
      </c>
      <c r="D1594" s="12" t="s">
        <v>1614</v>
      </c>
      <c r="E1594" s="8">
        <v>5.2329074072572201E-4</v>
      </c>
      <c r="F1594" s="8">
        <v>1.6641836605325699E-3</v>
      </c>
      <c r="G1594" s="8">
        <v>1.42684973279743E-2</v>
      </c>
      <c r="H1594" s="8">
        <v>1.5492793097326501E-2</v>
      </c>
      <c r="I1594" s="8">
        <v>0</v>
      </c>
      <c r="J1594" s="8">
        <v>4.5582284371009402E-4</v>
      </c>
      <c r="K1594" s="8">
        <v>0</v>
      </c>
      <c r="L1594" s="8">
        <v>0</v>
      </c>
      <c r="M1594" s="8">
        <v>8.2349087883153895E-3</v>
      </c>
      <c r="N1594" s="8">
        <v>0</v>
      </c>
      <c r="O1594" s="8">
        <v>2.5434621063881401E-2</v>
      </c>
      <c r="P1594" s="8">
        <v>1.9339452326516699E-3</v>
      </c>
      <c r="Q1594" s="8">
        <f t="shared" si="168"/>
        <v>8.5010078443897054E-3</v>
      </c>
      <c r="R1594" s="8">
        <f t="shared" si="169"/>
        <v>8</v>
      </c>
      <c r="S1594" s="8">
        <f t="shared" si="170"/>
        <v>0.20523295771641106</v>
      </c>
      <c r="T1594" s="8">
        <f t="shared" si="171"/>
        <v>2.046266686760018E-2</v>
      </c>
      <c r="U1594" s="8">
        <f t="shared" si="172"/>
        <v>0.63636363636363635</v>
      </c>
      <c r="V1594" s="8">
        <f t="shared" si="173"/>
        <v>0</v>
      </c>
      <c r="W1594" s="8" t="str">
        <f t="shared" si="174"/>
        <v>工业</v>
      </c>
    </row>
    <row r="1595" spans="1:23" x14ac:dyDescent="0.2">
      <c r="A1595" s="8" t="e">
        <f>VLOOKUP(D1595,所有文本tfidf!$B$2:$D$191,3,FALSE)</f>
        <v>#N/A</v>
      </c>
      <c r="B1595" s="8" t="e">
        <f>VLOOKUP(D1595,所有文本tfidf!$B$2:$D$191,2,FALSE)</f>
        <v>#N/A</v>
      </c>
      <c r="C1595" s="8">
        <v>1594</v>
      </c>
      <c r="D1595" s="12" t="s">
        <v>1615</v>
      </c>
      <c r="E1595" s="8">
        <v>1.9187327159943201E-3</v>
      </c>
      <c r="F1595" s="8">
        <v>6.2406887269971499E-4</v>
      </c>
      <c r="G1595" s="8">
        <v>2.03835676113918E-2</v>
      </c>
      <c r="H1595" s="8">
        <v>1.8515777116317099E-2</v>
      </c>
      <c r="I1595" s="8">
        <v>0</v>
      </c>
      <c r="J1595" s="8">
        <v>0</v>
      </c>
      <c r="K1595" s="8">
        <v>1.07828614826927E-3</v>
      </c>
      <c r="L1595" s="8">
        <v>5.4065749077804597E-4</v>
      </c>
      <c r="M1595" s="8">
        <v>4.8440639931267E-4</v>
      </c>
      <c r="N1595" s="8">
        <v>0</v>
      </c>
      <c r="O1595" s="8">
        <v>1.6664062076336101E-2</v>
      </c>
      <c r="P1595" s="8">
        <v>0</v>
      </c>
      <c r="Q1595" s="8">
        <f t="shared" si="168"/>
        <v>7.5261948038873767E-3</v>
      </c>
      <c r="R1595" s="8">
        <f t="shared" si="169"/>
        <v>8</v>
      </c>
      <c r="S1595" s="8">
        <f t="shared" si="170"/>
        <v>0.20339301320664954</v>
      </c>
      <c r="T1595" s="8">
        <f t="shared" si="171"/>
        <v>1.7834174710798005E-2</v>
      </c>
      <c r="U1595" s="8">
        <f t="shared" si="172"/>
        <v>0.63636363636363635</v>
      </c>
      <c r="V1595" s="8">
        <f t="shared" si="173"/>
        <v>0</v>
      </c>
      <c r="W1595" s="8" t="str">
        <f t="shared" si="174"/>
        <v>模拟器</v>
      </c>
    </row>
    <row r="1596" spans="1:23" x14ac:dyDescent="0.2">
      <c r="A1596" s="8" t="e">
        <f>VLOOKUP(D1596,所有文本tfidf!$B$2:$D$191,3,FALSE)</f>
        <v>#N/A</v>
      </c>
      <c r="B1596" s="8" t="e">
        <f>VLOOKUP(D1596,所有文本tfidf!$B$2:$D$191,2,FALSE)</f>
        <v>#N/A</v>
      </c>
      <c r="C1596" s="8">
        <v>1595</v>
      </c>
      <c r="D1596" s="12" t="s">
        <v>1616</v>
      </c>
      <c r="E1596" s="8">
        <v>9.9425240737887298E-3</v>
      </c>
      <c r="F1596" s="8">
        <v>4.5765050664645698E-3</v>
      </c>
      <c r="G1596" s="8">
        <v>9.0593633828408204E-4</v>
      </c>
      <c r="H1596" s="8">
        <v>0</v>
      </c>
      <c r="I1596" s="8">
        <v>0</v>
      </c>
      <c r="J1596" s="8">
        <v>6.3815198119413098E-3</v>
      </c>
      <c r="K1596" s="8">
        <v>0</v>
      </c>
      <c r="L1596" s="8">
        <v>3.2439449446682801E-3</v>
      </c>
      <c r="M1596" s="8">
        <v>0</v>
      </c>
      <c r="N1596" s="8">
        <v>3.5974203266436202E-3</v>
      </c>
      <c r="O1596" s="8">
        <v>1.2278782582563401E-2</v>
      </c>
      <c r="P1596" s="8">
        <v>1.45045892448876E-2</v>
      </c>
      <c r="Q1596" s="8">
        <f t="shared" si="168"/>
        <v>6.9289027986551991E-3</v>
      </c>
      <c r="R1596" s="8">
        <f t="shared" si="169"/>
        <v>8</v>
      </c>
      <c r="S1596" s="8">
        <f t="shared" si="170"/>
        <v>0.20226563380148169</v>
      </c>
      <c r="T1596" s="8">
        <f t="shared" si="171"/>
        <v>1.6223632703415335E-2</v>
      </c>
      <c r="U1596" s="8">
        <f t="shared" si="172"/>
        <v>0.63636363636363635</v>
      </c>
      <c r="V1596" s="8">
        <f t="shared" si="173"/>
        <v>0</v>
      </c>
      <c r="W1596" s="8" t="str">
        <f t="shared" si="174"/>
        <v>行为</v>
      </c>
    </row>
    <row r="1597" spans="1:23" x14ac:dyDescent="0.2">
      <c r="A1597" s="8" t="e">
        <f>VLOOKUP(D1597,所有文本tfidf!$B$2:$D$191,3,FALSE)</f>
        <v>#N/A</v>
      </c>
      <c r="B1597" s="8" t="e">
        <f>VLOOKUP(D1597,所有文本tfidf!$B$2:$D$191,2,FALSE)</f>
        <v>#N/A</v>
      </c>
      <c r="C1597" s="8">
        <v>1596</v>
      </c>
      <c r="D1597" s="12" t="s">
        <v>1617</v>
      </c>
      <c r="E1597" s="8">
        <v>4.3607561727143501E-3</v>
      </c>
      <c r="F1597" s="8">
        <v>2.7042984483654298E-3</v>
      </c>
      <c r="G1597" s="8">
        <v>0</v>
      </c>
      <c r="H1597" s="8">
        <v>3.0229840189905399E-3</v>
      </c>
      <c r="I1597" s="8">
        <v>2.3360699474913099E-3</v>
      </c>
      <c r="J1597" s="8">
        <v>4.5582284371009402E-4</v>
      </c>
      <c r="K1597" s="8">
        <v>2.1565722965385401E-3</v>
      </c>
      <c r="L1597" s="8">
        <v>5.4065749077804601E-3</v>
      </c>
      <c r="M1597" s="8">
        <v>3.29396351532616E-2</v>
      </c>
      <c r="N1597" s="8">
        <v>0</v>
      </c>
      <c r="O1597" s="8">
        <v>0</v>
      </c>
      <c r="P1597" s="8">
        <v>0</v>
      </c>
      <c r="Q1597" s="8">
        <f t="shared" si="168"/>
        <v>6.6728392236065411E-3</v>
      </c>
      <c r="R1597" s="8">
        <f t="shared" si="169"/>
        <v>8</v>
      </c>
      <c r="S1597" s="8">
        <f t="shared" si="170"/>
        <v>0.2017823177711402</v>
      </c>
      <c r="T1597" s="8">
        <f t="shared" si="171"/>
        <v>1.5533181231498949E-2</v>
      </c>
      <c r="U1597" s="8">
        <f t="shared" si="172"/>
        <v>0.63636363636363635</v>
      </c>
      <c r="V1597" s="8">
        <f t="shared" si="173"/>
        <v>0</v>
      </c>
      <c r="W1597" s="8" t="str">
        <f t="shared" si="174"/>
        <v>女人</v>
      </c>
    </row>
    <row r="1598" spans="1:23" x14ac:dyDescent="0.2">
      <c r="A1598" s="8" t="e">
        <f>VLOOKUP(D1598,所有文本tfidf!$B$2:$D$191,3,FALSE)</f>
        <v>#N/A</v>
      </c>
      <c r="B1598" s="8" t="e">
        <f>VLOOKUP(D1598,所有文本tfidf!$B$2:$D$191,2,FALSE)</f>
        <v>#N/A</v>
      </c>
      <c r="C1598" s="8">
        <v>1597</v>
      </c>
      <c r="D1598" s="12" t="s">
        <v>1618</v>
      </c>
      <c r="E1598" s="8">
        <v>2.7908839505371898E-3</v>
      </c>
      <c r="F1598" s="8">
        <v>6.65673464213029E-3</v>
      </c>
      <c r="G1598" s="8">
        <v>2.0383567611391802E-3</v>
      </c>
      <c r="H1598" s="8">
        <v>4.1566030261119902E-3</v>
      </c>
      <c r="I1598" s="8">
        <v>0</v>
      </c>
      <c r="J1598" s="8">
        <v>8.2048111867816902E-3</v>
      </c>
      <c r="K1598" s="8">
        <v>3.2348584448078101E-3</v>
      </c>
      <c r="L1598" s="8">
        <v>0</v>
      </c>
      <c r="M1598" s="8">
        <v>0</v>
      </c>
      <c r="N1598" s="8">
        <v>1.2590971143252701E-2</v>
      </c>
      <c r="O1598" s="8">
        <v>0</v>
      </c>
      <c r="P1598" s="8">
        <v>1.160367139591E-2</v>
      </c>
      <c r="Q1598" s="8">
        <f t="shared" si="168"/>
        <v>6.4096113188338568E-3</v>
      </c>
      <c r="R1598" s="8">
        <f t="shared" si="169"/>
        <v>8</v>
      </c>
      <c r="S1598" s="8">
        <f t="shared" si="170"/>
        <v>0.20128547917945194</v>
      </c>
      <c r="T1598" s="8">
        <f t="shared" si="171"/>
        <v>1.4823411814801433E-2</v>
      </c>
      <c r="U1598" s="8">
        <f t="shared" si="172"/>
        <v>0.63636363636363635</v>
      </c>
      <c r="V1598" s="8">
        <f t="shared" si="173"/>
        <v>0</v>
      </c>
      <c r="W1598" s="8" t="str">
        <f t="shared" si="174"/>
        <v>维基</v>
      </c>
    </row>
    <row r="1599" spans="1:23" x14ac:dyDescent="0.2">
      <c r="A1599" s="8" t="e">
        <f>VLOOKUP(D1599,所有文本tfidf!$B$2:$D$191,3,FALSE)</f>
        <v>#N/A</v>
      </c>
      <c r="B1599" s="8" t="e">
        <f>VLOOKUP(D1599,所有文本tfidf!$B$2:$D$191,2,FALSE)</f>
        <v>#N/A</v>
      </c>
      <c r="C1599" s="8">
        <v>1598</v>
      </c>
      <c r="D1599" s="12" t="s">
        <v>1619</v>
      </c>
      <c r="E1599" s="8">
        <v>8.6342972219744206E-3</v>
      </c>
      <c r="F1599" s="8">
        <v>1.68498595628923E-2</v>
      </c>
      <c r="G1599" s="8">
        <v>4.5296816914204102E-4</v>
      </c>
      <c r="H1599" s="8">
        <v>0</v>
      </c>
      <c r="I1599" s="8">
        <v>1.16803497374565E-3</v>
      </c>
      <c r="J1599" s="8">
        <v>1.1851393936462401E-2</v>
      </c>
      <c r="K1599" s="8">
        <v>1.0243718408558099E-2</v>
      </c>
      <c r="L1599" s="8">
        <v>0</v>
      </c>
      <c r="M1599" s="8">
        <v>0</v>
      </c>
      <c r="N1599" s="8">
        <v>5.9957005444060297E-4</v>
      </c>
      <c r="O1599" s="8">
        <v>0</v>
      </c>
      <c r="P1599" s="8">
        <v>9.6697261632583702E-4</v>
      </c>
      <c r="Q1599" s="8">
        <f t="shared" si="168"/>
        <v>6.3458518679426696E-3</v>
      </c>
      <c r="R1599" s="8">
        <f t="shared" si="169"/>
        <v>8</v>
      </c>
      <c r="S1599" s="8">
        <f t="shared" si="170"/>
        <v>0.2011651342038121</v>
      </c>
      <c r="T1599" s="8">
        <f t="shared" si="171"/>
        <v>1.4651490421030235E-2</v>
      </c>
      <c r="U1599" s="8">
        <f t="shared" si="172"/>
        <v>0.63636363636363635</v>
      </c>
      <c r="V1599" s="8">
        <f t="shared" si="173"/>
        <v>0</v>
      </c>
      <c r="W1599" s="8" t="str">
        <f t="shared" si="174"/>
        <v>词汇表</v>
      </c>
    </row>
    <row r="1600" spans="1:23" x14ac:dyDescent="0.2">
      <c r="A1600" s="8" t="e">
        <f>VLOOKUP(D1600,所有文本tfidf!$B$2:$D$191,3,FALSE)</f>
        <v>#N/A</v>
      </c>
      <c r="B1600" s="8" t="e">
        <f>VLOOKUP(D1600,所有文本tfidf!$B$2:$D$191,2,FALSE)</f>
        <v>#N/A</v>
      </c>
      <c r="C1600" s="8">
        <v>1599</v>
      </c>
      <c r="D1600" s="12" t="s">
        <v>1620</v>
      </c>
      <c r="E1600" s="8">
        <v>2.44202345672004E-3</v>
      </c>
      <c r="F1600" s="8">
        <v>2.9123214059320001E-3</v>
      </c>
      <c r="G1600" s="8">
        <v>2.2648408457102E-4</v>
      </c>
      <c r="H1600" s="8">
        <v>7.5574600474763497E-4</v>
      </c>
      <c r="I1600" s="8">
        <v>0</v>
      </c>
      <c r="J1600" s="8">
        <v>2.2791142185504699E-2</v>
      </c>
      <c r="K1600" s="8">
        <v>1.07828614826927E-3</v>
      </c>
      <c r="L1600" s="8">
        <v>1.6219724723341401E-3</v>
      </c>
      <c r="M1600" s="8">
        <v>1.6954223975943501E-2</v>
      </c>
      <c r="N1600" s="8">
        <v>0</v>
      </c>
      <c r="O1600" s="8">
        <v>0</v>
      </c>
      <c r="P1600" s="8">
        <v>0</v>
      </c>
      <c r="Q1600" s="8">
        <f t="shared" si="168"/>
        <v>6.0977749667527892E-3</v>
      </c>
      <c r="R1600" s="8">
        <f t="shared" si="169"/>
        <v>8</v>
      </c>
      <c r="S1600" s="8">
        <f t="shared" si="170"/>
        <v>0.20069689289663001</v>
      </c>
      <c r="T1600" s="8">
        <f t="shared" si="171"/>
        <v>1.3982574267912943E-2</v>
      </c>
      <c r="U1600" s="8">
        <f t="shared" si="172"/>
        <v>0.63636363636363635</v>
      </c>
      <c r="V1600" s="8">
        <f t="shared" si="173"/>
        <v>0</v>
      </c>
      <c r="W1600" s="8" t="e">
        <f t="shared" si="174"/>
        <v>#VALUE!</v>
      </c>
    </row>
    <row r="1601" spans="1:23" x14ac:dyDescent="0.2">
      <c r="A1601" s="8" t="e">
        <f>VLOOKUP(D1601,所有文本tfidf!$B$2:$D$191,3,FALSE)</f>
        <v>#N/A</v>
      </c>
      <c r="B1601" s="8" t="e">
        <f>VLOOKUP(D1601,所有文本tfidf!$B$2:$D$191,2,FALSE)</f>
        <v>#N/A</v>
      </c>
      <c r="C1601" s="8">
        <v>1600</v>
      </c>
      <c r="D1601" s="12" t="s">
        <v>1621</v>
      </c>
      <c r="E1601" s="8">
        <v>5.2329074072572201E-4</v>
      </c>
      <c r="F1601" s="8">
        <v>2.2882525332322901E-3</v>
      </c>
      <c r="G1601" s="8">
        <v>6.7945225371306098E-3</v>
      </c>
      <c r="H1601" s="8">
        <v>1.1336190071214501E-2</v>
      </c>
      <c r="I1601" s="8">
        <v>0</v>
      </c>
      <c r="J1601" s="8">
        <v>2.7349370622605602E-3</v>
      </c>
      <c r="K1601" s="8">
        <v>5.3914307413463404E-4</v>
      </c>
      <c r="L1601" s="8">
        <v>0</v>
      </c>
      <c r="M1601" s="8">
        <v>0</v>
      </c>
      <c r="N1601" s="8">
        <v>0</v>
      </c>
      <c r="O1601" s="8">
        <v>2.1049341570108699E-2</v>
      </c>
      <c r="P1601" s="8">
        <v>9.6697261632583702E-4</v>
      </c>
      <c r="Q1601" s="8">
        <f t="shared" si="168"/>
        <v>5.7790812756416069E-3</v>
      </c>
      <c r="R1601" s="8">
        <f t="shared" si="169"/>
        <v>8</v>
      </c>
      <c r="S1601" s="8">
        <f t="shared" si="170"/>
        <v>0.20009536349263937</v>
      </c>
      <c r="T1601" s="8">
        <f t="shared" si="171"/>
        <v>1.3123246547926336E-2</v>
      </c>
      <c r="U1601" s="8">
        <f t="shared" si="172"/>
        <v>0.63636363636363635</v>
      </c>
      <c r="V1601" s="8">
        <f t="shared" si="173"/>
        <v>0</v>
      </c>
      <c r="W1601" s="8" t="str">
        <f t="shared" si="174"/>
        <v>传感器</v>
      </c>
    </row>
    <row r="1602" spans="1:23" x14ac:dyDescent="0.2">
      <c r="A1602" s="8" t="e">
        <f>VLOOKUP(D1602,所有文本tfidf!$B$2:$D$191,3,FALSE)</f>
        <v>#N/A</v>
      </c>
      <c r="B1602" s="8" t="e">
        <f>VLOOKUP(D1602,所有文本tfidf!$B$2:$D$191,2,FALSE)</f>
        <v>#N/A</v>
      </c>
      <c r="C1602" s="8">
        <v>1601</v>
      </c>
      <c r="D1602" s="12" t="s">
        <v>1622</v>
      </c>
      <c r="E1602" s="8">
        <v>6.1050586418000896E-3</v>
      </c>
      <c r="F1602" s="8">
        <v>6.2406887269971503E-3</v>
      </c>
      <c r="G1602" s="8">
        <v>4.5296816914204102E-4</v>
      </c>
      <c r="H1602" s="8">
        <v>0</v>
      </c>
      <c r="I1602" s="8">
        <v>0</v>
      </c>
      <c r="J1602" s="8">
        <v>8.6606340304917796E-3</v>
      </c>
      <c r="K1602" s="8">
        <v>4.8522876672117098E-3</v>
      </c>
      <c r="L1602" s="8">
        <v>0</v>
      </c>
      <c r="M1602" s="8">
        <v>9.6881279862534001E-4</v>
      </c>
      <c r="N1602" s="8">
        <v>7.19484065328723E-3</v>
      </c>
      <c r="O1602" s="8">
        <v>0</v>
      </c>
      <c r="P1602" s="8">
        <v>1.160367139591E-2</v>
      </c>
      <c r="Q1602" s="8">
        <f t="shared" ref="Q1602:Q1665" si="175">AVERAGEIF(E1602:P1602,"&lt;&gt;0")</f>
        <v>5.7598702604331675E-3</v>
      </c>
      <c r="R1602" s="8">
        <f t="shared" ref="R1602:R1665" si="176">COUNTIF(E1602:P1602,"&lt;&gt;0")</f>
        <v>8</v>
      </c>
      <c r="S1602" s="8">
        <f t="shared" ref="S1602:S1665" si="177">T1602*$W$1+U1602*(1-$W$1)</f>
        <v>0.20005910299909746</v>
      </c>
      <c r="T1602" s="8">
        <f t="shared" ref="T1602:T1665" si="178">(Q1602-$U$3541)/($T$3541-$U$3541)</f>
        <v>1.3071445842866451E-2</v>
      </c>
      <c r="U1602" s="8">
        <f t="shared" ref="U1602:U1665" si="179">(R1602-$U$3542)/($T$3542-$U$3542)</f>
        <v>0.63636363636363635</v>
      </c>
      <c r="V1602" s="8">
        <f t="shared" si="173"/>
        <v>0</v>
      </c>
      <c r="W1602" s="8" t="str">
        <f t="shared" si="174"/>
        <v>意</v>
      </c>
    </row>
    <row r="1603" spans="1:23" x14ac:dyDescent="0.2">
      <c r="A1603" s="8" t="e">
        <f>VLOOKUP(D1603,所有文本tfidf!$B$2:$D$191,3,FALSE)</f>
        <v>#N/A</v>
      </c>
      <c r="B1603" s="8" t="e">
        <f>VLOOKUP(D1603,所有文本tfidf!$B$2:$D$191,2,FALSE)</f>
        <v>#N/A</v>
      </c>
      <c r="C1603" s="8">
        <v>1602</v>
      </c>
      <c r="D1603" s="12" t="s">
        <v>1623</v>
      </c>
      <c r="E1603" s="8">
        <v>9.3320182096087202E-3</v>
      </c>
      <c r="F1603" s="8">
        <v>8.9449871753625801E-3</v>
      </c>
      <c r="G1603" s="8">
        <v>2.7178090148522499E-3</v>
      </c>
      <c r="H1603" s="8">
        <v>7.5574600474763497E-4</v>
      </c>
      <c r="I1603" s="8">
        <v>0</v>
      </c>
      <c r="J1603" s="8">
        <v>9.1164568742018708E-3</v>
      </c>
      <c r="K1603" s="8">
        <v>2.6957153706731701E-3</v>
      </c>
      <c r="L1603" s="8">
        <v>0</v>
      </c>
      <c r="M1603" s="8">
        <v>0</v>
      </c>
      <c r="N1603" s="8">
        <v>4.7965604355248203E-3</v>
      </c>
      <c r="O1603" s="8">
        <v>0</v>
      </c>
      <c r="P1603" s="8">
        <v>5.8018356979550201E-3</v>
      </c>
      <c r="Q1603" s="8">
        <f t="shared" si="175"/>
        <v>5.5201410978657581E-3</v>
      </c>
      <c r="R1603" s="8">
        <f t="shared" si="176"/>
        <v>8</v>
      </c>
      <c r="S1603" s="8">
        <f t="shared" si="177"/>
        <v>0.19960661791922168</v>
      </c>
      <c r="T1603" s="8">
        <f t="shared" si="178"/>
        <v>1.2425038585901075E-2</v>
      </c>
      <c r="U1603" s="8">
        <f t="shared" si="179"/>
        <v>0.63636363636363635</v>
      </c>
      <c r="V1603" s="8">
        <f t="shared" ref="V1603:V1666" si="180">IF(D1603=D1602,"del",)</f>
        <v>0</v>
      </c>
      <c r="W1603" s="8" t="str">
        <f t="shared" ref="W1603:W1666" si="181">_xlfn.FILTERXML(_xlfn.WEBSERVICE("http://fanyi.youdao.com/translate?&amp;i="&amp;D1603&amp;"&amp;doctype=xml&amp;version"),"//translation")</f>
        <v>中海</v>
      </c>
    </row>
    <row r="1604" spans="1:23" x14ac:dyDescent="0.2">
      <c r="A1604" s="8" t="e">
        <f>VLOOKUP(D1604,所有文本tfidf!$B$2:$D$191,3,FALSE)</f>
        <v>#N/A</v>
      </c>
      <c r="B1604" s="8" t="e">
        <f>VLOOKUP(D1604,所有文本tfidf!$B$2:$D$191,2,FALSE)</f>
        <v>#N/A</v>
      </c>
      <c r="C1604" s="8">
        <v>1603</v>
      </c>
      <c r="D1604" s="12" t="s">
        <v>1624</v>
      </c>
      <c r="E1604" s="8">
        <v>7.7621459874315504E-3</v>
      </c>
      <c r="F1604" s="8">
        <v>8.3209183026628601E-3</v>
      </c>
      <c r="G1604" s="8">
        <v>4.5296816914204102E-4</v>
      </c>
      <c r="H1604" s="8">
        <v>1.1336190071214499E-3</v>
      </c>
      <c r="I1604" s="8">
        <v>0</v>
      </c>
      <c r="J1604" s="8">
        <v>7.2931654993615E-3</v>
      </c>
      <c r="K1604" s="8">
        <v>1.13220045568273E-2</v>
      </c>
      <c r="L1604" s="8">
        <v>1.08131498155609E-3</v>
      </c>
      <c r="M1604" s="8">
        <v>0</v>
      </c>
      <c r="N1604" s="8">
        <v>0</v>
      </c>
      <c r="O1604" s="8">
        <v>0</v>
      </c>
      <c r="P1604" s="8">
        <v>6.7688083142808603E-3</v>
      </c>
      <c r="Q1604" s="8">
        <f t="shared" si="175"/>
        <v>5.5168681022979577E-3</v>
      </c>
      <c r="R1604" s="8">
        <f t="shared" si="176"/>
        <v>8</v>
      </c>
      <c r="S1604" s="8">
        <f t="shared" si="177"/>
        <v>0.19960044019080073</v>
      </c>
      <c r="T1604" s="8">
        <f t="shared" si="178"/>
        <v>1.2416213259585397E-2</v>
      </c>
      <c r="U1604" s="8">
        <f t="shared" si="179"/>
        <v>0.63636363636363635</v>
      </c>
      <c r="V1604" s="8">
        <f t="shared" si="180"/>
        <v>0</v>
      </c>
      <c r="W1604" s="8" t="str">
        <f t="shared" si="181"/>
        <v>平板电脑</v>
      </c>
    </row>
    <row r="1605" spans="1:23" x14ac:dyDescent="0.2">
      <c r="A1605" s="8" t="e">
        <f>VLOOKUP(D1605,所有文本tfidf!$B$2:$D$191,3,FALSE)</f>
        <v>#N/A</v>
      </c>
      <c r="B1605" s="8" t="e">
        <f>VLOOKUP(D1605,所有文本tfidf!$B$2:$D$191,2,FALSE)</f>
        <v>#N/A</v>
      </c>
      <c r="C1605" s="8">
        <v>1604</v>
      </c>
      <c r="D1605" s="12" t="s">
        <v>1625</v>
      </c>
      <c r="E1605" s="8">
        <v>2.7036688270829002E-3</v>
      </c>
      <c r="F1605" s="8">
        <v>2.4962754907988599E-3</v>
      </c>
      <c r="G1605" s="8">
        <v>0</v>
      </c>
      <c r="H1605" s="8">
        <v>0</v>
      </c>
      <c r="I1605" s="8">
        <v>7.7868998249710196E-4</v>
      </c>
      <c r="J1605" s="8">
        <v>4.5582284371009402E-4</v>
      </c>
      <c r="K1605" s="8">
        <v>3.7740015189424402E-3</v>
      </c>
      <c r="L1605" s="8">
        <v>5.4065749077804597E-4</v>
      </c>
      <c r="M1605" s="8">
        <v>2.32515071670082E-2</v>
      </c>
      <c r="N1605" s="8">
        <v>9.5931208710496405E-3</v>
      </c>
      <c r="O1605" s="8">
        <v>0</v>
      </c>
      <c r="P1605" s="8">
        <v>0</v>
      </c>
      <c r="Q1605" s="8">
        <f t="shared" si="175"/>
        <v>5.4492180239834103E-3</v>
      </c>
      <c r="R1605" s="8">
        <f t="shared" si="176"/>
        <v>8</v>
      </c>
      <c r="S1605" s="8">
        <f t="shared" si="177"/>
        <v>0.19947275171618239</v>
      </c>
      <c r="T1605" s="8">
        <f t="shared" si="178"/>
        <v>1.2233801152987797E-2</v>
      </c>
      <c r="U1605" s="8">
        <f t="shared" si="179"/>
        <v>0.63636363636363635</v>
      </c>
      <c r="V1605" s="8">
        <f t="shared" si="180"/>
        <v>0</v>
      </c>
      <c r="W1605" s="8" t="str">
        <f t="shared" si="181"/>
        <v>持久性</v>
      </c>
    </row>
    <row r="1606" spans="1:23" x14ac:dyDescent="0.2">
      <c r="A1606" s="8" t="e">
        <f>VLOOKUP(D1606,所有文本tfidf!$B$2:$D$191,3,FALSE)</f>
        <v>#N/A</v>
      </c>
      <c r="B1606" s="8" t="e">
        <f>VLOOKUP(D1606,所有文本tfidf!$B$2:$D$191,2,FALSE)</f>
        <v>#N/A</v>
      </c>
      <c r="C1606" s="8">
        <v>1605</v>
      </c>
      <c r="D1606" s="12" t="s">
        <v>1626</v>
      </c>
      <c r="E1606" s="8">
        <v>2.35480833326575E-3</v>
      </c>
      <c r="F1606" s="8">
        <v>6.2406887269971503E-3</v>
      </c>
      <c r="G1606" s="8">
        <v>5.6621021142755096E-3</v>
      </c>
      <c r="H1606" s="8">
        <v>1.9271523121064699E-2</v>
      </c>
      <c r="I1606" s="8">
        <v>0</v>
      </c>
      <c r="J1606" s="8">
        <v>9.1164568742018695E-4</v>
      </c>
      <c r="K1606" s="8">
        <v>5.3914307413463404E-4</v>
      </c>
      <c r="L1606" s="8">
        <v>0</v>
      </c>
      <c r="M1606" s="8">
        <v>0</v>
      </c>
      <c r="N1606" s="8">
        <v>0</v>
      </c>
      <c r="O1606" s="8">
        <v>5.26233539252718E-3</v>
      </c>
      <c r="P1606" s="8">
        <v>2.9009178489775101E-3</v>
      </c>
      <c r="Q1606" s="8">
        <f t="shared" si="175"/>
        <v>5.3928955373328267E-3</v>
      </c>
      <c r="R1606" s="8">
        <f t="shared" si="176"/>
        <v>8</v>
      </c>
      <c r="S1606" s="8">
        <f t="shared" si="177"/>
        <v>0.19936644389531508</v>
      </c>
      <c r="T1606" s="8">
        <f t="shared" si="178"/>
        <v>1.2081932837463042E-2</v>
      </c>
      <c r="U1606" s="8">
        <f t="shared" si="179"/>
        <v>0.63636363636363635</v>
      </c>
      <c r="V1606" s="8">
        <f t="shared" si="180"/>
        <v>0</v>
      </c>
      <c r="W1606" s="8" t="str">
        <f t="shared" si="181"/>
        <v>wireless</v>
      </c>
    </row>
    <row r="1607" spans="1:23" x14ac:dyDescent="0.2">
      <c r="A1607" s="8" t="e">
        <f>VLOOKUP(D1607,所有文本tfidf!$B$2:$D$191,3,FALSE)</f>
        <v>#N/A</v>
      </c>
      <c r="B1607" s="8" t="e">
        <f>VLOOKUP(D1607,所有文本tfidf!$B$2:$D$191,2,FALSE)</f>
        <v>#N/A</v>
      </c>
      <c r="C1607" s="8">
        <v>1606</v>
      </c>
      <c r="D1607" s="12" t="s">
        <v>1627</v>
      </c>
      <c r="E1607" s="8">
        <v>7.8493611108858396E-3</v>
      </c>
      <c r="F1607" s="8">
        <v>1.87220661809914E-3</v>
      </c>
      <c r="G1607" s="8">
        <v>0</v>
      </c>
      <c r="H1607" s="8">
        <v>0</v>
      </c>
      <c r="I1607" s="8">
        <v>9.3442797899652309E-3</v>
      </c>
      <c r="J1607" s="8">
        <v>9.1164568742018695E-4</v>
      </c>
      <c r="K1607" s="8">
        <v>1.0243718408558099E-2</v>
      </c>
      <c r="L1607" s="8">
        <v>4.3252599262243703E-3</v>
      </c>
      <c r="M1607" s="8">
        <v>4.3596575938140304E-3</v>
      </c>
      <c r="N1607" s="8">
        <v>0</v>
      </c>
      <c r="O1607" s="8">
        <v>0</v>
      </c>
      <c r="P1607" s="8">
        <v>2.9009178489775101E-3</v>
      </c>
      <c r="Q1607" s="8">
        <f t="shared" si="175"/>
        <v>5.2258808729930507E-3</v>
      </c>
      <c r="R1607" s="8">
        <f t="shared" si="176"/>
        <v>8</v>
      </c>
      <c r="S1607" s="8">
        <f t="shared" si="177"/>
        <v>0.19905120630417319</v>
      </c>
      <c r="T1607" s="8">
        <f t="shared" si="178"/>
        <v>1.1631593421546087E-2</v>
      </c>
      <c r="U1607" s="8">
        <f t="shared" si="179"/>
        <v>0.63636363636363635</v>
      </c>
      <c r="V1607" s="8">
        <f t="shared" si="180"/>
        <v>0</v>
      </c>
      <c r="W1607" s="8" t="str">
        <f t="shared" si="181"/>
        <v>adolescent</v>
      </c>
    </row>
    <row r="1608" spans="1:23" x14ac:dyDescent="0.2">
      <c r="A1608" s="8" t="e">
        <f>VLOOKUP(D1608,所有文本tfidf!$B$2:$D$191,3,FALSE)</f>
        <v>#N/A</v>
      </c>
      <c r="B1608" s="8" t="e">
        <f>VLOOKUP(D1608,所有文本tfidf!$B$2:$D$191,2,FALSE)</f>
        <v>#N/A</v>
      </c>
      <c r="C1608" s="8">
        <v>1607</v>
      </c>
      <c r="D1608" s="12" t="s">
        <v>1628</v>
      </c>
      <c r="E1608" s="8">
        <v>9.4725744117788504E-5</v>
      </c>
      <c r="F1608" s="8">
        <v>9.03748279822358E-4</v>
      </c>
      <c r="G1608" s="8">
        <v>9.5935318450791895E-3</v>
      </c>
      <c r="H1608" s="8">
        <v>4.8428843414708801E-2</v>
      </c>
      <c r="I1608" s="8">
        <v>0</v>
      </c>
      <c r="J1608" s="8">
        <v>0</v>
      </c>
      <c r="K1608" s="8">
        <v>5.8557193822151102E-4</v>
      </c>
      <c r="L1608" s="8">
        <v>0</v>
      </c>
      <c r="M1608" s="8">
        <v>5.2612155796995296E-4</v>
      </c>
      <c r="N1608" s="8">
        <v>0</v>
      </c>
      <c r="O1608" s="8">
        <v>7.6206758050134799E-2</v>
      </c>
      <c r="P1608" s="8">
        <v>0</v>
      </c>
      <c r="Q1608" s="8">
        <f t="shared" si="175"/>
        <v>1.9477042975722059E-2</v>
      </c>
      <c r="R1608" s="8">
        <f t="shared" si="176"/>
        <v>7</v>
      </c>
      <c r="S1608" s="8">
        <f t="shared" si="177"/>
        <v>0.19867732668650562</v>
      </c>
      <c r="T1608" s="8">
        <f t="shared" si="178"/>
        <v>5.0058518643059977E-2</v>
      </c>
      <c r="U1608" s="8">
        <f t="shared" si="179"/>
        <v>0.54545454545454541</v>
      </c>
      <c r="V1608" s="8">
        <f t="shared" si="180"/>
        <v>0</v>
      </c>
      <c r="W1608" s="8" t="e">
        <f t="shared" si="181"/>
        <v>#VALUE!</v>
      </c>
    </row>
    <row r="1609" spans="1:23" x14ac:dyDescent="0.2">
      <c r="A1609" s="8" t="e">
        <f>VLOOKUP(D1609,所有文本tfidf!$B$2:$D$191,3,FALSE)</f>
        <v>#N/A</v>
      </c>
      <c r="B1609" s="8" t="e">
        <f>VLOOKUP(D1609,所有文本tfidf!$B$2:$D$191,2,FALSE)</f>
        <v>#N/A</v>
      </c>
      <c r="C1609" s="8">
        <v>1608</v>
      </c>
      <c r="D1609" s="12" t="s">
        <v>1629</v>
      </c>
      <c r="E1609" s="8">
        <v>3.9246805554429198E-3</v>
      </c>
      <c r="F1609" s="8">
        <v>2.2882525332322901E-3</v>
      </c>
      <c r="G1609" s="8">
        <v>2.0383567611391802E-3</v>
      </c>
      <c r="H1609" s="8">
        <v>7.5574600474763497E-4</v>
      </c>
      <c r="I1609" s="8">
        <v>0</v>
      </c>
      <c r="J1609" s="8">
        <v>5.46987412452113E-3</v>
      </c>
      <c r="K1609" s="8">
        <v>1.6174292224039001E-3</v>
      </c>
      <c r="L1609" s="8">
        <v>5.4065749077804597E-4</v>
      </c>
      <c r="M1609" s="8">
        <v>0</v>
      </c>
      <c r="N1609" s="8">
        <v>0</v>
      </c>
      <c r="O1609" s="8">
        <v>0</v>
      </c>
      <c r="P1609" s="8">
        <v>2.2240370175494201E-2</v>
      </c>
      <c r="Q1609" s="8">
        <f t="shared" si="175"/>
        <v>4.8594208584699129E-3</v>
      </c>
      <c r="R1609" s="8">
        <f t="shared" si="176"/>
        <v>8</v>
      </c>
      <c r="S1609" s="8">
        <f t="shared" si="177"/>
        <v>0.19835951870485516</v>
      </c>
      <c r="T1609" s="8">
        <f t="shared" si="178"/>
        <v>1.0643468279663173E-2</v>
      </c>
      <c r="U1609" s="8">
        <f t="shared" si="179"/>
        <v>0.63636363636363635</v>
      </c>
      <c r="V1609" s="8">
        <f t="shared" si="180"/>
        <v>0</v>
      </c>
      <c r="W1609" s="8" t="str">
        <f t="shared" si="181"/>
        <v>实习</v>
      </c>
    </row>
    <row r="1610" spans="1:23" x14ac:dyDescent="0.2">
      <c r="A1610" s="8" t="e">
        <f>VLOOKUP(D1610,所有文本tfidf!$B$2:$D$191,3,FALSE)</f>
        <v>#N/A</v>
      </c>
      <c r="B1610" s="8" t="e">
        <f>VLOOKUP(D1610,所有文本tfidf!$B$2:$D$191,2,FALSE)</f>
        <v>#N/A</v>
      </c>
      <c r="C1610" s="8">
        <v>1609</v>
      </c>
      <c r="D1610" s="12" t="s">
        <v>1630</v>
      </c>
      <c r="E1610" s="8">
        <v>2.35480833326575E-3</v>
      </c>
      <c r="F1610" s="8">
        <v>1.456160702966E-3</v>
      </c>
      <c r="G1610" s="8">
        <v>2.2648408457102E-3</v>
      </c>
      <c r="H1610" s="8">
        <v>7.5574600474763497E-4</v>
      </c>
      <c r="I1610" s="8">
        <v>2.4139389457410201E-2</v>
      </c>
      <c r="J1610" s="8">
        <v>0</v>
      </c>
      <c r="K1610" s="8">
        <v>4.3131445930770698E-3</v>
      </c>
      <c r="L1610" s="8">
        <v>5.4065749077804597E-4</v>
      </c>
      <c r="M1610" s="8">
        <v>2.4220319965633499E-3</v>
      </c>
      <c r="N1610" s="8">
        <v>0</v>
      </c>
      <c r="O1610" s="8">
        <v>0</v>
      </c>
      <c r="P1610" s="8">
        <v>0</v>
      </c>
      <c r="Q1610" s="8">
        <f t="shared" si="175"/>
        <v>4.7808474280647811E-3</v>
      </c>
      <c r="R1610" s="8">
        <f t="shared" si="176"/>
        <v>8</v>
      </c>
      <c r="S1610" s="8">
        <f t="shared" si="177"/>
        <v>0.19821121257241714</v>
      </c>
      <c r="T1610" s="8">
        <f t="shared" si="178"/>
        <v>1.0431602376180281E-2</v>
      </c>
      <c r="U1610" s="8">
        <f t="shared" si="179"/>
        <v>0.63636363636363635</v>
      </c>
      <c r="V1610" s="8">
        <f t="shared" si="180"/>
        <v>0</v>
      </c>
      <c r="W1610" s="8" t="str">
        <f t="shared" si="181"/>
        <v>随机</v>
      </c>
    </row>
    <row r="1611" spans="1:23" x14ac:dyDescent="0.2">
      <c r="A1611" s="8" t="e">
        <f>VLOOKUP(D1611,所有文本tfidf!$B$2:$D$191,3,FALSE)</f>
        <v>#N/A</v>
      </c>
      <c r="B1611" s="8" t="e">
        <f>VLOOKUP(D1611,所有文本tfidf!$B$2:$D$191,2,FALSE)</f>
        <v>#N/A</v>
      </c>
      <c r="C1611" s="8">
        <v>1610</v>
      </c>
      <c r="D1611" s="12" t="s">
        <v>1631</v>
      </c>
      <c r="E1611" s="8">
        <v>4.7096166665314999E-3</v>
      </c>
      <c r="F1611" s="8">
        <v>7.4888264723965798E-3</v>
      </c>
      <c r="G1611" s="8">
        <v>7.0210066217016396E-3</v>
      </c>
      <c r="H1611" s="8">
        <v>4.1566030261119902E-3</v>
      </c>
      <c r="I1611" s="8">
        <v>0</v>
      </c>
      <c r="J1611" s="8">
        <v>2.7349370622605602E-3</v>
      </c>
      <c r="K1611" s="8">
        <v>1.07828614826927E-3</v>
      </c>
      <c r="L1611" s="8">
        <v>0</v>
      </c>
      <c r="M1611" s="8">
        <v>0</v>
      </c>
      <c r="N1611" s="8">
        <v>9.5931208710496405E-3</v>
      </c>
      <c r="O1611" s="8">
        <v>0</v>
      </c>
      <c r="P1611" s="8">
        <v>9.6697261632583702E-4</v>
      </c>
      <c r="Q1611" s="8">
        <f t="shared" si="175"/>
        <v>4.7186711855808769E-3</v>
      </c>
      <c r="R1611" s="8">
        <f t="shared" si="176"/>
        <v>8</v>
      </c>
      <c r="S1611" s="8">
        <f t="shared" si="177"/>
        <v>0.19809385587811512</v>
      </c>
      <c r="T1611" s="8">
        <f t="shared" si="178"/>
        <v>1.0263949955748815E-2</v>
      </c>
      <c r="U1611" s="8">
        <f t="shared" si="179"/>
        <v>0.63636363636363635</v>
      </c>
      <c r="V1611" s="8">
        <f t="shared" si="180"/>
        <v>0</v>
      </c>
      <c r="W1611" s="8" t="str">
        <f t="shared" si="181"/>
        <v>矿业</v>
      </c>
    </row>
    <row r="1612" spans="1:23" x14ac:dyDescent="0.2">
      <c r="A1612" s="8" t="e">
        <f>VLOOKUP(D1612,所有文本tfidf!$B$2:$D$191,3,FALSE)</f>
        <v>#N/A</v>
      </c>
      <c r="B1612" s="8" t="e">
        <f>VLOOKUP(D1612,所有文本tfidf!$B$2:$D$191,2,FALSE)</f>
        <v>#N/A</v>
      </c>
      <c r="C1612" s="8">
        <v>1611</v>
      </c>
      <c r="D1612" s="12" t="s">
        <v>1632</v>
      </c>
      <c r="E1612" s="8">
        <v>8.8959425923372804E-3</v>
      </c>
      <c r="F1612" s="8">
        <v>1.456160702966E-3</v>
      </c>
      <c r="G1612" s="8">
        <v>0</v>
      </c>
      <c r="H1612" s="8">
        <v>1.1336190071214499E-3</v>
      </c>
      <c r="I1612" s="8">
        <v>1.5573799649942E-3</v>
      </c>
      <c r="J1612" s="8">
        <v>4.5582284371009398E-3</v>
      </c>
      <c r="K1612" s="8">
        <v>7.5480030378848803E-3</v>
      </c>
      <c r="L1612" s="8">
        <v>1.02724923247829E-2</v>
      </c>
      <c r="M1612" s="8">
        <v>0</v>
      </c>
      <c r="N1612" s="8">
        <v>0</v>
      </c>
      <c r="O1612" s="8">
        <v>0</v>
      </c>
      <c r="P1612" s="8">
        <v>1.9339452326516699E-3</v>
      </c>
      <c r="Q1612" s="8">
        <f t="shared" si="175"/>
        <v>4.6694714124799145E-3</v>
      </c>
      <c r="R1612" s="8">
        <f t="shared" si="176"/>
        <v>8</v>
      </c>
      <c r="S1612" s="8">
        <f t="shared" si="177"/>
        <v>0.19800099206871022</v>
      </c>
      <c r="T1612" s="8">
        <f t="shared" si="178"/>
        <v>1.0131287370884659E-2</v>
      </c>
      <c r="U1612" s="8">
        <f t="shared" si="179"/>
        <v>0.63636363636363635</v>
      </c>
      <c r="V1612" s="8">
        <f t="shared" si="180"/>
        <v>0</v>
      </c>
      <c r="W1612" s="8" t="str">
        <f t="shared" si="181"/>
        <v>女孩</v>
      </c>
    </row>
    <row r="1613" spans="1:23" x14ac:dyDescent="0.2">
      <c r="A1613" s="8" t="e">
        <f>VLOOKUP(D1613,所有文本tfidf!$B$2:$D$191,3,FALSE)</f>
        <v>#N/A</v>
      </c>
      <c r="B1613" s="8" t="e">
        <f>VLOOKUP(D1613,所有文本tfidf!$B$2:$D$191,2,FALSE)</f>
        <v>#N/A</v>
      </c>
      <c r="C1613" s="8">
        <v>1612</v>
      </c>
      <c r="D1613" s="12" t="s">
        <v>1633</v>
      </c>
      <c r="E1613" s="8">
        <v>6.1050586418000896E-3</v>
      </c>
      <c r="F1613" s="8">
        <v>3.7444132361982899E-3</v>
      </c>
      <c r="G1613" s="8">
        <v>0</v>
      </c>
      <c r="H1613" s="8">
        <v>3.7787300237381803E-4</v>
      </c>
      <c r="I1613" s="8">
        <v>2.7254149387398599E-3</v>
      </c>
      <c r="J1613" s="8">
        <v>5.0140512808110301E-3</v>
      </c>
      <c r="K1613" s="8">
        <v>7.5480030378848803E-3</v>
      </c>
      <c r="L1613" s="8">
        <v>1.0813149815560899E-2</v>
      </c>
      <c r="M1613" s="8">
        <v>4.8440639931267E-4</v>
      </c>
      <c r="N1613" s="8">
        <v>0</v>
      </c>
      <c r="O1613" s="8">
        <v>0</v>
      </c>
      <c r="P1613" s="8">
        <v>0</v>
      </c>
      <c r="Q1613" s="8">
        <f t="shared" si="175"/>
        <v>4.6015462940851926E-3</v>
      </c>
      <c r="R1613" s="8">
        <f t="shared" si="176"/>
        <v>8</v>
      </c>
      <c r="S1613" s="8">
        <f t="shared" si="177"/>
        <v>0.19787278446020215</v>
      </c>
      <c r="T1613" s="8">
        <f t="shared" si="178"/>
        <v>9.9481336444445789E-3</v>
      </c>
      <c r="U1613" s="8">
        <f t="shared" si="179"/>
        <v>0.63636363636363635</v>
      </c>
      <c r="V1613" s="8">
        <f t="shared" si="180"/>
        <v>0</v>
      </c>
      <c r="W1613" s="8" t="str">
        <f t="shared" si="181"/>
        <v>平地机</v>
      </c>
    </row>
    <row r="1614" spans="1:23" x14ac:dyDescent="0.2">
      <c r="A1614" s="8" t="e">
        <f>VLOOKUP(D1614,所有文本tfidf!$B$2:$D$191,3,FALSE)</f>
        <v>#N/A</v>
      </c>
      <c r="B1614" s="8" t="e">
        <f>VLOOKUP(D1614,所有文本tfidf!$B$2:$D$191,2,FALSE)</f>
        <v>#N/A</v>
      </c>
      <c r="C1614" s="8">
        <v>1613</v>
      </c>
      <c r="D1614" s="12" t="s">
        <v>1634</v>
      </c>
      <c r="E1614" s="8">
        <v>2.44202345672004E-3</v>
      </c>
      <c r="F1614" s="8">
        <v>3.5363902786317201E-3</v>
      </c>
      <c r="G1614" s="8">
        <v>0</v>
      </c>
      <c r="H1614" s="8">
        <v>0</v>
      </c>
      <c r="I1614" s="8">
        <v>3.8934499124855098E-4</v>
      </c>
      <c r="J1614" s="8">
        <v>4.5582284371009398E-3</v>
      </c>
      <c r="K1614" s="8">
        <v>1.34785768533659E-2</v>
      </c>
      <c r="L1614" s="8">
        <v>1.6219724723341401E-3</v>
      </c>
      <c r="M1614" s="8">
        <v>1.4532191979380099E-3</v>
      </c>
      <c r="N1614" s="8">
        <v>0</v>
      </c>
      <c r="O1614" s="8">
        <v>0</v>
      </c>
      <c r="P1614" s="8">
        <v>6.7688083142808603E-3</v>
      </c>
      <c r="Q1614" s="8">
        <f t="shared" si="175"/>
        <v>4.2810705002025197E-3</v>
      </c>
      <c r="R1614" s="8">
        <f t="shared" si="176"/>
        <v>8</v>
      </c>
      <c r="S1614" s="8">
        <f t="shared" si="177"/>
        <v>0.19726789136484302</v>
      </c>
      <c r="T1614" s="8">
        <f t="shared" si="178"/>
        <v>9.084000651074408E-3</v>
      </c>
      <c r="U1614" s="8">
        <f t="shared" si="179"/>
        <v>0.63636363636363635</v>
      </c>
      <c r="V1614" s="8">
        <f t="shared" si="180"/>
        <v>0</v>
      </c>
      <c r="W1614" s="8" t="str">
        <f t="shared" si="181"/>
        <v>认知</v>
      </c>
    </row>
    <row r="1615" spans="1:23" x14ac:dyDescent="0.2">
      <c r="A1615" s="8" t="e">
        <f>VLOOKUP(D1615,所有文本tfidf!$B$2:$D$191,3,FALSE)</f>
        <v>#N/A</v>
      </c>
      <c r="B1615" s="8" t="e">
        <f>VLOOKUP(D1615,所有文本tfidf!$B$2:$D$191,2,FALSE)</f>
        <v>#N/A</v>
      </c>
      <c r="C1615" s="8">
        <v>1614</v>
      </c>
      <c r="D1615" s="12" t="s">
        <v>1635</v>
      </c>
      <c r="E1615" s="8">
        <v>1.3954419752685899E-3</v>
      </c>
      <c r="F1615" s="8">
        <v>2.9123214059320001E-3</v>
      </c>
      <c r="G1615" s="8">
        <v>8.1534270445567398E-3</v>
      </c>
      <c r="H1615" s="8">
        <v>6.0459680379810797E-3</v>
      </c>
      <c r="I1615" s="8">
        <v>0</v>
      </c>
      <c r="J1615" s="8">
        <v>1.82329137484037E-3</v>
      </c>
      <c r="K1615" s="8">
        <v>3.7740015189424402E-3</v>
      </c>
      <c r="L1615" s="8">
        <v>5.9472323985585102E-3</v>
      </c>
      <c r="M1615" s="8">
        <v>0</v>
      </c>
      <c r="N1615" s="8">
        <v>0</v>
      </c>
      <c r="O1615" s="8">
        <v>3.5082235950181198E-3</v>
      </c>
      <c r="P1615" s="8">
        <v>0</v>
      </c>
      <c r="Q1615" s="8">
        <f t="shared" si="175"/>
        <v>4.1949884188872306E-3</v>
      </c>
      <c r="R1615" s="8">
        <f t="shared" si="176"/>
        <v>8</v>
      </c>
      <c r="S1615" s="8">
        <f t="shared" si="177"/>
        <v>0.19710541277015445</v>
      </c>
      <c r="T1615" s="8">
        <f t="shared" si="178"/>
        <v>8.8518883729478779E-3</v>
      </c>
      <c r="U1615" s="8">
        <f t="shared" si="179"/>
        <v>0.63636363636363635</v>
      </c>
      <c r="V1615" s="8">
        <f t="shared" si="180"/>
        <v>0</v>
      </c>
      <c r="W1615" s="8" t="str">
        <f t="shared" si="181"/>
        <v>运动</v>
      </c>
    </row>
    <row r="1616" spans="1:23" x14ac:dyDescent="0.2">
      <c r="A1616" s="8" t="e">
        <f>VLOOKUP(D1616,所有文本tfidf!$B$2:$D$191,3,FALSE)</f>
        <v>#N/A</v>
      </c>
      <c r="B1616" s="8" t="e">
        <f>VLOOKUP(D1616,所有文本tfidf!$B$2:$D$191,2,FALSE)</f>
        <v>#N/A</v>
      </c>
      <c r="C1616" s="8">
        <v>1615</v>
      </c>
      <c r="D1616" s="12" t="s">
        <v>1636</v>
      </c>
      <c r="E1616" s="8">
        <v>8.1982216047029807E-3</v>
      </c>
      <c r="F1616" s="8">
        <v>4.1604591513314301E-3</v>
      </c>
      <c r="G1616" s="8">
        <v>2.2648408457102E-4</v>
      </c>
      <c r="H1616" s="8">
        <v>0</v>
      </c>
      <c r="I1616" s="8">
        <v>0</v>
      </c>
      <c r="J1616" s="8">
        <v>6.8373426556514096E-3</v>
      </c>
      <c r="K1616" s="8">
        <v>2.6957153706731701E-3</v>
      </c>
      <c r="L1616" s="8">
        <v>1.08131498155609E-3</v>
      </c>
      <c r="M1616" s="8">
        <v>1.93762559725068E-3</v>
      </c>
      <c r="N1616" s="8">
        <v>8.39398076216844E-3</v>
      </c>
      <c r="O1616" s="8">
        <v>0</v>
      </c>
      <c r="P1616" s="8">
        <v>0</v>
      </c>
      <c r="Q1616" s="8">
        <f t="shared" si="175"/>
        <v>4.1913930259881525E-3</v>
      </c>
      <c r="R1616" s="8">
        <f t="shared" si="176"/>
        <v>8</v>
      </c>
      <c r="S1616" s="8">
        <f t="shared" si="177"/>
        <v>0.19709862652176607</v>
      </c>
      <c r="T1616" s="8">
        <f t="shared" si="178"/>
        <v>8.8421937323930298E-3</v>
      </c>
      <c r="U1616" s="8">
        <f t="shared" si="179"/>
        <v>0.63636363636363635</v>
      </c>
      <c r="V1616" s="8">
        <f t="shared" si="180"/>
        <v>0</v>
      </c>
      <c r="W1616" s="8" t="e">
        <f t="shared" si="181"/>
        <v>#VALUE!</v>
      </c>
    </row>
    <row r="1617" spans="1:23" x14ac:dyDescent="0.2">
      <c r="A1617" s="8" t="e">
        <f>VLOOKUP(D1617,所有文本tfidf!$B$2:$D$191,3,FALSE)</f>
        <v>#N/A</v>
      </c>
      <c r="B1617" s="8" t="e">
        <f>VLOOKUP(D1617,所有文本tfidf!$B$2:$D$191,2,FALSE)</f>
        <v>#N/A</v>
      </c>
      <c r="C1617" s="8">
        <v>1616</v>
      </c>
      <c r="D1617" s="12" t="s">
        <v>1637</v>
      </c>
      <c r="E1617" s="8">
        <v>8.3726518516115608E-3</v>
      </c>
      <c r="F1617" s="8">
        <v>6.2406887269971503E-3</v>
      </c>
      <c r="G1617" s="8">
        <v>4.5296816914204102E-4</v>
      </c>
      <c r="H1617" s="8">
        <v>3.7787300237381799E-3</v>
      </c>
      <c r="I1617" s="8">
        <v>0</v>
      </c>
      <c r="J1617" s="8">
        <v>8.2048111867816902E-3</v>
      </c>
      <c r="K1617" s="8">
        <v>2.1565722965385401E-3</v>
      </c>
      <c r="L1617" s="8">
        <v>0</v>
      </c>
      <c r="M1617" s="8">
        <v>0</v>
      </c>
      <c r="N1617" s="8">
        <v>1.1991401088812101E-3</v>
      </c>
      <c r="O1617" s="8">
        <v>0</v>
      </c>
      <c r="P1617" s="8">
        <v>2.9009178489775101E-3</v>
      </c>
      <c r="Q1617" s="8">
        <f t="shared" si="175"/>
        <v>4.1633100265834853E-3</v>
      </c>
      <c r="R1617" s="8">
        <f t="shared" si="176"/>
        <v>8</v>
      </c>
      <c r="S1617" s="8">
        <f t="shared" si="177"/>
        <v>0.19704562029552022</v>
      </c>
      <c r="T1617" s="8">
        <f t="shared" si="178"/>
        <v>8.7664705520418412E-3</v>
      </c>
      <c r="U1617" s="8">
        <f t="shared" si="179"/>
        <v>0.63636363636363635</v>
      </c>
      <c r="V1617" s="8">
        <f t="shared" si="180"/>
        <v>0</v>
      </c>
      <c r="W1617" s="8" t="str">
        <f t="shared" si="181"/>
        <v>ar</v>
      </c>
    </row>
    <row r="1618" spans="1:23" x14ac:dyDescent="0.2">
      <c r="A1618" s="8" t="e">
        <f>VLOOKUP(D1618,所有文本tfidf!$B$2:$D$191,3,FALSE)</f>
        <v>#N/A</v>
      </c>
      <c r="B1618" s="8" t="e">
        <f>VLOOKUP(D1618,所有文本tfidf!$B$2:$D$191,2,FALSE)</f>
        <v>#N/A</v>
      </c>
      <c r="C1618" s="8">
        <v>1617</v>
      </c>
      <c r="D1618" s="12" t="s">
        <v>1638</v>
      </c>
      <c r="E1618" s="8">
        <v>1.3082268518143101E-3</v>
      </c>
      <c r="F1618" s="8">
        <v>2.0802295756657198E-3</v>
      </c>
      <c r="G1618" s="8">
        <v>6.7945225371306205E-4</v>
      </c>
      <c r="H1618" s="8">
        <v>7.5574600474763497E-4</v>
      </c>
      <c r="I1618" s="8">
        <v>0</v>
      </c>
      <c r="J1618" s="8">
        <v>4.1024055933908399E-3</v>
      </c>
      <c r="K1618" s="8">
        <v>2.1565722965385401E-3</v>
      </c>
      <c r="L1618" s="8">
        <v>0</v>
      </c>
      <c r="M1618" s="8">
        <v>0</v>
      </c>
      <c r="N1618" s="8">
        <v>8.9935508166090403E-3</v>
      </c>
      <c r="O1618" s="8">
        <v>0</v>
      </c>
      <c r="P1618" s="8">
        <v>1.25706440122359E-2</v>
      </c>
      <c r="Q1618" s="8">
        <f t="shared" si="175"/>
        <v>4.0808534255893812E-3</v>
      </c>
      <c r="R1618" s="8">
        <f t="shared" si="176"/>
        <v>8</v>
      </c>
      <c r="S1618" s="8">
        <f t="shared" si="177"/>
        <v>0.1968899847387631</v>
      </c>
      <c r="T1618" s="8">
        <f t="shared" si="178"/>
        <v>8.544134042388787E-3</v>
      </c>
      <c r="U1618" s="8">
        <f t="shared" si="179"/>
        <v>0.63636363636363635</v>
      </c>
      <c r="V1618" s="8">
        <f t="shared" si="180"/>
        <v>0</v>
      </c>
      <c r="W1618" s="8" t="str">
        <f t="shared" si="181"/>
        <v>维基百科</v>
      </c>
    </row>
    <row r="1619" spans="1:23" x14ac:dyDescent="0.2">
      <c r="A1619" s="8" t="e">
        <f>VLOOKUP(D1619,所有文本tfidf!$B$2:$D$191,3,FALSE)</f>
        <v>#N/A</v>
      </c>
      <c r="B1619" s="8" t="e">
        <f>VLOOKUP(D1619,所有文本tfidf!$B$2:$D$191,2,FALSE)</f>
        <v>#N/A</v>
      </c>
      <c r="C1619" s="8">
        <v>1618</v>
      </c>
      <c r="D1619" s="12" t="s">
        <v>1639</v>
      </c>
      <c r="E1619" s="8">
        <v>2.8780990739914699E-3</v>
      </c>
      <c r="F1619" s="8">
        <v>3.1203443634985699E-3</v>
      </c>
      <c r="G1619" s="8">
        <v>2.9442930994232701E-3</v>
      </c>
      <c r="H1619" s="8">
        <v>9.4468250593454407E-3</v>
      </c>
      <c r="I1619" s="8">
        <v>0</v>
      </c>
      <c r="J1619" s="8">
        <v>4.5582284371009402E-4</v>
      </c>
      <c r="K1619" s="8">
        <v>7.0088599637502498E-3</v>
      </c>
      <c r="L1619" s="8">
        <v>0</v>
      </c>
      <c r="M1619" s="8">
        <v>1.4532191979380099E-3</v>
      </c>
      <c r="N1619" s="8">
        <v>0</v>
      </c>
      <c r="O1619" s="8">
        <v>4.3852794937726501E-3</v>
      </c>
      <c r="P1619" s="8">
        <v>0</v>
      </c>
      <c r="Q1619" s="8">
        <f t="shared" si="175"/>
        <v>3.9615928869287187E-3</v>
      </c>
      <c r="R1619" s="8">
        <f t="shared" si="176"/>
        <v>8</v>
      </c>
      <c r="S1619" s="8">
        <f t="shared" si="177"/>
        <v>0.19666488231991691</v>
      </c>
      <c r="T1619" s="8">
        <f t="shared" si="178"/>
        <v>8.2225591583227949E-3</v>
      </c>
      <c r="U1619" s="8">
        <f t="shared" si="179"/>
        <v>0.63636363636363635</v>
      </c>
      <c r="V1619" s="8">
        <f t="shared" si="180"/>
        <v>0</v>
      </c>
      <c r="W1619" s="8" t="str">
        <f t="shared" si="181"/>
        <v>计算</v>
      </c>
    </row>
    <row r="1620" spans="1:23" x14ac:dyDescent="0.2">
      <c r="A1620" s="8" t="e">
        <f>VLOOKUP(D1620,所有文本tfidf!$B$2:$D$191,3,FALSE)</f>
        <v>#N/A</v>
      </c>
      <c r="B1620" s="8" t="e">
        <f>VLOOKUP(D1620,所有文本tfidf!$B$2:$D$191,2,FALSE)</f>
        <v>#N/A</v>
      </c>
      <c r="C1620" s="8">
        <v>1619</v>
      </c>
      <c r="D1620" s="12" t="s">
        <v>1640</v>
      </c>
      <c r="E1620" s="8">
        <v>1.22101172836002E-3</v>
      </c>
      <c r="F1620" s="8">
        <v>2.2882525332322901E-3</v>
      </c>
      <c r="G1620" s="8">
        <v>0</v>
      </c>
      <c r="H1620" s="8">
        <v>3.7787300237381803E-4</v>
      </c>
      <c r="I1620" s="8">
        <v>0</v>
      </c>
      <c r="J1620" s="8">
        <v>5.0140512808110301E-3</v>
      </c>
      <c r="K1620" s="8">
        <v>5.3914307413463404E-4</v>
      </c>
      <c r="L1620" s="8">
        <v>6.4878898893365603E-3</v>
      </c>
      <c r="M1620" s="8">
        <v>4.8440639931267E-4</v>
      </c>
      <c r="N1620" s="8">
        <v>1.49892513610151E-2</v>
      </c>
      <c r="O1620" s="8">
        <v>0</v>
      </c>
      <c r="P1620" s="8">
        <v>0</v>
      </c>
      <c r="Q1620" s="8">
        <f t="shared" si="175"/>
        <v>3.925234908572015E-3</v>
      </c>
      <c r="R1620" s="8">
        <f t="shared" si="176"/>
        <v>8</v>
      </c>
      <c r="S1620" s="8">
        <f t="shared" si="177"/>
        <v>0.1965962571991153</v>
      </c>
      <c r="T1620" s="8">
        <f t="shared" si="178"/>
        <v>8.124523271463369E-3</v>
      </c>
      <c r="U1620" s="8">
        <f t="shared" si="179"/>
        <v>0.63636363636363635</v>
      </c>
      <c r="V1620" s="8">
        <f t="shared" si="180"/>
        <v>0</v>
      </c>
      <c r="W1620" s="8" t="str">
        <f t="shared" si="181"/>
        <v>后设认知</v>
      </c>
    </row>
    <row r="1621" spans="1:23" x14ac:dyDescent="0.2">
      <c r="A1621" s="8" t="e">
        <f>VLOOKUP(D1621,所有文本tfidf!$B$2:$D$191,3,FALSE)</f>
        <v>#N/A</v>
      </c>
      <c r="B1621" s="8" t="e">
        <f>VLOOKUP(D1621,所有文本tfidf!$B$2:$D$191,2,FALSE)</f>
        <v>#N/A</v>
      </c>
      <c r="C1621" s="8">
        <v>1620</v>
      </c>
      <c r="D1621" s="12" t="s">
        <v>1641</v>
      </c>
      <c r="E1621" s="8">
        <v>2.2675932098114599E-3</v>
      </c>
      <c r="F1621" s="8">
        <v>2.4962754907988599E-3</v>
      </c>
      <c r="G1621" s="8">
        <v>4.5296816914204102E-4</v>
      </c>
      <c r="H1621" s="8">
        <v>7.5574600474763497E-4</v>
      </c>
      <c r="I1621" s="8">
        <v>0</v>
      </c>
      <c r="J1621" s="8">
        <v>8.2048111867816902E-3</v>
      </c>
      <c r="K1621" s="8">
        <v>6.4697168896156098E-3</v>
      </c>
      <c r="L1621" s="8">
        <v>0</v>
      </c>
      <c r="M1621" s="8">
        <v>0</v>
      </c>
      <c r="N1621" s="8">
        <v>6.5952705988466297E-3</v>
      </c>
      <c r="O1621" s="8">
        <v>0</v>
      </c>
      <c r="P1621" s="8">
        <v>2.9009178489775101E-3</v>
      </c>
      <c r="Q1621" s="8">
        <f t="shared" si="175"/>
        <v>3.7679124248401795E-3</v>
      </c>
      <c r="R1621" s="8">
        <f t="shared" si="176"/>
        <v>8</v>
      </c>
      <c r="S1621" s="8">
        <f t="shared" si="177"/>
        <v>0.19629931344869597</v>
      </c>
      <c r="T1621" s="8">
        <f t="shared" si="178"/>
        <v>7.7003179137214621E-3</v>
      </c>
      <c r="U1621" s="8">
        <f t="shared" si="179"/>
        <v>0.63636363636363635</v>
      </c>
      <c r="V1621" s="8">
        <f t="shared" si="180"/>
        <v>0</v>
      </c>
      <c r="W1621" s="8" t="str">
        <f t="shared" si="181"/>
        <v>形态</v>
      </c>
    </row>
    <row r="1622" spans="1:23" x14ac:dyDescent="0.2">
      <c r="A1622" s="8" t="e">
        <f>VLOOKUP(D1622,所有文本tfidf!$B$2:$D$191,3,FALSE)</f>
        <v>#N/A</v>
      </c>
      <c r="B1622" s="8" t="e">
        <f>VLOOKUP(D1622,所有文本tfidf!$B$2:$D$191,2,FALSE)</f>
        <v>#N/A</v>
      </c>
      <c r="C1622" s="8">
        <v>1621</v>
      </c>
      <c r="D1622" s="12" t="s">
        <v>1642</v>
      </c>
      <c r="E1622" s="8">
        <v>3.1397444443543301E-3</v>
      </c>
      <c r="F1622" s="8">
        <v>4.1604591513314301E-3</v>
      </c>
      <c r="G1622" s="8">
        <v>8.1534270445567398E-3</v>
      </c>
      <c r="H1622" s="8">
        <v>2.6451110166167201E-3</v>
      </c>
      <c r="I1622" s="8">
        <v>0</v>
      </c>
      <c r="J1622" s="8">
        <v>3.1907599059706601E-3</v>
      </c>
      <c r="K1622" s="8">
        <v>1.6174292224039001E-3</v>
      </c>
      <c r="L1622" s="8">
        <v>0</v>
      </c>
      <c r="M1622" s="8">
        <v>0</v>
      </c>
      <c r="N1622" s="8">
        <v>5.3961304899654196E-3</v>
      </c>
      <c r="O1622" s="8">
        <v>8.7705589875452996E-4</v>
      </c>
      <c r="P1622" s="8">
        <v>0</v>
      </c>
      <c r="Q1622" s="8">
        <f t="shared" si="175"/>
        <v>3.6475146467442165E-3</v>
      </c>
      <c r="R1622" s="8">
        <f t="shared" si="176"/>
        <v>8</v>
      </c>
      <c r="S1622" s="8">
        <f t="shared" si="177"/>
        <v>0.19607206450803655</v>
      </c>
      <c r="T1622" s="8">
        <f t="shared" si="178"/>
        <v>7.3756765699222746E-3</v>
      </c>
      <c r="U1622" s="8">
        <f t="shared" si="179"/>
        <v>0.63636363636363635</v>
      </c>
      <c r="V1622" s="8">
        <f t="shared" si="180"/>
        <v>0</v>
      </c>
      <c r="W1622" s="8" t="str">
        <f t="shared" si="181"/>
        <v>图书馆</v>
      </c>
    </row>
    <row r="1623" spans="1:23" x14ac:dyDescent="0.2">
      <c r="A1623" s="8" t="e">
        <f>VLOOKUP(D1623,所有文本tfidf!$B$2:$D$191,3,FALSE)</f>
        <v>#N/A</v>
      </c>
      <c r="B1623" s="8" t="e">
        <f>VLOOKUP(D1623,所有文本tfidf!$B$2:$D$191,2,FALSE)</f>
        <v>#N/A</v>
      </c>
      <c r="C1623" s="8">
        <v>1622</v>
      </c>
      <c r="D1623" s="12" t="s">
        <v>1643</v>
      </c>
      <c r="E1623" s="8">
        <v>1.6570873456314499E-3</v>
      </c>
      <c r="F1623" s="8">
        <v>2.4962754907988599E-3</v>
      </c>
      <c r="G1623" s="8">
        <v>2.2648408457102E-3</v>
      </c>
      <c r="H1623" s="8">
        <v>8.3132060522239908E-3</v>
      </c>
      <c r="I1623" s="8">
        <v>0</v>
      </c>
      <c r="J1623" s="8">
        <v>9.1164568742018695E-4</v>
      </c>
      <c r="K1623" s="8">
        <v>0</v>
      </c>
      <c r="L1623" s="8">
        <v>0</v>
      </c>
      <c r="M1623" s="8">
        <v>4.8440639931267E-4</v>
      </c>
      <c r="N1623" s="8">
        <v>5.9957005444060297E-4</v>
      </c>
      <c r="O1623" s="8">
        <v>1.2278782582563401E-2</v>
      </c>
      <c r="P1623" s="8">
        <v>0</v>
      </c>
      <c r="Q1623" s="8">
        <f t="shared" si="175"/>
        <v>3.62572680726267E-3</v>
      </c>
      <c r="R1623" s="8">
        <f t="shared" si="176"/>
        <v>8</v>
      </c>
      <c r="S1623" s="8">
        <f t="shared" si="177"/>
        <v>0.1960309402986056</v>
      </c>
      <c r="T1623" s="8">
        <f t="shared" si="178"/>
        <v>7.3169276993066351E-3</v>
      </c>
      <c r="U1623" s="8">
        <f t="shared" si="179"/>
        <v>0.63636363636363635</v>
      </c>
      <c r="V1623" s="8">
        <f t="shared" si="180"/>
        <v>0</v>
      </c>
      <c r="W1623" s="8" t="str">
        <f t="shared" si="181"/>
        <v>开关</v>
      </c>
    </row>
    <row r="1624" spans="1:23" x14ac:dyDescent="0.2">
      <c r="A1624" s="8" t="e">
        <f>VLOOKUP(D1624,所有文本tfidf!$B$2:$D$191,3,FALSE)</f>
        <v>#N/A</v>
      </c>
      <c r="B1624" s="8" t="e">
        <f>VLOOKUP(D1624,所有文本tfidf!$B$2:$D$191,2,FALSE)</f>
        <v>#N/A</v>
      </c>
      <c r="C1624" s="8">
        <v>1623</v>
      </c>
      <c r="D1624" s="12" t="s">
        <v>1644</v>
      </c>
      <c r="E1624" s="8">
        <v>3.05252932090005E-3</v>
      </c>
      <c r="F1624" s="8">
        <v>3.3283673210651502E-3</v>
      </c>
      <c r="G1624" s="8">
        <v>0</v>
      </c>
      <c r="H1624" s="8">
        <v>3.7787300237381803E-4</v>
      </c>
      <c r="I1624" s="8">
        <v>5.4508298774797199E-3</v>
      </c>
      <c r="J1624" s="8">
        <v>6.3815198119413098E-3</v>
      </c>
      <c r="K1624" s="8">
        <v>1.6174292224039001E-3</v>
      </c>
      <c r="L1624" s="8">
        <v>4.3252599262243703E-3</v>
      </c>
      <c r="M1624" s="8">
        <v>0</v>
      </c>
      <c r="N1624" s="8">
        <v>0</v>
      </c>
      <c r="O1624" s="8">
        <v>0</v>
      </c>
      <c r="P1624" s="8">
        <v>3.8678904653033498E-3</v>
      </c>
      <c r="Q1624" s="8">
        <f t="shared" si="175"/>
        <v>3.5502123684614589E-3</v>
      </c>
      <c r="R1624" s="8">
        <f t="shared" si="176"/>
        <v>8</v>
      </c>
      <c r="S1624" s="8">
        <f t="shared" si="177"/>
        <v>0.19588840796542259</v>
      </c>
      <c r="T1624" s="8">
        <f t="shared" si="178"/>
        <v>7.1133100804737781E-3</v>
      </c>
      <c r="U1624" s="8">
        <f t="shared" si="179"/>
        <v>0.63636363636363635</v>
      </c>
      <c r="V1624" s="8">
        <f t="shared" si="180"/>
        <v>0</v>
      </c>
      <c r="W1624" s="8" t="e">
        <f t="shared" si="181"/>
        <v>#VALUE!</v>
      </c>
    </row>
    <row r="1625" spans="1:23" x14ac:dyDescent="0.2">
      <c r="A1625" s="8" t="e">
        <f>VLOOKUP(D1625,所有文本tfidf!$B$2:$D$191,3,FALSE)</f>
        <v>#N/A</v>
      </c>
      <c r="B1625" s="8" t="e">
        <f>VLOOKUP(D1625,所有文本tfidf!$B$2:$D$191,2,FALSE)</f>
        <v>#N/A</v>
      </c>
      <c r="C1625" s="8">
        <v>1624</v>
      </c>
      <c r="D1625" s="12" t="s">
        <v>1645</v>
      </c>
      <c r="E1625" s="8">
        <v>2.44202345672004E-3</v>
      </c>
      <c r="F1625" s="8">
        <v>2.2882525332322901E-3</v>
      </c>
      <c r="G1625" s="8">
        <v>8.8328792982697996E-3</v>
      </c>
      <c r="H1625" s="8">
        <v>3.0229840189905399E-3</v>
      </c>
      <c r="I1625" s="8">
        <v>0</v>
      </c>
      <c r="J1625" s="8">
        <v>1.82329137484037E-3</v>
      </c>
      <c r="K1625" s="8">
        <v>1.07828614826927E-3</v>
      </c>
      <c r="L1625" s="8">
        <v>3.2439449446682801E-3</v>
      </c>
      <c r="M1625" s="8">
        <v>5.3284703924393701E-3</v>
      </c>
      <c r="N1625" s="8">
        <v>0</v>
      </c>
      <c r="O1625" s="8">
        <v>0</v>
      </c>
      <c r="P1625" s="8">
        <v>0</v>
      </c>
      <c r="Q1625" s="8">
        <f t="shared" si="175"/>
        <v>3.5075165209287455E-3</v>
      </c>
      <c r="R1625" s="8">
        <f t="shared" si="176"/>
        <v>8</v>
      </c>
      <c r="S1625" s="8">
        <f t="shared" si="177"/>
        <v>0.19580782021475304</v>
      </c>
      <c r="T1625" s="8">
        <f t="shared" si="178"/>
        <v>6.9981847223744157E-3</v>
      </c>
      <c r="U1625" s="8">
        <f t="shared" si="179"/>
        <v>0.63636363636363635</v>
      </c>
      <c r="V1625" s="8">
        <f t="shared" si="180"/>
        <v>0</v>
      </c>
      <c r="W1625" s="8" t="str">
        <f t="shared" si="181"/>
        <v>机械师</v>
      </c>
    </row>
    <row r="1626" spans="1:23" x14ac:dyDescent="0.2">
      <c r="A1626" s="8" t="e">
        <f>VLOOKUP(D1626,所有文本tfidf!$B$2:$D$191,3,FALSE)</f>
        <v>#N/A</v>
      </c>
      <c r="B1626" s="8" t="e">
        <f>VLOOKUP(D1626,所有文本tfidf!$B$2:$D$191,2,FALSE)</f>
        <v>#N/A</v>
      </c>
      <c r="C1626" s="8">
        <v>1625</v>
      </c>
      <c r="D1626" s="12" t="s">
        <v>1646</v>
      </c>
      <c r="E1626" s="8">
        <v>4.2735410492600696E-3</v>
      </c>
      <c r="F1626" s="8">
        <v>4.9925509815977199E-3</v>
      </c>
      <c r="G1626" s="8">
        <v>0</v>
      </c>
      <c r="H1626" s="8">
        <v>7.5574600474763497E-4</v>
      </c>
      <c r="I1626" s="8">
        <v>6.61886485122537E-3</v>
      </c>
      <c r="J1626" s="8">
        <v>2.2791142185504699E-3</v>
      </c>
      <c r="K1626" s="8">
        <v>3.7740015189424402E-3</v>
      </c>
      <c r="L1626" s="8">
        <v>1.08131498155609E-3</v>
      </c>
      <c r="M1626" s="8">
        <v>0</v>
      </c>
      <c r="N1626" s="8">
        <v>4.19699038108422E-3</v>
      </c>
      <c r="O1626" s="8">
        <v>0</v>
      </c>
      <c r="P1626" s="8">
        <v>0</v>
      </c>
      <c r="Q1626" s="8">
        <f t="shared" si="175"/>
        <v>3.4965154983705019E-3</v>
      </c>
      <c r="R1626" s="8">
        <f t="shared" si="176"/>
        <v>8</v>
      </c>
      <c r="S1626" s="8">
        <f t="shared" si="177"/>
        <v>0.19578705595512907</v>
      </c>
      <c r="T1626" s="8">
        <f t="shared" si="178"/>
        <v>6.9685214943402008E-3</v>
      </c>
      <c r="U1626" s="8">
        <f t="shared" si="179"/>
        <v>0.63636363636363635</v>
      </c>
      <c r="V1626" s="8">
        <f t="shared" si="180"/>
        <v>0</v>
      </c>
      <c r="W1626" s="8" t="str">
        <f t="shared" si="181"/>
        <v>残疾</v>
      </c>
    </row>
    <row r="1627" spans="1:23" x14ac:dyDescent="0.2">
      <c r="A1627" s="8" t="e">
        <f>VLOOKUP(D1627,所有文本tfidf!$B$2:$D$191,3,FALSE)</f>
        <v>#N/A</v>
      </c>
      <c r="B1627" s="8" t="e">
        <f>VLOOKUP(D1627,所有文本tfidf!$B$2:$D$191,2,FALSE)</f>
        <v>#N/A</v>
      </c>
      <c r="C1627" s="8">
        <v>1626</v>
      </c>
      <c r="D1627" s="12" t="s">
        <v>1647</v>
      </c>
      <c r="E1627" s="8">
        <v>2.0931629629028902E-3</v>
      </c>
      <c r="F1627" s="8">
        <v>6.2406887269971499E-4</v>
      </c>
      <c r="G1627" s="8">
        <v>2.0383567611391802E-3</v>
      </c>
      <c r="H1627" s="8">
        <v>1.88936501186909E-3</v>
      </c>
      <c r="I1627" s="8">
        <v>1.79098695974334E-2</v>
      </c>
      <c r="J1627" s="8">
        <v>4.5582284371009402E-4</v>
      </c>
      <c r="K1627" s="8">
        <v>0</v>
      </c>
      <c r="L1627" s="8">
        <v>1.08131498155609E-3</v>
      </c>
      <c r="M1627" s="8">
        <v>0</v>
      </c>
      <c r="N1627" s="8">
        <v>0</v>
      </c>
      <c r="O1627" s="8">
        <v>8.7705589875452996E-4</v>
      </c>
      <c r="P1627" s="8">
        <v>0</v>
      </c>
      <c r="Q1627" s="8">
        <f t="shared" si="175"/>
        <v>3.3711271162581236E-3</v>
      </c>
      <c r="R1627" s="8">
        <f t="shared" si="176"/>
        <v>8</v>
      </c>
      <c r="S1627" s="8">
        <f t="shared" si="177"/>
        <v>0.19555038732671531</v>
      </c>
      <c r="T1627" s="8">
        <f t="shared" si="178"/>
        <v>6.6304234537490903E-3</v>
      </c>
      <c r="U1627" s="8">
        <f t="shared" si="179"/>
        <v>0.63636363636363635</v>
      </c>
      <c r="V1627" s="8">
        <f t="shared" si="180"/>
        <v>0</v>
      </c>
      <c r="W1627" s="8" t="str">
        <f t="shared" si="181"/>
        <v>比</v>
      </c>
    </row>
    <row r="1628" spans="1:23" x14ac:dyDescent="0.2">
      <c r="A1628" s="8" t="e">
        <f>VLOOKUP(D1628,所有文本tfidf!$B$2:$D$191,3,FALSE)</f>
        <v>#N/A</v>
      </c>
      <c r="B1628" s="8" t="e">
        <f>VLOOKUP(D1628,所有文本tfidf!$B$2:$D$191,2,FALSE)</f>
        <v>#N/A</v>
      </c>
      <c r="C1628" s="8">
        <v>1627</v>
      </c>
      <c r="D1628" s="12" t="s">
        <v>1648</v>
      </c>
      <c r="E1628" s="8">
        <v>2.35480833326575E-3</v>
      </c>
      <c r="F1628" s="8">
        <v>4.9925509815977199E-3</v>
      </c>
      <c r="G1628" s="8">
        <v>2.0383567611391802E-3</v>
      </c>
      <c r="H1628" s="8">
        <v>1.88936501186909E-3</v>
      </c>
      <c r="I1628" s="8">
        <v>6.22951985997682E-3</v>
      </c>
      <c r="J1628" s="8">
        <v>0</v>
      </c>
      <c r="K1628" s="8">
        <v>2.1565722965385401E-3</v>
      </c>
      <c r="L1628" s="8">
        <v>0</v>
      </c>
      <c r="M1628" s="8">
        <v>9.6881279862534001E-4</v>
      </c>
      <c r="N1628" s="8">
        <v>0</v>
      </c>
      <c r="O1628" s="8">
        <v>6.1393912912817098E-3</v>
      </c>
      <c r="P1628" s="8">
        <v>0</v>
      </c>
      <c r="Q1628" s="8">
        <f t="shared" si="175"/>
        <v>3.3461721667867681E-3</v>
      </c>
      <c r="R1628" s="8">
        <f t="shared" si="176"/>
        <v>8</v>
      </c>
      <c r="S1628" s="8">
        <f t="shared" si="177"/>
        <v>0.19550328524625121</v>
      </c>
      <c r="T1628" s="8">
        <f t="shared" si="178"/>
        <v>6.5631347673718015E-3</v>
      </c>
      <c r="U1628" s="8">
        <f t="shared" si="179"/>
        <v>0.63636363636363635</v>
      </c>
      <c r="V1628" s="8">
        <f t="shared" si="180"/>
        <v>0</v>
      </c>
      <c r="W1628" s="8" t="str">
        <f t="shared" si="181"/>
        <v>诊断</v>
      </c>
    </row>
    <row r="1629" spans="1:23" x14ac:dyDescent="0.2">
      <c r="A1629" s="8" t="e">
        <f>VLOOKUP(D1629,所有文本tfidf!$B$2:$D$191,3,FALSE)</f>
        <v>#N/A</v>
      </c>
      <c r="B1629" s="8" t="e">
        <f>VLOOKUP(D1629,所有文本tfidf!$B$2:$D$191,2,FALSE)</f>
        <v>#N/A</v>
      </c>
      <c r="C1629" s="8">
        <v>1628</v>
      </c>
      <c r="D1629" s="12" t="s">
        <v>1649</v>
      </c>
      <c r="E1629" s="8">
        <v>7.6749308639772603E-3</v>
      </c>
      <c r="F1629" s="8">
        <v>3.3283673210651502E-3</v>
      </c>
      <c r="G1629" s="8">
        <v>0</v>
      </c>
      <c r="H1629" s="8">
        <v>7.5574600474763497E-4</v>
      </c>
      <c r="I1629" s="8">
        <v>0</v>
      </c>
      <c r="J1629" s="8">
        <v>4.5582284371009398E-3</v>
      </c>
      <c r="K1629" s="8">
        <v>3.2348584448078101E-3</v>
      </c>
      <c r="L1629" s="8">
        <v>5.4065749077804597E-4</v>
      </c>
      <c r="M1629" s="8">
        <v>4.8440639931267E-4</v>
      </c>
      <c r="N1629" s="8">
        <v>5.9957005444060303E-3</v>
      </c>
      <c r="O1629" s="8">
        <v>0</v>
      </c>
      <c r="P1629" s="8">
        <v>0</v>
      </c>
      <c r="Q1629" s="8">
        <f t="shared" si="175"/>
        <v>3.3216119382744424E-3</v>
      </c>
      <c r="R1629" s="8">
        <f t="shared" si="176"/>
        <v>8</v>
      </c>
      <c r="S1629" s="8">
        <f t="shared" si="177"/>
        <v>0.1954569281954813</v>
      </c>
      <c r="T1629" s="8">
        <f t="shared" si="178"/>
        <v>6.4969104091290655E-3</v>
      </c>
      <c r="U1629" s="8">
        <f t="shared" si="179"/>
        <v>0.63636363636363635</v>
      </c>
      <c r="V1629" s="8">
        <f t="shared" si="180"/>
        <v>0</v>
      </c>
      <c r="W1629" s="8" t="str">
        <f t="shared" si="181"/>
        <v>享受</v>
      </c>
    </row>
    <row r="1630" spans="1:23" x14ac:dyDescent="0.2">
      <c r="A1630" s="8" t="e">
        <f>VLOOKUP(D1630,所有文本tfidf!$B$2:$D$191,3,FALSE)</f>
        <v>#N/A</v>
      </c>
      <c r="B1630" s="8" t="e">
        <f>VLOOKUP(D1630,所有文本tfidf!$B$2:$D$191,2,FALSE)</f>
        <v>#N/A</v>
      </c>
      <c r="C1630" s="8">
        <v>1629</v>
      </c>
      <c r="D1630" s="12" t="s">
        <v>1650</v>
      </c>
      <c r="E1630" s="8">
        <v>2.5292385801743201E-3</v>
      </c>
      <c r="F1630" s="8">
        <v>2.0802295756657198E-3</v>
      </c>
      <c r="G1630" s="8">
        <v>7.0210066217016396E-3</v>
      </c>
      <c r="H1630" s="8">
        <v>6.0459680379810797E-3</v>
      </c>
      <c r="I1630" s="8">
        <v>0</v>
      </c>
      <c r="J1630" s="8">
        <v>1.82329137484037E-3</v>
      </c>
      <c r="K1630" s="8">
        <v>0</v>
      </c>
      <c r="L1630" s="8">
        <v>1.6219724723341401E-3</v>
      </c>
      <c r="M1630" s="8">
        <v>0</v>
      </c>
      <c r="N1630" s="8">
        <v>0</v>
      </c>
      <c r="O1630" s="8">
        <v>4.3852794937726501E-3</v>
      </c>
      <c r="P1630" s="8">
        <v>9.6697261632583702E-4</v>
      </c>
      <c r="Q1630" s="8">
        <f t="shared" si="175"/>
        <v>3.3092448465994692E-3</v>
      </c>
      <c r="R1630" s="8">
        <f t="shared" si="176"/>
        <v>8</v>
      </c>
      <c r="S1630" s="8">
        <f t="shared" si="177"/>
        <v>0.195433585501566</v>
      </c>
      <c r="T1630" s="8">
        <f t="shared" si="178"/>
        <v>6.4635637035357855E-3</v>
      </c>
      <c r="U1630" s="8">
        <f t="shared" si="179"/>
        <v>0.63636363636363635</v>
      </c>
      <c r="V1630" s="8">
        <f t="shared" si="180"/>
        <v>0</v>
      </c>
      <c r="W1630" s="8" t="str">
        <f t="shared" si="181"/>
        <v>云</v>
      </c>
    </row>
    <row r="1631" spans="1:23" x14ac:dyDescent="0.2">
      <c r="A1631" s="8" t="e">
        <f>VLOOKUP(D1631,所有文本tfidf!$B$2:$D$191,3,FALSE)</f>
        <v>#N/A</v>
      </c>
      <c r="B1631" s="8" t="e">
        <f>VLOOKUP(D1631,所有文本tfidf!$B$2:$D$191,2,FALSE)</f>
        <v>#N/A</v>
      </c>
      <c r="C1631" s="8">
        <v>1630</v>
      </c>
      <c r="D1631" s="12" t="s">
        <v>1651</v>
      </c>
      <c r="E1631" s="8">
        <v>2.2675932098114599E-3</v>
      </c>
      <c r="F1631" s="8">
        <v>2.4962754907988599E-3</v>
      </c>
      <c r="G1631" s="8">
        <v>4.5296816914204102E-4</v>
      </c>
      <c r="H1631" s="8">
        <v>0</v>
      </c>
      <c r="I1631" s="8">
        <v>1.47951096674449E-2</v>
      </c>
      <c r="J1631" s="8">
        <v>0</v>
      </c>
      <c r="K1631" s="8">
        <v>0</v>
      </c>
      <c r="L1631" s="8">
        <v>5.4065749077804597E-4</v>
      </c>
      <c r="M1631" s="8">
        <v>1.4532191979380099E-3</v>
      </c>
      <c r="N1631" s="8">
        <v>5.9957005444060297E-4</v>
      </c>
      <c r="O1631" s="8">
        <v>0</v>
      </c>
      <c r="P1631" s="8">
        <v>2.9009178489775101E-3</v>
      </c>
      <c r="Q1631" s="8">
        <f t="shared" si="175"/>
        <v>3.1882888911664285E-3</v>
      </c>
      <c r="R1631" s="8">
        <f t="shared" si="176"/>
        <v>8</v>
      </c>
      <c r="S1631" s="8">
        <f t="shared" si="177"/>
        <v>0.19520528300983148</v>
      </c>
      <c r="T1631" s="8">
        <f t="shared" si="178"/>
        <v>6.1374172867721894E-3</v>
      </c>
      <c r="U1631" s="8">
        <f t="shared" si="179"/>
        <v>0.63636363636363635</v>
      </c>
      <c r="V1631" s="8">
        <f t="shared" si="180"/>
        <v>0</v>
      </c>
      <c r="W1631" s="8" t="str">
        <f t="shared" si="181"/>
        <v>猫</v>
      </c>
    </row>
    <row r="1632" spans="1:23" x14ac:dyDescent="0.2">
      <c r="A1632" s="8" t="e">
        <f>VLOOKUP(D1632,所有文本tfidf!$B$2:$D$191,3,FALSE)</f>
        <v>#N/A</v>
      </c>
      <c r="B1632" s="8" t="e">
        <f>VLOOKUP(D1632,所有文本tfidf!$B$2:$D$191,2,FALSE)</f>
        <v>#N/A</v>
      </c>
      <c r="C1632" s="8">
        <v>1631</v>
      </c>
      <c r="D1632" s="12" t="s">
        <v>1652</v>
      </c>
      <c r="E1632" s="8">
        <v>2.2675932098114599E-3</v>
      </c>
      <c r="F1632" s="8">
        <v>2.2882525332322901E-3</v>
      </c>
      <c r="G1632" s="8">
        <v>0</v>
      </c>
      <c r="H1632" s="8">
        <v>0</v>
      </c>
      <c r="I1632" s="8">
        <v>1.16803497374565E-3</v>
      </c>
      <c r="J1632" s="8">
        <v>4.5582284371009402E-4</v>
      </c>
      <c r="K1632" s="8">
        <v>2.6957153706731701E-3</v>
      </c>
      <c r="L1632" s="8">
        <v>1.6219724723341401E-3</v>
      </c>
      <c r="M1632" s="8">
        <v>1.4532191979380099E-3</v>
      </c>
      <c r="N1632" s="8">
        <v>0</v>
      </c>
      <c r="O1632" s="8">
        <v>0</v>
      </c>
      <c r="P1632" s="8">
        <v>1.35376166285617E-2</v>
      </c>
      <c r="Q1632" s="8">
        <f t="shared" si="175"/>
        <v>3.1860284037508145E-3</v>
      </c>
      <c r="R1632" s="8">
        <f t="shared" si="176"/>
        <v>8</v>
      </c>
      <c r="S1632" s="8">
        <f t="shared" si="177"/>
        <v>0.19520101637485951</v>
      </c>
      <c r="T1632" s="8">
        <f t="shared" si="178"/>
        <v>6.1313220939550831E-3</v>
      </c>
      <c r="U1632" s="8">
        <f t="shared" si="179"/>
        <v>0.63636363636363635</v>
      </c>
      <c r="V1632" s="8">
        <f t="shared" si="180"/>
        <v>0</v>
      </c>
      <c r="W1632" s="8" t="e">
        <f t="shared" si="181"/>
        <v>#VALUE!</v>
      </c>
    </row>
    <row r="1633" spans="1:23" x14ac:dyDescent="0.2">
      <c r="A1633" s="8" t="e">
        <f>VLOOKUP(D1633,所有文本tfidf!$B$2:$D$191,3,FALSE)</f>
        <v>#N/A</v>
      </c>
      <c r="B1633" s="8" t="e">
        <f>VLOOKUP(D1633,所有文本tfidf!$B$2:$D$191,2,FALSE)</f>
        <v>#N/A</v>
      </c>
      <c r="C1633" s="8">
        <v>1632</v>
      </c>
      <c r="D1633" s="12" t="s">
        <v>1653</v>
      </c>
      <c r="E1633" s="8">
        <v>1.74430246908574E-3</v>
      </c>
      <c r="F1633" s="8">
        <v>2.4962754907988599E-3</v>
      </c>
      <c r="G1633" s="8">
        <v>0</v>
      </c>
      <c r="H1633" s="8">
        <v>0</v>
      </c>
      <c r="I1633" s="8">
        <v>0</v>
      </c>
      <c r="J1633" s="8">
        <v>3.64658274968075E-3</v>
      </c>
      <c r="K1633" s="8">
        <v>2.1565722965385401E-3</v>
      </c>
      <c r="L1633" s="8">
        <v>1.08131498155609E-3</v>
      </c>
      <c r="M1633" s="8">
        <v>4.8440639931267E-4</v>
      </c>
      <c r="N1633" s="8">
        <v>4.19699038108422E-3</v>
      </c>
      <c r="O1633" s="8">
        <v>0</v>
      </c>
      <c r="P1633" s="8">
        <v>9.6697261632583704E-3</v>
      </c>
      <c r="Q1633" s="8">
        <f t="shared" si="175"/>
        <v>3.1845213664144049E-3</v>
      </c>
      <c r="R1633" s="8">
        <f t="shared" si="176"/>
        <v>8</v>
      </c>
      <c r="S1633" s="8">
        <f t="shared" si="177"/>
        <v>0.19519817186523775</v>
      </c>
      <c r="T1633" s="8">
        <f t="shared" si="178"/>
        <v>6.127258508781131E-3</v>
      </c>
      <c r="U1633" s="8">
        <f t="shared" si="179"/>
        <v>0.63636363636363635</v>
      </c>
      <c r="V1633" s="8">
        <f t="shared" si="180"/>
        <v>0</v>
      </c>
      <c r="W1633" s="8" t="str">
        <f t="shared" si="181"/>
        <v>多通道</v>
      </c>
    </row>
    <row r="1634" spans="1:23" x14ac:dyDescent="0.2">
      <c r="A1634" s="8" t="e">
        <f>VLOOKUP(D1634,所有文本tfidf!$B$2:$D$191,3,FALSE)</f>
        <v>#N/A</v>
      </c>
      <c r="B1634" s="8" t="e">
        <f>VLOOKUP(D1634,所有文本tfidf!$B$2:$D$191,2,FALSE)</f>
        <v>#N/A</v>
      </c>
      <c r="C1634" s="8">
        <v>1633</v>
      </c>
      <c r="D1634" s="12" t="s">
        <v>1654</v>
      </c>
      <c r="E1634" s="8">
        <v>1.56987222217717E-3</v>
      </c>
      <c r="F1634" s="8">
        <v>3.7444132361982899E-3</v>
      </c>
      <c r="G1634" s="8">
        <v>1.81187267656816E-3</v>
      </c>
      <c r="H1634" s="8">
        <v>6.0459680379810797E-3</v>
      </c>
      <c r="I1634" s="8">
        <v>1.94672495624276E-3</v>
      </c>
      <c r="J1634" s="8">
        <v>0</v>
      </c>
      <c r="K1634" s="8">
        <v>0</v>
      </c>
      <c r="L1634" s="8">
        <v>6.4878898893365603E-3</v>
      </c>
      <c r="M1634" s="8">
        <v>0</v>
      </c>
      <c r="N1634" s="8">
        <v>0</v>
      </c>
      <c r="O1634" s="8">
        <v>2.63116769626359E-3</v>
      </c>
      <c r="P1634" s="8">
        <v>9.6697261632583702E-4</v>
      </c>
      <c r="Q1634" s="8">
        <f t="shared" si="175"/>
        <v>3.1506101663866808E-3</v>
      </c>
      <c r="R1634" s="8">
        <f t="shared" si="176"/>
        <v>8</v>
      </c>
      <c r="S1634" s="8">
        <f t="shared" si="177"/>
        <v>0.19513416500062061</v>
      </c>
      <c r="T1634" s="8">
        <f t="shared" si="178"/>
        <v>6.0358201307566736E-3</v>
      </c>
      <c r="U1634" s="8">
        <f t="shared" si="179"/>
        <v>0.63636363636363635</v>
      </c>
      <c r="V1634" s="8">
        <f t="shared" si="180"/>
        <v>0</v>
      </c>
      <c r="W1634" s="8" t="str">
        <f t="shared" si="181"/>
        <v>示范</v>
      </c>
    </row>
    <row r="1635" spans="1:23" x14ac:dyDescent="0.2">
      <c r="A1635" s="8" t="e">
        <f>VLOOKUP(D1635,所有文本tfidf!$B$2:$D$191,3,FALSE)</f>
        <v>#N/A</v>
      </c>
      <c r="B1635" s="8" t="e">
        <f>VLOOKUP(D1635,所有文本tfidf!$B$2:$D$191,2,FALSE)</f>
        <v>#N/A</v>
      </c>
      <c r="C1635" s="8">
        <v>1634</v>
      </c>
      <c r="D1635" s="12" t="s">
        <v>1655</v>
      </c>
      <c r="E1635" s="8">
        <v>1.7443024690857401E-4</v>
      </c>
      <c r="F1635" s="8">
        <v>2.08022957566572E-4</v>
      </c>
      <c r="G1635" s="8">
        <v>2.9442930994232701E-3</v>
      </c>
      <c r="H1635" s="8">
        <v>6.8017140427287202E-3</v>
      </c>
      <c r="I1635" s="8">
        <v>0</v>
      </c>
      <c r="J1635" s="8">
        <v>4.5582284371009402E-4</v>
      </c>
      <c r="K1635" s="8">
        <v>0</v>
      </c>
      <c r="L1635" s="8">
        <v>0</v>
      </c>
      <c r="M1635" s="8">
        <v>4.8440639931267E-4</v>
      </c>
      <c r="N1635" s="8">
        <v>0</v>
      </c>
      <c r="O1635" s="8">
        <v>1.3155838481318001E-2</v>
      </c>
      <c r="P1635" s="8">
        <v>9.6697261632583702E-4</v>
      </c>
      <c r="Q1635" s="8">
        <f t="shared" si="175"/>
        <v>3.1489375859117172E-3</v>
      </c>
      <c r="R1635" s="8">
        <f t="shared" si="176"/>
        <v>8</v>
      </c>
      <c r="S1635" s="8">
        <f t="shared" si="177"/>
        <v>0.19513100803088984</v>
      </c>
      <c r="T1635" s="8">
        <f t="shared" si="178"/>
        <v>6.0313101739984049E-3</v>
      </c>
      <c r="U1635" s="8">
        <f t="shared" si="179"/>
        <v>0.63636363636363635</v>
      </c>
      <c r="V1635" s="8">
        <f t="shared" si="180"/>
        <v>0</v>
      </c>
      <c r="W1635" s="8" t="str">
        <f t="shared" si="181"/>
        <v>工具包</v>
      </c>
    </row>
    <row r="1636" spans="1:23" x14ac:dyDescent="0.2">
      <c r="A1636" s="8" t="e">
        <f>VLOOKUP(D1636,所有文本tfidf!$B$2:$D$191,3,FALSE)</f>
        <v>#N/A</v>
      </c>
      <c r="B1636" s="8" t="e">
        <f>VLOOKUP(D1636,所有文本tfidf!$B$2:$D$191,2,FALSE)</f>
        <v>#N/A</v>
      </c>
      <c r="C1636" s="8">
        <v>1635</v>
      </c>
      <c r="D1636" s="12" t="s">
        <v>1656</v>
      </c>
      <c r="E1636" s="8">
        <v>1.0465814814514399E-3</v>
      </c>
      <c r="F1636" s="8">
        <v>1.87220661809914E-3</v>
      </c>
      <c r="G1636" s="8">
        <v>6.7945225371306205E-4</v>
      </c>
      <c r="H1636" s="8">
        <v>0</v>
      </c>
      <c r="I1636" s="8">
        <v>0</v>
      </c>
      <c r="J1636" s="8">
        <v>4.5582284371009402E-4</v>
      </c>
      <c r="K1636" s="8">
        <v>5.3914307413463404E-4</v>
      </c>
      <c r="L1636" s="8">
        <v>0</v>
      </c>
      <c r="M1636" s="8">
        <v>0</v>
      </c>
      <c r="N1636" s="8">
        <v>4.7965604355248203E-3</v>
      </c>
      <c r="O1636" s="8">
        <v>7.0164471900362397E-3</v>
      </c>
      <c r="P1636" s="8">
        <v>8.7027535469325294E-3</v>
      </c>
      <c r="Q1636" s="8">
        <f t="shared" si="175"/>
        <v>3.1386209304502446E-3</v>
      </c>
      <c r="R1636" s="8">
        <f t="shared" si="176"/>
        <v>8</v>
      </c>
      <c r="S1636" s="8">
        <f t="shared" si="177"/>
        <v>0.19511153550355714</v>
      </c>
      <c r="T1636" s="8">
        <f t="shared" si="178"/>
        <v>6.0034922778088567E-3</v>
      </c>
      <c r="U1636" s="8">
        <f t="shared" si="179"/>
        <v>0.63636363636363635</v>
      </c>
      <c r="V1636" s="8">
        <f t="shared" si="180"/>
        <v>0</v>
      </c>
      <c r="W1636" s="8" t="str">
        <f t="shared" si="181"/>
        <v>组织</v>
      </c>
    </row>
    <row r="1637" spans="1:23" x14ac:dyDescent="0.2">
      <c r="A1637" s="8" t="e">
        <f>VLOOKUP(D1637,所有文本tfidf!$B$2:$D$191,3,FALSE)</f>
        <v>#N/A</v>
      </c>
      <c r="B1637" s="8" t="e">
        <f>VLOOKUP(D1637,所有文本tfidf!$B$2:$D$191,2,FALSE)</f>
        <v>#N/A</v>
      </c>
      <c r="C1637" s="8">
        <v>1636</v>
      </c>
      <c r="D1637" s="12" t="s">
        <v>1657</v>
      </c>
      <c r="E1637" s="8">
        <v>5.2329074072572201E-4</v>
      </c>
      <c r="F1637" s="8">
        <v>4.1604591513314302E-4</v>
      </c>
      <c r="G1637" s="8">
        <v>6.7945225371306205E-4</v>
      </c>
      <c r="H1637" s="8">
        <v>3.7787300237381803E-4</v>
      </c>
      <c r="I1637" s="8">
        <v>1.86885595799305E-2</v>
      </c>
      <c r="J1637" s="8">
        <v>0</v>
      </c>
      <c r="K1637" s="8">
        <v>0</v>
      </c>
      <c r="L1637" s="8">
        <v>5.4065749077804597E-4</v>
      </c>
      <c r="M1637" s="8">
        <v>0</v>
      </c>
      <c r="N1637" s="8">
        <v>1.1991401088812101E-3</v>
      </c>
      <c r="O1637" s="8">
        <v>2.63116769626359E-3</v>
      </c>
      <c r="P1637" s="8">
        <v>0</v>
      </c>
      <c r="Q1637" s="8">
        <f t="shared" si="175"/>
        <v>3.1320233484748864E-3</v>
      </c>
      <c r="R1637" s="8">
        <f t="shared" si="176"/>
        <v>8</v>
      </c>
      <c r="S1637" s="8">
        <f t="shared" si="177"/>
        <v>0.19509908266980452</v>
      </c>
      <c r="T1637" s="8">
        <f t="shared" si="178"/>
        <v>5.9857025153051135E-3</v>
      </c>
      <c r="U1637" s="8">
        <f t="shared" si="179"/>
        <v>0.63636363636363635</v>
      </c>
      <c r="V1637" s="8">
        <f t="shared" si="180"/>
        <v>0</v>
      </c>
      <c r="W1637" s="8" t="str">
        <f t="shared" si="181"/>
        <v>减少</v>
      </c>
    </row>
    <row r="1638" spans="1:23" x14ac:dyDescent="0.2">
      <c r="A1638" s="8" t="e">
        <f>VLOOKUP(D1638,所有文本tfidf!$B$2:$D$191,3,FALSE)</f>
        <v>#N/A</v>
      </c>
      <c r="B1638" s="8" t="e">
        <f>VLOOKUP(D1638,所有文本tfidf!$B$2:$D$191,2,FALSE)</f>
        <v>#N/A</v>
      </c>
      <c r="C1638" s="8">
        <v>1637</v>
      </c>
      <c r="D1638" s="12" t="s">
        <v>1658</v>
      </c>
      <c r="E1638" s="8">
        <v>2.7908839505371898E-3</v>
      </c>
      <c r="F1638" s="8">
        <v>2.0802295756657198E-3</v>
      </c>
      <c r="G1638" s="8">
        <v>0</v>
      </c>
      <c r="H1638" s="8">
        <v>0</v>
      </c>
      <c r="I1638" s="8">
        <v>2.3360699474913099E-3</v>
      </c>
      <c r="J1638" s="8">
        <v>5.9256969682312203E-3</v>
      </c>
      <c r="K1638" s="8">
        <v>8.0871461120195203E-3</v>
      </c>
      <c r="L1638" s="8">
        <v>1.08131498155609E-3</v>
      </c>
      <c r="M1638" s="8">
        <v>0</v>
      </c>
      <c r="N1638" s="8">
        <v>5.9957005444060297E-4</v>
      </c>
      <c r="O1638" s="8">
        <v>0</v>
      </c>
      <c r="P1638" s="8">
        <v>1.9339452326516699E-3</v>
      </c>
      <c r="Q1638" s="8">
        <f t="shared" si="175"/>
        <v>3.1043571028241653E-3</v>
      </c>
      <c r="R1638" s="8">
        <f t="shared" si="176"/>
        <v>8</v>
      </c>
      <c r="S1638" s="8">
        <f t="shared" si="177"/>
        <v>0.19504686305981189</v>
      </c>
      <c r="T1638" s="8">
        <f t="shared" si="178"/>
        <v>5.9111030724585045E-3</v>
      </c>
      <c r="U1638" s="8">
        <f t="shared" si="179"/>
        <v>0.63636363636363635</v>
      </c>
      <c r="V1638" s="8">
        <f t="shared" si="180"/>
        <v>0</v>
      </c>
      <c r="W1638" s="8" t="str">
        <f t="shared" si="181"/>
        <v>青年</v>
      </c>
    </row>
    <row r="1639" spans="1:23" x14ac:dyDescent="0.2">
      <c r="A1639" s="8" t="e">
        <f>VLOOKUP(D1639,所有文本tfidf!$B$2:$D$191,3,FALSE)</f>
        <v>#N/A</v>
      </c>
      <c r="B1639" s="8" t="e">
        <f>VLOOKUP(D1639,所有文本tfidf!$B$2:$D$191,2,FALSE)</f>
        <v>#N/A</v>
      </c>
      <c r="C1639" s="8">
        <v>1638</v>
      </c>
      <c r="D1639" s="12" t="s">
        <v>1659</v>
      </c>
      <c r="E1639" s="8">
        <v>1.22101172836002E-3</v>
      </c>
      <c r="F1639" s="8">
        <v>1.24813774539943E-3</v>
      </c>
      <c r="G1639" s="8">
        <v>2.0383567611391802E-3</v>
      </c>
      <c r="H1639" s="8">
        <v>8.6910790545977994E-3</v>
      </c>
      <c r="I1639" s="8">
        <v>3.8934499124855098E-4</v>
      </c>
      <c r="J1639" s="8">
        <v>0</v>
      </c>
      <c r="K1639" s="8">
        <v>0</v>
      </c>
      <c r="L1639" s="8">
        <v>4.8659174170024204E-3</v>
      </c>
      <c r="M1639" s="8">
        <v>9.6881279862534001E-4</v>
      </c>
      <c r="N1639" s="8">
        <v>0</v>
      </c>
      <c r="O1639" s="8">
        <v>5.26233539252718E-3</v>
      </c>
      <c r="P1639" s="8">
        <v>0</v>
      </c>
      <c r="Q1639" s="8">
        <f t="shared" si="175"/>
        <v>3.08562448611249E-3</v>
      </c>
      <c r="R1639" s="8">
        <f t="shared" si="176"/>
        <v>8</v>
      </c>
      <c r="S1639" s="8">
        <f t="shared" si="177"/>
        <v>0.19501150553602009</v>
      </c>
      <c r="T1639" s="8">
        <f t="shared" si="178"/>
        <v>5.8605923241845104E-3</v>
      </c>
      <c r="U1639" s="8">
        <f t="shared" si="179"/>
        <v>0.63636363636363635</v>
      </c>
      <c r="V1639" s="8">
        <f t="shared" si="180"/>
        <v>0</v>
      </c>
      <c r="W1639" s="8" t="str">
        <f t="shared" si="181"/>
        <v>乐高</v>
      </c>
    </row>
    <row r="1640" spans="1:23" x14ac:dyDescent="0.2">
      <c r="A1640" s="8" t="e">
        <f>VLOOKUP(D1640,所有文本tfidf!$B$2:$D$191,3,FALSE)</f>
        <v>#N/A</v>
      </c>
      <c r="B1640" s="8" t="e">
        <f>VLOOKUP(D1640,所有文本tfidf!$B$2:$D$191,2,FALSE)</f>
        <v>#N/A</v>
      </c>
      <c r="C1640" s="8">
        <v>1639</v>
      </c>
      <c r="D1640" s="12" t="s">
        <v>1660</v>
      </c>
      <c r="E1640" s="8">
        <v>1.7443024690857401E-4</v>
      </c>
      <c r="F1640" s="8">
        <v>2.7042984483654298E-3</v>
      </c>
      <c r="G1640" s="8">
        <v>0</v>
      </c>
      <c r="H1640" s="8">
        <v>3.7787300237381799E-3</v>
      </c>
      <c r="I1640" s="8">
        <v>0</v>
      </c>
      <c r="J1640" s="8">
        <v>9.1164568742018695E-4</v>
      </c>
      <c r="K1640" s="8">
        <v>1.07828614826927E-3</v>
      </c>
      <c r="L1640" s="8">
        <v>0</v>
      </c>
      <c r="M1640" s="8">
        <v>3.3908447951886901E-3</v>
      </c>
      <c r="N1640" s="8">
        <v>1.1991401088812101E-3</v>
      </c>
      <c r="O1640" s="8">
        <v>1.1401726683808899E-2</v>
      </c>
      <c r="P1640" s="8">
        <v>0</v>
      </c>
      <c r="Q1640" s="8">
        <f t="shared" si="175"/>
        <v>3.079887767822555E-3</v>
      </c>
      <c r="R1640" s="8">
        <f t="shared" si="176"/>
        <v>8</v>
      </c>
      <c r="S1640" s="8">
        <f t="shared" si="177"/>
        <v>0.19500067756913511</v>
      </c>
      <c r="T1640" s="8">
        <f t="shared" si="178"/>
        <v>5.845123800063098E-3</v>
      </c>
      <c r="U1640" s="8">
        <f t="shared" si="179"/>
        <v>0.63636363636363635</v>
      </c>
      <c r="V1640" s="8">
        <f t="shared" si="180"/>
        <v>0</v>
      </c>
      <c r="W1640" s="8" t="e">
        <f t="shared" si="181"/>
        <v>#VALUE!</v>
      </c>
    </row>
    <row r="1641" spans="1:23" x14ac:dyDescent="0.2">
      <c r="A1641" s="8" t="e">
        <f>VLOOKUP(D1641,所有文本tfidf!$B$2:$D$191,3,FALSE)</f>
        <v>#N/A</v>
      </c>
      <c r="B1641" s="8" t="e">
        <f>VLOOKUP(D1641,所有文本tfidf!$B$2:$D$191,2,FALSE)</f>
        <v>#N/A</v>
      </c>
      <c r="C1641" s="8">
        <v>1640</v>
      </c>
      <c r="D1641" s="12" t="s">
        <v>1661</v>
      </c>
      <c r="E1641" s="8">
        <v>1.13379660490573E-3</v>
      </c>
      <c r="F1641" s="8">
        <v>4.1604591513314302E-4</v>
      </c>
      <c r="G1641" s="8">
        <v>5.6621021142755096E-3</v>
      </c>
      <c r="H1641" s="8">
        <v>1.5114920094952699E-3</v>
      </c>
      <c r="I1641" s="8">
        <v>7.7868998249710196E-4</v>
      </c>
      <c r="J1641" s="8">
        <v>0</v>
      </c>
      <c r="K1641" s="8">
        <v>0</v>
      </c>
      <c r="L1641" s="8">
        <v>5.4065749077804597E-4</v>
      </c>
      <c r="M1641" s="8">
        <v>0</v>
      </c>
      <c r="N1641" s="8">
        <v>1.1991401088812101E-3</v>
      </c>
      <c r="O1641" s="8">
        <v>1.3155838481318001E-2</v>
      </c>
      <c r="P1641" s="8">
        <v>0</v>
      </c>
      <c r="Q1641" s="8">
        <f t="shared" si="175"/>
        <v>3.0497203384105016E-3</v>
      </c>
      <c r="R1641" s="8">
        <f t="shared" si="176"/>
        <v>8</v>
      </c>
      <c r="S1641" s="8">
        <f t="shared" si="177"/>
        <v>0.19494373701354742</v>
      </c>
      <c r="T1641" s="8">
        <f t="shared" si="178"/>
        <v>5.7637801492235437E-3</v>
      </c>
      <c r="U1641" s="8">
        <f t="shared" si="179"/>
        <v>0.63636363636363635</v>
      </c>
      <c r="V1641" s="8">
        <f t="shared" si="180"/>
        <v>0</v>
      </c>
      <c r="W1641" s="8" t="str">
        <f t="shared" si="181"/>
        <v>波</v>
      </c>
    </row>
    <row r="1642" spans="1:23" x14ac:dyDescent="0.2">
      <c r="A1642" s="8" t="e">
        <f>VLOOKUP(D1642,所有文本tfidf!$B$2:$D$191,3,FALSE)</f>
        <v>#N/A</v>
      </c>
      <c r="B1642" s="8" t="e">
        <f>VLOOKUP(D1642,所有文本tfidf!$B$2:$D$191,2,FALSE)</f>
        <v>#N/A</v>
      </c>
      <c r="C1642" s="8">
        <v>1641</v>
      </c>
      <c r="D1642" s="12" t="s">
        <v>1662</v>
      </c>
      <c r="E1642" s="8">
        <v>1.13379660490573E-3</v>
      </c>
      <c r="F1642" s="8">
        <v>0</v>
      </c>
      <c r="G1642" s="8">
        <v>2.4913249302812301E-3</v>
      </c>
      <c r="H1642" s="8">
        <v>1.0580444066466899E-2</v>
      </c>
      <c r="I1642" s="8">
        <v>0</v>
      </c>
      <c r="J1642" s="8">
        <v>4.5582284371009402E-4</v>
      </c>
      <c r="K1642" s="8">
        <v>0</v>
      </c>
      <c r="L1642" s="8">
        <v>1.08131498155609E-3</v>
      </c>
      <c r="M1642" s="8">
        <v>2.9064383958760198E-3</v>
      </c>
      <c r="N1642" s="8">
        <v>0</v>
      </c>
      <c r="O1642" s="8">
        <v>4.3852794937726501E-3</v>
      </c>
      <c r="P1642" s="8">
        <v>9.6697261632583702E-4</v>
      </c>
      <c r="Q1642" s="8">
        <f t="shared" si="175"/>
        <v>3.0001742416118191E-3</v>
      </c>
      <c r="R1642" s="8">
        <f t="shared" si="176"/>
        <v>8</v>
      </c>
      <c r="S1642" s="8">
        <f t="shared" si="177"/>
        <v>0.19485021952352916</v>
      </c>
      <c r="T1642" s="8">
        <f t="shared" si="178"/>
        <v>5.6301837349117404E-3</v>
      </c>
      <c r="U1642" s="8">
        <f t="shared" si="179"/>
        <v>0.63636363636363635</v>
      </c>
      <c r="V1642" s="8">
        <f t="shared" si="180"/>
        <v>0</v>
      </c>
      <c r="W1642" s="8" t="str">
        <f t="shared" si="181"/>
        <v>多学科</v>
      </c>
    </row>
    <row r="1643" spans="1:23" x14ac:dyDescent="0.2">
      <c r="A1643" s="8" t="e">
        <f>VLOOKUP(D1643,所有文本tfidf!$B$2:$D$191,3,FALSE)</f>
        <v>#N/A</v>
      </c>
      <c r="B1643" s="8" t="e">
        <f>VLOOKUP(D1643,所有文本tfidf!$B$2:$D$191,2,FALSE)</f>
        <v>#N/A</v>
      </c>
      <c r="C1643" s="8">
        <v>1642</v>
      </c>
      <c r="D1643" s="12" t="s">
        <v>1663</v>
      </c>
      <c r="E1643" s="8">
        <v>1.9187327159943201E-3</v>
      </c>
      <c r="F1643" s="8">
        <v>1.456160702966E-3</v>
      </c>
      <c r="G1643" s="8">
        <v>9.0593633828408204E-4</v>
      </c>
      <c r="H1643" s="8">
        <v>0</v>
      </c>
      <c r="I1643" s="8">
        <v>2.3360699474913099E-3</v>
      </c>
      <c r="J1643" s="8">
        <v>8.6606340304917796E-3</v>
      </c>
      <c r="K1643" s="8">
        <v>5.3914307413463404E-4</v>
      </c>
      <c r="L1643" s="8">
        <v>0</v>
      </c>
      <c r="M1643" s="8">
        <v>4.3596575938140304E-3</v>
      </c>
      <c r="N1643" s="8">
        <v>3.5974203266436202E-3</v>
      </c>
      <c r="O1643" s="8">
        <v>0</v>
      </c>
      <c r="P1643" s="8">
        <v>0</v>
      </c>
      <c r="Q1643" s="8">
        <f t="shared" si="175"/>
        <v>2.9717193412274719E-3</v>
      </c>
      <c r="R1643" s="8">
        <f t="shared" si="176"/>
        <v>8</v>
      </c>
      <c r="S1643" s="8">
        <f t="shared" si="177"/>
        <v>0.19479651133994658</v>
      </c>
      <c r="T1643" s="8">
        <f t="shared" si="178"/>
        <v>5.5534577583651991E-3</v>
      </c>
      <c r="U1643" s="8">
        <f t="shared" si="179"/>
        <v>0.63636363636363635</v>
      </c>
      <c r="V1643" s="8">
        <f t="shared" si="180"/>
        <v>0</v>
      </c>
      <c r="W1643" s="8" t="str">
        <f t="shared" si="181"/>
        <v>概念化</v>
      </c>
    </row>
    <row r="1644" spans="1:23" x14ac:dyDescent="0.2">
      <c r="A1644" s="8" t="e">
        <f>VLOOKUP(D1644,所有文本tfidf!$B$2:$D$191,3,FALSE)</f>
        <v>#N/A</v>
      </c>
      <c r="B1644" s="8" t="e">
        <f>VLOOKUP(D1644,所有文本tfidf!$B$2:$D$191,2,FALSE)</f>
        <v>#N/A</v>
      </c>
      <c r="C1644" s="8">
        <v>1643</v>
      </c>
      <c r="D1644" s="12" t="s">
        <v>1664</v>
      </c>
      <c r="E1644" s="8">
        <v>1.3082268518143101E-3</v>
      </c>
      <c r="F1644" s="8">
        <v>3.5363902786317201E-3</v>
      </c>
      <c r="G1644" s="8">
        <v>0</v>
      </c>
      <c r="H1644" s="8">
        <v>0</v>
      </c>
      <c r="I1644" s="8">
        <v>0</v>
      </c>
      <c r="J1644" s="8">
        <v>4.5582284371009398E-3</v>
      </c>
      <c r="K1644" s="8">
        <v>1.6174292224039001E-3</v>
      </c>
      <c r="L1644" s="8">
        <v>5.4065749077804597E-4</v>
      </c>
      <c r="M1644" s="8">
        <v>3.87525119450136E-3</v>
      </c>
      <c r="N1644" s="8">
        <v>4.19699038108422E-3</v>
      </c>
      <c r="O1644" s="8">
        <v>0</v>
      </c>
      <c r="P1644" s="8">
        <v>3.8678904653033498E-3</v>
      </c>
      <c r="Q1644" s="8">
        <f t="shared" si="175"/>
        <v>2.9376330402022307E-3</v>
      </c>
      <c r="R1644" s="8">
        <f t="shared" si="176"/>
        <v>8</v>
      </c>
      <c r="S1644" s="8">
        <f t="shared" si="177"/>
        <v>0.19473217397490974</v>
      </c>
      <c r="T1644" s="8">
        <f t="shared" si="178"/>
        <v>5.4615472368839983E-3</v>
      </c>
      <c r="U1644" s="8">
        <f t="shared" si="179"/>
        <v>0.63636363636363635</v>
      </c>
      <c r="V1644" s="8">
        <f t="shared" si="180"/>
        <v>0</v>
      </c>
      <c r="W1644" s="8" t="str">
        <f t="shared" si="181"/>
        <v>领袖</v>
      </c>
    </row>
    <row r="1645" spans="1:23" x14ac:dyDescent="0.2">
      <c r="A1645" s="8" t="e">
        <f>VLOOKUP(D1645,所有文本tfidf!$B$2:$D$191,3,FALSE)</f>
        <v>#N/A</v>
      </c>
      <c r="B1645" s="8" t="e">
        <f>VLOOKUP(D1645,所有文本tfidf!$B$2:$D$191,2,FALSE)</f>
        <v>#N/A</v>
      </c>
      <c r="C1645" s="8">
        <v>1644</v>
      </c>
      <c r="D1645" s="12" t="s">
        <v>1665</v>
      </c>
      <c r="E1645" s="8">
        <v>1.3082268518143101E-3</v>
      </c>
      <c r="F1645" s="8">
        <v>1.24813774539943E-3</v>
      </c>
      <c r="G1645" s="8">
        <v>4.5296816914204103E-3</v>
      </c>
      <c r="H1645" s="8">
        <v>5.6680950356072599E-3</v>
      </c>
      <c r="I1645" s="8">
        <v>0</v>
      </c>
      <c r="J1645" s="8">
        <v>1.3674685311302801E-3</v>
      </c>
      <c r="K1645" s="8">
        <v>0</v>
      </c>
      <c r="L1645" s="8">
        <v>0</v>
      </c>
      <c r="M1645" s="8">
        <v>4.8440639931267E-4</v>
      </c>
      <c r="N1645" s="8">
        <v>0</v>
      </c>
      <c r="O1645" s="8">
        <v>7.8935030887907695E-3</v>
      </c>
      <c r="P1645" s="8">
        <v>9.6697261632583702E-4</v>
      </c>
      <c r="Q1645" s="8">
        <f t="shared" si="175"/>
        <v>2.9333114949751209E-3</v>
      </c>
      <c r="R1645" s="8">
        <f t="shared" si="176"/>
        <v>8</v>
      </c>
      <c r="S1645" s="8">
        <f t="shared" si="177"/>
        <v>0.19472401712525353</v>
      </c>
      <c r="T1645" s="8">
        <f t="shared" si="178"/>
        <v>5.4498945945179594E-3</v>
      </c>
      <c r="U1645" s="8">
        <f t="shared" si="179"/>
        <v>0.63636363636363635</v>
      </c>
      <c r="V1645" s="8">
        <f t="shared" si="180"/>
        <v>0</v>
      </c>
      <c r="W1645" s="8" t="str">
        <f t="shared" si="181"/>
        <v>实验</v>
      </c>
    </row>
    <row r="1646" spans="1:23" x14ac:dyDescent="0.2">
      <c r="A1646" s="8" t="e">
        <f>VLOOKUP(D1646,所有文本tfidf!$B$2:$D$191,3,FALSE)</f>
        <v>#N/A</v>
      </c>
      <c r="B1646" s="8" t="e">
        <f>VLOOKUP(D1646,所有文本tfidf!$B$2:$D$191,2,FALSE)</f>
        <v>#N/A</v>
      </c>
      <c r="C1646" s="8">
        <v>1645</v>
      </c>
      <c r="D1646" s="12" t="s">
        <v>1666</v>
      </c>
      <c r="E1646" s="8">
        <v>8.7215123454287096E-4</v>
      </c>
      <c r="F1646" s="8">
        <v>0</v>
      </c>
      <c r="G1646" s="8">
        <v>2.2648408457102E-4</v>
      </c>
      <c r="H1646" s="8">
        <v>3.0229840189905399E-3</v>
      </c>
      <c r="I1646" s="8">
        <v>0</v>
      </c>
      <c r="J1646" s="8">
        <v>0</v>
      </c>
      <c r="K1646" s="8">
        <v>0</v>
      </c>
      <c r="L1646" s="8">
        <v>4.3252599262243703E-3</v>
      </c>
      <c r="M1646" s="8">
        <v>8.7193151876280607E-3</v>
      </c>
      <c r="N1646" s="8">
        <v>2.3982802177624101E-3</v>
      </c>
      <c r="O1646" s="8">
        <v>8.7705589875452996E-4</v>
      </c>
      <c r="P1646" s="8">
        <v>2.9009178489775101E-3</v>
      </c>
      <c r="Q1646" s="8">
        <f t="shared" si="175"/>
        <v>2.9178060521814144E-3</v>
      </c>
      <c r="R1646" s="8">
        <f t="shared" si="176"/>
        <v>8</v>
      </c>
      <c r="S1646" s="8">
        <f t="shared" si="177"/>
        <v>0.19469475084222862</v>
      </c>
      <c r="T1646" s="8">
        <f t="shared" si="178"/>
        <v>5.408085618768107E-3</v>
      </c>
      <c r="U1646" s="8">
        <f t="shared" si="179"/>
        <v>0.63636363636363635</v>
      </c>
      <c r="V1646" s="8">
        <f t="shared" si="180"/>
        <v>0</v>
      </c>
      <c r="W1646" s="8" t="str">
        <f t="shared" si="181"/>
        <v>职业</v>
      </c>
    </row>
    <row r="1647" spans="1:23" x14ac:dyDescent="0.2">
      <c r="A1647" s="8" t="e">
        <f>VLOOKUP(D1647,所有文本tfidf!$B$2:$D$191,3,FALSE)</f>
        <v>#N/A</v>
      </c>
      <c r="B1647" s="8" t="e">
        <f>VLOOKUP(D1647,所有文本tfidf!$B$2:$D$191,2,FALSE)</f>
        <v>#N/A</v>
      </c>
      <c r="C1647" s="8">
        <v>1646</v>
      </c>
      <c r="D1647" s="12" t="s">
        <v>1667</v>
      </c>
      <c r="E1647" s="8">
        <v>3.4886049381714802E-4</v>
      </c>
      <c r="F1647" s="8">
        <v>0</v>
      </c>
      <c r="G1647" s="8">
        <v>9.28584746741184E-3</v>
      </c>
      <c r="H1647" s="8">
        <v>3.7787300237381803E-4</v>
      </c>
      <c r="I1647" s="8">
        <v>0</v>
      </c>
      <c r="J1647" s="8">
        <v>1.3674685311302801E-3</v>
      </c>
      <c r="K1647" s="8">
        <v>3.7740015189424402E-3</v>
      </c>
      <c r="L1647" s="8">
        <v>5.4065749077804597E-4</v>
      </c>
      <c r="M1647" s="8">
        <v>0</v>
      </c>
      <c r="N1647" s="8">
        <v>0</v>
      </c>
      <c r="O1647" s="8">
        <v>1.7541117975090599E-3</v>
      </c>
      <c r="P1647" s="8">
        <v>5.8018356979550201E-3</v>
      </c>
      <c r="Q1647" s="8">
        <f t="shared" si="175"/>
        <v>2.9063319999897063E-3</v>
      </c>
      <c r="R1647" s="8">
        <f t="shared" si="176"/>
        <v>8</v>
      </c>
      <c r="S1647" s="8">
        <f t="shared" si="177"/>
        <v>0.19467309374650082</v>
      </c>
      <c r="T1647" s="8">
        <f t="shared" si="178"/>
        <v>5.3771469105855594E-3</v>
      </c>
      <c r="U1647" s="8">
        <f t="shared" si="179"/>
        <v>0.63636363636363635</v>
      </c>
      <c r="V1647" s="8">
        <f t="shared" si="180"/>
        <v>0</v>
      </c>
      <c r="W1647" s="8" t="str">
        <f t="shared" si="181"/>
        <v>电子表格</v>
      </c>
    </row>
    <row r="1648" spans="1:23" x14ac:dyDescent="0.2">
      <c r="A1648" s="8" t="e">
        <f>VLOOKUP(D1648,所有文本tfidf!$B$2:$D$191,3,FALSE)</f>
        <v>#N/A</v>
      </c>
      <c r="B1648" s="8" t="e">
        <f>VLOOKUP(D1648,所有文本tfidf!$B$2:$D$191,2,FALSE)</f>
        <v>#N/A</v>
      </c>
      <c r="C1648" s="8">
        <v>1647</v>
      </c>
      <c r="D1648" s="12" t="s">
        <v>1668</v>
      </c>
      <c r="E1648" s="8">
        <v>4.0991108023514904E-3</v>
      </c>
      <c r="F1648" s="8">
        <v>3.9524361937648602E-3</v>
      </c>
      <c r="G1648" s="8">
        <v>0</v>
      </c>
      <c r="H1648" s="8">
        <v>7.5574600474763497E-4</v>
      </c>
      <c r="I1648" s="8">
        <v>3.8934499124855098E-4</v>
      </c>
      <c r="J1648" s="8">
        <v>7.2931654993615E-3</v>
      </c>
      <c r="K1648" s="8">
        <v>4.3131445930770698E-3</v>
      </c>
      <c r="L1648" s="8">
        <v>0</v>
      </c>
      <c r="M1648" s="8">
        <v>4.8440639931267E-4</v>
      </c>
      <c r="N1648" s="8">
        <v>0</v>
      </c>
      <c r="O1648" s="8">
        <v>0</v>
      </c>
      <c r="P1648" s="8">
        <v>1.9339452326516699E-3</v>
      </c>
      <c r="Q1648" s="8">
        <f t="shared" si="175"/>
        <v>2.9026624645644306E-3</v>
      </c>
      <c r="R1648" s="8">
        <f t="shared" si="176"/>
        <v>8</v>
      </c>
      <c r="S1648" s="8">
        <f t="shared" si="177"/>
        <v>0.19466616755524305</v>
      </c>
      <c r="T1648" s="8">
        <f t="shared" si="178"/>
        <v>5.3672523516458525E-3</v>
      </c>
      <c r="U1648" s="8">
        <f t="shared" si="179"/>
        <v>0.63636363636363635</v>
      </c>
      <c r="V1648" s="8">
        <f t="shared" si="180"/>
        <v>0</v>
      </c>
      <c r="W1648" s="8" t="e">
        <f t="shared" si="181"/>
        <v>#VALUE!</v>
      </c>
    </row>
    <row r="1649" spans="1:23" x14ac:dyDescent="0.2">
      <c r="A1649" s="8" t="e">
        <f>VLOOKUP(D1649,所有文本tfidf!$B$2:$D$191,3,FALSE)</f>
        <v>#N/A</v>
      </c>
      <c r="B1649" s="8" t="e">
        <f>VLOOKUP(D1649,所有文本tfidf!$B$2:$D$191,2,FALSE)</f>
        <v>#N/A</v>
      </c>
      <c r="C1649" s="8">
        <v>1648</v>
      </c>
      <c r="D1649" s="12" t="s">
        <v>1669</v>
      </c>
      <c r="E1649" s="8">
        <v>4.4479712961686402E-3</v>
      </c>
      <c r="F1649" s="8">
        <v>5.4085968967308596E-3</v>
      </c>
      <c r="G1649" s="8">
        <v>6.7945225371306205E-4</v>
      </c>
      <c r="H1649" s="8">
        <v>7.5574600474763497E-4</v>
      </c>
      <c r="I1649" s="8">
        <v>0</v>
      </c>
      <c r="J1649" s="8">
        <v>5.9256969682312203E-3</v>
      </c>
      <c r="K1649" s="8">
        <v>3.2348584448078101E-3</v>
      </c>
      <c r="L1649" s="8">
        <v>0</v>
      </c>
      <c r="M1649" s="8">
        <v>0</v>
      </c>
      <c r="N1649" s="8">
        <v>1.7987101633218101E-3</v>
      </c>
      <c r="O1649" s="8">
        <v>8.7705589875452996E-4</v>
      </c>
      <c r="P1649" s="8">
        <v>0</v>
      </c>
      <c r="Q1649" s="8">
        <f t="shared" si="175"/>
        <v>2.8910109908094456E-3</v>
      </c>
      <c r="R1649" s="8">
        <f t="shared" si="176"/>
        <v>8</v>
      </c>
      <c r="S1649" s="8">
        <f t="shared" si="177"/>
        <v>0.19464417557906363</v>
      </c>
      <c r="T1649" s="8">
        <f t="shared" si="178"/>
        <v>5.3358352428181099E-3</v>
      </c>
      <c r="U1649" s="8">
        <f t="shared" si="179"/>
        <v>0.63636363636363635</v>
      </c>
      <c r="V1649" s="8">
        <f t="shared" si="180"/>
        <v>0</v>
      </c>
      <c r="W1649" s="8" t="str">
        <f t="shared" si="181"/>
        <v>辅导</v>
      </c>
    </row>
    <row r="1650" spans="1:23" x14ac:dyDescent="0.2">
      <c r="A1650" s="8" t="e">
        <f>VLOOKUP(D1650,所有文本tfidf!$B$2:$D$191,3,FALSE)</f>
        <v>#N/A</v>
      </c>
      <c r="B1650" s="8" t="e">
        <f>VLOOKUP(D1650,所有文本tfidf!$B$2:$D$191,2,FALSE)</f>
        <v>#N/A</v>
      </c>
      <c r="C1650" s="8">
        <v>1649</v>
      </c>
      <c r="D1650" s="12" t="s">
        <v>1670</v>
      </c>
      <c r="E1650" s="8">
        <v>2.1803780863571798E-3</v>
      </c>
      <c r="F1650" s="8">
        <v>1.6641836605325699E-3</v>
      </c>
      <c r="G1650" s="8">
        <v>1.81187267656816E-3</v>
      </c>
      <c r="H1650" s="8">
        <v>4.53447602848581E-3</v>
      </c>
      <c r="I1650" s="8">
        <v>0</v>
      </c>
      <c r="J1650" s="8">
        <v>1.82329137484037E-3</v>
      </c>
      <c r="K1650" s="8">
        <v>2.1565722965385401E-3</v>
      </c>
      <c r="L1650" s="8">
        <v>0</v>
      </c>
      <c r="M1650" s="8">
        <v>0</v>
      </c>
      <c r="N1650" s="8">
        <v>1.7987101633218101E-3</v>
      </c>
      <c r="O1650" s="8">
        <v>7.0164471900362397E-3</v>
      </c>
      <c r="P1650" s="8">
        <v>0</v>
      </c>
      <c r="Q1650" s="8">
        <f t="shared" si="175"/>
        <v>2.8732414345850848E-3</v>
      </c>
      <c r="R1650" s="8">
        <f t="shared" si="176"/>
        <v>8</v>
      </c>
      <c r="S1650" s="8">
        <f t="shared" si="177"/>
        <v>0.19461063581701954</v>
      </c>
      <c r="T1650" s="8">
        <f t="shared" si="178"/>
        <v>5.2879212970408573E-3</v>
      </c>
      <c r="U1650" s="8">
        <f t="shared" si="179"/>
        <v>0.63636363636363635</v>
      </c>
      <c r="V1650" s="8">
        <f t="shared" si="180"/>
        <v>0</v>
      </c>
      <c r="W1650" s="8" t="str">
        <f t="shared" si="181"/>
        <v>通道</v>
      </c>
    </row>
    <row r="1651" spans="1:23" x14ac:dyDescent="0.2">
      <c r="A1651" s="8" t="e">
        <f>VLOOKUP(D1651,所有文本tfidf!$B$2:$D$191,3,FALSE)</f>
        <v>#N/A</v>
      </c>
      <c r="B1651" s="8" t="e">
        <f>VLOOKUP(D1651,所有文本tfidf!$B$2:$D$191,2,FALSE)</f>
        <v>#N/A</v>
      </c>
      <c r="C1651" s="8">
        <v>1650</v>
      </c>
      <c r="D1651" s="12" t="s">
        <v>1671</v>
      </c>
      <c r="E1651" s="8">
        <v>2.7908839505371898E-3</v>
      </c>
      <c r="F1651" s="8">
        <v>2.7042984483654298E-3</v>
      </c>
      <c r="G1651" s="8">
        <v>0</v>
      </c>
      <c r="H1651" s="8">
        <v>7.5574600474763497E-4</v>
      </c>
      <c r="I1651" s="8">
        <v>0</v>
      </c>
      <c r="J1651" s="8">
        <v>1.82329137484037E-3</v>
      </c>
      <c r="K1651" s="8">
        <v>3.2348584448078101E-3</v>
      </c>
      <c r="L1651" s="8">
        <v>4.3252599262243703E-3</v>
      </c>
      <c r="M1651" s="8">
        <v>5.3284703924393701E-3</v>
      </c>
      <c r="N1651" s="8">
        <v>0</v>
      </c>
      <c r="O1651" s="8">
        <v>0</v>
      </c>
      <c r="P1651" s="8">
        <v>1.9339452326516699E-3</v>
      </c>
      <c r="Q1651" s="8">
        <f t="shared" si="175"/>
        <v>2.8620942218267305E-3</v>
      </c>
      <c r="R1651" s="8">
        <f t="shared" si="176"/>
        <v>8</v>
      </c>
      <c r="S1651" s="8">
        <f t="shared" si="177"/>
        <v>0.19458959562565803</v>
      </c>
      <c r="T1651" s="8">
        <f t="shared" si="178"/>
        <v>5.2578638808101095E-3</v>
      </c>
      <c r="U1651" s="8">
        <f t="shared" si="179"/>
        <v>0.63636363636363635</v>
      </c>
      <c r="V1651" s="8">
        <f t="shared" si="180"/>
        <v>0</v>
      </c>
      <c r="W1651" s="8" t="str">
        <f t="shared" si="181"/>
        <v>测试</v>
      </c>
    </row>
    <row r="1652" spans="1:23" x14ac:dyDescent="0.2">
      <c r="A1652" s="8" t="e">
        <f>VLOOKUP(D1652,所有文本tfidf!$B$2:$D$191,3,FALSE)</f>
        <v>#N/A</v>
      </c>
      <c r="B1652" s="8" t="e">
        <f>VLOOKUP(D1652,所有文本tfidf!$B$2:$D$191,2,FALSE)</f>
        <v>#N/A</v>
      </c>
      <c r="C1652" s="8">
        <v>1651</v>
      </c>
      <c r="D1652" s="12" t="s">
        <v>1672</v>
      </c>
      <c r="E1652" s="8">
        <v>2.0931629629028902E-3</v>
      </c>
      <c r="F1652" s="8">
        <v>2.2882525332322901E-3</v>
      </c>
      <c r="G1652" s="8">
        <v>0</v>
      </c>
      <c r="H1652" s="8">
        <v>3.7787300237381803E-4</v>
      </c>
      <c r="I1652" s="8">
        <v>0</v>
      </c>
      <c r="J1652" s="8">
        <v>1.3674685311302801E-3</v>
      </c>
      <c r="K1652" s="8">
        <v>1.6174292224039001E-3</v>
      </c>
      <c r="L1652" s="8">
        <v>0</v>
      </c>
      <c r="M1652" s="8">
        <v>3.3908447951886901E-3</v>
      </c>
      <c r="N1652" s="8">
        <v>2.99785027220301E-3</v>
      </c>
      <c r="O1652" s="8">
        <v>0</v>
      </c>
      <c r="P1652" s="8">
        <v>8.7027535469325294E-3</v>
      </c>
      <c r="Q1652" s="8">
        <f t="shared" si="175"/>
        <v>2.8544543582959261E-3</v>
      </c>
      <c r="R1652" s="8">
        <f t="shared" si="176"/>
        <v>8</v>
      </c>
      <c r="S1652" s="8">
        <f t="shared" si="177"/>
        <v>0.19457517550161907</v>
      </c>
      <c r="T1652" s="8">
        <f t="shared" si="178"/>
        <v>5.2372637036116072E-3</v>
      </c>
      <c r="U1652" s="8">
        <f t="shared" si="179"/>
        <v>0.63636363636363635</v>
      </c>
      <c r="V1652" s="8">
        <f t="shared" si="180"/>
        <v>0</v>
      </c>
      <c r="W1652" s="8" t="str">
        <f t="shared" si="181"/>
        <v>成绩单</v>
      </c>
    </row>
    <row r="1653" spans="1:23" x14ac:dyDescent="0.2">
      <c r="A1653" s="8" t="e">
        <f>VLOOKUP(D1653,所有文本tfidf!$B$2:$D$191,3,FALSE)</f>
        <v>#N/A</v>
      </c>
      <c r="B1653" s="8" t="e">
        <f>VLOOKUP(D1653,所有文本tfidf!$B$2:$D$191,2,FALSE)</f>
        <v>#N/A</v>
      </c>
      <c r="C1653" s="8">
        <v>1652</v>
      </c>
      <c r="D1653" s="12" t="s">
        <v>1673</v>
      </c>
      <c r="E1653" s="8">
        <v>2.35480833326575E-3</v>
      </c>
      <c r="F1653" s="8">
        <v>1.456160702966E-3</v>
      </c>
      <c r="G1653" s="8">
        <v>4.5296816914204103E-3</v>
      </c>
      <c r="H1653" s="8">
        <v>2.6451110166167201E-3</v>
      </c>
      <c r="I1653" s="8">
        <v>1.5573799649942E-3</v>
      </c>
      <c r="J1653" s="8">
        <v>9.1164568742018695E-4</v>
      </c>
      <c r="K1653" s="8">
        <v>3.2348584448078101E-3</v>
      </c>
      <c r="L1653" s="8">
        <v>0</v>
      </c>
      <c r="M1653" s="8">
        <v>0</v>
      </c>
      <c r="N1653" s="8">
        <v>0</v>
      </c>
      <c r="O1653" s="8">
        <v>6.1393912912817098E-3</v>
      </c>
      <c r="P1653" s="8">
        <v>0</v>
      </c>
      <c r="Q1653" s="8">
        <f t="shared" si="175"/>
        <v>2.8536296415965987E-3</v>
      </c>
      <c r="R1653" s="8">
        <f t="shared" si="176"/>
        <v>8</v>
      </c>
      <c r="S1653" s="8">
        <f t="shared" si="177"/>
        <v>0.19457361886162761</v>
      </c>
      <c r="T1653" s="8">
        <f t="shared" si="178"/>
        <v>5.235039932195245E-3</v>
      </c>
      <c r="U1653" s="8">
        <f t="shared" si="179"/>
        <v>0.63636363636363635</v>
      </c>
      <c r="V1653" s="8">
        <f t="shared" si="180"/>
        <v>0</v>
      </c>
      <c r="W1653" s="8" t="str">
        <f t="shared" si="181"/>
        <v>配置</v>
      </c>
    </row>
    <row r="1654" spans="1:23" x14ac:dyDescent="0.2">
      <c r="A1654" s="8" t="e">
        <f>VLOOKUP(D1654,所有文本tfidf!$B$2:$D$191,3,FALSE)</f>
        <v>#N/A</v>
      </c>
      <c r="B1654" s="8" t="e">
        <f>VLOOKUP(D1654,所有文本tfidf!$B$2:$D$191,2,FALSE)</f>
        <v>#N/A</v>
      </c>
      <c r="C1654" s="8">
        <v>1653</v>
      </c>
      <c r="D1654" s="12" t="s">
        <v>1674</v>
      </c>
      <c r="E1654" s="8">
        <v>1.0465814814514399E-3</v>
      </c>
      <c r="F1654" s="8">
        <v>1.24813774539943E-3</v>
      </c>
      <c r="G1654" s="8">
        <v>0</v>
      </c>
      <c r="H1654" s="8">
        <v>0</v>
      </c>
      <c r="I1654" s="8">
        <v>1.16803497374565E-3</v>
      </c>
      <c r="J1654" s="8">
        <v>6.3815198119413098E-3</v>
      </c>
      <c r="K1654" s="8">
        <v>5.9305738154809802E-3</v>
      </c>
      <c r="L1654" s="8">
        <v>4.3252599262243703E-3</v>
      </c>
      <c r="M1654" s="8">
        <v>1.4532191979380099E-3</v>
      </c>
      <c r="N1654" s="8">
        <v>1.1991401088812101E-3</v>
      </c>
      <c r="O1654" s="8">
        <v>0</v>
      </c>
      <c r="P1654" s="8">
        <v>0</v>
      </c>
      <c r="Q1654" s="8">
        <f t="shared" si="175"/>
        <v>2.8440583826327996E-3</v>
      </c>
      <c r="R1654" s="8">
        <f t="shared" si="176"/>
        <v>8</v>
      </c>
      <c r="S1654" s="8">
        <f t="shared" si="177"/>
        <v>0.1945555532586348</v>
      </c>
      <c r="T1654" s="8">
        <f t="shared" si="178"/>
        <v>5.2092319279197748E-3</v>
      </c>
      <c r="U1654" s="8">
        <f t="shared" si="179"/>
        <v>0.63636363636363635</v>
      </c>
      <c r="V1654" s="8">
        <f t="shared" si="180"/>
        <v>0</v>
      </c>
      <c r="W1654" s="8" t="str">
        <f t="shared" si="181"/>
        <v>区</v>
      </c>
    </row>
    <row r="1655" spans="1:23" x14ac:dyDescent="0.2">
      <c r="A1655" s="8" t="e">
        <f>VLOOKUP(D1655,所有文本tfidf!$B$2:$D$191,3,FALSE)</f>
        <v>#N/A</v>
      </c>
      <c r="B1655" s="8" t="e">
        <f>VLOOKUP(D1655,所有文本tfidf!$B$2:$D$191,2,FALSE)</f>
        <v>#N/A</v>
      </c>
      <c r="C1655" s="8">
        <v>1654</v>
      </c>
      <c r="D1655" s="12" t="s">
        <v>1675</v>
      </c>
      <c r="E1655" s="8">
        <v>2.44202345672004E-3</v>
      </c>
      <c r="F1655" s="8">
        <v>4.5765050664645698E-3</v>
      </c>
      <c r="G1655" s="8">
        <v>0</v>
      </c>
      <c r="H1655" s="8">
        <v>0</v>
      </c>
      <c r="I1655" s="8">
        <v>1.94672495624276E-3</v>
      </c>
      <c r="J1655" s="8">
        <v>3.1907599059706601E-3</v>
      </c>
      <c r="K1655" s="8">
        <v>4.3131445930770698E-3</v>
      </c>
      <c r="L1655" s="8">
        <v>4.3252599262243703E-3</v>
      </c>
      <c r="M1655" s="8">
        <v>9.6881279862534001E-4</v>
      </c>
      <c r="N1655" s="8">
        <v>0</v>
      </c>
      <c r="O1655" s="8">
        <v>0</v>
      </c>
      <c r="P1655" s="8">
        <v>9.6697261632583702E-4</v>
      </c>
      <c r="Q1655" s="8">
        <f t="shared" si="175"/>
        <v>2.8412754149563305E-3</v>
      </c>
      <c r="R1655" s="8">
        <f t="shared" si="176"/>
        <v>8</v>
      </c>
      <c r="S1655" s="8">
        <f t="shared" si="177"/>
        <v>0.194550300450266</v>
      </c>
      <c r="T1655" s="8">
        <f t="shared" si="178"/>
        <v>5.2017279159643501E-3</v>
      </c>
      <c r="U1655" s="8">
        <f t="shared" si="179"/>
        <v>0.63636363636363635</v>
      </c>
      <c r="V1655" s="8">
        <f t="shared" si="180"/>
        <v>0</v>
      </c>
      <c r="W1655" s="8" t="str">
        <f t="shared" si="181"/>
        <v>第六</v>
      </c>
    </row>
    <row r="1656" spans="1:23" x14ac:dyDescent="0.2">
      <c r="A1656" s="8" t="e">
        <f>VLOOKUP(D1656,所有文本tfidf!$B$2:$D$191,3,FALSE)</f>
        <v>#N/A</v>
      </c>
      <c r="B1656" s="8" t="e">
        <f>VLOOKUP(D1656,所有文本tfidf!$B$2:$D$191,2,FALSE)</f>
        <v>#N/A</v>
      </c>
      <c r="C1656" s="8">
        <v>1655</v>
      </c>
      <c r="D1656" s="12" t="s">
        <v>1676</v>
      </c>
      <c r="E1656" s="8">
        <v>3.4886049381714802E-4</v>
      </c>
      <c r="F1656" s="8">
        <v>8.3209183026628603E-4</v>
      </c>
      <c r="G1656" s="8">
        <v>7.0210066217016396E-3</v>
      </c>
      <c r="H1656" s="8">
        <v>4.53447602848581E-3</v>
      </c>
      <c r="I1656" s="8">
        <v>2.7254149387398599E-3</v>
      </c>
      <c r="J1656" s="8">
        <v>4.5582284371009402E-4</v>
      </c>
      <c r="K1656" s="8">
        <v>5.3914307413463404E-4</v>
      </c>
      <c r="L1656" s="8">
        <v>0</v>
      </c>
      <c r="M1656" s="8">
        <v>0</v>
      </c>
      <c r="N1656" s="8">
        <v>0</v>
      </c>
      <c r="O1656" s="8">
        <v>6.1393912912817098E-3</v>
      </c>
      <c r="P1656" s="8">
        <v>0</v>
      </c>
      <c r="Q1656" s="8">
        <f t="shared" si="175"/>
        <v>2.8245258902671478E-3</v>
      </c>
      <c r="R1656" s="8">
        <f t="shared" si="176"/>
        <v>8</v>
      </c>
      <c r="S1656" s="8">
        <f t="shared" si="177"/>
        <v>0.19451868598193975</v>
      </c>
      <c r="T1656" s="8">
        <f t="shared" si="178"/>
        <v>5.156564389783993E-3</v>
      </c>
      <c r="U1656" s="8">
        <f t="shared" si="179"/>
        <v>0.63636363636363635</v>
      </c>
      <c r="V1656" s="8">
        <f t="shared" si="180"/>
        <v>0</v>
      </c>
      <c r="W1656" s="8" t="e">
        <f t="shared" si="181"/>
        <v>#VALUE!</v>
      </c>
    </row>
    <row r="1657" spans="1:23" x14ac:dyDescent="0.2">
      <c r="A1657" s="8" t="e">
        <f>VLOOKUP(D1657,所有文本tfidf!$B$2:$D$191,3,FALSE)</f>
        <v>#N/A</v>
      </c>
      <c r="B1657" s="8" t="e">
        <f>VLOOKUP(D1657,所有文本tfidf!$B$2:$D$191,2,FALSE)</f>
        <v>#N/A</v>
      </c>
      <c r="C1657" s="8">
        <v>1656</v>
      </c>
      <c r="D1657" s="12" t="s">
        <v>1677</v>
      </c>
      <c r="E1657" s="8">
        <v>5.2329074072572201E-4</v>
      </c>
      <c r="F1657" s="8">
        <v>0</v>
      </c>
      <c r="G1657" s="8">
        <v>6.7945225371306205E-4</v>
      </c>
      <c r="H1657" s="8">
        <v>3.4008570213643601E-3</v>
      </c>
      <c r="I1657" s="8">
        <v>1.40164196849478E-2</v>
      </c>
      <c r="J1657" s="8">
        <v>9.1164568742018695E-4</v>
      </c>
      <c r="K1657" s="8">
        <v>5.3914307413463404E-4</v>
      </c>
      <c r="L1657" s="8">
        <v>0</v>
      </c>
      <c r="M1657" s="8">
        <v>0</v>
      </c>
      <c r="N1657" s="8">
        <v>5.9957005444060297E-4</v>
      </c>
      <c r="O1657" s="8">
        <v>1.7541117975090599E-3</v>
      </c>
      <c r="P1657" s="8">
        <v>0</v>
      </c>
      <c r="Q1657" s="8">
        <f t="shared" si="175"/>
        <v>2.8030612892819286E-3</v>
      </c>
      <c r="R1657" s="8">
        <f t="shared" si="176"/>
        <v>8</v>
      </c>
      <c r="S1657" s="8">
        <f t="shared" si="177"/>
        <v>0.1944781718801622</v>
      </c>
      <c r="T1657" s="8">
        <f t="shared" si="178"/>
        <v>5.0986871015303772E-3</v>
      </c>
      <c r="U1657" s="8">
        <f t="shared" si="179"/>
        <v>0.63636363636363635</v>
      </c>
      <c r="V1657" s="8">
        <f t="shared" si="180"/>
        <v>0</v>
      </c>
      <c r="W1657" s="8" t="str">
        <f t="shared" si="181"/>
        <v>报道</v>
      </c>
    </row>
    <row r="1658" spans="1:23" x14ac:dyDescent="0.2">
      <c r="A1658" s="8" t="e">
        <f>VLOOKUP(D1658,所有文本tfidf!$B$2:$D$191,3,FALSE)</f>
        <v>#N/A</v>
      </c>
      <c r="B1658" s="8" t="e">
        <f>VLOOKUP(D1658,所有文本tfidf!$B$2:$D$191,2,FALSE)</f>
        <v>#N/A</v>
      </c>
      <c r="C1658" s="8">
        <v>1657</v>
      </c>
      <c r="D1658" s="12" t="s">
        <v>1678</v>
      </c>
      <c r="E1658" s="8">
        <v>4.3607561727143499E-4</v>
      </c>
      <c r="F1658" s="8">
        <v>6.2406887269971499E-4</v>
      </c>
      <c r="G1658" s="8">
        <v>2.2648408457102E-4</v>
      </c>
      <c r="H1658" s="8">
        <v>0</v>
      </c>
      <c r="I1658" s="8">
        <v>1.3627074693699301E-2</v>
      </c>
      <c r="J1658" s="8">
        <v>4.5582284371009398E-3</v>
      </c>
      <c r="K1658" s="8">
        <v>1.07828614826927E-3</v>
      </c>
      <c r="L1658" s="8">
        <v>0</v>
      </c>
      <c r="M1658" s="8">
        <v>0</v>
      </c>
      <c r="N1658" s="8">
        <v>5.9957005444060297E-4</v>
      </c>
      <c r="O1658" s="8">
        <v>0</v>
      </c>
      <c r="P1658" s="8">
        <v>9.6697261632583702E-4</v>
      </c>
      <c r="Q1658" s="8">
        <f t="shared" si="175"/>
        <v>2.764595065547265E-3</v>
      </c>
      <c r="R1658" s="8">
        <f t="shared" si="176"/>
        <v>8</v>
      </c>
      <c r="S1658" s="8">
        <f t="shared" si="177"/>
        <v>0.1944055674788758</v>
      </c>
      <c r="T1658" s="8">
        <f t="shared" si="178"/>
        <v>4.9949665282640826E-3</v>
      </c>
      <c r="U1658" s="8">
        <f t="shared" si="179"/>
        <v>0.63636363636363635</v>
      </c>
      <c r="V1658" s="8">
        <f t="shared" si="180"/>
        <v>0</v>
      </c>
      <c r="W1658" s="8" t="str">
        <f t="shared" si="181"/>
        <v>可变性</v>
      </c>
    </row>
    <row r="1659" spans="1:23" x14ac:dyDescent="0.2">
      <c r="A1659" s="8" t="e">
        <f>VLOOKUP(D1659,所有文本tfidf!$B$2:$D$191,3,FALSE)</f>
        <v>#N/A</v>
      </c>
      <c r="B1659" s="8" t="e">
        <f>VLOOKUP(D1659,所有文本tfidf!$B$2:$D$191,2,FALSE)</f>
        <v>#N/A</v>
      </c>
      <c r="C1659" s="8">
        <v>1658</v>
      </c>
      <c r="D1659" s="12" t="s">
        <v>1679</v>
      </c>
      <c r="E1659" s="8">
        <v>1.0465814814514399E-3</v>
      </c>
      <c r="F1659" s="8">
        <v>6.2406887269971499E-4</v>
      </c>
      <c r="G1659" s="8">
        <v>8.3799111291277591E-3</v>
      </c>
      <c r="H1659" s="8">
        <v>7.5574600474763497E-4</v>
      </c>
      <c r="I1659" s="8">
        <v>0</v>
      </c>
      <c r="J1659" s="8">
        <v>1.82329137484037E-3</v>
      </c>
      <c r="K1659" s="8">
        <v>0</v>
      </c>
      <c r="L1659" s="8">
        <v>8.1098623616706993E-3</v>
      </c>
      <c r="M1659" s="8">
        <v>4.8440639931267E-4</v>
      </c>
      <c r="N1659" s="8">
        <v>0</v>
      </c>
      <c r="O1659" s="8">
        <v>8.7705589875452996E-4</v>
      </c>
      <c r="P1659" s="8">
        <v>0</v>
      </c>
      <c r="Q1659" s="8">
        <f t="shared" si="175"/>
        <v>2.7626154403256023E-3</v>
      </c>
      <c r="R1659" s="8">
        <f t="shared" si="176"/>
        <v>8</v>
      </c>
      <c r="S1659" s="8">
        <f t="shared" si="177"/>
        <v>0.19440183096694311</v>
      </c>
      <c r="T1659" s="8">
        <f t="shared" si="178"/>
        <v>4.9896286540745188E-3</v>
      </c>
      <c r="U1659" s="8">
        <f t="shared" si="179"/>
        <v>0.63636363636363635</v>
      </c>
      <c r="V1659" s="8">
        <f t="shared" si="180"/>
        <v>0</v>
      </c>
      <c r="W1659" s="8" t="str">
        <f t="shared" si="181"/>
        <v>水</v>
      </c>
    </row>
    <row r="1660" spans="1:23" x14ac:dyDescent="0.2">
      <c r="A1660" s="8" t="e">
        <f>VLOOKUP(D1660,所有文本tfidf!$B$2:$D$191,3,FALSE)</f>
        <v>#N/A</v>
      </c>
      <c r="B1660" s="8" t="e">
        <f>VLOOKUP(D1660,所有文本tfidf!$B$2:$D$191,2,FALSE)</f>
        <v>#N/A</v>
      </c>
      <c r="C1660" s="8">
        <v>1659</v>
      </c>
      <c r="D1660" s="12" t="s">
        <v>1680</v>
      </c>
      <c r="E1660" s="8">
        <v>1.48265709872288E-3</v>
      </c>
      <c r="F1660" s="8">
        <v>1.24813774539943E-3</v>
      </c>
      <c r="G1660" s="8">
        <v>0</v>
      </c>
      <c r="H1660" s="8">
        <v>0</v>
      </c>
      <c r="I1660" s="8">
        <v>3.11475992998841E-3</v>
      </c>
      <c r="J1660" s="8">
        <v>4.1024055933908399E-3</v>
      </c>
      <c r="K1660" s="8">
        <v>0</v>
      </c>
      <c r="L1660" s="8">
        <v>2.7032874538902301E-3</v>
      </c>
      <c r="M1660" s="8">
        <v>1.4532191979380099E-3</v>
      </c>
      <c r="N1660" s="8">
        <v>5.9957005444060303E-3</v>
      </c>
      <c r="O1660" s="8">
        <v>0</v>
      </c>
      <c r="P1660" s="8">
        <v>1.9339452326516699E-3</v>
      </c>
      <c r="Q1660" s="8">
        <f t="shared" si="175"/>
        <v>2.7542640995484374E-3</v>
      </c>
      <c r="R1660" s="8">
        <f t="shared" si="176"/>
        <v>8</v>
      </c>
      <c r="S1660" s="8">
        <f t="shared" si="177"/>
        <v>0.1943860679406256</v>
      </c>
      <c r="T1660" s="8">
        <f t="shared" si="178"/>
        <v>4.9671100450495009E-3</v>
      </c>
      <c r="U1660" s="8">
        <f t="shared" si="179"/>
        <v>0.63636363636363635</v>
      </c>
      <c r="V1660" s="8">
        <f t="shared" si="180"/>
        <v>0</v>
      </c>
      <c r="W1660" s="8" t="str">
        <f t="shared" si="181"/>
        <v>韩国</v>
      </c>
    </row>
    <row r="1661" spans="1:23" x14ac:dyDescent="0.2">
      <c r="A1661" s="8" t="e">
        <f>VLOOKUP(D1661,所有文本tfidf!$B$2:$D$191,3,FALSE)</f>
        <v>#N/A</v>
      </c>
      <c r="B1661" s="8" t="e">
        <f>VLOOKUP(D1661,所有文本tfidf!$B$2:$D$191,2,FALSE)</f>
        <v>#N/A</v>
      </c>
      <c r="C1661" s="8">
        <v>1660</v>
      </c>
      <c r="D1661" s="12" t="s">
        <v>1681</v>
      </c>
      <c r="E1661" s="8">
        <v>1.22101172836002E-3</v>
      </c>
      <c r="F1661" s="8">
        <v>1.0401147878328599E-3</v>
      </c>
      <c r="G1661" s="8">
        <v>0</v>
      </c>
      <c r="H1661" s="8">
        <v>3.7787300237381803E-4</v>
      </c>
      <c r="I1661" s="8">
        <v>8.9549347987166808E-3</v>
      </c>
      <c r="J1661" s="8">
        <v>0</v>
      </c>
      <c r="K1661" s="8">
        <v>3.7740015189424402E-3</v>
      </c>
      <c r="L1661" s="8">
        <v>2.7032874538902301E-3</v>
      </c>
      <c r="M1661" s="8">
        <v>2.4220319965633499E-3</v>
      </c>
      <c r="N1661" s="8">
        <v>1.1991401088812101E-3</v>
      </c>
      <c r="O1661" s="8">
        <v>0</v>
      </c>
      <c r="P1661" s="8">
        <v>0</v>
      </c>
      <c r="Q1661" s="8">
        <f t="shared" si="175"/>
        <v>2.7115494244450765E-3</v>
      </c>
      <c r="R1661" s="8">
        <f t="shared" si="176"/>
        <v>8</v>
      </c>
      <c r="S1661" s="8">
        <f t="shared" si="177"/>
        <v>0.19430544465320818</v>
      </c>
      <c r="T1661" s="8">
        <f t="shared" si="178"/>
        <v>4.8519339201674614E-3</v>
      </c>
      <c r="U1661" s="8">
        <f t="shared" si="179"/>
        <v>0.63636363636363635</v>
      </c>
      <c r="V1661" s="8">
        <f t="shared" si="180"/>
        <v>0</v>
      </c>
      <c r="W1661" s="8" t="str">
        <f t="shared" si="181"/>
        <v>分量表</v>
      </c>
    </row>
    <row r="1662" spans="1:23" x14ac:dyDescent="0.2">
      <c r="A1662" s="8" t="e">
        <f>VLOOKUP(D1662,所有文本tfidf!$B$2:$D$191,3,FALSE)</f>
        <v>#N/A</v>
      </c>
      <c r="B1662" s="8" t="e">
        <f>VLOOKUP(D1662,所有文本tfidf!$B$2:$D$191,2,FALSE)</f>
        <v>#N/A</v>
      </c>
      <c r="C1662" s="8">
        <v>1661</v>
      </c>
      <c r="D1662" s="12" t="s">
        <v>1682</v>
      </c>
      <c r="E1662" s="8">
        <v>4.3607561727143499E-4</v>
      </c>
      <c r="F1662" s="8">
        <v>0</v>
      </c>
      <c r="G1662" s="8">
        <v>1.1324204228551E-3</v>
      </c>
      <c r="H1662" s="8">
        <v>9.8246980617192597E-3</v>
      </c>
      <c r="I1662" s="8">
        <v>3.8934499124855098E-4</v>
      </c>
      <c r="J1662" s="8">
        <v>4.5582284371009402E-4</v>
      </c>
      <c r="K1662" s="8">
        <v>0</v>
      </c>
      <c r="L1662" s="8">
        <v>0</v>
      </c>
      <c r="M1662" s="8">
        <v>4.8440639931267E-4</v>
      </c>
      <c r="N1662" s="8">
        <v>0</v>
      </c>
      <c r="O1662" s="8">
        <v>7.8935030887907695E-3</v>
      </c>
      <c r="P1662" s="8">
        <v>9.6697261632583702E-4</v>
      </c>
      <c r="Q1662" s="8">
        <f t="shared" si="175"/>
        <v>2.6979055051542145E-3</v>
      </c>
      <c r="R1662" s="8">
        <f t="shared" si="176"/>
        <v>8</v>
      </c>
      <c r="S1662" s="8">
        <f t="shared" si="177"/>
        <v>0.19427969196695161</v>
      </c>
      <c r="T1662" s="8">
        <f t="shared" si="178"/>
        <v>4.8151443683723885E-3</v>
      </c>
      <c r="U1662" s="8">
        <f t="shared" si="179"/>
        <v>0.63636363636363635</v>
      </c>
      <c r="V1662" s="8">
        <f t="shared" si="180"/>
        <v>0</v>
      </c>
      <c r="W1662" s="8" t="str">
        <f t="shared" si="181"/>
        <v>数组</v>
      </c>
    </row>
    <row r="1663" spans="1:23" x14ac:dyDescent="0.2">
      <c r="A1663" s="8" t="e">
        <f>VLOOKUP(D1663,所有文本tfidf!$B$2:$D$191,3,FALSE)</f>
        <v>#N/A</v>
      </c>
      <c r="B1663" s="8" t="e">
        <f>VLOOKUP(D1663,所有文本tfidf!$B$2:$D$191,2,FALSE)</f>
        <v>#N/A</v>
      </c>
      <c r="C1663" s="8">
        <v>1662</v>
      </c>
      <c r="D1663" s="12" t="s">
        <v>1683</v>
      </c>
      <c r="E1663" s="8">
        <v>1.48265709872288E-3</v>
      </c>
      <c r="F1663" s="8">
        <v>2.0802295756657198E-3</v>
      </c>
      <c r="G1663" s="8">
        <v>0</v>
      </c>
      <c r="H1663" s="8">
        <v>0</v>
      </c>
      <c r="I1663" s="8">
        <v>0</v>
      </c>
      <c r="J1663" s="8">
        <v>2.2791142185504699E-3</v>
      </c>
      <c r="K1663" s="8">
        <v>2.6957153706731701E-3</v>
      </c>
      <c r="L1663" s="8">
        <v>2.1626299631121899E-3</v>
      </c>
      <c r="M1663" s="8">
        <v>2.4220319965633499E-3</v>
      </c>
      <c r="N1663" s="8">
        <v>2.3982802177624101E-3</v>
      </c>
      <c r="O1663" s="8">
        <v>0</v>
      </c>
      <c r="P1663" s="8">
        <v>5.8018356979550201E-3</v>
      </c>
      <c r="Q1663" s="8">
        <f t="shared" si="175"/>
        <v>2.6653117673756514E-3</v>
      </c>
      <c r="R1663" s="8">
        <f t="shared" si="176"/>
        <v>8</v>
      </c>
      <c r="S1663" s="8">
        <f t="shared" si="177"/>
        <v>0.19421817179191644</v>
      </c>
      <c r="T1663" s="8">
        <f t="shared" si="178"/>
        <v>4.7272584040364248E-3</v>
      </c>
      <c r="U1663" s="8">
        <f t="shared" si="179"/>
        <v>0.63636363636363635</v>
      </c>
      <c r="V1663" s="8">
        <f t="shared" si="180"/>
        <v>0</v>
      </c>
      <c r="W1663" s="8" t="str">
        <f t="shared" si="181"/>
        <v>主题</v>
      </c>
    </row>
    <row r="1664" spans="1:23" x14ac:dyDescent="0.2">
      <c r="A1664" s="8" t="e">
        <f>VLOOKUP(D1664,所有文本tfidf!$B$2:$D$191,3,FALSE)</f>
        <v>#N/A</v>
      </c>
      <c r="B1664" s="8" t="e">
        <f>VLOOKUP(D1664,所有文本tfidf!$B$2:$D$191,2,FALSE)</f>
        <v>#N/A</v>
      </c>
      <c r="C1664" s="8">
        <v>1663</v>
      </c>
      <c r="D1664" s="12" t="s">
        <v>1684</v>
      </c>
      <c r="E1664" s="8">
        <v>1.22101172836002E-3</v>
      </c>
      <c r="F1664" s="8">
        <v>2.08022957566572E-4</v>
      </c>
      <c r="G1664" s="8">
        <v>2.2648408457102E-3</v>
      </c>
      <c r="H1664" s="8">
        <v>2.6451110166167201E-3</v>
      </c>
      <c r="I1664" s="8">
        <v>0</v>
      </c>
      <c r="J1664" s="8">
        <v>0</v>
      </c>
      <c r="K1664" s="8">
        <v>0</v>
      </c>
      <c r="L1664" s="8">
        <v>1.08131498155609E-3</v>
      </c>
      <c r="M1664" s="8">
        <v>4.8440639931267E-4</v>
      </c>
      <c r="N1664" s="8">
        <v>0</v>
      </c>
      <c r="O1664" s="8">
        <v>1.1401726683808899E-2</v>
      </c>
      <c r="P1664" s="8">
        <v>1.9339452326516699E-3</v>
      </c>
      <c r="Q1664" s="8">
        <f t="shared" si="175"/>
        <v>2.6550474806978546E-3</v>
      </c>
      <c r="R1664" s="8">
        <f t="shared" si="176"/>
        <v>8</v>
      </c>
      <c r="S1664" s="8">
        <f t="shared" si="177"/>
        <v>0.19419879810985152</v>
      </c>
      <c r="T1664" s="8">
        <f t="shared" si="178"/>
        <v>4.6995817153722532E-3</v>
      </c>
      <c r="U1664" s="8">
        <f t="shared" si="179"/>
        <v>0.63636363636363635</v>
      </c>
      <c r="V1664" s="8">
        <f t="shared" si="180"/>
        <v>0</v>
      </c>
      <c r="W1664" s="8" t="e">
        <f t="shared" si="181"/>
        <v>#VALUE!</v>
      </c>
    </row>
    <row r="1665" spans="1:23" x14ac:dyDescent="0.2">
      <c r="A1665" s="8" t="e">
        <f>VLOOKUP(D1665,所有文本tfidf!$B$2:$D$191,3,FALSE)</f>
        <v>#N/A</v>
      </c>
      <c r="B1665" s="8" t="e">
        <f>VLOOKUP(D1665,所有文本tfidf!$B$2:$D$191,2,FALSE)</f>
        <v>#N/A</v>
      </c>
      <c r="C1665" s="8">
        <v>1664</v>
      </c>
      <c r="D1665" s="12" t="s">
        <v>1685</v>
      </c>
      <c r="E1665" s="8">
        <v>3.4013898147171998E-3</v>
      </c>
      <c r="F1665" s="8">
        <v>1.6641836605325699E-3</v>
      </c>
      <c r="G1665" s="8">
        <v>1.58538859199714E-3</v>
      </c>
      <c r="H1665" s="8">
        <v>0</v>
      </c>
      <c r="I1665" s="8">
        <v>0</v>
      </c>
      <c r="J1665" s="8">
        <v>4.5582284371009398E-3</v>
      </c>
      <c r="K1665" s="8">
        <v>5.3914307413463402E-3</v>
      </c>
      <c r="L1665" s="8">
        <v>0</v>
      </c>
      <c r="M1665" s="8">
        <v>4.8440639931267E-4</v>
      </c>
      <c r="N1665" s="8">
        <v>1.1991401088812101E-3</v>
      </c>
      <c r="O1665" s="8">
        <v>0</v>
      </c>
      <c r="P1665" s="8">
        <v>2.9009178489775101E-3</v>
      </c>
      <c r="Q1665" s="8">
        <f t="shared" si="175"/>
        <v>2.6481357003581975E-3</v>
      </c>
      <c r="R1665" s="8">
        <f t="shared" si="176"/>
        <v>8</v>
      </c>
      <c r="S1665" s="8">
        <f t="shared" si="177"/>
        <v>0.19418575223155463</v>
      </c>
      <c r="T1665" s="8">
        <f t="shared" si="178"/>
        <v>4.6809447463766743E-3</v>
      </c>
      <c r="U1665" s="8">
        <f t="shared" si="179"/>
        <v>0.63636363636363635</v>
      </c>
      <c r="V1665" s="8">
        <f t="shared" si="180"/>
        <v>0</v>
      </c>
      <c r="W1665" s="8" t="str">
        <f t="shared" si="181"/>
        <v>身临其境的</v>
      </c>
    </row>
    <row r="1666" spans="1:23" x14ac:dyDescent="0.2">
      <c r="A1666" s="8" t="e">
        <f>VLOOKUP(D1666,所有文本tfidf!$B$2:$D$191,3,FALSE)</f>
        <v>#N/A</v>
      </c>
      <c r="B1666" s="8" t="e">
        <f>VLOOKUP(D1666,所有文本tfidf!$B$2:$D$191,2,FALSE)</f>
        <v>#N/A</v>
      </c>
      <c r="C1666" s="8">
        <v>1665</v>
      </c>
      <c r="D1666" s="12" t="s">
        <v>1686</v>
      </c>
      <c r="E1666" s="8">
        <v>3.2269595678086202E-3</v>
      </c>
      <c r="F1666" s="8">
        <v>8.3209183026628603E-4</v>
      </c>
      <c r="G1666" s="8">
        <v>5.4356180297044903E-3</v>
      </c>
      <c r="H1666" s="8">
        <v>3.0229840189905399E-3</v>
      </c>
      <c r="I1666" s="8">
        <v>0</v>
      </c>
      <c r="J1666" s="8">
        <v>0</v>
      </c>
      <c r="K1666" s="8">
        <v>5.3914307413463404E-4</v>
      </c>
      <c r="L1666" s="8">
        <v>0</v>
      </c>
      <c r="M1666" s="8">
        <v>0</v>
      </c>
      <c r="N1666" s="8">
        <v>1.7987101633218101E-3</v>
      </c>
      <c r="O1666" s="8">
        <v>5.26233539252718E-3</v>
      </c>
      <c r="P1666" s="8">
        <v>9.6697261632583702E-4</v>
      </c>
      <c r="Q1666" s="8">
        <f t="shared" ref="Q1666:Q1729" si="182">AVERAGEIF(E1666:P1666,"&lt;&gt;0")</f>
        <v>2.6356018366349245E-3</v>
      </c>
      <c r="R1666" s="8">
        <f t="shared" ref="R1666:R1729" si="183">COUNTIF(E1666:P1666,"&lt;&gt;0")</f>
        <v>8</v>
      </c>
      <c r="S1666" s="8">
        <f t="shared" ref="S1666:S1729" si="184">T1666*$W$1+U1666*(1-$W$1)</f>
        <v>0.19416209475798218</v>
      </c>
      <c r="T1666" s="8">
        <f t="shared" ref="T1666:T1729" si="185">(Q1666-$U$3541)/($T$3541-$U$3541)</f>
        <v>4.6471483555589298E-3</v>
      </c>
      <c r="U1666" s="8">
        <f t="shared" ref="U1666:U1729" si="186">(R1666-$U$3542)/($T$3542-$U$3542)</f>
        <v>0.63636363636363635</v>
      </c>
      <c r="V1666" s="8">
        <f t="shared" si="180"/>
        <v>0</v>
      </c>
      <c r="W1666" s="8" t="str">
        <f t="shared" si="181"/>
        <v>moodle</v>
      </c>
    </row>
    <row r="1667" spans="1:23" x14ac:dyDescent="0.2">
      <c r="A1667" s="8" t="e">
        <f>VLOOKUP(D1667,所有文本tfidf!$B$2:$D$191,3,FALSE)</f>
        <v>#N/A</v>
      </c>
      <c r="B1667" s="8" t="e">
        <f>VLOOKUP(D1667,所有文本tfidf!$B$2:$D$191,2,FALSE)</f>
        <v>#N/A</v>
      </c>
      <c r="C1667" s="8">
        <v>1666</v>
      </c>
      <c r="D1667" s="12" t="s">
        <v>1687</v>
      </c>
      <c r="E1667" s="8">
        <v>1.3082268518143101E-3</v>
      </c>
      <c r="F1667" s="8">
        <v>5.8246428118640002E-3</v>
      </c>
      <c r="G1667" s="8">
        <v>2.2648408457102E-4</v>
      </c>
      <c r="H1667" s="8">
        <v>1.1336190071214499E-3</v>
      </c>
      <c r="I1667" s="8">
        <v>0</v>
      </c>
      <c r="J1667" s="8">
        <v>1.3674685311302801E-3</v>
      </c>
      <c r="K1667" s="8">
        <v>1.6174292224039001E-3</v>
      </c>
      <c r="L1667" s="8">
        <v>0</v>
      </c>
      <c r="M1667" s="8">
        <v>0</v>
      </c>
      <c r="N1667" s="8">
        <v>0</v>
      </c>
      <c r="O1667" s="8">
        <v>8.7705589875452996E-4</v>
      </c>
      <c r="P1667" s="8">
        <v>8.7027535469325294E-3</v>
      </c>
      <c r="Q1667" s="8">
        <f t="shared" si="182"/>
        <v>2.6322099943240024E-3</v>
      </c>
      <c r="R1667" s="8">
        <f t="shared" si="183"/>
        <v>8</v>
      </c>
      <c r="S1667" s="8">
        <f t="shared" si="184"/>
        <v>0.19415569270817504</v>
      </c>
      <c r="T1667" s="8">
        <f t="shared" si="185"/>
        <v>4.6380025701201399E-3</v>
      </c>
      <c r="U1667" s="8">
        <f t="shared" si="186"/>
        <v>0.63636363636363635</v>
      </c>
      <c r="V1667" s="8">
        <f t="shared" ref="V1667:V1730" si="187">IF(D1667=D1666,"del",)</f>
        <v>0</v>
      </c>
      <c r="W1667" s="8" t="str">
        <f t="shared" ref="W1667:W1730" si="188">_xlfn.FILTERXML(_xlfn.WEBSERVICE("http://fanyi.youdao.com/translate?&amp;i="&amp;D1667&amp;"&amp;doctype=xml&amp;version"),"//translation")</f>
        <v>无缝的</v>
      </c>
    </row>
    <row r="1668" spans="1:23" x14ac:dyDescent="0.2">
      <c r="A1668" s="8" t="e">
        <f>VLOOKUP(D1668,所有文本tfidf!$B$2:$D$191,3,FALSE)</f>
        <v>#N/A</v>
      </c>
      <c r="B1668" s="8" t="e">
        <f>VLOOKUP(D1668,所有文本tfidf!$B$2:$D$191,2,FALSE)</f>
        <v>#N/A</v>
      </c>
      <c r="C1668" s="8">
        <v>1667</v>
      </c>
      <c r="D1668" s="12" t="s">
        <v>1688</v>
      </c>
      <c r="E1668" s="8">
        <v>7.8493611108858405E-4</v>
      </c>
      <c r="F1668" s="8">
        <v>2.2882525332322901E-3</v>
      </c>
      <c r="G1668" s="8">
        <v>0</v>
      </c>
      <c r="H1668" s="8">
        <v>0</v>
      </c>
      <c r="I1668" s="8">
        <v>2.3360699474913099E-3</v>
      </c>
      <c r="J1668" s="8">
        <v>7.7489883430715903E-3</v>
      </c>
      <c r="K1668" s="8">
        <v>1.6174292224039001E-3</v>
      </c>
      <c r="L1668" s="8">
        <v>0</v>
      </c>
      <c r="M1668" s="8">
        <v>4.8440639931267E-4</v>
      </c>
      <c r="N1668" s="8">
        <v>1.7987101633218101E-3</v>
      </c>
      <c r="O1668" s="8">
        <v>0</v>
      </c>
      <c r="P1668" s="8">
        <v>3.8678904653033498E-3</v>
      </c>
      <c r="Q1668" s="8">
        <f t="shared" si="182"/>
        <v>2.6158353981531879E-3</v>
      </c>
      <c r="R1668" s="8">
        <f t="shared" si="183"/>
        <v>8</v>
      </c>
      <c r="S1668" s="8">
        <f t="shared" si="184"/>
        <v>0.19412478591161791</v>
      </c>
      <c r="T1668" s="8">
        <f t="shared" si="185"/>
        <v>4.5938500036099405E-3</v>
      </c>
      <c r="U1668" s="8">
        <f t="shared" si="186"/>
        <v>0.63636363636363635</v>
      </c>
      <c r="V1668" s="8">
        <f t="shared" si="187"/>
        <v>0</v>
      </c>
      <c r="W1668" s="8" t="str">
        <f t="shared" si="188"/>
        <v>性格</v>
      </c>
    </row>
    <row r="1669" spans="1:23" x14ac:dyDescent="0.2">
      <c r="A1669" s="8" t="e">
        <f>VLOOKUP(D1669,所有文本tfidf!$B$2:$D$191,3,FALSE)</f>
        <v>#N/A</v>
      </c>
      <c r="B1669" s="8" t="e">
        <f>VLOOKUP(D1669,所有文本tfidf!$B$2:$D$191,2,FALSE)</f>
        <v>#N/A</v>
      </c>
      <c r="C1669" s="8">
        <v>1668</v>
      </c>
      <c r="D1669" s="12" t="s">
        <v>1689</v>
      </c>
      <c r="E1669" s="8">
        <v>2.44202345672004E-3</v>
      </c>
      <c r="F1669" s="8">
        <v>2.0802295756657198E-3</v>
      </c>
      <c r="G1669" s="8">
        <v>1.58538859199714E-3</v>
      </c>
      <c r="H1669" s="8">
        <v>0</v>
      </c>
      <c r="I1669" s="8">
        <v>7.0082098424739201E-3</v>
      </c>
      <c r="J1669" s="8">
        <v>1.82329137484037E-3</v>
      </c>
      <c r="K1669" s="8">
        <v>2.6957153706731701E-3</v>
      </c>
      <c r="L1669" s="8">
        <v>5.4065749077804597E-4</v>
      </c>
      <c r="M1669" s="8">
        <v>0</v>
      </c>
      <c r="N1669" s="8">
        <v>0</v>
      </c>
      <c r="O1669" s="8">
        <v>2.63116769626359E-3</v>
      </c>
      <c r="P1669" s="8">
        <v>0</v>
      </c>
      <c r="Q1669" s="8">
        <f t="shared" si="182"/>
        <v>2.6008354249264991E-3</v>
      </c>
      <c r="R1669" s="8">
        <f t="shared" si="183"/>
        <v>8</v>
      </c>
      <c r="S1669" s="8">
        <f t="shared" si="184"/>
        <v>0.19409647369456878</v>
      </c>
      <c r="T1669" s="8">
        <f t="shared" si="185"/>
        <v>4.553403979254053E-3</v>
      </c>
      <c r="U1669" s="8">
        <f t="shared" si="186"/>
        <v>0.63636363636363635</v>
      </c>
      <c r="V1669" s="8">
        <f t="shared" si="187"/>
        <v>0</v>
      </c>
      <c r="W1669" s="8" t="str">
        <f t="shared" si="188"/>
        <v>调整</v>
      </c>
    </row>
    <row r="1670" spans="1:23" x14ac:dyDescent="0.2">
      <c r="A1670" s="8" t="e">
        <f>VLOOKUP(D1670,所有文本tfidf!$B$2:$D$191,3,FALSE)</f>
        <v>#N/A</v>
      </c>
      <c r="B1670" s="8" t="e">
        <f>VLOOKUP(D1670,所有文本tfidf!$B$2:$D$191,2,FALSE)</f>
        <v>#N/A</v>
      </c>
      <c r="C1670" s="8">
        <v>1669</v>
      </c>
      <c r="D1670" s="12" t="s">
        <v>1690</v>
      </c>
      <c r="E1670" s="8">
        <v>1.0465814814514399E-3</v>
      </c>
      <c r="F1670" s="8">
        <v>2.4962754907988599E-3</v>
      </c>
      <c r="G1670" s="8">
        <v>2.2648408457102E-4</v>
      </c>
      <c r="H1670" s="8">
        <v>2.2672380142429102E-3</v>
      </c>
      <c r="I1670" s="8">
        <v>0</v>
      </c>
      <c r="J1670" s="8">
        <v>9.1164568742018695E-4</v>
      </c>
      <c r="K1670" s="8">
        <v>0</v>
      </c>
      <c r="L1670" s="8">
        <v>0</v>
      </c>
      <c r="M1670" s="8">
        <v>4.3596575938140304E-3</v>
      </c>
      <c r="N1670" s="8">
        <v>0</v>
      </c>
      <c r="O1670" s="8">
        <v>2.63116769626359E-3</v>
      </c>
      <c r="P1670" s="8">
        <v>6.7688083142808603E-3</v>
      </c>
      <c r="Q1670" s="8">
        <f t="shared" si="182"/>
        <v>2.5884822953553622E-3</v>
      </c>
      <c r="R1670" s="8">
        <f t="shared" si="183"/>
        <v>8</v>
      </c>
      <c r="S1670" s="8">
        <f t="shared" si="184"/>
        <v>0.19407315735390815</v>
      </c>
      <c r="T1670" s="8">
        <f t="shared" si="185"/>
        <v>4.520094921167425E-3</v>
      </c>
      <c r="U1670" s="8">
        <f t="shared" si="186"/>
        <v>0.63636363636363635</v>
      </c>
      <c r="V1670" s="8">
        <f t="shared" si="187"/>
        <v>0</v>
      </c>
      <c r="W1670" s="8" t="str">
        <f t="shared" si="188"/>
        <v>研讨会</v>
      </c>
    </row>
    <row r="1671" spans="1:23" x14ac:dyDescent="0.2">
      <c r="A1671" s="8" t="e">
        <f>VLOOKUP(D1671,所有文本tfidf!$B$2:$D$191,3,FALSE)</f>
        <v>#N/A</v>
      </c>
      <c r="B1671" s="8" t="e">
        <f>VLOOKUP(D1671,所有文本tfidf!$B$2:$D$191,2,FALSE)</f>
        <v>#N/A</v>
      </c>
      <c r="C1671" s="8">
        <v>1670</v>
      </c>
      <c r="D1671" s="12" t="s">
        <v>1691</v>
      </c>
      <c r="E1671" s="8">
        <v>1.48265709872288E-3</v>
      </c>
      <c r="F1671" s="8">
        <v>6.2406887269971499E-4</v>
      </c>
      <c r="G1671" s="8">
        <v>0</v>
      </c>
      <c r="H1671" s="8">
        <v>7.5574600474763497E-4</v>
      </c>
      <c r="I1671" s="8">
        <v>1.16803497374565E-3</v>
      </c>
      <c r="J1671" s="8">
        <v>0</v>
      </c>
      <c r="K1671" s="8">
        <v>3.7740015189424402E-3</v>
      </c>
      <c r="L1671" s="8">
        <v>2.1626299631121899E-3</v>
      </c>
      <c r="M1671" s="8">
        <v>8.7193151876280607E-3</v>
      </c>
      <c r="N1671" s="8">
        <v>1.7987101633218101E-3</v>
      </c>
      <c r="O1671" s="8">
        <v>0</v>
      </c>
      <c r="P1671" s="8">
        <v>0</v>
      </c>
      <c r="Q1671" s="8">
        <f t="shared" si="182"/>
        <v>2.5606454728650477E-3</v>
      </c>
      <c r="R1671" s="8">
        <f t="shared" si="183"/>
        <v>8</v>
      </c>
      <c r="S1671" s="8">
        <f t="shared" si="184"/>
        <v>0.19402061578277377</v>
      </c>
      <c r="T1671" s="8">
        <f t="shared" si="185"/>
        <v>4.445035533832617E-3</v>
      </c>
      <c r="U1671" s="8">
        <f t="shared" si="186"/>
        <v>0.63636363636363635</v>
      </c>
      <c r="V1671" s="8">
        <f t="shared" si="187"/>
        <v>0</v>
      </c>
      <c r="W1671" s="8" t="str">
        <f t="shared" si="188"/>
        <v>平均绩点</v>
      </c>
    </row>
    <row r="1672" spans="1:23" x14ac:dyDescent="0.2">
      <c r="A1672" s="8" t="e">
        <f>VLOOKUP(D1672,所有文本tfidf!$B$2:$D$191,3,FALSE)</f>
        <v>#N/A</v>
      </c>
      <c r="B1672" s="8" t="e">
        <f>VLOOKUP(D1672,所有文本tfidf!$B$2:$D$191,2,FALSE)</f>
        <v>#N/A</v>
      </c>
      <c r="C1672" s="8">
        <v>1671</v>
      </c>
      <c r="D1672" s="12" t="s">
        <v>1692</v>
      </c>
      <c r="E1672" s="8">
        <v>6.9772098763429605E-4</v>
      </c>
      <c r="F1672" s="8">
        <v>1.0401147878328599E-3</v>
      </c>
      <c r="G1672" s="8">
        <v>9.0593633828408204E-4</v>
      </c>
      <c r="H1672" s="8">
        <v>1.5114920094952699E-3</v>
      </c>
      <c r="I1672" s="8">
        <v>1.1291004746208E-2</v>
      </c>
      <c r="J1672" s="8">
        <v>9.1164568742018695E-4</v>
      </c>
      <c r="K1672" s="8">
        <v>0</v>
      </c>
      <c r="L1672" s="8">
        <v>0</v>
      </c>
      <c r="M1672" s="8">
        <v>4.8440639931267E-4</v>
      </c>
      <c r="N1672" s="8">
        <v>0</v>
      </c>
      <c r="O1672" s="8">
        <v>3.5082235950181198E-3</v>
      </c>
      <c r="P1672" s="8">
        <v>0</v>
      </c>
      <c r="Q1672" s="8">
        <f t="shared" si="182"/>
        <v>2.5438180689006853E-3</v>
      </c>
      <c r="R1672" s="8">
        <f t="shared" si="183"/>
        <v>8</v>
      </c>
      <c r="S1672" s="8">
        <f t="shared" si="184"/>
        <v>0.19398885431852231</v>
      </c>
      <c r="T1672" s="8">
        <f t="shared" si="185"/>
        <v>4.3996620134733938E-3</v>
      </c>
      <c r="U1672" s="8">
        <f t="shared" si="186"/>
        <v>0.63636363636363635</v>
      </c>
      <c r="V1672" s="8">
        <f t="shared" si="187"/>
        <v>0</v>
      </c>
      <c r="W1672" s="8" t="e">
        <f t="shared" si="188"/>
        <v>#VALUE!</v>
      </c>
    </row>
    <row r="1673" spans="1:23" x14ac:dyDescent="0.2">
      <c r="A1673" s="8" t="e">
        <f>VLOOKUP(D1673,所有文本tfidf!$B$2:$D$191,3,FALSE)</f>
        <v>#N/A</v>
      </c>
      <c r="B1673" s="8" t="e">
        <f>VLOOKUP(D1673,所有文本tfidf!$B$2:$D$191,2,FALSE)</f>
        <v>#N/A</v>
      </c>
      <c r="C1673" s="8">
        <v>1672</v>
      </c>
      <c r="D1673" s="12" t="s">
        <v>1693</v>
      </c>
      <c r="E1673" s="8">
        <v>1.56987222217717E-3</v>
      </c>
      <c r="F1673" s="8">
        <v>1.87220661809914E-3</v>
      </c>
      <c r="G1673" s="8">
        <v>1.1324204228551E-3</v>
      </c>
      <c r="H1673" s="8">
        <v>1.5114920094952699E-3</v>
      </c>
      <c r="I1673" s="8">
        <v>4.6721398949826102E-3</v>
      </c>
      <c r="J1673" s="8">
        <v>4.5582284371009402E-4</v>
      </c>
      <c r="K1673" s="8">
        <v>4.3131445930770698E-3</v>
      </c>
      <c r="L1673" s="8">
        <v>0</v>
      </c>
      <c r="M1673" s="8">
        <v>0</v>
      </c>
      <c r="N1673" s="8">
        <v>0</v>
      </c>
      <c r="O1673" s="8">
        <v>4.3852794937726501E-3</v>
      </c>
      <c r="P1673" s="8">
        <v>0</v>
      </c>
      <c r="Q1673" s="8">
        <f t="shared" si="182"/>
        <v>2.4890472622711383E-3</v>
      </c>
      <c r="R1673" s="8">
        <f t="shared" si="183"/>
        <v>8</v>
      </c>
      <c r="S1673" s="8">
        <f t="shared" si="184"/>
        <v>0.19388547526965227</v>
      </c>
      <c r="T1673" s="8">
        <f t="shared" si="185"/>
        <v>4.2519776579447617E-3</v>
      </c>
      <c r="U1673" s="8">
        <f t="shared" si="186"/>
        <v>0.63636363636363635</v>
      </c>
      <c r="V1673" s="8">
        <f t="shared" si="187"/>
        <v>0</v>
      </c>
      <c r="W1673" s="8" t="str">
        <f t="shared" si="188"/>
        <v>模拟</v>
      </c>
    </row>
    <row r="1674" spans="1:23" x14ac:dyDescent="0.2">
      <c r="A1674" s="8" t="e">
        <f>VLOOKUP(D1674,所有文本tfidf!$B$2:$D$191,3,FALSE)</f>
        <v>#N/A</v>
      </c>
      <c r="B1674" s="8" t="e">
        <f>VLOOKUP(D1674,所有文本tfidf!$B$2:$D$191,2,FALSE)</f>
        <v>#N/A</v>
      </c>
      <c r="C1674" s="8">
        <v>1673</v>
      </c>
      <c r="D1674" s="12" t="s">
        <v>1694</v>
      </c>
      <c r="E1674" s="8">
        <v>3.66303518508006E-3</v>
      </c>
      <c r="F1674" s="8">
        <v>4.3684821088979999E-3</v>
      </c>
      <c r="G1674" s="8">
        <v>0</v>
      </c>
      <c r="H1674" s="8">
        <v>3.7787300237381803E-4</v>
      </c>
      <c r="I1674" s="8">
        <v>0</v>
      </c>
      <c r="J1674" s="8">
        <v>1.82329137484037E-3</v>
      </c>
      <c r="K1674" s="8">
        <v>5.9305738154809802E-3</v>
      </c>
      <c r="L1674" s="8">
        <v>0</v>
      </c>
      <c r="M1674" s="8">
        <v>0</v>
      </c>
      <c r="N1674" s="8">
        <v>1.7987101633218101E-3</v>
      </c>
      <c r="O1674" s="8">
        <v>8.7705589875452996E-4</v>
      </c>
      <c r="P1674" s="8">
        <v>9.6697261632583702E-4</v>
      </c>
      <c r="Q1674" s="8">
        <f t="shared" si="182"/>
        <v>2.4757492706344256E-3</v>
      </c>
      <c r="R1674" s="8">
        <f t="shared" si="183"/>
        <v>8</v>
      </c>
      <c r="S1674" s="8">
        <f t="shared" si="184"/>
        <v>0.19386037551648297</v>
      </c>
      <c r="T1674" s="8">
        <f t="shared" si="185"/>
        <v>4.2161208677029037E-3</v>
      </c>
      <c r="U1674" s="8">
        <f t="shared" si="186"/>
        <v>0.63636363636363635</v>
      </c>
      <c r="V1674" s="8">
        <f t="shared" si="187"/>
        <v>0</v>
      </c>
      <c r="W1674" s="8" t="str">
        <f t="shared" si="188"/>
        <v>chat</v>
      </c>
    </row>
    <row r="1675" spans="1:23" x14ac:dyDescent="0.2">
      <c r="A1675" s="8" t="e">
        <f>VLOOKUP(D1675,所有文本tfidf!$B$2:$D$191,3,FALSE)</f>
        <v>#N/A</v>
      </c>
      <c r="B1675" s="8" t="e">
        <f>VLOOKUP(D1675,所有文本tfidf!$B$2:$D$191,2,FALSE)</f>
        <v>#N/A</v>
      </c>
      <c r="C1675" s="8">
        <v>1674</v>
      </c>
      <c r="D1675" s="12" t="s">
        <v>1695</v>
      </c>
      <c r="E1675" s="8">
        <v>1.3954419752685899E-3</v>
      </c>
      <c r="F1675" s="8">
        <v>4.1604591513314301E-3</v>
      </c>
      <c r="G1675" s="8">
        <v>3.3972612685653101E-3</v>
      </c>
      <c r="H1675" s="8">
        <v>5.2902220332334497E-3</v>
      </c>
      <c r="I1675" s="8">
        <v>0</v>
      </c>
      <c r="J1675" s="8">
        <v>0</v>
      </c>
      <c r="K1675" s="8">
        <v>1.07828614826927E-3</v>
      </c>
      <c r="L1675" s="8">
        <v>0</v>
      </c>
      <c r="M1675" s="8">
        <v>0</v>
      </c>
      <c r="N1675" s="8">
        <v>5.9957005444060297E-4</v>
      </c>
      <c r="O1675" s="8">
        <v>1.7541117975090599E-3</v>
      </c>
      <c r="P1675" s="8">
        <v>1.9339452326516699E-3</v>
      </c>
      <c r="Q1675" s="8">
        <f t="shared" si="182"/>
        <v>2.451162207658673E-3</v>
      </c>
      <c r="R1675" s="8">
        <f t="shared" si="183"/>
        <v>8</v>
      </c>
      <c r="S1675" s="8">
        <f t="shared" si="184"/>
        <v>0.19381396781607912</v>
      </c>
      <c r="T1675" s="8">
        <f t="shared" si="185"/>
        <v>4.1498241528402629E-3</v>
      </c>
      <c r="U1675" s="8">
        <f t="shared" si="186"/>
        <v>0.63636363636363635</v>
      </c>
      <c r="V1675" s="8">
        <f t="shared" si="187"/>
        <v>0</v>
      </c>
      <c r="W1675" s="8" t="str">
        <f t="shared" si="188"/>
        <v>重用</v>
      </c>
    </row>
    <row r="1676" spans="1:23" x14ac:dyDescent="0.2">
      <c r="A1676" s="8" t="e">
        <f>VLOOKUP(D1676,所有文本tfidf!$B$2:$D$191,3,FALSE)</f>
        <v>#N/A</v>
      </c>
      <c r="B1676" s="8" t="e">
        <f>VLOOKUP(D1676,所有文本tfidf!$B$2:$D$191,2,FALSE)</f>
        <v>#N/A</v>
      </c>
      <c r="C1676" s="8">
        <v>1675</v>
      </c>
      <c r="D1676" s="12" t="s">
        <v>1696</v>
      </c>
      <c r="E1676" s="8">
        <v>3.5425968107027098E-2</v>
      </c>
      <c r="F1676" s="8">
        <v>0</v>
      </c>
      <c r="G1676" s="8">
        <v>0</v>
      </c>
      <c r="H1676" s="8">
        <v>0</v>
      </c>
      <c r="I1676" s="8">
        <v>0</v>
      </c>
      <c r="J1676" s="8">
        <v>0</v>
      </c>
      <c r="K1676" s="8">
        <v>0</v>
      </c>
      <c r="L1676" s="8">
        <v>0</v>
      </c>
      <c r="M1676" s="8">
        <v>0</v>
      </c>
      <c r="N1676" s="8">
        <v>0.18719133958387199</v>
      </c>
      <c r="O1676" s="8">
        <v>1.3970663130907E-3</v>
      </c>
      <c r="P1676" s="8">
        <v>0</v>
      </c>
      <c r="Q1676" s="8">
        <f t="shared" si="182"/>
        <v>7.4671458001329932E-2</v>
      </c>
      <c r="R1676" s="8">
        <f t="shared" si="183"/>
        <v>3</v>
      </c>
      <c r="S1676" s="8">
        <f t="shared" si="184"/>
        <v>0.19376502074962715</v>
      </c>
      <c r="T1676" s="8">
        <f t="shared" si="185"/>
        <v>0.19888509457738943</v>
      </c>
      <c r="U1676" s="8">
        <f t="shared" si="186"/>
        <v>0.18181818181818182</v>
      </c>
      <c r="V1676" s="8">
        <f t="shared" si="187"/>
        <v>0</v>
      </c>
      <c r="W1676" s="8" t="str">
        <f t="shared" si="188"/>
        <v>储备</v>
      </c>
    </row>
    <row r="1677" spans="1:23" x14ac:dyDescent="0.2">
      <c r="A1677" s="8" t="e">
        <f>VLOOKUP(D1677,所有文本tfidf!$B$2:$D$191,3,FALSE)</f>
        <v>#N/A</v>
      </c>
      <c r="B1677" s="8" t="e">
        <f>VLOOKUP(D1677,所有文本tfidf!$B$2:$D$191,2,FALSE)</f>
        <v>#N/A</v>
      </c>
      <c r="C1677" s="8">
        <v>1676</v>
      </c>
      <c r="D1677" s="12" t="s">
        <v>1697</v>
      </c>
      <c r="E1677" s="8">
        <v>2.0931629629028902E-3</v>
      </c>
      <c r="F1677" s="8">
        <v>1.87220661809914E-3</v>
      </c>
      <c r="G1677" s="8">
        <v>0</v>
      </c>
      <c r="H1677" s="8">
        <v>1.5114920094952699E-3</v>
      </c>
      <c r="I1677" s="8">
        <v>5.0614848862311698E-3</v>
      </c>
      <c r="J1677" s="8">
        <v>9.1164568742018695E-4</v>
      </c>
      <c r="K1677" s="8">
        <v>3.2348584448078101E-3</v>
      </c>
      <c r="L1677" s="8">
        <v>3.7846024354463198E-3</v>
      </c>
      <c r="M1677" s="8">
        <v>0</v>
      </c>
      <c r="N1677" s="8">
        <v>5.9957005444060297E-4</v>
      </c>
      <c r="O1677" s="8">
        <v>0</v>
      </c>
      <c r="P1677" s="8">
        <v>0</v>
      </c>
      <c r="Q1677" s="8">
        <f t="shared" si="182"/>
        <v>2.3836278873554237E-3</v>
      </c>
      <c r="R1677" s="8">
        <f t="shared" si="183"/>
        <v>8</v>
      </c>
      <c r="S1677" s="8">
        <f t="shared" si="184"/>
        <v>0.19368649783291353</v>
      </c>
      <c r="T1677" s="8">
        <f t="shared" si="185"/>
        <v>3.9677241768894048E-3</v>
      </c>
      <c r="U1677" s="8">
        <f t="shared" si="186"/>
        <v>0.63636363636363635</v>
      </c>
      <c r="V1677" s="8">
        <f t="shared" si="187"/>
        <v>0</v>
      </c>
      <c r="W1677" s="8" t="str">
        <f t="shared" si="188"/>
        <v>favor</v>
      </c>
    </row>
    <row r="1678" spans="1:23" x14ac:dyDescent="0.2">
      <c r="A1678" s="8" t="e">
        <f>VLOOKUP(D1678,所有文本tfidf!$B$2:$D$191,3,FALSE)</f>
        <v>#N/A</v>
      </c>
      <c r="B1678" s="8" t="e">
        <f>VLOOKUP(D1678,所有文本tfidf!$B$2:$D$191,2,FALSE)</f>
        <v>#N/A</v>
      </c>
      <c r="C1678" s="8">
        <v>1677</v>
      </c>
      <c r="D1678" s="12" t="s">
        <v>1698</v>
      </c>
      <c r="E1678" s="8">
        <v>6.9772098763429605E-4</v>
      </c>
      <c r="F1678" s="8">
        <v>8.3209183026628603E-4</v>
      </c>
      <c r="G1678" s="8">
        <v>4.5296816914204102E-4</v>
      </c>
      <c r="H1678" s="8">
        <v>3.7787300237381803E-4</v>
      </c>
      <c r="I1678" s="8">
        <v>1.24590397199536E-2</v>
      </c>
      <c r="J1678" s="8">
        <v>9.1164568742018695E-4</v>
      </c>
      <c r="K1678" s="8">
        <v>0</v>
      </c>
      <c r="L1678" s="8">
        <v>2.7032874538902301E-3</v>
      </c>
      <c r="M1678" s="8">
        <v>0</v>
      </c>
      <c r="N1678" s="8">
        <v>5.9957005444060297E-4</v>
      </c>
      <c r="O1678" s="8">
        <v>0</v>
      </c>
      <c r="P1678" s="8">
        <v>0</v>
      </c>
      <c r="Q1678" s="8">
        <f t="shared" si="182"/>
        <v>2.3792746131401322E-3</v>
      </c>
      <c r="R1678" s="8">
        <f t="shared" si="183"/>
        <v>8</v>
      </c>
      <c r="S1678" s="8">
        <f t="shared" si="184"/>
        <v>0.19367828109528373</v>
      </c>
      <c r="T1678" s="8">
        <f t="shared" si="185"/>
        <v>3.9559859802754099E-3</v>
      </c>
      <c r="U1678" s="8">
        <f t="shared" si="186"/>
        <v>0.63636363636363635</v>
      </c>
      <c r="V1678" s="8">
        <f t="shared" si="187"/>
        <v>0</v>
      </c>
      <c r="W1678" s="8" t="str">
        <f t="shared" si="188"/>
        <v>pa</v>
      </c>
    </row>
    <row r="1679" spans="1:23" x14ac:dyDescent="0.2">
      <c r="A1679" s="8" t="e">
        <f>VLOOKUP(D1679,所有文本tfidf!$B$2:$D$191,3,FALSE)</f>
        <v>#N/A</v>
      </c>
      <c r="B1679" s="8" t="e">
        <f>VLOOKUP(D1679,所有文本tfidf!$B$2:$D$191,2,FALSE)</f>
        <v>#N/A</v>
      </c>
      <c r="C1679" s="8">
        <v>1678</v>
      </c>
      <c r="D1679" s="12" t="s">
        <v>1699</v>
      </c>
      <c r="E1679" s="8">
        <v>8.7215123454287096E-4</v>
      </c>
      <c r="F1679" s="8">
        <v>2.08022957566572E-4</v>
      </c>
      <c r="G1679" s="8">
        <v>2.0383567611391802E-3</v>
      </c>
      <c r="H1679" s="8">
        <v>5.2902220332334497E-3</v>
      </c>
      <c r="I1679" s="8">
        <v>1.94672495624276E-3</v>
      </c>
      <c r="J1679" s="8">
        <v>9.1164568742018695E-4</v>
      </c>
      <c r="K1679" s="8">
        <v>0</v>
      </c>
      <c r="L1679" s="8">
        <v>3.2439449446682801E-3</v>
      </c>
      <c r="M1679" s="8">
        <v>0</v>
      </c>
      <c r="N1679" s="8">
        <v>0</v>
      </c>
      <c r="O1679" s="8">
        <v>4.3852794937726501E-3</v>
      </c>
      <c r="P1679" s="8">
        <v>0</v>
      </c>
      <c r="Q1679" s="8">
        <f t="shared" si="182"/>
        <v>2.3620435085732437E-3</v>
      </c>
      <c r="R1679" s="8">
        <f t="shared" si="183"/>
        <v>8</v>
      </c>
      <c r="S1679" s="8">
        <f t="shared" si="184"/>
        <v>0.19364575765240014</v>
      </c>
      <c r="T1679" s="8">
        <f t="shared" si="185"/>
        <v>3.9095239190131137E-3</v>
      </c>
      <c r="U1679" s="8">
        <f t="shared" si="186"/>
        <v>0.63636363636363635</v>
      </c>
      <c r="V1679" s="8">
        <f t="shared" si="187"/>
        <v>0</v>
      </c>
      <c r="W1679" s="8" t="str">
        <f t="shared" si="188"/>
        <v>向量</v>
      </c>
    </row>
    <row r="1680" spans="1:23" x14ac:dyDescent="0.2">
      <c r="A1680" s="8" t="e">
        <f>VLOOKUP(D1680,所有文本tfidf!$B$2:$D$191,3,FALSE)</f>
        <v>#N/A</v>
      </c>
      <c r="B1680" s="8" t="e">
        <f>VLOOKUP(D1680,所有文本tfidf!$B$2:$D$191,2,FALSE)</f>
        <v>#N/A</v>
      </c>
      <c r="C1680" s="8">
        <v>1679</v>
      </c>
      <c r="D1680" s="12" t="s">
        <v>1700</v>
      </c>
      <c r="E1680" s="8">
        <v>3.4013898147171998E-3</v>
      </c>
      <c r="F1680" s="8">
        <v>1.6641836605325699E-3</v>
      </c>
      <c r="G1680" s="8">
        <v>4.3031976068493901E-3</v>
      </c>
      <c r="H1680" s="8">
        <v>1.5114920094952699E-3</v>
      </c>
      <c r="I1680" s="8">
        <v>1.16803497374565E-3</v>
      </c>
      <c r="J1680" s="8">
        <v>2.2791142185504699E-3</v>
      </c>
      <c r="K1680" s="8">
        <v>5.3914307413463404E-4</v>
      </c>
      <c r="L1680" s="8">
        <v>0</v>
      </c>
      <c r="M1680" s="8">
        <v>0</v>
      </c>
      <c r="N1680" s="8">
        <v>0</v>
      </c>
      <c r="O1680" s="8">
        <v>3.5082235950181198E-3</v>
      </c>
      <c r="P1680" s="8">
        <v>0</v>
      </c>
      <c r="Q1680" s="8">
        <f t="shared" si="182"/>
        <v>2.2968473691304132E-3</v>
      </c>
      <c r="R1680" s="8">
        <f t="shared" si="183"/>
        <v>8</v>
      </c>
      <c r="S1680" s="8">
        <f t="shared" si="184"/>
        <v>0.19352270094937976</v>
      </c>
      <c r="T1680" s="8">
        <f t="shared" si="185"/>
        <v>3.7337286289840081E-3</v>
      </c>
      <c r="U1680" s="8">
        <f t="shared" si="186"/>
        <v>0.63636363636363635</v>
      </c>
      <c r="V1680" s="8">
        <f t="shared" si="187"/>
        <v>0</v>
      </c>
      <c r="W1680" s="8" t="e">
        <f t="shared" si="188"/>
        <v>#VALUE!</v>
      </c>
    </row>
    <row r="1681" spans="1:23" x14ac:dyDescent="0.2">
      <c r="A1681" s="8" t="e">
        <f>VLOOKUP(D1681,所有文本tfidf!$B$2:$D$191,3,FALSE)</f>
        <v>#N/A</v>
      </c>
      <c r="B1681" s="8" t="e">
        <f>VLOOKUP(D1681,所有文本tfidf!$B$2:$D$191,2,FALSE)</f>
        <v>#N/A</v>
      </c>
      <c r="C1681" s="8">
        <v>1680</v>
      </c>
      <c r="D1681" s="12" t="s">
        <v>1701</v>
      </c>
      <c r="E1681" s="8">
        <v>9.5936635799715798E-4</v>
      </c>
      <c r="F1681" s="8">
        <v>4.1604591513314302E-4</v>
      </c>
      <c r="G1681" s="8">
        <v>4.0767135222783699E-3</v>
      </c>
      <c r="H1681" s="8">
        <v>1.88936501186909E-3</v>
      </c>
      <c r="I1681" s="8">
        <v>0</v>
      </c>
      <c r="J1681" s="8">
        <v>4.5582284371009402E-4</v>
      </c>
      <c r="K1681" s="8">
        <v>2.6957153706731701E-3</v>
      </c>
      <c r="L1681" s="8">
        <v>4.3252599262243703E-3</v>
      </c>
      <c r="M1681" s="8">
        <v>0</v>
      </c>
      <c r="N1681" s="8">
        <v>0</v>
      </c>
      <c r="O1681" s="8">
        <v>3.5082235950181198E-3</v>
      </c>
      <c r="P1681" s="8">
        <v>0</v>
      </c>
      <c r="Q1681" s="8">
        <f t="shared" si="182"/>
        <v>2.2908140678629392E-3</v>
      </c>
      <c r="R1681" s="8">
        <f t="shared" si="183"/>
        <v>8</v>
      </c>
      <c r="S1681" s="8">
        <f t="shared" si="184"/>
        <v>0.19351131318672005</v>
      </c>
      <c r="T1681" s="8">
        <f t="shared" si="185"/>
        <v>3.7174603966130008E-3</v>
      </c>
      <c r="U1681" s="8">
        <f t="shared" si="186"/>
        <v>0.63636363636363635</v>
      </c>
      <c r="V1681" s="8">
        <f t="shared" si="187"/>
        <v>0</v>
      </c>
      <c r="W1681" s="8" t="str">
        <f t="shared" si="188"/>
        <v>固体</v>
      </c>
    </row>
    <row r="1682" spans="1:23" x14ac:dyDescent="0.2">
      <c r="A1682" s="8" t="e">
        <f>VLOOKUP(D1682,所有文本tfidf!$B$2:$D$191,3,FALSE)</f>
        <v>#N/A</v>
      </c>
      <c r="B1682" s="8" t="e">
        <f>VLOOKUP(D1682,所有文本tfidf!$B$2:$D$191,2,FALSE)</f>
        <v>#N/A</v>
      </c>
      <c r="C1682" s="8">
        <v>1681</v>
      </c>
      <c r="D1682" s="12" t="s">
        <v>1702</v>
      </c>
      <c r="E1682" s="8">
        <v>3.66303518508006E-3</v>
      </c>
      <c r="F1682" s="8">
        <v>2.9123214059320001E-3</v>
      </c>
      <c r="G1682" s="8">
        <v>0</v>
      </c>
      <c r="H1682" s="8">
        <v>0</v>
      </c>
      <c r="I1682" s="8">
        <v>1.16803497374565E-3</v>
      </c>
      <c r="J1682" s="8">
        <v>2.2791142185504699E-3</v>
      </c>
      <c r="K1682" s="8">
        <v>1.07828614826927E-3</v>
      </c>
      <c r="L1682" s="8">
        <v>2.7032874538902301E-3</v>
      </c>
      <c r="M1682" s="8">
        <v>1.4532191979380099E-3</v>
      </c>
      <c r="N1682" s="8">
        <v>2.99785027220301E-3</v>
      </c>
      <c r="O1682" s="8">
        <v>0</v>
      </c>
      <c r="P1682" s="8">
        <v>0</v>
      </c>
      <c r="Q1682" s="8">
        <f t="shared" si="182"/>
        <v>2.2818936069510876E-3</v>
      </c>
      <c r="R1682" s="8">
        <f t="shared" si="183"/>
        <v>8</v>
      </c>
      <c r="S1682" s="8">
        <f t="shared" si="184"/>
        <v>0.19349447595496652</v>
      </c>
      <c r="T1682" s="8">
        <f t="shared" si="185"/>
        <v>3.6934072083936683E-3</v>
      </c>
      <c r="U1682" s="8">
        <f t="shared" si="186"/>
        <v>0.63636363636363635</v>
      </c>
      <c r="V1682" s="8">
        <f t="shared" si="187"/>
        <v>0</v>
      </c>
      <c r="W1682" s="8" t="str">
        <f t="shared" si="188"/>
        <v>准备</v>
      </c>
    </row>
    <row r="1683" spans="1:23" x14ac:dyDescent="0.2">
      <c r="A1683" s="8" t="e">
        <f>VLOOKUP(D1683,所有文本tfidf!$B$2:$D$191,3,FALSE)</f>
        <v>#N/A</v>
      </c>
      <c r="B1683" s="8" t="e">
        <f>VLOOKUP(D1683,所有文本tfidf!$B$2:$D$191,2,FALSE)</f>
        <v>#N/A</v>
      </c>
      <c r="C1683" s="8">
        <v>1682</v>
      </c>
      <c r="D1683" s="12" t="s">
        <v>1703</v>
      </c>
      <c r="E1683" s="8">
        <v>2.96531419744576E-3</v>
      </c>
      <c r="F1683" s="8">
        <v>4.9925509815977199E-3</v>
      </c>
      <c r="G1683" s="8">
        <v>0</v>
      </c>
      <c r="H1683" s="8">
        <v>0</v>
      </c>
      <c r="I1683" s="8">
        <v>0</v>
      </c>
      <c r="J1683" s="8">
        <v>4.5582284371009402E-4</v>
      </c>
      <c r="K1683" s="8">
        <v>1.07828614826927E-3</v>
      </c>
      <c r="L1683" s="8">
        <v>1.6219724723341401E-3</v>
      </c>
      <c r="M1683" s="8">
        <v>4.8440639931267E-4</v>
      </c>
      <c r="N1683" s="8">
        <v>1.7987101633218101E-3</v>
      </c>
      <c r="O1683" s="8">
        <v>0</v>
      </c>
      <c r="P1683" s="8">
        <v>4.83486308162918E-3</v>
      </c>
      <c r="Q1683" s="8">
        <f t="shared" si="182"/>
        <v>2.2789907859525802E-3</v>
      </c>
      <c r="R1683" s="8">
        <f t="shared" si="183"/>
        <v>8</v>
      </c>
      <c r="S1683" s="8">
        <f t="shared" si="184"/>
        <v>0.19348899692530944</v>
      </c>
      <c r="T1683" s="8">
        <f t="shared" si="185"/>
        <v>3.6855800231692629E-3</v>
      </c>
      <c r="U1683" s="8">
        <f t="shared" si="186"/>
        <v>0.63636363636363635</v>
      </c>
      <c r="V1683" s="8">
        <f t="shared" si="187"/>
        <v>0</v>
      </c>
      <c r="W1683" s="8" t="str">
        <f t="shared" si="188"/>
        <v>交际</v>
      </c>
    </row>
    <row r="1684" spans="1:23" x14ac:dyDescent="0.2">
      <c r="A1684" s="8" t="e">
        <f>VLOOKUP(D1684,所有文本tfidf!$B$2:$D$191,3,FALSE)</f>
        <v>#N/A</v>
      </c>
      <c r="B1684" s="8" t="e">
        <f>VLOOKUP(D1684,所有文本tfidf!$B$2:$D$191,2,FALSE)</f>
        <v>#N/A</v>
      </c>
      <c r="C1684" s="8">
        <v>1683</v>
      </c>
      <c r="D1684" s="12" t="s">
        <v>1704</v>
      </c>
      <c r="E1684" s="8">
        <v>1.56987222217717E-3</v>
      </c>
      <c r="F1684" s="8">
        <v>2.7042984483654298E-3</v>
      </c>
      <c r="G1684" s="8">
        <v>0</v>
      </c>
      <c r="H1684" s="8">
        <v>0</v>
      </c>
      <c r="I1684" s="8">
        <v>0</v>
      </c>
      <c r="J1684" s="8">
        <v>5.0140512808110301E-3</v>
      </c>
      <c r="K1684" s="8">
        <v>2.1565722965385401E-3</v>
      </c>
      <c r="L1684" s="8">
        <v>5.4065749077804597E-4</v>
      </c>
      <c r="M1684" s="8">
        <v>2.4220319965633499E-3</v>
      </c>
      <c r="N1684" s="8">
        <v>1.7987101633218101E-3</v>
      </c>
      <c r="O1684" s="8">
        <v>0</v>
      </c>
      <c r="P1684" s="8">
        <v>1.9339452326516699E-3</v>
      </c>
      <c r="Q1684" s="8">
        <f t="shared" si="182"/>
        <v>2.2675173914008806E-3</v>
      </c>
      <c r="R1684" s="8">
        <f t="shared" si="183"/>
        <v>8</v>
      </c>
      <c r="S1684" s="8">
        <f t="shared" si="184"/>
        <v>0.19346734107086697</v>
      </c>
      <c r="T1684" s="8">
        <f t="shared" si="185"/>
        <v>3.6546430882514673E-3</v>
      </c>
      <c r="U1684" s="8">
        <f t="shared" si="186"/>
        <v>0.63636363636363635</v>
      </c>
      <c r="V1684" s="8">
        <f t="shared" si="187"/>
        <v>0</v>
      </c>
      <c r="W1684" s="8" t="str">
        <f t="shared" si="188"/>
        <v>位于</v>
      </c>
    </row>
    <row r="1685" spans="1:23" x14ac:dyDescent="0.2">
      <c r="A1685" s="8" t="e">
        <f>VLOOKUP(D1685,所有文本tfidf!$B$2:$D$191,3,FALSE)</f>
        <v>#N/A</v>
      </c>
      <c r="B1685" s="8" t="e">
        <f>VLOOKUP(D1685,所有文本tfidf!$B$2:$D$191,2,FALSE)</f>
        <v>#N/A</v>
      </c>
      <c r="C1685" s="8">
        <v>1684</v>
      </c>
      <c r="D1685" s="12" t="s">
        <v>1705</v>
      </c>
      <c r="E1685" s="8">
        <v>1.48265709872288E-3</v>
      </c>
      <c r="F1685" s="8">
        <v>2.4962754907988599E-3</v>
      </c>
      <c r="G1685" s="8">
        <v>1.35890450742612E-3</v>
      </c>
      <c r="H1685" s="8">
        <v>7.5574600474763497E-4</v>
      </c>
      <c r="I1685" s="8">
        <v>1.01229697724623E-2</v>
      </c>
      <c r="J1685" s="8">
        <v>4.5582284371009402E-4</v>
      </c>
      <c r="K1685" s="8">
        <v>0</v>
      </c>
      <c r="L1685" s="8">
        <v>5.4065749077804597E-4</v>
      </c>
      <c r="M1685" s="8">
        <v>0</v>
      </c>
      <c r="N1685" s="8">
        <v>5.9957005444060297E-4</v>
      </c>
      <c r="O1685" s="8">
        <v>0</v>
      </c>
      <c r="P1685" s="8">
        <v>0</v>
      </c>
      <c r="Q1685" s="8">
        <f t="shared" si="182"/>
        <v>2.2265754078858169E-3</v>
      </c>
      <c r="R1685" s="8">
        <f t="shared" si="183"/>
        <v>8</v>
      </c>
      <c r="S1685" s="8">
        <f t="shared" si="184"/>
        <v>0.19339006371135559</v>
      </c>
      <c r="T1685" s="8">
        <f t="shared" si="185"/>
        <v>3.5442468603780549E-3</v>
      </c>
      <c r="U1685" s="8">
        <f t="shared" si="186"/>
        <v>0.63636363636363635</v>
      </c>
      <c r="V1685" s="8">
        <f t="shared" si="187"/>
        <v>0</v>
      </c>
      <c r="W1685" s="8" t="str">
        <f t="shared" si="188"/>
        <v>修正</v>
      </c>
    </row>
    <row r="1686" spans="1:23" x14ac:dyDescent="0.2">
      <c r="A1686" s="8" t="e">
        <f>VLOOKUP(D1686,所有文本tfidf!$B$2:$D$191,3,FALSE)</f>
        <v>#N/A</v>
      </c>
      <c r="B1686" s="8" t="e">
        <f>VLOOKUP(D1686,所有文本tfidf!$B$2:$D$191,2,FALSE)</f>
        <v>#N/A</v>
      </c>
      <c r="C1686" s="8">
        <v>1685</v>
      </c>
      <c r="D1686" s="12" t="s">
        <v>1706</v>
      </c>
      <c r="E1686" s="8">
        <v>6.1050586418000903E-4</v>
      </c>
      <c r="F1686" s="8">
        <v>2.08022957566572E-4</v>
      </c>
      <c r="G1686" s="8">
        <v>2.2648408457102E-4</v>
      </c>
      <c r="H1686" s="8">
        <v>0</v>
      </c>
      <c r="I1686" s="8">
        <v>0</v>
      </c>
      <c r="J1686" s="8">
        <v>4.5582284371009402E-4</v>
      </c>
      <c r="K1686" s="8">
        <v>0</v>
      </c>
      <c r="L1686" s="8">
        <v>2.7032874538902301E-3</v>
      </c>
      <c r="M1686" s="8">
        <v>0</v>
      </c>
      <c r="N1686" s="8">
        <v>1.1991401088812101E-3</v>
      </c>
      <c r="O1686" s="8">
        <v>2.63116769626359E-3</v>
      </c>
      <c r="P1686" s="8">
        <v>9.6697261632583704E-3</v>
      </c>
      <c r="Q1686" s="8">
        <f t="shared" si="182"/>
        <v>2.2130196465401366E-3</v>
      </c>
      <c r="R1686" s="8">
        <f t="shared" si="183"/>
        <v>8</v>
      </c>
      <c r="S1686" s="8">
        <f t="shared" si="184"/>
        <v>0.19336447742185461</v>
      </c>
      <c r="T1686" s="8">
        <f t="shared" si="185"/>
        <v>3.5076950182337998E-3</v>
      </c>
      <c r="U1686" s="8">
        <f t="shared" si="186"/>
        <v>0.63636363636363635</v>
      </c>
      <c r="V1686" s="8">
        <f t="shared" si="187"/>
        <v>0</v>
      </c>
      <c r="W1686" s="8" t="str">
        <f t="shared" si="188"/>
        <v>描述</v>
      </c>
    </row>
    <row r="1687" spans="1:23" x14ac:dyDescent="0.2">
      <c r="A1687" s="8" t="e">
        <f>VLOOKUP(D1687,所有文本tfidf!$B$2:$D$191,3,FALSE)</f>
        <v>#N/A</v>
      </c>
      <c r="B1687" s="8" t="e">
        <f>VLOOKUP(D1687,所有文本tfidf!$B$2:$D$191,2,FALSE)</f>
        <v>#N/A</v>
      </c>
      <c r="C1687" s="8">
        <v>1686</v>
      </c>
      <c r="D1687" s="12" t="s">
        <v>1707</v>
      </c>
      <c r="E1687" s="8">
        <v>1.13379660490573E-3</v>
      </c>
      <c r="F1687" s="8">
        <v>8.3209183026628603E-4</v>
      </c>
      <c r="G1687" s="8">
        <v>0</v>
      </c>
      <c r="H1687" s="8">
        <v>0</v>
      </c>
      <c r="I1687" s="8">
        <v>7.7868998249710196E-4</v>
      </c>
      <c r="J1687" s="8">
        <v>3.1907599059706601E-3</v>
      </c>
      <c r="K1687" s="8">
        <v>0</v>
      </c>
      <c r="L1687" s="8">
        <v>1.08131498155609E-3</v>
      </c>
      <c r="M1687" s="8">
        <v>1.4532191979380099E-3</v>
      </c>
      <c r="N1687" s="8">
        <v>6.5952705988466297E-3</v>
      </c>
      <c r="O1687" s="8">
        <v>0</v>
      </c>
      <c r="P1687" s="8">
        <v>1.9339452326516699E-3</v>
      </c>
      <c r="Q1687" s="8">
        <f t="shared" si="182"/>
        <v>2.1248860418290223E-3</v>
      </c>
      <c r="R1687" s="8">
        <f t="shared" si="183"/>
        <v>8</v>
      </c>
      <c r="S1687" s="8">
        <f t="shared" si="184"/>
        <v>0.19319812660854363</v>
      </c>
      <c r="T1687" s="8">
        <f t="shared" si="185"/>
        <v>3.270050999218121E-3</v>
      </c>
      <c r="U1687" s="8">
        <f t="shared" si="186"/>
        <v>0.63636363636363635</v>
      </c>
      <c r="V1687" s="8">
        <f t="shared" si="187"/>
        <v>0</v>
      </c>
      <c r="W1687" s="8" t="str">
        <f t="shared" si="188"/>
        <v>社会</v>
      </c>
    </row>
    <row r="1688" spans="1:23" x14ac:dyDescent="0.2">
      <c r="A1688" s="8" t="e">
        <f>VLOOKUP(D1688,所有文本tfidf!$B$2:$D$191,3,FALSE)</f>
        <v>#N/A</v>
      </c>
      <c r="B1688" s="8" t="e">
        <f>VLOOKUP(D1688,所有文本tfidf!$B$2:$D$191,2,FALSE)</f>
        <v>#N/A</v>
      </c>
      <c r="C1688" s="8">
        <v>1687</v>
      </c>
      <c r="D1688" s="12" t="s">
        <v>1708</v>
      </c>
      <c r="E1688" s="8">
        <v>7.8493611108858405E-4</v>
      </c>
      <c r="F1688" s="8">
        <v>6.2406887269971499E-4</v>
      </c>
      <c r="G1688" s="8">
        <v>4.0767135222783699E-3</v>
      </c>
      <c r="H1688" s="8">
        <v>4.53447602848581E-3</v>
      </c>
      <c r="I1688" s="8">
        <v>3.8934499124855098E-4</v>
      </c>
      <c r="J1688" s="8">
        <v>9.1164568742018695E-4</v>
      </c>
      <c r="K1688" s="8">
        <v>0</v>
      </c>
      <c r="L1688" s="8">
        <v>2.1626299631121899E-3</v>
      </c>
      <c r="M1688" s="8">
        <v>0</v>
      </c>
      <c r="N1688" s="8">
        <v>0</v>
      </c>
      <c r="O1688" s="8">
        <v>3.5082235950181198E-3</v>
      </c>
      <c r="P1688" s="8">
        <v>0</v>
      </c>
      <c r="Q1688" s="8">
        <f t="shared" si="182"/>
        <v>2.1240048464189411E-3</v>
      </c>
      <c r="R1688" s="8">
        <f t="shared" si="183"/>
        <v>8</v>
      </c>
      <c r="S1688" s="8">
        <f t="shared" si="184"/>
        <v>0.19319646336586074</v>
      </c>
      <c r="T1688" s="8">
        <f t="shared" si="185"/>
        <v>3.2676749382425569E-3</v>
      </c>
      <c r="U1688" s="8">
        <f t="shared" si="186"/>
        <v>0.63636363636363635</v>
      </c>
      <c r="V1688" s="8">
        <f t="shared" si="187"/>
        <v>0</v>
      </c>
      <c r="W1688" s="8" t="e">
        <f t="shared" si="188"/>
        <v>#VALUE!</v>
      </c>
    </row>
    <row r="1689" spans="1:23" x14ac:dyDescent="0.2">
      <c r="A1689" s="8" t="e">
        <f>VLOOKUP(D1689,所有文本tfidf!$B$2:$D$191,3,FALSE)</f>
        <v>#N/A</v>
      </c>
      <c r="B1689" s="8" t="e">
        <f>VLOOKUP(D1689,所有文本tfidf!$B$2:$D$191,2,FALSE)</f>
        <v>#N/A</v>
      </c>
      <c r="C1689" s="8">
        <v>1688</v>
      </c>
      <c r="D1689" s="12" t="s">
        <v>1709</v>
      </c>
      <c r="E1689" s="8">
        <v>8.7215123454287101E-5</v>
      </c>
      <c r="F1689" s="8">
        <v>4.1604591513314302E-4</v>
      </c>
      <c r="G1689" s="8">
        <v>2.2648408457102E-4</v>
      </c>
      <c r="H1689" s="8">
        <v>3.7787300237381799E-3</v>
      </c>
      <c r="I1689" s="8">
        <v>5.0614848862311698E-3</v>
      </c>
      <c r="J1689" s="8">
        <v>0</v>
      </c>
      <c r="K1689" s="8">
        <v>5.3914307413463404E-4</v>
      </c>
      <c r="L1689" s="8">
        <v>0</v>
      </c>
      <c r="M1689" s="8">
        <v>0</v>
      </c>
      <c r="N1689" s="8">
        <v>5.9957005444060297E-4</v>
      </c>
      <c r="O1689" s="8">
        <v>6.1393912912817098E-3</v>
      </c>
      <c r="P1689" s="8">
        <v>0</v>
      </c>
      <c r="Q1689" s="8">
        <f t="shared" si="182"/>
        <v>2.1060080566230937E-3</v>
      </c>
      <c r="R1689" s="8">
        <f t="shared" si="183"/>
        <v>8</v>
      </c>
      <c r="S1689" s="8">
        <f t="shared" si="184"/>
        <v>0.19316249470397134</v>
      </c>
      <c r="T1689" s="8">
        <f t="shared" si="185"/>
        <v>3.2191482784005567E-3</v>
      </c>
      <c r="U1689" s="8">
        <f t="shared" si="186"/>
        <v>0.63636363636363635</v>
      </c>
      <c r="V1689" s="8">
        <f t="shared" si="187"/>
        <v>0</v>
      </c>
      <c r="W1689" s="8" t="str">
        <f t="shared" si="188"/>
        <v>零</v>
      </c>
    </row>
    <row r="1690" spans="1:23" x14ac:dyDescent="0.2">
      <c r="A1690" s="8" t="e">
        <f>VLOOKUP(D1690,所有文本tfidf!$B$2:$D$191,3,FALSE)</f>
        <v>#N/A</v>
      </c>
      <c r="B1690" s="8" t="e">
        <f>VLOOKUP(D1690,所有文本tfidf!$B$2:$D$191,2,FALSE)</f>
        <v>#N/A</v>
      </c>
      <c r="C1690" s="8">
        <v>1689</v>
      </c>
      <c r="D1690" s="12" t="s">
        <v>1710</v>
      </c>
      <c r="E1690" s="8">
        <v>5.2329074072572201E-4</v>
      </c>
      <c r="F1690" s="8">
        <v>2.08022957566572E-4</v>
      </c>
      <c r="G1690" s="8">
        <v>0</v>
      </c>
      <c r="H1690" s="8">
        <v>3.0229840189905399E-3</v>
      </c>
      <c r="I1690" s="8">
        <v>2.3360699474913099E-3</v>
      </c>
      <c r="J1690" s="8">
        <v>4.5582284371009402E-4</v>
      </c>
      <c r="K1690" s="8">
        <v>5.3914307413463404E-4</v>
      </c>
      <c r="L1690" s="8">
        <v>0</v>
      </c>
      <c r="M1690" s="8">
        <v>9.6881279862534001E-4</v>
      </c>
      <c r="N1690" s="8">
        <v>0</v>
      </c>
      <c r="O1690" s="8">
        <v>8.7705589875453002E-3</v>
      </c>
      <c r="P1690" s="8">
        <v>0</v>
      </c>
      <c r="Q1690" s="8">
        <f t="shared" si="182"/>
        <v>2.103088171098689E-3</v>
      </c>
      <c r="R1690" s="8">
        <f t="shared" si="183"/>
        <v>8</v>
      </c>
      <c r="S1690" s="8">
        <f t="shared" si="184"/>
        <v>0.19315698346528604</v>
      </c>
      <c r="T1690" s="8">
        <f t="shared" si="185"/>
        <v>3.211275080278686E-3</v>
      </c>
      <c r="U1690" s="8">
        <f t="shared" si="186"/>
        <v>0.63636363636363635</v>
      </c>
      <c r="V1690" s="8">
        <f t="shared" si="187"/>
        <v>0</v>
      </c>
      <c r="W1690" s="8" t="str">
        <f t="shared" si="188"/>
        <v>电池</v>
      </c>
    </row>
    <row r="1691" spans="1:23" x14ac:dyDescent="0.2">
      <c r="A1691" s="8" t="e">
        <f>VLOOKUP(D1691,所有文本tfidf!$B$2:$D$191,3,FALSE)</f>
        <v>#N/A</v>
      </c>
      <c r="B1691" s="8" t="e">
        <f>VLOOKUP(D1691,所有文本tfidf!$B$2:$D$191,2,FALSE)</f>
        <v>#N/A</v>
      </c>
      <c r="C1691" s="8">
        <v>1690</v>
      </c>
      <c r="D1691" s="12" t="s">
        <v>1711</v>
      </c>
      <c r="E1691" s="8">
        <v>1.83151759254003E-3</v>
      </c>
      <c r="F1691" s="8">
        <v>1.87220661809914E-3</v>
      </c>
      <c r="G1691" s="8">
        <v>2.2648408457102E-4</v>
      </c>
      <c r="H1691" s="8">
        <v>0</v>
      </c>
      <c r="I1691" s="8">
        <v>1.16803497374565E-3</v>
      </c>
      <c r="J1691" s="8">
        <v>5.9256969682312203E-3</v>
      </c>
      <c r="K1691" s="8">
        <v>2.6957153706731701E-3</v>
      </c>
      <c r="L1691" s="8">
        <v>1.08131498155609E-3</v>
      </c>
      <c r="M1691" s="8">
        <v>0</v>
      </c>
      <c r="N1691" s="8">
        <v>0</v>
      </c>
      <c r="O1691" s="8">
        <v>0</v>
      </c>
      <c r="P1691" s="8">
        <v>1.9339452326516699E-3</v>
      </c>
      <c r="Q1691" s="8">
        <f t="shared" si="182"/>
        <v>2.0918644777584991E-3</v>
      </c>
      <c r="R1691" s="8">
        <f t="shared" si="183"/>
        <v>8</v>
      </c>
      <c r="S1691" s="8">
        <f t="shared" si="184"/>
        <v>0.1931357989180113</v>
      </c>
      <c r="T1691" s="8">
        <f t="shared" si="185"/>
        <v>3.181011441314809E-3</v>
      </c>
      <c r="U1691" s="8">
        <f t="shared" si="186"/>
        <v>0.63636363636363635</v>
      </c>
      <c r="V1691" s="8">
        <f t="shared" si="187"/>
        <v>0</v>
      </c>
      <c r="W1691" s="8" t="str">
        <f t="shared" si="188"/>
        <v>病人</v>
      </c>
    </row>
    <row r="1692" spans="1:23" x14ac:dyDescent="0.2">
      <c r="A1692" s="8" t="e">
        <f>VLOOKUP(D1692,所有文本tfidf!$B$2:$D$191,3,FALSE)</f>
        <v>#N/A</v>
      </c>
      <c r="B1692" s="8" t="e">
        <f>VLOOKUP(D1692,所有文本tfidf!$B$2:$D$191,2,FALSE)</f>
        <v>#N/A</v>
      </c>
      <c r="C1692" s="8">
        <v>1691</v>
      </c>
      <c r="D1692" s="12" t="s">
        <v>1712</v>
      </c>
      <c r="E1692" s="8">
        <v>6.9772098763429605E-4</v>
      </c>
      <c r="F1692" s="8">
        <v>8.3209183026628603E-4</v>
      </c>
      <c r="G1692" s="8">
        <v>1.81187267656816E-3</v>
      </c>
      <c r="H1692" s="8">
        <v>7.5574600474763497E-4</v>
      </c>
      <c r="I1692" s="8">
        <v>7.3975548337224702E-3</v>
      </c>
      <c r="J1692" s="8">
        <v>1.3674685311302801E-3</v>
      </c>
      <c r="K1692" s="8">
        <v>1.07828614826927E-3</v>
      </c>
      <c r="L1692" s="8">
        <v>0</v>
      </c>
      <c r="M1692" s="8">
        <v>0</v>
      </c>
      <c r="N1692" s="8">
        <v>0</v>
      </c>
      <c r="O1692" s="8">
        <v>2.63116769626359E-3</v>
      </c>
      <c r="P1692" s="8">
        <v>0</v>
      </c>
      <c r="Q1692" s="8">
        <f t="shared" si="182"/>
        <v>2.0714885885752482E-3</v>
      </c>
      <c r="R1692" s="8">
        <f t="shared" si="183"/>
        <v>8</v>
      </c>
      <c r="S1692" s="8">
        <f t="shared" si="184"/>
        <v>0.19309733974289101</v>
      </c>
      <c r="T1692" s="8">
        <f t="shared" si="185"/>
        <v>3.1260697625715224E-3</v>
      </c>
      <c r="U1692" s="8">
        <f t="shared" si="186"/>
        <v>0.63636363636363635</v>
      </c>
      <c r="V1692" s="8">
        <f t="shared" si="187"/>
        <v>0</v>
      </c>
      <c r="W1692" s="8" t="str">
        <f t="shared" si="188"/>
        <v>概括</v>
      </c>
    </row>
    <row r="1693" spans="1:23" x14ac:dyDescent="0.2">
      <c r="A1693" s="8" t="e">
        <f>VLOOKUP(D1693,所有文本tfidf!$B$2:$D$191,3,FALSE)</f>
        <v>#N/A</v>
      </c>
      <c r="B1693" s="8" t="e">
        <f>VLOOKUP(D1693,所有文本tfidf!$B$2:$D$191,2,FALSE)</f>
        <v>#N/A</v>
      </c>
      <c r="C1693" s="8">
        <v>1692</v>
      </c>
      <c r="D1693" s="12" t="s">
        <v>1713</v>
      </c>
      <c r="E1693" s="8">
        <v>1.6570873456314499E-3</v>
      </c>
      <c r="F1693" s="8">
        <v>1.24813774539943E-3</v>
      </c>
      <c r="G1693" s="8">
        <v>0</v>
      </c>
      <c r="H1693" s="8">
        <v>0</v>
      </c>
      <c r="I1693" s="8">
        <v>8.5655898074681307E-3</v>
      </c>
      <c r="J1693" s="8">
        <v>1.3674685311302801E-3</v>
      </c>
      <c r="K1693" s="8">
        <v>5.3914307413463404E-4</v>
      </c>
      <c r="L1693" s="8">
        <v>5.4065749077804597E-4</v>
      </c>
      <c r="M1693" s="8">
        <v>1.93762559725068E-3</v>
      </c>
      <c r="N1693" s="8">
        <v>5.9957005444060297E-4</v>
      </c>
      <c r="O1693" s="8">
        <v>0</v>
      </c>
      <c r="P1693" s="8">
        <v>0</v>
      </c>
      <c r="Q1693" s="8">
        <f t="shared" si="182"/>
        <v>2.0569099557791568E-3</v>
      </c>
      <c r="R1693" s="8">
        <f t="shared" si="183"/>
        <v>8</v>
      </c>
      <c r="S1693" s="8">
        <f t="shared" si="184"/>
        <v>0.19306982279937621</v>
      </c>
      <c r="T1693" s="8">
        <f t="shared" si="185"/>
        <v>3.0867598432646583E-3</v>
      </c>
      <c r="U1693" s="8">
        <f t="shared" si="186"/>
        <v>0.63636363636363635</v>
      </c>
      <c r="V1693" s="8">
        <f t="shared" si="187"/>
        <v>0</v>
      </c>
      <c r="W1693" s="8" t="str">
        <f t="shared" si="188"/>
        <v>比例</v>
      </c>
    </row>
    <row r="1694" spans="1:23" x14ac:dyDescent="0.2">
      <c r="A1694" s="8" t="e">
        <f>VLOOKUP(D1694,所有文本tfidf!$B$2:$D$191,3,FALSE)</f>
        <v>#N/A</v>
      </c>
      <c r="B1694" s="8" t="e">
        <f>VLOOKUP(D1694,所有文本tfidf!$B$2:$D$191,2,FALSE)</f>
        <v>#N/A</v>
      </c>
      <c r="C1694" s="8">
        <v>1693</v>
      </c>
      <c r="D1694" s="12" t="s">
        <v>1714</v>
      </c>
      <c r="E1694" s="8">
        <v>2.0059478394486002E-3</v>
      </c>
      <c r="F1694" s="8">
        <v>8.3209183026628603E-4</v>
      </c>
      <c r="G1694" s="8">
        <v>1.1324204228551E-3</v>
      </c>
      <c r="H1694" s="8">
        <v>0</v>
      </c>
      <c r="I1694" s="8">
        <v>0</v>
      </c>
      <c r="J1694" s="8">
        <v>9.1164568742018695E-4</v>
      </c>
      <c r="K1694" s="8">
        <v>0</v>
      </c>
      <c r="L1694" s="8">
        <v>1.08131498155609E-3</v>
      </c>
      <c r="M1694" s="8">
        <v>0</v>
      </c>
      <c r="N1694" s="8">
        <v>1.1991401088812101E-3</v>
      </c>
      <c r="O1694" s="8">
        <v>4.3852794937726501E-3</v>
      </c>
      <c r="P1694" s="8">
        <v>4.83486308162918E-3</v>
      </c>
      <c r="Q1694" s="8">
        <f t="shared" si="182"/>
        <v>2.0478379307286628E-3</v>
      </c>
      <c r="R1694" s="8">
        <f t="shared" si="183"/>
        <v>8</v>
      </c>
      <c r="S1694" s="8">
        <f t="shared" si="184"/>
        <v>0.19305269949265938</v>
      </c>
      <c r="T1694" s="8">
        <f t="shared" si="185"/>
        <v>3.0622979765263466E-3</v>
      </c>
      <c r="U1694" s="8">
        <f t="shared" si="186"/>
        <v>0.63636363636363635</v>
      </c>
      <c r="V1694" s="8">
        <f t="shared" si="187"/>
        <v>0</v>
      </c>
      <c r="W1694" s="8" t="str">
        <f t="shared" si="188"/>
        <v>其次</v>
      </c>
    </row>
    <row r="1695" spans="1:23" x14ac:dyDescent="0.2">
      <c r="A1695" s="8" t="e">
        <f>VLOOKUP(D1695,所有文本tfidf!$B$2:$D$191,3,FALSE)</f>
        <v>#N/A</v>
      </c>
      <c r="B1695" s="8" t="e">
        <f>VLOOKUP(D1695,所有文本tfidf!$B$2:$D$191,2,FALSE)</f>
        <v>#N/A</v>
      </c>
      <c r="C1695" s="8">
        <v>1694</v>
      </c>
      <c r="D1695" s="12" t="s">
        <v>1715</v>
      </c>
      <c r="E1695" s="8">
        <v>5.2329074072572201E-4</v>
      </c>
      <c r="F1695" s="8">
        <v>1.6641836605325699E-3</v>
      </c>
      <c r="G1695" s="8">
        <v>6.7945225371306205E-4</v>
      </c>
      <c r="H1695" s="8">
        <v>4.1566030261119902E-3</v>
      </c>
      <c r="I1695" s="8">
        <v>5.4508298774797199E-3</v>
      </c>
      <c r="J1695" s="8">
        <v>0</v>
      </c>
      <c r="K1695" s="8">
        <v>1.6174292224039001E-3</v>
      </c>
      <c r="L1695" s="8">
        <v>0</v>
      </c>
      <c r="M1695" s="8">
        <v>4.8440639931267E-4</v>
      </c>
      <c r="N1695" s="8">
        <v>0</v>
      </c>
      <c r="O1695" s="8">
        <v>1.7541117975090599E-3</v>
      </c>
      <c r="P1695" s="8">
        <v>0</v>
      </c>
      <c r="Q1695" s="8">
        <f t="shared" si="182"/>
        <v>2.0412883722235871E-3</v>
      </c>
      <c r="R1695" s="8">
        <f t="shared" si="183"/>
        <v>8</v>
      </c>
      <c r="S1695" s="8">
        <f t="shared" si="184"/>
        <v>0.19304033730246284</v>
      </c>
      <c r="T1695" s="8">
        <f t="shared" si="185"/>
        <v>3.0446377048169763E-3</v>
      </c>
      <c r="U1695" s="8">
        <f t="shared" si="186"/>
        <v>0.63636363636363635</v>
      </c>
      <c r="V1695" s="8">
        <f t="shared" si="187"/>
        <v>0</v>
      </c>
      <c r="W1695" s="8" t="str">
        <f t="shared" si="188"/>
        <v>固定</v>
      </c>
    </row>
    <row r="1696" spans="1:23" x14ac:dyDescent="0.2">
      <c r="A1696" s="8" t="e">
        <f>VLOOKUP(D1696,所有文本tfidf!$B$2:$D$191,3,FALSE)</f>
        <v>#N/A</v>
      </c>
      <c r="B1696" s="8" t="e">
        <f>VLOOKUP(D1696,所有文本tfidf!$B$2:$D$191,2,FALSE)</f>
        <v>#N/A</v>
      </c>
      <c r="C1696" s="8">
        <v>1695</v>
      </c>
      <c r="D1696" s="12" t="s">
        <v>1716</v>
      </c>
      <c r="E1696" s="8">
        <v>1.7443024690857401E-4</v>
      </c>
      <c r="F1696" s="8">
        <v>8.3209183026628603E-4</v>
      </c>
      <c r="G1696" s="8">
        <v>4.5296816914204102E-4</v>
      </c>
      <c r="H1696" s="8">
        <v>4.53447602848581E-3</v>
      </c>
      <c r="I1696" s="8">
        <v>0</v>
      </c>
      <c r="J1696" s="8">
        <v>4.5582284371009402E-4</v>
      </c>
      <c r="K1696" s="8">
        <v>0</v>
      </c>
      <c r="L1696" s="8">
        <v>0</v>
      </c>
      <c r="M1696" s="8">
        <v>6.2972831910647099E-3</v>
      </c>
      <c r="N1696" s="8">
        <v>1.7987101633218101E-3</v>
      </c>
      <c r="O1696" s="8">
        <v>1.7541117975090599E-3</v>
      </c>
      <c r="P1696" s="8">
        <v>0</v>
      </c>
      <c r="Q1696" s="8">
        <f t="shared" si="182"/>
        <v>2.0374867838010482E-3</v>
      </c>
      <c r="R1696" s="8">
        <f t="shared" si="183"/>
        <v>8</v>
      </c>
      <c r="S1696" s="8">
        <f t="shared" si="184"/>
        <v>0.19303316186321878</v>
      </c>
      <c r="T1696" s="8">
        <f t="shared" si="185"/>
        <v>3.0343870773254893E-3</v>
      </c>
      <c r="U1696" s="8">
        <f t="shared" si="186"/>
        <v>0.63636363636363635</v>
      </c>
      <c r="V1696" s="8">
        <f t="shared" si="187"/>
        <v>0</v>
      </c>
      <c r="W1696" s="8" t="e">
        <f t="shared" si="188"/>
        <v>#VALUE!</v>
      </c>
    </row>
    <row r="1697" spans="1:23" x14ac:dyDescent="0.2">
      <c r="A1697" s="8" t="e">
        <f>VLOOKUP(D1697,所有文本tfidf!$B$2:$D$191,3,FALSE)</f>
        <v>#N/A</v>
      </c>
      <c r="B1697" s="8" t="e">
        <f>VLOOKUP(D1697,所有文本tfidf!$B$2:$D$191,2,FALSE)</f>
        <v>#N/A</v>
      </c>
      <c r="C1697" s="8">
        <v>1696</v>
      </c>
      <c r="D1697" s="12" t="s">
        <v>1717</v>
      </c>
      <c r="E1697" s="8">
        <v>8.7215123454287096E-4</v>
      </c>
      <c r="F1697" s="8">
        <v>6.4487116845637201E-3</v>
      </c>
      <c r="G1697" s="8">
        <v>9.0593633828408204E-4</v>
      </c>
      <c r="H1697" s="8">
        <v>3.7787300237381803E-4</v>
      </c>
      <c r="I1697" s="8">
        <v>0</v>
      </c>
      <c r="J1697" s="8">
        <v>2.2791142185504699E-3</v>
      </c>
      <c r="K1697" s="8">
        <v>1.6174292224039001E-3</v>
      </c>
      <c r="L1697" s="8">
        <v>0</v>
      </c>
      <c r="M1697" s="8">
        <v>0</v>
      </c>
      <c r="N1697" s="8">
        <v>0</v>
      </c>
      <c r="O1697" s="8">
        <v>8.7705589875452996E-4</v>
      </c>
      <c r="P1697" s="8">
        <v>2.9009178489775101E-3</v>
      </c>
      <c r="Q1697" s="8">
        <f t="shared" si="182"/>
        <v>2.0348986810563626E-3</v>
      </c>
      <c r="R1697" s="8">
        <f t="shared" si="183"/>
        <v>8</v>
      </c>
      <c r="S1697" s="8">
        <f t="shared" si="184"/>
        <v>0.19302827685938942</v>
      </c>
      <c r="T1697" s="8">
        <f t="shared" si="185"/>
        <v>3.0274085004263758E-3</v>
      </c>
      <c r="U1697" s="8">
        <f t="shared" si="186"/>
        <v>0.63636363636363635</v>
      </c>
      <c r="V1697" s="8">
        <f t="shared" si="187"/>
        <v>0</v>
      </c>
      <c r="W1697" s="8" t="str">
        <f t="shared" si="188"/>
        <v>检索</v>
      </c>
    </row>
    <row r="1698" spans="1:23" x14ac:dyDescent="0.2">
      <c r="A1698" s="8" t="e">
        <f>VLOOKUP(D1698,所有文本tfidf!$B$2:$D$191,3,FALSE)</f>
        <v>#N/A</v>
      </c>
      <c r="B1698" s="8" t="e">
        <f>VLOOKUP(D1698,所有文本tfidf!$B$2:$D$191,2,FALSE)</f>
        <v>#N/A</v>
      </c>
      <c r="C1698" s="8">
        <v>1697</v>
      </c>
      <c r="D1698" s="12" t="s">
        <v>1718</v>
      </c>
      <c r="E1698" s="8">
        <v>1.6570873456314499E-3</v>
      </c>
      <c r="F1698" s="8">
        <v>4.1604591513314302E-4</v>
      </c>
      <c r="G1698" s="8">
        <v>4.5296816914204102E-4</v>
      </c>
      <c r="H1698" s="8">
        <v>7.5574600474763497E-4</v>
      </c>
      <c r="I1698" s="8">
        <v>3.8934499124855098E-4</v>
      </c>
      <c r="J1698" s="8">
        <v>0</v>
      </c>
      <c r="K1698" s="8">
        <v>5.3914307413463404E-4</v>
      </c>
      <c r="L1698" s="8">
        <v>0</v>
      </c>
      <c r="M1698" s="8">
        <v>1.1141347184191399E-2</v>
      </c>
      <c r="N1698" s="8">
        <v>0</v>
      </c>
      <c r="O1698" s="8">
        <v>8.7705589875452996E-4</v>
      </c>
      <c r="P1698" s="8">
        <v>0</v>
      </c>
      <c r="Q1698" s="8">
        <f t="shared" si="182"/>
        <v>2.0285923228729229E-3</v>
      </c>
      <c r="R1698" s="8">
        <f t="shared" si="183"/>
        <v>8</v>
      </c>
      <c r="S1698" s="8">
        <f t="shared" si="184"/>
        <v>0.1930163737060317</v>
      </c>
      <c r="T1698" s="8">
        <f t="shared" si="185"/>
        <v>3.0104039956296257E-3</v>
      </c>
      <c r="U1698" s="8">
        <f t="shared" si="186"/>
        <v>0.63636363636363635</v>
      </c>
      <c r="V1698" s="8">
        <f t="shared" si="187"/>
        <v>0</v>
      </c>
      <c r="W1698" s="8" t="str">
        <f t="shared" si="188"/>
        <v>微积分</v>
      </c>
    </row>
    <row r="1699" spans="1:23" x14ac:dyDescent="0.2">
      <c r="A1699" s="8" t="e">
        <f>VLOOKUP(D1699,所有文本tfidf!$B$2:$D$191,3,FALSE)</f>
        <v>#N/A</v>
      </c>
      <c r="B1699" s="8" t="e">
        <f>VLOOKUP(D1699,所有文本tfidf!$B$2:$D$191,2,FALSE)</f>
        <v>#N/A</v>
      </c>
      <c r="C1699" s="8">
        <v>1698</v>
      </c>
      <c r="D1699" s="12" t="s">
        <v>1719</v>
      </c>
      <c r="E1699" s="8">
        <v>1.83151759254003E-3</v>
      </c>
      <c r="F1699" s="8">
        <v>4.1604591513314302E-4</v>
      </c>
      <c r="G1699" s="8">
        <v>0</v>
      </c>
      <c r="H1699" s="8">
        <v>2.6451110166167201E-3</v>
      </c>
      <c r="I1699" s="8">
        <v>0</v>
      </c>
      <c r="J1699" s="8">
        <v>2.2791142185504699E-3</v>
      </c>
      <c r="K1699" s="8">
        <v>5.3914307413463404E-4</v>
      </c>
      <c r="L1699" s="8">
        <v>2.1626299631121899E-3</v>
      </c>
      <c r="M1699" s="8">
        <v>4.8440639931267E-4</v>
      </c>
      <c r="N1699" s="8">
        <v>0</v>
      </c>
      <c r="O1699" s="8">
        <v>0</v>
      </c>
      <c r="P1699" s="8">
        <v>5.8018356979550201E-3</v>
      </c>
      <c r="Q1699" s="8">
        <f t="shared" si="182"/>
        <v>2.0199754846693596E-3</v>
      </c>
      <c r="R1699" s="8">
        <f t="shared" si="183"/>
        <v>8</v>
      </c>
      <c r="S1699" s="8">
        <f t="shared" si="184"/>
        <v>0.19300010955743557</v>
      </c>
      <c r="T1699" s="8">
        <f t="shared" si="185"/>
        <v>2.9871694976351913E-3</v>
      </c>
      <c r="U1699" s="8">
        <f t="shared" si="186"/>
        <v>0.63636363636363635</v>
      </c>
      <c r="V1699" s="8">
        <f t="shared" si="187"/>
        <v>0</v>
      </c>
      <c r="W1699" s="8" t="str">
        <f t="shared" si="188"/>
        <v>比喻</v>
      </c>
    </row>
    <row r="1700" spans="1:23" x14ac:dyDescent="0.2">
      <c r="A1700" s="8" t="e">
        <f>VLOOKUP(D1700,所有文本tfidf!$B$2:$D$191,3,FALSE)</f>
        <v>#N/A</v>
      </c>
      <c r="B1700" s="8" t="e">
        <f>VLOOKUP(D1700,所有文本tfidf!$B$2:$D$191,2,FALSE)</f>
        <v>#N/A</v>
      </c>
      <c r="C1700" s="8">
        <v>1699</v>
      </c>
      <c r="D1700" s="12" t="s">
        <v>1720</v>
      </c>
      <c r="E1700" s="8">
        <v>5.2329074072572201E-4</v>
      </c>
      <c r="F1700" s="8">
        <v>8.3209183026628603E-4</v>
      </c>
      <c r="G1700" s="8">
        <v>4.5296816914204102E-4</v>
      </c>
      <c r="H1700" s="8">
        <v>5.6680950356072599E-3</v>
      </c>
      <c r="I1700" s="8">
        <v>7.7868998249710196E-4</v>
      </c>
      <c r="J1700" s="8">
        <v>0</v>
      </c>
      <c r="K1700" s="8">
        <v>0</v>
      </c>
      <c r="L1700" s="8">
        <v>5.4065749077804597E-4</v>
      </c>
      <c r="M1700" s="8">
        <v>2.9064383958760198E-3</v>
      </c>
      <c r="N1700" s="8">
        <v>0</v>
      </c>
      <c r="O1700" s="8">
        <v>4.3852794937726501E-3</v>
      </c>
      <c r="P1700" s="8">
        <v>0</v>
      </c>
      <c r="Q1700" s="8">
        <f t="shared" si="182"/>
        <v>2.0109388923331408E-3</v>
      </c>
      <c r="R1700" s="8">
        <f t="shared" si="183"/>
        <v>8</v>
      </c>
      <c r="S1700" s="8">
        <f t="shared" si="184"/>
        <v>0.19298305312941794</v>
      </c>
      <c r="T1700" s="8">
        <f t="shared" si="185"/>
        <v>2.9628031718957146E-3</v>
      </c>
      <c r="U1700" s="8">
        <f t="shared" si="186"/>
        <v>0.63636363636363635</v>
      </c>
      <c r="V1700" s="8">
        <f t="shared" si="187"/>
        <v>0</v>
      </c>
      <c r="W1700" s="8" t="str">
        <f t="shared" si="188"/>
        <v>黑色的</v>
      </c>
    </row>
    <row r="1701" spans="1:23" x14ac:dyDescent="0.2">
      <c r="A1701" s="8" t="e">
        <f>VLOOKUP(D1701,所有文本tfidf!$B$2:$D$191,3,FALSE)</f>
        <v>#N/A</v>
      </c>
      <c r="B1701" s="8" t="e">
        <f>VLOOKUP(D1701,所有文本tfidf!$B$2:$D$191,2,FALSE)</f>
        <v>#N/A</v>
      </c>
      <c r="C1701" s="8">
        <v>1700</v>
      </c>
      <c r="D1701" s="12" t="s">
        <v>1721</v>
      </c>
      <c r="E1701" s="8">
        <v>5.2329074072572201E-4</v>
      </c>
      <c r="F1701" s="8">
        <v>6.2406887269971499E-4</v>
      </c>
      <c r="G1701" s="8">
        <v>9.0593633828408204E-4</v>
      </c>
      <c r="H1701" s="8">
        <v>2.2672380142429102E-3</v>
      </c>
      <c r="I1701" s="8">
        <v>0</v>
      </c>
      <c r="J1701" s="8">
        <v>1.3674685311302801E-3</v>
      </c>
      <c r="K1701" s="8">
        <v>0</v>
      </c>
      <c r="L1701" s="8">
        <v>0</v>
      </c>
      <c r="M1701" s="8">
        <v>0</v>
      </c>
      <c r="N1701" s="8">
        <v>2.3982802177624101E-3</v>
      </c>
      <c r="O1701" s="8">
        <v>7.0164471900362397E-3</v>
      </c>
      <c r="P1701" s="8">
        <v>9.6697261632583702E-4</v>
      </c>
      <c r="Q1701" s="8">
        <f t="shared" si="182"/>
        <v>2.0087128151508996E-3</v>
      </c>
      <c r="R1701" s="8">
        <f t="shared" si="183"/>
        <v>8</v>
      </c>
      <c r="S1701" s="8">
        <f t="shared" si="184"/>
        <v>0.19297885144322829</v>
      </c>
      <c r="T1701" s="8">
        <f t="shared" si="185"/>
        <v>2.9568007630533565E-3</v>
      </c>
      <c r="U1701" s="8">
        <f t="shared" si="186"/>
        <v>0.63636363636363635</v>
      </c>
      <c r="V1701" s="8">
        <f t="shared" si="187"/>
        <v>0</v>
      </c>
      <c r="W1701" s="8" t="str">
        <f t="shared" si="188"/>
        <v>软</v>
      </c>
    </row>
    <row r="1702" spans="1:23" x14ac:dyDescent="0.2">
      <c r="A1702" s="8" t="e">
        <f>VLOOKUP(D1702,所有文本tfidf!$B$2:$D$191,3,FALSE)</f>
        <v>#N/A</v>
      </c>
      <c r="B1702" s="8" t="e">
        <f>VLOOKUP(D1702,所有文本tfidf!$B$2:$D$191,2,FALSE)</f>
        <v>#N/A</v>
      </c>
      <c r="C1702" s="8">
        <v>1701</v>
      </c>
      <c r="D1702" s="12" t="s">
        <v>1722</v>
      </c>
      <c r="E1702" s="8">
        <v>2.0931629629028902E-3</v>
      </c>
      <c r="F1702" s="8">
        <v>6.2406887269971499E-4</v>
      </c>
      <c r="G1702" s="8">
        <v>4.5296816914204102E-4</v>
      </c>
      <c r="H1702" s="8">
        <v>3.7787300237381803E-4</v>
      </c>
      <c r="I1702" s="8">
        <v>0</v>
      </c>
      <c r="J1702" s="8">
        <v>2.2791142185504699E-3</v>
      </c>
      <c r="K1702" s="8">
        <v>1.6174292224039001E-3</v>
      </c>
      <c r="L1702" s="8">
        <v>0</v>
      </c>
      <c r="M1702" s="8">
        <v>0</v>
      </c>
      <c r="N1702" s="8">
        <v>3.5974203266436202E-3</v>
      </c>
      <c r="O1702" s="8">
        <v>0</v>
      </c>
      <c r="P1702" s="8">
        <v>4.83486308162918E-3</v>
      </c>
      <c r="Q1702" s="8">
        <f t="shared" si="182"/>
        <v>1.9846124820432041E-3</v>
      </c>
      <c r="R1702" s="8">
        <f t="shared" si="183"/>
        <v>8</v>
      </c>
      <c r="S1702" s="8">
        <f t="shared" si="184"/>
        <v>0.19293336243790879</v>
      </c>
      <c r="T1702" s="8">
        <f t="shared" si="185"/>
        <v>2.8918164697397854E-3</v>
      </c>
      <c r="U1702" s="8">
        <f t="shared" si="186"/>
        <v>0.63636363636363635</v>
      </c>
      <c r="V1702" s="8">
        <f t="shared" si="187"/>
        <v>0</v>
      </c>
      <c r="W1702" s="8" t="str">
        <f t="shared" si="188"/>
        <v>投资组合</v>
      </c>
    </row>
    <row r="1703" spans="1:23" x14ac:dyDescent="0.2">
      <c r="A1703" s="8" t="e">
        <f>VLOOKUP(D1703,所有文本tfidf!$B$2:$D$191,3,FALSE)</f>
        <v>#N/A</v>
      </c>
      <c r="B1703" s="8" t="e">
        <f>VLOOKUP(D1703,所有文本tfidf!$B$2:$D$191,2,FALSE)</f>
        <v>#N/A</v>
      </c>
      <c r="C1703" s="8">
        <v>1702</v>
      </c>
      <c r="D1703" s="12" t="s">
        <v>1723</v>
      </c>
      <c r="E1703" s="8">
        <v>1.74430246908574E-3</v>
      </c>
      <c r="F1703" s="8">
        <v>3.1203443634985699E-3</v>
      </c>
      <c r="G1703" s="8">
        <v>0</v>
      </c>
      <c r="H1703" s="8">
        <v>3.7787300237381803E-4</v>
      </c>
      <c r="I1703" s="8">
        <v>4.6721398949826102E-3</v>
      </c>
      <c r="J1703" s="8">
        <v>4.5582284371009402E-4</v>
      </c>
      <c r="K1703" s="8">
        <v>2.6957153706731701E-3</v>
      </c>
      <c r="L1703" s="8">
        <v>2.1626299631121899E-3</v>
      </c>
      <c r="M1703" s="8">
        <v>0</v>
      </c>
      <c r="N1703" s="8">
        <v>5.9957005444060297E-4</v>
      </c>
      <c r="O1703" s="8">
        <v>0</v>
      </c>
      <c r="P1703" s="8">
        <v>0</v>
      </c>
      <c r="Q1703" s="8">
        <f t="shared" si="182"/>
        <v>1.9785497452345997E-3</v>
      </c>
      <c r="R1703" s="8">
        <f t="shared" si="183"/>
        <v>8</v>
      </c>
      <c r="S1703" s="8">
        <f t="shared" si="184"/>
        <v>0.1929219191161213</v>
      </c>
      <c r="T1703" s="8">
        <f t="shared" si="185"/>
        <v>2.8754688671862117E-3</v>
      </c>
      <c r="U1703" s="8">
        <f t="shared" si="186"/>
        <v>0.63636363636363635</v>
      </c>
      <c r="V1703" s="8">
        <f t="shared" si="187"/>
        <v>0</v>
      </c>
      <c r="W1703" s="8" t="str">
        <f t="shared" si="188"/>
        <v>sem</v>
      </c>
    </row>
    <row r="1704" spans="1:23" x14ac:dyDescent="0.2">
      <c r="A1704" s="8" t="e">
        <f>VLOOKUP(D1704,所有文本tfidf!$B$2:$D$191,3,FALSE)</f>
        <v>#N/A</v>
      </c>
      <c r="B1704" s="8" t="e">
        <f>VLOOKUP(D1704,所有文本tfidf!$B$2:$D$191,2,FALSE)</f>
        <v>#N/A</v>
      </c>
      <c r="C1704" s="8">
        <v>1703</v>
      </c>
      <c r="D1704" s="12" t="s">
        <v>1724</v>
      </c>
      <c r="E1704" s="8">
        <v>1.22101172836002E-3</v>
      </c>
      <c r="F1704" s="8">
        <v>2.2882525332322901E-3</v>
      </c>
      <c r="G1704" s="8">
        <v>2.2648408457102E-4</v>
      </c>
      <c r="H1704" s="8">
        <v>0</v>
      </c>
      <c r="I1704" s="8">
        <v>2.3360699474913099E-3</v>
      </c>
      <c r="J1704" s="8">
        <v>2.7349370622605602E-3</v>
      </c>
      <c r="K1704" s="8">
        <v>4.8522876672117098E-3</v>
      </c>
      <c r="L1704" s="8">
        <v>1.08131498155609E-3</v>
      </c>
      <c r="M1704" s="8">
        <v>0</v>
      </c>
      <c r="N1704" s="8">
        <v>0</v>
      </c>
      <c r="O1704" s="8">
        <v>8.7705589875452996E-4</v>
      </c>
      <c r="P1704" s="8">
        <v>0</v>
      </c>
      <c r="Q1704" s="8">
        <f t="shared" si="182"/>
        <v>1.9521767379296912E-3</v>
      </c>
      <c r="R1704" s="8">
        <f t="shared" si="183"/>
        <v>8</v>
      </c>
      <c r="S1704" s="8">
        <f t="shared" si="184"/>
        <v>0.19287214047346837</v>
      </c>
      <c r="T1704" s="8">
        <f t="shared" si="185"/>
        <v>2.8043565205391903E-3</v>
      </c>
      <c r="U1704" s="8">
        <f t="shared" si="186"/>
        <v>0.63636363636363635</v>
      </c>
      <c r="V1704" s="8">
        <f t="shared" si="187"/>
        <v>0</v>
      </c>
      <c r="W1704" s="8" t="e">
        <f t="shared" si="188"/>
        <v>#VALUE!</v>
      </c>
    </row>
    <row r="1705" spans="1:23" x14ac:dyDescent="0.2">
      <c r="A1705" s="8" t="e">
        <f>VLOOKUP(D1705,所有文本tfidf!$B$2:$D$191,3,FALSE)</f>
        <v>#N/A</v>
      </c>
      <c r="B1705" s="8" t="e">
        <f>VLOOKUP(D1705,所有文本tfidf!$B$2:$D$191,2,FALSE)</f>
        <v>#N/A</v>
      </c>
      <c r="C1705" s="8">
        <v>1704</v>
      </c>
      <c r="D1705" s="12" t="s">
        <v>1725</v>
      </c>
      <c r="E1705" s="8">
        <v>2.6164537036286101E-4</v>
      </c>
      <c r="F1705" s="8">
        <v>4.1604591513314302E-4</v>
      </c>
      <c r="G1705" s="8">
        <v>4.5296816914204102E-4</v>
      </c>
      <c r="H1705" s="8">
        <v>3.7787300237381803E-4</v>
      </c>
      <c r="I1705" s="8">
        <v>5.4508298774797199E-3</v>
      </c>
      <c r="J1705" s="8">
        <v>0</v>
      </c>
      <c r="K1705" s="8">
        <v>5.3914307413463404E-4</v>
      </c>
      <c r="L1705" s="8">
        <v>0</v>
      </c>
      <c r="M1705" s="8">
        <v>0</v>
      </c>
      <c r="N1705" s="8">
        <v>0</v>
      </c>
      <c r="O1705" s="8">
        <v>7.0164471900362397E-3</v>
      </c>
      <c r="P1705" s="8">
        <v>9.6697261632583702E-4</v>
      </c>
      <c r="Q1705" s="8">
        <f t="shared" si="182"/>
        <v>1.9352406518735369E-3</v>
      </c>
      <c r="R1705" s="8">
        <f t="shared" si="183"/>
        <v>8</v>
      </c>
      <c r="S1705" s="8">
        <f t="shared" si="184"/>
        <v>0.19284017387345265</v>
      </c>
      <c r="T1705" s="8">
        <f t="shared" si="185"/>
        <v>2.7586899490881266E-3</v>
      </c>
      <c r="U1705" s="8">
        <f t="shared" si="186"/>
        <v>0.63636363636363635</v>
      </c>
      <c r="V1705" s="8">
        <f t="shared" si="187"/>
        <v>0</v>
      </c>
      <c r="W1705" s="8" t="str">
        <f t="shared" si="188"/>
        <v>近似</v>
      </c>
    </row>
    <row r="1706" spans="1:23" x14ac:dyDescent="0.2">
      <c r="A1706" s="8" t="e">
        <f>VLOOKUP(D1706,所有文本tfidf!$B$2:$D$191,3,FALSE)</f>
        <v>#N/A</v>
      </c>
      <c r="B1706" s="8" t="e">
        <f>VLOOKUP(D1706,所有文本tfidf!$B$2:$D$191,2,FALSE)</f>
        <v>#N/A</v>
      </c>
      <c r="C1706" s="8">
        <v>1705</v>
      </c>
      <c r="D1706" s="12" t="s">
        <v>1726</v>
      </c>
      <c r="E1706" s="8">
        <v>3.57582006162577E-3</v>
      </c>
      <c r="F1706" s="8">
        <v>3.5363902786317201E-3</v>
      </c>
      <c r="G1706" s="8">
        <v>9.0593633828408204E-4</v>
      </c>
      <c r="H1706" s="8">
        <v>1.88936501186909E-3</v>
      </c>
      <c r="I1706" s="8">
        <v>7.7868998249710196E-4</v>
      </c>
      <c r="J1706" s="8">
        <v>3.1907599059706601E-3</v>
      </c>
      <c r="K1706" s="8">
        <v>0</v>
      </c>
      <c r="L1706" s="8">
        <v>0</v>
      </c>
      <c r="M1706" s="8">
        <v>0</v>
      </c>
      <c r="N1706" s="8">
        <v>5.9957005444060297E-4</v>
      </c>
      <c r="O1706" s="8">
        <v>8.7705589875452996E-4</v>
      </c>
      <c r="P1706" s="8">
        <v>0</v>
      </c>
      <c r="Q1706" s="8">
        <f t="shared" si="182"/>
        <v>1.9191984415091949E-3</v>
      </c>
      <c r="R1706" s="8">
        <f t="shared" si="183"/>
        <v>8</v>
      </c>
      <c r="S1706" s="8">
        <f t="shared" si="184"/>
        <v>0.19280989444995508</v>
      </c>
      <c r="T1706" s="8">
        <f t="shared" si="185"/>
        <v>2.7154336298059029E-3</v>
      </c>
      <c r="U1706" s="8">
        <f t="shared" si="186"/>
        <v>0.63636363636363635</v>
      </c>
      <c r="V1706" s="8">
        <f t="shared" si="187"/>
        <v>0</v>
      </c>
      <c r="W1706" s="8" t="str">
        <f t="shared" si="188"/>
        <v>增强</v>
      </c>
    </row>
    <row r="1707" spans="1:23" x14ac:dyDescent="0.2">
      <c r="A1707" s="8" t="e">
        <f>VLOOKUP(D1707,所有文本tfidf!$B$2:$D$191,3,FALSE)</f>
        <v>#N/A</v>
      </c>
      <c r="B1707" s="8" t="e">
        <f>VLOOKUP(D1707,所有文本tfidf!$B$2:$D$191,2,FALSE)</f>
        <v>#N/A</v>
      </c>
      <c r="C1707" s="8">
        <v>1706</v>
      </c>
      <c r="D1707" s="12" t="s">
        <v>1727</v>
      </c>
      <c r="E1707" s="8">
        <v>1.0465814814514399E-3</v>
      </c>
      <c r="F1707" s="8">
        <v>1.6641836605325699E-3</v>
      </c>
      <c r="G1707" s="8">
        <v>3.8502294377073501E-3</v>
      </c>
      <c r="H1707" s="8">
        <v>2.2672380142429102E-3</v>
      </c>
      <c r="I1707" s="8">
        <v>3.8934499124855098E-4</v>
      </c>
      <c r="J1707" s="8">
        <v>0</v>
      </c>
      <c r="K1707" s="8">
        <v>2.1565722965385401E-3</v>
      </c>
      <c r="L1707" s="8">
        <v>2.1626299631121899E-3</v>
      </c>
      <c r="M1707" s="8">
        <v>0</v>
      </c>
      <c r="N1707" s="8">
        <v>0</v>
      </c>
      <c r="O1707" s="8">
        <v>1.7541117975090599E-3</v>
      </c>
      <c r="P1707" s="8">
        <v>0</v>
      </c>
      <c r="Q1707" s="8">
        <f t="shared" si="182"/>
        <v>1.9113614552928265E-3</v>
      </c>
      <c r="R1707" s="8">
        <f t="shared" si="183"/>
        <v>8</v>
      </c>
      <c r="S1707" s="8">
        <f t="shared" si="184"/>
        <v>0.19279510225990143</v>
      </c>
      <c r="T1707" s="8">
        <f t="shared" si="185"/>
        <v>2.6943019297292646E-3</v>
      </c>
      <c r="U1707" s="8">
        <f t="shared" si="186"/>
        <v>0.63636363636363635</v>
      </c>
      <c r="V1707" s="8">
        <f t="shared" si="187"/>
        <v>0</v>
      </c>
      <c r="W1707" s="8" t="str">
        <f t="shared" si="188"/>
        <v>遗传</v>
      </c>
    </row>
    <row r="1708" spans="1:23" x14ac:dyDescent="0.2">
      <c r="A1708" s="8" t="e">
        <f>VLOOKUP(D1708,所有文本tfidf!$B$2:$D$191,3,FALSE)</f>
        <v>#N/A</v>
      </c>
      <c r="B1708" s="8" t="e">
        <f>VLOOKUP(D1708,所有文本tfidf!$B$2:$D$191,2,FALSE)</f>
        <v>#N/A</v>
      </c>
      <c r="C1708" s="8">
        <v>1707</v>
      </c>
      <c r="D1708" s="12" t="s">
        <v>1728</v>
      </c>
      <c r="E1708" s="8">
        <v>1.22101172836002E-3</v>
      </c>
      <c r="F1708" s="8">
        <v>1.456160702966E-3</v>
      </c>
      <c r="G1708" s="8">
        <v>6.7945225371306205E-4</v>
      </c>
      <c r="H1708" s="8">
        <v>2.2672380142429102E-3</v>
      </c>
      <c r="I1708" s="8">
        <v>7.7868998249710196E-4</v>
      </c>
      <c r="J1708" s="8">
        <v>0</v>
      </c>
      <c r="K1708" s="8">
        <v>0</v>
      </c>
      <c r="L1708" s="8">
        <v>5.9472323985585102E-3</v>
      </c>
      <c r="M1708" s="8">
        <v>0</v>
      </c>
      <c r="N1708" s="8">
        <v>0</v>
      </c>
      <c r="O1708" s="8">
        <v>8.7705589875452996E-4</v>
      </c>
      <c r="P1708" s="8">
        <v>1.9339452326516699E-3</v>
      </c>
      <c r="Q1708" s="8">
        <f t="shared" si="182"/>
        <v>1.8950982764679755E-3</v>
      </c>
      <c r="R1708" s="8">
        <f t="shared" si="183"/>
        <v>8</v>
      </c>
      <c r="S1708" s="8">
        <f t="shared" si="184"/>
        <v>0.19276440576185844</v>
      </c>
      <c r="T1708" s="8">
        <f t="shared" si="185"/>
        <v>2.6504497896678598E-3</v>
      </c>
      <c r="U1708" s="8">
        <f t="shared" si="186"/>
        <v>0.63636363636363635</v>
      </c>
      <c r="V1708" s="8">
        <f t="shared" si="187"/>
        <v>0</v>
      </c>
      <c r="W1708" s="8" t="str">
        <f t="shared" si="188"/>
        <v>部门</v>
      </c>
    </row>
    <row r="1709" spans="1:23" x14ac:dyDescent="0.2">
      <c r="A1709" s="8" t="e">
        <f>VLOOKUP(D1709,所有文本tfidf!$B$2:$D$191,3,FALSE)</f>
        <v>#N/A</v>
      </c>
      <c r="B1709" s="8" t="e">
        <f>VLOOKUP(D1709,所有文本tfidf!$B$2:$D$191,2,FALSE)</f>
        <v>#N/A</v>
      </c>
      <c r="C1709" s="8">
        <v>1708</v>
      </c>
      <c r="D1709" s="12" t="s">
        <v>1729</v>
      </c>
      <c r="E1709" s="8">
        <v>8.7215123454287096E-4</v>
      </c>
      <c r="F1709" s="8">
        <v>1.6641836605325699E-3</v>
      </c>
      <c r="G1709" s="8">
        <v>1.35890450742612E-3</v>
      </c>
      <c r="H1709" s="8">
        <v>4.1566030261119902E-3</v>
      </c>
      <c r="I1709" s="8">
        <v>1.5573799649942E-3</v>
      </c>
      <c r="J1709" s="8">
        <v>0</v>
      </c>
      <c r="K1709" s="8">
        <v>0</v>
      </c>
      <c r="L1709" s="8">
        <v>1.6219724723341401E-3</v>
      </c>
      <c r="M1709" s="8">
        <v>0</v>
      </c>
      <c r="N1709" s="8">
        <v>2.99785027220301E-3</v>
      </c>
      <c r="O1709" s="8">
        <v>8.7705589875452996E-4</v>
      </c>
      <c r="P1709" s="8">
        <v>0</v>
      </c>
      <c r="Q1709" s="8">
        <f t="shared" si="182"/>
        <v>1.888262629612429E-3</v>
      </c>
      <c r="R1709" s="8">
        <f t="shared" si="183"/>
        <v>8</v>
      </c>
      <c r="S1709" s="8">
        <f t="shared" si="184"/>
        <v>0.19275150358433316</v>
      </c>
      <c r="T1709" s="8">
        <f t="shared" si="185"/>
        <v>2.6320181074888705E-3</v>
      </c>
      <c r="U1709" s="8">
        <f t="shared" si="186"/>
        <v>0.63636363636363635</v>
      </c>
      <c r="V1709" s="8">
        <f t="shared" si="187"/>
        <v>0</v>
      </c>
      <c r="W1709" s="8" t="str">
        <f t="shared" si="188"/>
        <v>密度</v>
      </c>
    </row>
    <row r="1710" spans="1:23" x14ac:dyDescent="0.2">
      <c r="A1710" s="8" t="e">
        <f>VLOOKUP(D1710,所有文本tfidf!$B$2:$D$191,3,FALSE)</f>
        <v>#N/A</v>
      </c>
      <c r="B1710" s="8" t="e">
        <f>VLOOKUP(D1710,所有文本tfidf!$B$2:$D$191,2,FALSE)</f>
        <v>#N/A</v>
      </c>
      <c r="C1710" s="8">
        <v>1709</v>
      </c>
      <c r="D1710" s="12" t="s">
        <v>1730</v>
      </c>
      <c r="E1710" s="8">
        <v>2.35480833326575E-3</v>
      </c>
      <c r="F1710" s="8">
        <v>4.1604591513314302E-4</v>
      </c>
      <c r="G1710" s="8">
        <v>2.4913249302812301E-3</v>
      </c>
      <c r="H1710" s="8">
        <v>1.5114920094952699E-3</v>
      </c>
      <c r="I1710" s="8">
        <v>0</v>
      </c>
      <c r="J1710" s="8">
        <v>9.1164568742018695E-4</v>
      </c>
      <c r="K1710" s="8">
        <v>5.9305738154809802E-3</v>
      </c>
      <c r="L1710" s="8">
        <v>5.4065749077804597E-4</v>
      </c>
      <c r="M1710" s="8">
        <v>0</v>
      </c>
      <c r="N1710" s="8">
        <v>0</v>
      </c>
      <c r="O1710" s="8">
        <v>8.7705589875452996E-4</v>
      </c>
      <c r="P1710" s="8">
        <v>0</v>
      </c>
      <c r="Q1710" s="8">
        <f t="shared" si="182"/>
        <v>1.8792005100761421E-3</v>
      </c>
      <c r="R1710" s="8">
        <f t="shared" si="183"/>
        <v>8</v>
      </c>
      <c r="S1710" s="8">
        <f t="shared" si="184"/>
        <v>0.19273439897412092</v>
      </c>
      <c r="T1710" s="8">
        <f t="shared" si="185"/>
        <v>2.6075829500428237E-3</v>
      </c>
      <c r="U1710" s="8">
        <f t="shared" si="186"/>
        <v>0.63636363636363635</v>
      </c>
      <c r="V1710" s="8">
        <f t="shared" si="187"/>
        <v>0</v>
      </c>
      <c r="W1710" s="8" t="str">
        <f t="shared" si="188"/>
        <v>浓度</v>
      </c>
    </row>
    <row r="1711" spans="1:23" x14ac:dyDescent="0.2">
      <c r="A1711" s="8" t="e">
        <f>VLOOKUP(D1711,所有文本tfidf!$B$2:$D$191,3,FALSE)</f>
        <v>#N/A</v>
      </c>
      <c r="B1711" s="8" t="e">
        <f>VLOOKUP(D1711,所有文本tfidf!$B$2:$D$191,2,FALSE)</f>
        <v>#N/A</v>
      </c>
      <c r="C1711" s="8">
        <v>1710</v>
      </c>
      <c r="D1711" s="12" t="s">
        <v>1731</v>
      </c>
      <c r="E1711" s="8">
        <v>8.7215123454287096E-4</v>
      </c>
      <c r="F1711" s="8">
        <v>1.24813774539943E-3</v>
      </c>
      <c r="G1711" s="8">
        <v>2.2648408457102E-4</v>
      </c>
      <c r="H1711" s="8">
        <v>3.7787300237381803E-4</v>
      </c>
      <c r="I1711" s="8">
        <v>7.7868998249710202E-3</v>
      </c>
      <c r="J1711" s="8">
        <v>0</v>
      </c>
      <c r="K1711" s="8">
        <v>2.1565722965385401E-3</v>
      </c>
      <c r="L1711" s="8">
        <v>0</v>
      </c>
      <c r="M1711" s="8">
        <v>9.6881279862534001E-4</v>
      </c>
      <c r="N1711" s="8">
        <v>1.1991401088812101E-3</v>
      </c>
      <c r="O1711" s="8">
        <v>0</v>
      </c>
      <c r="P1711" s="8">
        <v>0</v>
      </c>
      <c r="Q1711" s="8">
        <f t="shared" si="182"/>
        <v>1.8545088869879062E-3</v>
      </c>
      <c r="R1711" s="8">
        <f t="shared" si="183"/>
        <v>8</v>
      </c>
      <c r="S1711" s="8">
        <f t="shared" si="184"/>
        <v>0.19268779391812485</v>
      </c>
      <c r="T1711" s="8">
        <f t="shared" si="185"/>
        <v>2.5410042986198809E-3</v>
      </c>
      <c r="U1711" s="8">
        <f t="shared" si="186"/>
        <v>0.63636363636363635</v>
      </c>
      <c r="V1711" s="8">
        <f t="shared" si="187"/>
        <v>0</v>
      </c>
      <c r="W1711" s="8" t="str">
        <f t="shared" si="188"/>
        <v>忽略</v>
      </c>
    </row>
    <row r="1712" spans="1:23" x14ac:dyDescent="0.2">
      <c r="A1712" s="8" t="e">
        <f>VLOOKUP(D1712,所有文本tfidf!$B$2:$D$191,3,FALSE)</f>
        <v>#N/A</v>
      </c>
      <c r="B1712" s="8" t="e">
        <f>VLOOKUP(D1712,所有文本tfidf!$B$2:$D$191,2,FALSE)</f>
        <v>#N/A</v>
      </c>
      <c r="C1712" s="8">
        <v>1711</v>
      </c>
      <c r="D1712" s="12" t="s">
        <v>1732</v>
      </c>
      <c r="E1712" s="8">
        <v>1.0465814814514399E-3</v>
      </c>
      <c r="F1712" s="8">
        <v>8.3209183026628603E-4</v>
      </c>
      <c r="G1712" s="8">
        <v>1.1324204228551E-3</v>
      </c>
      <c r="H1712" s="8">
        <v>6.4238410403549004E-3</v>
      </c>
      <c r="I1712" s="8">
        <v>0</v>
      </c>
      <c r="J1712" s="8">
        <v>0</v>
      </c>
      <c r="K1712" s="8">
        <v>5.3914307413463404E-4</v>
      </c>
      <c r="L1712" s="8">
        <v>0</v>
      </c>
      <c r="M1712" s="8">
        <v>4.8440639931267E-4</v>
      </c>
      <c r="N1712" s="8">
        <v>2.3982802177624101E-3</v>
      </c>
      <c r="O1712" s="8">
        <v>0</v>
      </c>
      <c r="P1712" s="8">
        <v>1.9339452326516699E-3</v>
      </c>
      <c r="Q1712" s="8">
        <f t="shared" si="182"/>
        <v>1.8488387123486386E-3</v>
      </c>
      <c r="R1712" s="8">
        <f t="shared" si="183"/>
        <v>8</v>
      </c>
      <c r="S1712" s="8">
        <f t="shared" si="184"/>
        <v>0.19267709155134946</v>
      </c>
      <c r="T1712" s="8">
        <f t="shared" si="185"/>
        <v>2.525715203226437E-3</v>
      </c>
      <c r="U1712" s="8">
        <f t="shared" si="186"/>
        <v>0.63636363636363635</v>
      </c>
      <c r="V1712" s="8">
        <f t="shared" si="187"/>
        <v>0</v>
      </c>
      <c r="W1712" s="8" t="e">
        <f t="shared" si="188"/>
        <v>#VALUE!</v>
      </c>
    </row>
    <row r="1713" spans="1:23" x14ac:dyDescent="0.2">
      <c r="A1713" s="8" t="e">
        <f>VLOOKUP(D1713,所有文本tfidf!$B$2:$D$191,3,FALSE)</f>
        <v>#N/A</v>
      </c>
      <c r="B1713" s="8" t="e">
        <f>VLOOKUP(D1713,所有文本tfidf!$B$2:$D$191,2,FALSE)</f>
        <v>#N/A</v>
      </c>
      <c r="C1713" s="8">
        <v>1712</v>
      </c>
      <c r="D1713" s="12" t="s">
        <v>1733</v>
      </c>
      <c r="E1713" s="8">
        <v>2.0931629629028902E-3</v>
      </c>
      <c r="F1713" s="8">
        <v>1.0401147878328599E-3</v>
      </c>
      <c r="G1713" s="8">
        <v>1.58538859199714E-3</v>
      </c>
      <c r="H1713" s="8">
        <v>0</v>
      </c>
      <c r="I1713" s="8">
        <v>0</v>
      </c>
      <c r="J1713" s="8">
        <v>4.5582284371009402E-4</v>
      </c>
      <c r="K1713" s="8">
        <v>0</v>
      </c>
      <c r="L1713" s="8">
        <v>2.7032874538902301E-3</v>
      </c>
      <c r="M1713" s="8">
        <v>0</v>
      </c>
      <c r="N1713" s="8">
        <v>1.1991401088812101E-3</v>
      </c>
      <c r="O1713" s="8">
        <v>8.7705589875452996E-4</v>
      </c>
      <c r="P1713" s="8">
        <v>4.83486308162918E-3</v>
      </c>
      <c r="Q1713" s="8">
        <f t="shared" si="182"/>
        <v>1.8486044661997669E-3</v>
      </c>
      <c r="R1713" s="8">
        <f t="shared" si="183"/>
        <v>8</v>
      </c>
      <c r="S1713" s="8">
        <f t="shared" si="184"/>
        <v>0.19267664941537296</v>
      </c>
      <c r="T1713" s="8">
        <f t="shared" si="185"/>
        <v>2.525083580402892E-3</v>
      </c>
      <c r="U1713" s="8">
        <f t="shared" si="186"/>
        <v>0.63636363636363635</v>
      </c>
      <c r="V1713" s="8">
        <f t="shared" si="187"/>
        <v>0</v>
      </c>
      <c r="W1713" s="8" t="str">
        <f t="shared" si="188"/>
        <v>首先</v>
      </c>
    </row>
    <row r="1714" spans="1:23" x14ac:dyDescent="0.2">
      <c r="A1714" s="8" t="e">
        <f>VLOOKUP(D1714,所有文本tfidf!$B$2:$D$191,3,FALSE)</f>
        <v>#N/A</v>
      </c>
      <c r="B1714" s="8" t="e">
        <f>VLOOKUP(D1714,所有文本tfidf!$B$2:$D$191,2,FALSE)</f>
        <v>#N/A</v>
      </c>
      <c r="C1714" s="8">
        <v>1713</v>
      </c>
      <c r="D1714" s="12" t="s">
        <v>1734</v>
      </c>
      <c r="E1714" s="8">
        <v>2.0059478394486002E-3</v>
      </c>
      <c r="F1714" s="8">
        <v>8.3209183026628603E-4</v>
      </c>
      <c r="G1714" s="8">
        <v>9.0593633828408204E-4</v>
      </c>
      <c r="H1714" s="8">
        <v>0</v>
      </c>
      <c r="I1714" s="8">
        <v>0</v>
      </c>
      <c r="J1714" s="8">
        <v>1.3674685311302801E-3</v>
      </c>
      <c r="K1714" s="8">
        <v>1.07828614826927E-3</v>
      </c>
      <c r="L1714" s="8">
        <v>0</v>
      </c>
      <c r="M1714" s="8">
        <v>0</v>
      </c>
      <c r="N1714" s="8">
        <v>4.7965604355248203E-3</v>
      </c>
      <c r="O1714" s="8">
        <v>8.7705589875452996E-4</v>
      </c>
      <c r="P1714" s="8">
        <v>2.9009178489775101E-3</v>
      </c>
      <c r="Q1714" s="8">
        <f t="shared" si="182"/>
        <v>1.8455331088319221E-3</v>
      </c>
      <c r="R1714" s="8">
        <f t="shared" si="183"/>
        <v>8</v>
      </c>
      <c r="S1714" s="8">
        <f t="shared" si="184"/>
        <v>0.19267085227593014</v>
      </c>
      <c r="T1714" s="8">
        <f t="shared" si="185"/>
        <v>2.5168019526274196E-3</v>
      </c>
      <c r="U1714" s="8">
        <f t="shared" si="186"/>
        <v>0.63636363636363635</v>
      </c>
      <c r="V1714" s="8">
        <f t="shared" si="187"/>
        <v>0</v>
      </c>
      <c r="W1714" s="8" t="str">
        <f t="shared" si="188"/>
        <v>离线</v>
      </c>
    </row>
    <row r="1715" spans="1:23" x14ac:dyDescent="0.2">
      <c r="A1715" s="8" t="e">
        <f>VLOOKUP(D1715,所有文本tfidf!$B$2:$D$191,3,FALSE)</f>
        <v>#N/A</v>
      </c>
      <c r="B1715" s="8" t="e">
        <f>VLOOKUP(D1715,所有文本tfidf!$B$2:$D$191,2,FALSE)</f>
        <v>#N/A</v>
      </c>
      <c r="C1715" s="8">
        <v>1714</v>
      </c>
      <c r="D1715" s="12" t="s">
        <v>1735</v>
      </c>
      <c r="E1715" s="8">
        <v>6.9772098763429605E-4</v>
      </c>
      <c r="F1715" s="8">
        <v>4.1604591513314302E-4</v>
      </c>
      <c r="G1715" s="8">
        <v>0</v>
      </c>
      <c r="H1715" s="8">
        <v>0</v>
      </c>
      <c r="I1715" s="8">
        <v>9.3442797899652309E-3</v>
      </c>
      <c r="J1715" s="8">
        <v>4.5582284371009402E-4</v>
      </c>
      <c r="K1715" s="8">
        <v>1.6174292224039001E-3</v>
      </c>
      <c r="L1715" s="8">
        <v>5.4065749077804597E-4</v>
      </c>
      <c r="M1715" s="8">
        <v>9.6881279862534001E-4</v>
      </c>
      <c r="N1715" s="8">
        <v>5.9957005444060297E-4</v>
      </c>
      <c r="O1715" s="8">
        <v>0</v>
      </c>
      <c r="P1715" s="8">
        <v>0</v>
      </c>
      <c r="Q1715" s="8">
        <f t="shared" si="182"/>
        <v>1.8300423878363321E-3</v>
      </c>
      <c r="R1715" s="8">
        <f t="shared" si="183"/>
        <v>8</v>
      </c>
      <c r="S1715" s="8">
        <f t="shared" si="184"/>
        <v>0.19264161378007108</v>
      </c>
      <c r="T1715" s="8">
        <f t="shared" si="185"/>
        <v>2.4750326728287652E-3</v>
      </c>
      <c r="U1715" s="8">
        <f t="shared" si="186"/>
        <v>0.63636363636363635</v>
      </c>
      <c r="V1715" s="8">
        <f t="shared" si="187"/>
        <v>0</v>
      </c>
      <c r="W1715" s="8" t="str">
        <f t="shared" si="188"/>
        <v>判别</v>
      </c>
    </row>
    <row r="1716" spans="1:23" x14ac:dyDescent="0.2">
      <c r="A1716" s="8" t="e">
        <f>VLOOKUP(D1716,所有文本tfidf!$B$2:$D$191,3,FALSE)</f>
        <v>#N/A</v>
      </c>
      <c r="B1716" s="8" t="e">
        <f>VLOOKUP(D1716,所有文本tfidf!$B$2:$D$191,2,FALSE)</f>
        <v>#N/A</v>
      </c>
      <c r="C1716" s="8">
        <v>1715</v>
      </c>
      <c r="D1716" s="12" t="s">
        <v>1736</v>
      </c>
      <c r="E1716" s="8">
        <v>4.3607561727143499E-4</v>
      </c>
      <c r="F1716" s="8">
        <v>4.1604591513314302E-4</v>
      </c>
      <c r="G1716" s="8">
        <v>2.4913249302812301E-3</v>
      </c>
      <c r="H1716" s="8">
        <v>1.1336190071214499E-3</v>
      </c>
      <c r="I1716" s="8">
        <v>3.8934499124855098E-4</v>
      </c>
      <c r="J1716" s="8">
        <v>4.5582284371009402E-4</v>
      </c>
      <c r="K1716" s="8">
        <v>0</v>
      </c>
      <c r="L1716" s="8">
        <v>0</v>
      </c>
      <c r="M1716" s="8">
        <v>4.8440639931267E-4</v>
      </c>
      <c r="N1716" s="8">
        <v>0</v>
      </c>
      <c r="O1716" s="8">
        <v>8.7705589875453002E-3</v>
      </c>
      <c r="P1716" s="8">
        <v>0</v>
      </c>
      <c r="Q1716" s="8">
        <f t="shared" si="182"/>
        <v>1.822149836452984E-3</v>
      </c>
      <c r="R1716" s="8">
        <f t="shared" si="183"/>
        <v>8</v>
      </c>
      <c r="S1716" s="8">
        <f t="shared" si="184"/>
        <v>0.19262671671162571</v>
      </c>
      <c r="T1716" s="8">
        <f t="shared" si="185"/>
        <v>2.4537511464782372E-3</v>
      </c>
      <c r="U1716" s="8">
        <f t="shared" si="186"/>
        <v>0.63636363636363635</v>
      </c>
      <c r="V1716" s="8">
        <f t="shared" si="187"/>
        <v>0</v>
      </c>
      <c r="W1716" s="8" t="str">
        <f t="shared" si="188"/>
        <v>简化</v>
      </c>
    </row>
    <row r="1717" spans="1:23" x14ac:dyDescent="0.2">
      <c r="A1717" s="8" t="e">
        <f>VLOOKUP(D1717,所有文本tfidf!$B$2:$D$191,3,FALSE)</f>
        <v>#N/A</v>
      </c>
      <c r="B1717" s="8" t="e">
        <f>VLOOKUP(D1717,所有文本tfidf!$B$2:$D$191,2,FALSE)</f>
        <v>#N/A</v>
      </c>
      <c r="C1717" s="8">
        <v>1716</v>
      </c>
      <c r="D1717" s="12" t="s">
        <v>1737</v>
      </c>
      <c r="E1717" s="8">
        <v>1.22101172836002E-3</v>
      </c>
      <c r="F1717" s="8">
        <v>6.2406887269971499E-4</v>
      </c>
      <c r="G1717" s="8">
        <v>6.7945225371306205E-4</v>
      </c>
      <c r="H1717" s="8">
        <v>7.5574600474763497E-4</v>
      </c>
      <c r="I1717" s="8">
        <v>1.16803497374565E-3</v>
      </c>
      <c r="J1717" s="8">
        <v>0</v>
      </c>
      <c r="K1717" s="8">
        <v>0</v>
      </c>
      <c r="L1717" s="8">
        <v>0</v>
      </c>
      <c r="M1717" s="8">
        <v>4.8440639931267E-4</v>
      </c>
      <c r="N1717" s="8">
        <v>2.3982802177624101E-3</v>
      </c>
      <c r="O1717" s="8">
        <v>7.0164471900362397E-3</v>
      </c>
      <c r="P1717" s="8">
        <v>0</v>
      </c>
      <c r="Q1717" s="8">
        <f t="shared" si="182"/>
        <v>1.7934309550471754E-3</v>
      </c>
      <c r="R1717" s="8">
        <f t="shared" si="183"/>
        <v>8</v>
      </c>
      <c r="S1717" s="8">
        <f t="shared" si="184"/>
        <v>0.19257251026795535</v>
      </c>
      <c r="T1717" s="8">
        <f t="shared" si="185"/>
        <v>2.376313369806312E-3</v>
      </c>
      <c r="U1717" s="8">
        <f t="shared" si="186"/>
        <v>0.63636363636363635</v>
      </c>
      <c r="V1717" s="8">
        <f t="shared" si="187"/>
        <v>0</v>
      </c>
      <c r="W1717" s="8" t="str">
        <f t="shared" si="188"/>
        <v>轨迹</v>
      </c>
    </row>
    <row r="1718" spans="1:23" x14ac:dyDescent="0.2">
      <c r="A1718" s="8" t="e">
        <f>VLOOKUP(D1718,所有文本tfidf!$B$2:$D$191,3,FALSE)</f>
        <v>#N/A</v>
      </c>
      <c r="B1718" s="8" t="e">
        <f>VLOOKUP(D1718,所有文本tfidf!$B$2:$D$191,2,FALSE)</f>
        <v>#N/A</v>
      </c>
      <c r="C1718" s="8">
        <v>1717</v>
      </c>
      <c r="D1718" s="12" t="s">
        <v>1738</v>
      </c>
      <c r="E1718" s="8">
        <v>7.8493611108858405E-4</v>
      </c>
      <c r="F1718" s="8">
        <v>6.2406887269971499E-4</v>
      </c>
      <c r="G1718" s="8">
        <v>2.9442930994232701E-3</v>
      </c>
      <c r="H1718" s="8">
        <v>3.7787300237381799E-3</v>
      </c>
      <c r="I1718" s="8">
        <v>0</v>
      </c>
      <c r="J1718" s="8">
        <v>0</v>
      </c>
      <c r="K1718" s="8">
        <v>0</v>
      </c>
      <c r="L1718" s="8">
        <v>1.08131498155609E-3</v>
      </c>
      <c r="M1718" s="8">
        <v>1.4532191979380099E-3</v>
      </c>
      <c r="N1718" s="8">
        <v>0</v>
      </c>
      <c r="O1718" s="8">
        <v>2.63116769626359E-3</v>
      </c>
      <c r="P1718" s="8">
        <v>9.6697261632583702E-4</v>
      </c>
      <c r="Q1718" s="8">
        <f t="shared" si="182"/>
        <v>1.7830878248791596E-3</v>
      </c>
      <c r="R1718" s="8">
        <f t="shared" si="183"/>
        <v>8</v>
      </c>
      <c r="S1718" s="8">
        <f t="shared" si="184"/>
        <v>0.1925529877700243</v>
      </c>
      <c r="T1718" s="8">
        <f t="shared" si="185"/>
        <v>2.3484240870476365E-3</v>
      </c>
      <c r="U1718" s="8">
        <f t="shared" si="186"/>
        <v>0.63636363636363635</v>
      </c>
      <c r="V1718" s="8">
        <f t="shared" si="187"/>
        <v>0</v>
      </c>
      <c r="W1718" s="8" t="str">
        <f t="shared" si="188"/>
        <v>执行</v>
      </c>
    </row>
    <row r="1719" spans="1:23" x14ac:dyDescent="0.2">
      <c r="A1719" s="8" t="e">
        <f>VLOOKUP(D1719,所有文本tfidf!$B$2:$D$191,3,FALSE)</f>
        <v>#N/A</v>
      </c>
      <c r="B1719" s="8" t="e">
        <f>VLOOKUP(D1719,所有文本tfidf!$B$2:$D$191,2,FALSE)</f>
        <v>#N/A</v>
      </c>
      <c r="C1719" s="8">
        <v>1718</v>
      </c>
      <c r="D1719" s="12" t="s">
        <v>1739</v>
      </c>
      <c r="E1719" s="8">
        <v>2.6164537036286101E-4</v>
      </c>
      <c r="F1719" s="8">
        <v>2.08022957566572E-4</v>
      </c>
      <c r="G1719" s="8">
        <v>1.58538859199714E-3</v>
      </c>
      <c r="H1719" s="8">
        <v>0</v>
      </c>
      <c r="I1719" s="8">
        <v>7.3975548337224702E-3</v>
      </c>
      <c r="J1719" s="8">
        <v>0</v>
      </c>
      <c r="K1719" s="8">
        <v>1.07828614826927E-3</v>
      </c>
      <c r="L1719" s="8">
        <v>0</v>
      </c>
      <c r="M1719" s="8">
        <v>4.8440639931267E-4</v>
      </c>
      <c r="N1719" s="8">
        <v>1.1991401088812101E-3</v>
      </c>
      <c r="O1719" s="8">
        <v>0</v>
      </c>
      <c r="P1719" s="8">
        <v>1.9339452326516699E-3</v>
      </c>
      <c r="Q1719" s="8">
        <f t="shared" si="182"/>
        <v>1.7685487053454828E-3</v>
      </c>
      <c r="R1719" s="8">
        <f t="shared" si="183"/>
        <v>8</v>
      </c>
      <c r="S1719" s="8">
        <f t="shared" si="184"/>
        <v>0.19252554540718006</v>
      </c>
      <c r="T1719" s="8">
        <f t="shared" si="185"/>
        <v>2.3092207115558748E-3</v>
      </c>
      <c r="U1719" s="8">
        <f t="shared" si="186"/>
        <v>0.63636363636363635</v>
      </c>
      <c r="V1719" s="8">
        <f t="shared" si="187"/>
        <v>0</v>
      </c>
      <c r="W1719" s="8" t="str">
        <f t="shared" si="188"/>
        <v>二进制</v>
      </c>
    </row>
    <row r="1720" spans="1:23" x14ac:dyDescent="0.2">
      <c r="A1720" s="8" t="e">
        <f>VLOOKUP(D1720,所有文本tfidf!$B$2:$D$191,3,FALSE)</f>
        <v>#N/A</v>
      </c>
      <c r="B1720" s="8" t="e">
        <f>VLOOKUP(D1720,所有文本tfidf!$B$2:$D$191,2,FALSE)</f>
        <v>#N/A</v>
      </c>
      <c r="C1720" s="8">
        <v>1719</v>
      </c>
      <c r="D1720" s="12" t="s">
        <v>1740</v>
      </c>
      <c r="E1720" s="8">
        <v>1.13379660490573E-3</v>
      </c>
      <c r="F1720" s="8">
        <v>1.6641836605325699E-3</v>
      </c>
      <c r="G1720" s="8">
        <v>4.5296816914204102E-4</v>
      </c>
      <c r="H1720" s="8">
        <v>3.7787300237381803E-4</v>
      </c>
      <c r="I1720" s="8">
        <v>0</v>
      </c>
      <c r="J1720" s="8">
        <v>4.5582284371009402E-4</v>
      </c>
      <c r="K1720" s="8">
        <v>0</v>
      </c>
      <c r="L1720" s="8">
        <v>0</v>
      </c>
      <c r="M1720" s="8">
        <v>0</v>
      </c>
      <c r="N1720" s="8">
        <v>5.9957005444060297E-4</v>
      </c>
      <c r="O1720" s="8">
        <v>3.5082235950181198E-3</v>
      </c>
      <c r="P1720" s="8">
        <v>5.8018356979550201E-3</v>
      </c>
      <c r="Q1720" s="8">
        <f t="shared" si="182"/>
        <v>1.7492842035097495E-3</v>
      </c>
      <c r="R1720" s="8">
        <f t="shared" si="183"/>
        <v>8</v>
      </c>
      <c r="S1720" s="8">
        <f t="shared" si="184"/>
        <v>0.19248918395845788</v>
      </c>
      <c r="T1720" s="8">
        <f t="shared" si="185"/>
        <v>2.2572757848098881E-3</v>
      </c>
      <c r="U1720" s="8">
        <f t="shared" si="186"/>
        <v>0.63636363636363635</v>
      </c>
      <c r="V1720" s="8">
        <f t="shared" si="187"/>
        <v>0</v>
      </c>
      <c r="W1720" s="8" t="e">
        <f t="shared" si="188"/>
        <v>#VALUE!</v>
      </c>
    </row>
    <row r="1721" spans="1:23" x14ac:dyDescent="0.2">
      <c r="A1721" s="8" t="e">
        <f>VLOOKUP(D1721,所有文本tfidf!$B$2:$D$191,3,FALSE)</f>
        <v>#N/A</v>
      </c>
      <c r="B1721" s="8" t="e">
        <f>VLOOKUP(D1721,所有文本tfidf!$B$2:$D$191,2,FALSE)</f>
        <v>#N/A</v>
      </c>
      <c r="C1721" s="8">
        <v>1720</v>
      </c>
      <c r="D1721" s="12" t="s">
        <v>1741</v>
      </c>
      <c r="E1721" s="8">
        <v>1.3954419752685899E-3</v>
      </c>
      <c r="F1721" s="8">
        <v>1.0401147878328599E-3</v>
      </c>
      <c r="G1721" s="8">
        <v>2.2648408457102E-4</v>
      </c>
      <c r="H1721" s="8">
        <v>3.7787300237381803E-4</v>
      </c>
      <c r="I1721" s="8">
        <v>4.6721398949826102E-3</v>
      </c>
      <c r="J1721" s="8">
        <v>1.3674685311302801E-3</v>
      </c>
      <c r="K1721" s="8">
        <v>1.07828614826927E-3</v>
      </c>
      <c r="L1721" s="8">
        <v>3.7846024354463198E-3</v>
      </c>
      <c r="M1721" s="8">
        <v>0</v>
      </c>
      <c r="N1721" s="8">
        <v>0</v>
      </c>
      <c r="O1721" s="8">
        <v>0</v>
      </c>
      <c r="P1721" s="8">
        <v>0</v>
      </c>
      <c r="Q1721" s="8">
        <f t="shared" si="182"/>
        <v>1.7428013574843459E-3</v>
      </c>
      <c r="R1721" s="8">
        <f t="shared" si="183"/>
        <v>8</v>
      </c>
      <c r="S1721" s="8">
        <f t="shared" si="184"/>
        <v>0.19247694768703302</v>
      </c>
      <c r="T1721" s="8">
        <f t="shared" si="185"/>
        <v>2.2397953970601011E-3</v>
      </c>
      <c r="U1721" s="8">
        <f t="shared" si="186"/>
        <v>0.63636363636363635</v>
      </c>
      <c r="V1721" s="8">
        <f t="shared" si="187"/>
        <v>0</v>
      </c>
      <c r="W1721" s="8" t="str">
        <f t="shared" si="188"/>
        <v>删除</v>
      </c>
    </row>
    <row r="1722" spans="1:23" x14ac:dyDescent="0.2">
      <c r="A1722" s="8" t="e">
        <f>VLOOKUP(D1722,所有文本tfidf!$B$2:$D$191,3,FALSE)</f>
        <v>#N/A</v>
      </c>
      <c r="B1722" s="8" t="e">
        <f>VLOOKUP(D1722,所有文本tfidf!$B$2:$D$191,2,FALSE)</f>
        <v>#N/A</v>
      </c>
      <c r="C1722" s="8">
        <v>1721</v>
      </c>
      <c r="D1722" s="12" t="s">
        <v>1742</v>
      </c>
      <c r="E1722" s="8">
        <v>6.1050586418000903E-4</v>
      </c>
      <c r="F1722" s="8">
        <v>2.2882525332322901E-3</v>
      </c>
      <c r="G1722" s="8">
        <v>9.0593633828408204E-4</v>
      </c>
      <c r="H1722" s="8">
        <v>0</v>
      </c>
      <c r="I1722" s="8">
        <v>0</v>
      </c>
      <c r="J1722" s="8">
        <v>1.82329137484037E-3</v>
      </c>
      <c r="K1722" s="8">
        <v>0</v>
      </c>
      <c r="L1722" s="8">
        <v>1.08131498155609E-3</v>
      </c>
      <c r="M1722" s="8">
        <v>1.4532191979380099E-3</v>
      </c>
      <c r="N1722" s="8">
        <v>1.7987101633218101E-3</v>
      </c>
      <c r="O1722" s="8">
        <v>0</v>
      </c>
      <c r="P1722" s="8">
        <v>3.8678904653033498E-3</v>
      </c>
      <c r="Q1722" s="8">
        <f t="shared" si="182"/>
        <v>1.7286401148320014E-3</v>
      </c>
      <c r="R1722" s="8">
        <f t="shared" si="183"/>
        <v>8</v>
      </c>
      <c r="S1722" s="8">
        <f t="shared" si="184"/>
        <v>0.19245021856094729</v>
      </c>
      <c r="T1722" s="8">
        <f t="shared" si="185"/>
        <v>2.2016109312233711E-3</v>
      </c>
      <c r="U1722" s="8">
        <f t="shared" si="186"/>
        <v>0.63636363636363635</v>
      </c>
      <c r="V1722" s="8">
        <f t="shared" si="187"/>
        <v>0</v>
      </c>
      <c r="W1722" s="8" t="str">
        <f t="shared" si="188"/>
        <v>隐式的</v>
      </c>
    </row>
    <row r="1723" spans="1:23" x14ac:dyDescent="0.2">
      <c r="A1723" s="8" t="e">
        <f>VLOOKUP(D1723,所有文本tfidf!$B$2:$D$191,3,FALSE)</f>
        <v>#N/A</v>
      </c>
      <c r="B1723" s="8" t="e">
        <f>VLOOKUP(D1723,所有文本tfidf!$B$2:$D$191,2,FALSE)</f>
        <v>#N/A</v>
      </c>
      <c r="C1723" s="8">
        <v>1722</v>
      </c>
      <c r="D1723" s="12" t="s">
        <v>1743</v>
      </c>
      <c r="E1723" s="8">
        <v>1.0465814814514399E-3</v>
      </c>
      <c r="F1723" s="8">
        <v>0</v>
      </c>
      <c r="G1723" s="8">
        <v>0</v>
      </c>
      <c r="H1723" s="8">
        <v>0</v>
      </c>
      <c r="I1723" s="8">
        <v>1.16803497374565E-3</v>
      </c>
      <c r="J1723" s="8">
        <v>0</v>
      </c>
      <c r="K1723" s="8">
        <v>1.07828614826927E-3</v>
      </c>
      <c r="L1723" s="8">
        <v>7.56920487089265E-3</v>
      </c>
      <c r="M1723" s="8">
        <v>4.8440639931267E-4</v>
      </c>
      <c r="N1723" s="8">
        <v>5.9957005444060297E-4</v>
      </c>
      <c r="O1723" s="8">
        <v>8.7705589875452996E-4</v>
      </c>
      <c r="P1723" s="8">
        <v>9.6697261632583702E-4</v>
      </c>
      <c r="Q1723" s="8">
        <f t="shared" si="182"/>
        <v>1.7237640553990814E-3</v>
      </c>
      <c r="R1723" s="8">
        <f t="shared" si="183"/>
        <v>8</v>
      </c>
      <c r="S1723" s="8">
        <f t="shared" si="184"/>
        <v>0.19244101507431949</v>
      </c>
      <c r="T1723" s="8">
        <f t="shared" si="185"/>
        <v>2.1884630931836512E-3</v>
      </c>
      <c r="U1723" s="8">
        <f t="shared" si="186"/>
        <v>0.63636363636363635</v>
      </c>
      <c r="V1723" s="8">
        <f t="shared" si="187"/>
        <v>0</v>
      </c>
      <c r="W1723" s="8" t="str">
        <f t="shared" si="188"/>
        <v>恐惧</v>
      </c>
    </row>
    <row r="1724" spans="1:23" x14ac:dyDescent="0.2">
      <c r="A1724" s="8" t="e">
        <f>VLOOKUP(D1724,所有文本tfidf!$B$2:$D$191,3,FALSE)</f>
        <v>#N/A</v>
      </c>
      <c r="B1724" s="8" t="e">
        <f>VLOOKUP(D1724,所有文本tfidf!$B$2:$D$191,2,FALSE)</f>
        <v>#N/A</v>
      </c>
      <c r="C1724" s="8">
        <v>1723</v>
      </c>
      <c r="D1724" s="12" t="s">
        <v>1744</v>
      </c>
      <c r="E1724" s="8">
        <v>1.6570873456314499E-3</v>
      </c>
      <c r="F1724" s="8">
        <v>1.24813774539943E-3</v>
      </c>
      <c r="G1724" s="8">
        <v>0</v>
      </c>
      <c r="H1724" s="8">
        <v>3.7787300237381803E-4</v>
      </c>
      <c r="I1724" s="8">
        <v>7.7868998249710196E-4</v>
      </c>
      <c r="J1724" s="8">
        <v>2.7349370622605602E-3</v>
      </c>
      <c r="K1724" s="8">
        <v>4.8522876672117098E-3</v>
      </c>
      <c r="L1724" s="8">
        <v>0</v>
      </c>
      <c r="M1724" s="8">
        <v>1.4532191979380099E-3</v>
      </c>
      <c r="N1724" s="8">
        <v>5.9957005444060297E-4</v>
      </c>
      <c r="O1724" s="8">
        <v>0</v>
      </c>
      <c r="P1724" s="8">
        <v>0</v>
      </c>
      <c r="Q1724" s="8">
        <f t="shared" si="182"/>
        <v>1.7127252572190855E-3</v>
      </c>
      <c r="R1724" s="8">
        <f t="shared" si="183"/>
        <v>8</v>
      </c>
      <c r="S1724" s="8">
        <f t="shared" si="184"/>
        <v>0.19242017951379481</v>
      </c>
      <c r="T1724" s="8">
        <f t="shared" si="185"/>
        <v>2.1586980067198002E-3</v>
      </c>
      <c r="U1724" s="8">
        <f t="shared" si="186"/>
        <v>0.63636363636363635</v>
      </c>
      <c r="V1724" s="8">
        <f t="shared" si="187"/>
        <v>0</v>
      </c>
      <c r="W1724" s="8" t="str">
        <f t="shared" si="188"/>
        <v>实现</v>
      </c>
    </row>
    <row r="1725" spans="1:23" x14ac:dyDescent="0.2">
      <c r="A1725" s="8" t="e">
        <f>VLOOKUP(D1725,所有文本tfidf!$B$2:$D$191,3,FALSE)</f>
        <v>#N/A</v>
      </c>
      <c r="B1725" s="8" t="e">
        <f>VLOOKUP(D1725,所有文本tfidf!$B$2:$D$191,2,FALSE)</f>
        <v>#N/A</v>
      </c>
      <c r="C1725" s="8">
        <v>1724</v>
      </c>
      <c r="D1725" s="12" t="s">
        <v>1745</v>
      </c>
      <c r="E1725" s="8">
        <v>3.4886049381714799E-3</v>
      </c>
      <c r="F1725" s="8">
        <v>1.24813774539943E-3</v>
      </c>
      <c r="G1725" s="8">
        <v>2.2648408457102E-3</v>
      </c>
      <c r="H1725" s="8">
        <v>1.1336190071214499E-3</v>
      </c>
      <c r="I1725" s="8">
        <v>0</v>
      </c>
      <c r="J1725" s="8">
        <v>1.3674685311302801E-3</v>
      </c>
      <c r="K1725" s="8">
        <v>5.3914307413463404E-4</v>
      </c>
      <c r="L1725" s="8">
        <v>0</v>
      </c>
      <c r="M1725" s="8">
        <v>0</v>
      </c>
      <c r="N1725" s="8">
        <v>0</v>
      </c>
      <c r="O1725" s="8">
        <v>2.63116769626359E-3</v>
      </c>
      <c r="P1725" s="8">
        <v>9.6697261632583702E-4</v>
      </c>
      <c r="Q1725" s="8">
        <f t="shared" si="182"/>
        <v>1.704994306782113E-3</v>
      </c>
      <c r="R1725" s="8">
        <f t="shared" si="183"/>
        <v>8</v>
      </c>
      <c r="S1725" s="8">
        <f t="shared" si="184"/>
        <v>0.19240558746463179</v>
      </c>
      <c r="T1725" s="8">
        <f t="shared" si="185"/>
        <v>2.1378522222012253E-3</v>
      </c>
      <c r="U1725" s="8">
        <f t="shared" si="186"/>
        <v>0.63636363636363635</v>
      </c>
      <c r="V1725" s="8">
        <f t="shared" si="187"/>
        <v>0</v>
      </c>
      <c r="W1725" s="8" t="str">
        <f t="shared" si="188"/>
        <v>桌面</v>
      </c>
    </row>
    <row r="1726" spans="1:23" x14ac:dyDescent="0.2">
      <c r="A1726" s="8" t="e">
        <f>VLOOKUP(D1726,所有文本tfidf!$B$2:$D$191,3,FALSE)</f>
        <v>#N/A</v>
      </c>
      <c r="B1726" s="8" t="e">
        <f>VLOOKUP(D1726,所有文本tfidf!$B$2:$D$191,2,FALSE)</f>
        <v>#N/A</v>
      </c>
      <c r="C1726" s="8">
        <v>1725</v>
      </c>
      <c r="D1726" s="12" t="s">
        <v>1746</v>
      </c>
      <c r="E1726" s="8">
        <v>1.6570873456314499E-3</v>
      </c>
      <c r="F1726" s="8">
        <v>8.3209183026628603E-4</v>
      </c>
      <c r="G1726" s="8">
        <v>3.6237453531363299E-3</v>
      </c>
      <c r="H1726" s="8">
        <v>3.7787300237381803E-4</v>
      </c>
      <c r="I1726" s="8">
        <v>1.16803497374565E-3</v>
      </c>
      <c r="J1726" s="8">
        <v>2.7349370622605602E-3</v>
      </c>
      <c r="K1726" s="8">
        <v>0</v>
      </c>
      <c r="L1726" s="8">
        <v>0</v>
      </c>
      <c r="M1726" s="8">
        <v>1.93762559725068E-3</v>
      </c>
      <c r="N1726" s="8">
        <v>1.1991401088812101E-3</v>
      </c>
      <c r="O1726" s="8">
        <v>0</v>
      </c>
      <c r="P1726" s="8">
        <v>0</v>
      </c>
      <c r="Q1726" s="8">
        <f t="shared" si="182"/>
        <v>1.691316909193248E-3</v>
      </c>
      <c r="R1726" s="8">
        <f t="shared" si="183"/>
        <v>8</v>
      </c>
      <c r="S1726" s="8">
        <f t="shared" si="184"/>
        <v>0.1923797715886065</v>
      </c>
      <c r="T1726" s="8">
        <f t="shared" si="185"/>
        <v>2.1009723993079339E-3</v>
      </c>
      <c r="U1726" s="8">
        <f t="shared" si="186"/>
        <v>0.63636363636363635</v>
      </c>
      <c r="V1726" s="8">
        <f t="shared" si="187"/>
        <v>0</v>
      </c>
      <c r="W1726" s="8" t="str">
        <f t="shared" si="188"/>
        <v>优化</v>
      </c>
    </row>
    <row r="1727" spans="1:23" x14ac:dyDescent="0.2">
      <c r="A1727" s="8" t="e">
        <f>VLOOKUP(D1727,所有文本tfidf!$B$2:$D$191,3,FALSE)</f>
        <v>#N/A</v>
      </c>
      <c r="B1727" s="8" t="e">
        <f>VLOOKUP(D1727,所有文本tfidf!$B$2:$D$191,2,FALSE)</f>
        <v>#N/A</v>
      </c>
      <c r="C1727" s="8">
        <v>1726</v>
      </c>
      <c r="D1727" s="12" t="s">
        <v>1747</v>
      </c>
      <c r="E1727" s="8">
        <v>6.1050586418000903E-4</v>
      </c>
      <c r="F1727" s="8">
        <v>8.3209183026628603E-4</v>
      </c>
      <c r="G1727" s="8">
        <v>4.5296816914204102E-4</v>
      </c>
      <c r="H1727" s="8">
        <v>1.1336190071214499E-3</v>
      </c>
      <c r="I1727" s="8">
        <v>7.0082098424739201E-3</v>
      </c>
      <c r="J1727" s="8">
        <v>0</v>
      </c>
      <c r="K1727" s="8">
        <v>0</v>
      </c>
      <c r="L1727" s="8">
        <v>5.4065749077804597E-4</v>
      </c>
      <c r="M1727" s="8">
        <v>0</v>
      </c>
      <c r="N1727" s="8">
        <v>0</v>
      </c>
      <c r="O1727" s="8">
        <v>8.7705589875452996E-4</v>
      </c>
      <c r="P1727" s="8">
        <v>1.9339452326516699E-3</v>
      </c>
      <c r="Q1727" s="8">
        <f t="shared" si="182"/>
        <v>1.6736316669209942E-3</v>
      </c>
      <c r="R1727" s="8">
        <f t="shared" si="183"/>
        <v>8</v>
      </c>
      <c r="S1727" s="8">
        <f t="shared" si="184"/>
        <v>0.19234639096784062</v>
      </c>
      <c r="T1727" s="8">
        <f t="shared" si="185"/>
        <v>2.0532857982138298E-3</v>
      </c>
      <c r="U1727" s="8">
        <f t="shared" si="186"/>
        <v>0.63636363636363635</v>
      </c>
      <c r="V1727" s="8">
        <f t="shared" si="187"/>
        <v>0</v>
      </c>
      <c r="W1727" s="8" t="str">
        <f t="shared" si="188"/>
        <v>限制</v>
      </c>
    </row>
    <row r="1728" spans="1:23" x14ac:dyDescent="0.2">
      <c r="A1728" s="8" t="e">
        <f>VLOOKUP(D1728,所有文本tfidf!$B$2:$D$191,3,FALSE)</f>
        <v>#N/A</v>
      </c>
      <c r="B1728" s="8" t="e">
        <f>VLOOKUP(D1728,所有文本tfidf!$B$2:$D$191,2,FALSE)</f>
        <v>#N/A</v>
      </c>
      <c r="C1728" s="8">
        <v>1727</v>
      </c>
      <c r="D1728" s="12" t="s">
        <v>1748</v>
      </c>
      <c r="E1728" s="8">
        <v>6.1050586418000903E-4</v>
      </c>
      <c r="F1728" s="8">
        <v>2.4962754907988599E-3</v>
      </c>
      <c r="G1728" s="8">
        <v>0</v>
      </c>
      <c r="H1728" s="8">
        <v>0</v>
      </c>
      <c r="I1728" s="8">
        <v>0</v>
      </c>
      <c r="J1728" s="8">
        <v>4.5582284371009398E-3</v>
      </c>
      <c r="K1728" s="8">
        <v>1.07828614826927E-3</v>
      </c>
      <c r="L1728" s="8">
        <v>5.4065749077804597E-4</v>
      </c>
      <c r="M1728" s="8">
        <v>1.93762559725068E-3</v>
      </c>
      <c r="N1728" s="8">
        <v>1.1991401088812101E-3</v>
      </c>
      <c r="O1728" s="8">
        <v>0</v>
      </c>
      <c r="P1728" s="8">
        <v>9.6697261632583702E-4</v>
      </c>
      <c r="Q1728" s="8">
        <f t="shared" si="182"/>
        <v>1.6734614691981064E-3</v>
      </c>
      <c r="R1728" s="8">
        <f t="shared" si="183"/>
        <v>8</v>
      </c>
      <c r="S1728" s="8">
        <f t="shared" si="184"/>
        <v>0.1923460697222758</v>
      </c>
      <c r="T1728" s="8">
        <f t="shared" si="185"/>
        <v>2.052826875978356E-3</v>
      </c>
      <c r="U1728" s="8">
        <f t="shared" si="186"/>
        <v>0.63636363636363635</v>
      </c>
      <c r="V1728" s="8">
        <f t="shared" si="187"/>
        <v>0</v>
      </c>
      <c r="W1728" s="8" t="e">
        <f t="shared" si="188"/>
        <v>#VALUE!</v>
      </c>
    </row>
    <row r="1729" spans="1:23" x14ac:dyDescent="0.2">
      <c r="A1729" s="8" t="e">
        <f>VLOOKUP(D1729,所有文本tfidf!$B$2:$D$191,3,FALSE)</f>
        <v>#N/A</v>
      </c>
      <c r="B1729" s="8" t="e">
        <f>VLOOKUP(D1729,所有文本tfidf!$B$2:$D$191,2,FALSE)</f>
        <v>#N/A</v>
      </c>
      <c r="C1729" s="8">
        <v>1728</v>
      </c>
      <c r="D1729" s="12" t="s">
        <v>1749</v>
      </c>
      <c r="E1729" s="8">
        <v>1.13379660490573E-3</v>
      </c>
      <c r="F1729" s="8">
        <v>1.456160702966E-3</v>
      </c>
      <c r="G1729" s="8">
        <v>4.0767135222783699E-3</v>
      </c>
      <c r="H1729" s="8">
        <v>1.88936501186909E-3</v>
      </c>
      <c r="I1729" s="8">
        <v>0</v>
      </c>
      <c r="J1729" s="8">
        <v>0</v>
      </c>
      <c r="K1729" s="8">
        <v>5.3914307413463404E-4</v>
      </c>
      <c r="L1729" s="8">
        <v>5.4065749077804597E-4</v>
      </c>
      <c r="M1729" s="8">
        <v>0</v>
      </c>
      <c r="N1729" s="8">
        <v>0</v>
      </c>
      <c r="O1729" s="8">
        <v>2.63116769626359E-3</v>
      </c>
      <c r="P1729" s="8">
        <v>9.6697261632583702E-4</v>
      </c>
      <c r="Q1729" s="8">
        <f t="shared" si="182"/>
        <v>1.6542470899401625E-3</v>
      </c>
      <c r="R1729" s="8">
        <f t="shared" si="183"/>
        <v>8</v>
      </c>
      <c r="S1729" s="8">
        <f t="shared" si="184"/>
        <v>0.19230980287914257</v>
      </c>
      <c r="T1729" s="8">
        <f t="shared" si="185"/>
        <v>2.0010171000737352E-3</v>
      </c>
      <c r="U1729" s="8">
        <f t="shared" si="186"/>
        <v>0.63636363636363635</v>
      </c>
      <c r="V1729" s="8">
        <f t="shared" si="187"/>
        <v>0</v>
      </c>
      <c r="W1729" s="8" t="str">
        <f t="shared" si="188"/>
        <v>相机</v>
      </c>
    </row>
    <row r="1730" spans="1:23" x14ac:dyDescent="0.2">
      <c r="A1730" s="8" t="e">
        <f>VLOOKUP(D1730,所有文本tfidf!$B$2:$D$191,3,FALSE)</f>
        <v>#N/A</v>
      </c>
      <c r="B1730" s="8" t="e">
        <f>VLOOKUP(D1730,所有文本tfidf!$B$2:$D$191,2,FALSE)</f>
        <v>#N/A</v>
      </c>
      <c r="C1730" s="8">
        <v>1729</v>
      </c>
      <c r="D1730" s="12" t="s">
        <v>1750</v>
      </c>
      <c r="E1730" s="8">
        <v>1.9187327159943201E-3</v>
      </c>
      <c r="F1730" s="8">
        <v>1.87220661809914E-3</v>
      </c>
      <c r="G1730" s="8">
        <v>4.5296816914204102E-4</v>
      </c>
      <c r="H1730" s="8">
        <v>7.5574600474763497E-4</v>
      </c>
      <c r="I1730" s="8">
        <v>7.7868998249710196E-4</v>
      </c>
      <c r="J1730" s="8">
        <v>4.1024055933908399E-3</v>
      </c>
      <c r="K1730" s="8">
        <v>2.1565722965385401E-3</v>
      </c>
      <c r="L1730" s="8">
        <v>0</v>
      </c>
      <c r="M1730" s="8">
        <v>0</v>
      </c>
      <c r="N1730" s="8">
        <v>0</v>
      </c>
      <c r="O1730" s="8">
        <v>8.7705589875452996E-4</v>
      </c>
      <c r="P1730" s="8">
        <v>0</v>
      </c>
      <c r="Q1730" s="8">
        <f t="shared" ref="Q1730:Q1793" si="189">AVERAGEIF(E1730:P1730,"&lt;&gt;0")</f>
        <v>1.6142971598955185E-3</v>
      </c>
      <c r="R1730" s="8">
        <f t="shared" ref="R1730:R1793" si="190">COUNTIF(E1730:P1730,"&lt;&gt;0")</f>
        <v>8</v>
      </c>
      <c r="S1730" s="8">
        <f t="shared" ref="S1730:S1793" si="191">T1730*$W$1+U1730*(1-$W$1)</f>
        <v>0.19223439800518527</v>
      </c>
      <c r="T1730" s="8">
        <f t="shared" ref="T1730:T1793" si="192">(Q1730-$U$3541)/($T$3541-$U$3541)</f>
        <v>1.8932958515633224E-3</v>
      </c>
      <c r="U1730" s="8">
        <f t="shared" ref="U1730:U1793" si="193">(R1730-$U$3542)/($T$3542-$U$3542)</f>
        <v>0.63636363636363635</v>
      </c>
      <c r="V1730" s="8">
        <f t="shared" si="187"/>
        <v>0</v>
      </c>
      <c r="W1730" s="8" t="str">
        <f t="shared" si="188"/>
        <v>temporal</v>
      </c>
    </row>
    <row r="1731" spans="1:23" x14ac:dyDescent="0.2">
      <c r="A1731" s="8" t="e">
        <f>VLOOKUP(D1731,所有文本tfidf!$B$2:$D$191,3,FALSE)</f>
        <v>#N/A</v>
      </c>
      <c r="B1731" s="8" t="e">
        <f>VLOOKUP(D1731,所有文本tfidf!$B$2:$D$191,2,FALSE)</f>
        <v>#N/A</v>
      </c>
      <c r="C1731" s="8">
        <v>1730</v>
      </c>
      <c r="D1731" s="12" t="s">
        <v>1751</v>
      </c>
      <c r="E1731" s="8">
        <v>1.0465814814514399E-3</v>
      </c>
      <c r="F1731" s="8">
        <v>6.2406887269971499E-4</v>
      </c>
      <c r="G1731" s="8">
        <v>2.2648408457102E-4</v>
      </c>
      <c r="H1731" s="8">
        <v>7.5574600474763497E-4</v>
      </c>
      <c r="I1731" s="8">
        <v>0</v>
      </c>
      <c r="J1731" s="8">
        <v>2.7349370622605602E-3</v>
      </c>
      <c r="K1731" s="8">
        <v>0</v>
      </c>
      <c r="L1731" s="8">
        <v>1.6219724723341401E-3</v>
      </c>
      <c r="M1731" s="8">
        <v>4.8440639931267E-4</v>
      </c>
      <c r="N1731" s="8">
        <v>0</v>
      </c>
      <c r="O1731" s="8">
        <v>5.26233539252718E-3</v>
      </c>
      <c r="P1731" s="8">
        <v>0</v>
      </c>
      <c r="Q1731" s="8">
        <f t="shared" si="189"/>
        <v>1.5945664712380451E-3</v>
      </c>
      <c r="R1731" s="8">
        <f t="shared" si="190"/>
        <v>8</v>
      </c>
      <c r="S1731" s="8">
        <f t="shared" si="191"/>
        <v>0.19219715663606035</v>
      </c>
      <c r="T1731" s="8">
        <f t="shared" si="192"/>
        <v>1.8400938956705806E-3</v>
      </c>
      <c r="U1731" s="8">
        <f t="shared" si="193"/>
        <v>0.63636363636363635</v>
      </c>
      <c r="V1731" s="8">
        <f t="shared" ref="V1731:V1794" si="194">IF(D1731=D1730,"del",)</f>
        <v>0</v>
      </c>
      <c r="W1731" s="8" t="str">
        <f t="shared" ref="W1731:W1794" si="195">_xlfn.FILTERXML(_xlfn.WEBSERVICE("http://fanyi.youdao.com/translate?&amp;i="&amp;D1731&amp;"&amp;doctype=xml&amp;version"),"//translation")</f>
        <v>心</v>
      </c>
    </row>
    <row r="1732" spans="1:23" x14ac:dyDescent="0.2">
      <c r="A1732" s="8" t="e">
        <f>VLOOKUP(D1732,所有文本tfidf!$B$2:$D$191,3,FALSE)</f>
        <v>#N/A</v>
      </c>
      <c r="B1732" s="8" t="e">
        <f>VLOOKUP(D1732,所有文本tfidf!$B$2:$D$191,2,FALSE)</f>
        <v>#N/A</v>
      </c>
      <c r="C1732" s="8">
        <v>1731</v>
      </c>
      <c r="D1732" s="12" t="s">
        <v>1752</v>
      </c>
      <c r="E1732" s="8">
        <v>6.9772098763429605E-4</v>
      </c>
      <c r="F1732" s="8">
        <v>8.3209183026628603E-4</v>
      </c>
      <c r="G1732" s="8">
        <v>4.5296816914204102E-4</v>
      </c>
      <c r="H1732" s="8">
        <v>0</v>
      </c>
      <c r="I1732" s="8">
        <v>0</v>
      </c>
      <c r="J1732" s="8">
        <v>0</v>
      </c>
      <c r="K1732" s="8">
        <v>1.07828614826927E-3</v>
      </c>
      <c r="L1732" s="8">
        <v>5.4065749077804597E-4</v>
      </c>
      <c r="M1732" s="8">
        <v>9.6881279862534001E-4</v>
      </c>
      <c r="N1732" s="8">
        <v>0</v>
      </c>
      <c r="O1732" s="8">
        <v>5.26233539252718E-3</v>
      </c>
      <c r="P1732" s="8">
        <v>2.9009178489775101E-3</v>
      </c>
      <c r="Q1732" s="8">
        <f t="shared" si="189"/>
        <v>1.5917238332774962E-3</v>
      </c>
      <c r="R1732" s="8">
        <f t="shared" si="190"/>
        <v>8</v>
      </c>
      <c r="S1732" s="8">
        <f t="shared" si="191"/>
        <v>0.19219179120095492</v>
      </c>
      <c r="T1732" s="8">
        <f t="shared" si="192"/>
        <v>1.8324289883770953E-3</v>
      </c>
      <c r="U1732" s="8">
        <f t="shared" si="193"/>
        <v>0.63636363636363635</v>
      </c>
      <c r="V1732" s="8">
        <f t="shared" si="194"/>
        <v>0</v>
      </c>
      <c r="W1732" s="8" t="str">
        <f t="shared" si="195"/>
        <v>热情</v>
      </c>
    </row>
    <row r="1733" spans="1:23" x14ac:dyDescent="0.2">
      <c r="A1733" s="8" t="e">
        <f>VLOOKUP(D1733,所有文本tfidf!$B$2:$D$191,3,FALSE)</f>
        <v>#N/A</v>
      </c>
      <c r="B1733" s="8" t="e">
        <f>VLOOKUP(D1733,所有文本tfidf!$B$2:$D$191,2,FALSE)</f>
        <v>#N/A</v>
      </c>
      <c r="C1733" s="8">
        <v>1732</v>
      </c>
      <c r="D1733" s="12" t="s">
        <v>1753</v>
      </c>
      <c r="E1733" s="8">
        <v>2.0931629629028902E-3</v>
      </c>
      <c r="F1733" s="8">
        <v>2.2882525332322901E-3</v>
      </c>
      <c r="G1733" s="8">
        <v>0</v>
      </c>
      <c r="H1733" s="8">
        <v>7.5574600474763497E-4</v>
      </c>
      <c r="I1733" s="8">
        <v>0</v>
      </c>
      <c r="J1733" s="8">
        <v>1.3674685311302801E-3</v>
      </c>
      <c r="K1733" s="8">
        <v>1.6174292224039001E-3</v>
      </c>
      <c r="L1733" s="8">
        <v>5.4065749077804597E-4</v>
      </c>
      <c r="M1733" s="8">
        <v>0</v>
      </c>
      <c r="N1733" s="8">
        <v>2.99785027220301E-3</v>
      </c>
      <c r="O1733" s="8">
        <v>0</v>
      </c>
      <c r="P1733" s="8">
        <v>9.6697261632583702E-4</v>
      </c>
      <c r="Q1733" s="8">
        <f t="shared" si="189"/>
        <v>1.5784424542154862E-3</v>
      </c>
      <c r="R1733" s="8">
        <f t="shared" si="190"/>
        <v>8</v>
      </c>
      <c r="S1733" s="8">
        <f t="shared" si="191"/>
        <v>0.19216672280376296</v>
      </c>
      <c r="T1733" s="8">
        <f t="shared" si="192"/>
        <v>1.7966169923885921E-3</v>
      </c>
      <c r="U1733" s="8">
        <f t="shared" si="193"/>
        <v>0.63636363636363635</v>
      </c>
      <c r="V1733" s="8">
        <f t="shared" si="194"/>
        <v>0</v>
      </c>
      <c r="W1733" s="8" t="str">
        <f t="shared" si="195"/>
        <v>触发</v>
      </c>
    </row>
    <row r="1734" spans="1:23" x14ac:dyDescent="0.2">
      <c r="A1734" s="8" t="e">
        <f>VLOOKUP(D1734,所有文本tfidf!$B$2:$D$191,3,FALSE)</f>
        <v>#N/A</v>
      </c>
      <c r="B1734" s="8" t="e">
        <f>VLOOKUP(D1734,所有文本tfidf!$B$2:$D$191,2,FALSE)</f>
        <v>#N/A</v>
      </c>
      <c r="C1734" s="8">
        <v>1733</v>
      </c>
      <c r="D1734" s="12" t="s">
        <v>1754</v>
      </c>
      <c r="E1734" s="8">
        <v>9.5936635799715798E-4</v>
      </c>
      <c r="F1734" s="8">
        <v>0</v>
      </c>
      <c r="G1734" s="8">
        <v>4.5296816914204102E-4</v>
      </c>
      <c r="H1734" s="8">
        <v>0</v>
      </c>
      <c r="I1734" s="8">
        <v>0</v>
      </c>
      <c r="J1734" s="8">
        <v>9.1164568742018695E-4</v>
      </c>
      <c r="K1734" s="8">
        <v>5.3914307413463404E-4</v>
      </c>
      <c r="L1734" s="8">
        <v>0</v>
      </c>
      <c r="M1734" s="8">
        <v>4.8440639931267E-4</v>
      </c>
      <c r="N1734" s="8">
        <v>5.3961304899654196E-3</v>
      </c>
      <c r="O1734" s="8">
        <v>1.7541117975090599E-3</v>
      </c>
      <c r="P1734" s="8">
        <v>1.9339452326516699E-3</v>
      </c>
      <c r="Q1734" s="8">
        <f t="shared" si="189"/>
        <v>1.5539646510166049E-3</v>
      </c>
      <c r="R1734" s="8">
        <f t="shared" si="190"/>
        <v>8</v>
      </c>
      <c r="S1734" s="8">
        <f t="shared" si="191"/>
        <v>0.19212052132949503</v>
      </c>
      <c r="T1734" s="8">
        <f t="shared" si="192"/>
        <v>1.7306148862915585E-3</v>
      </c>
      <c r="U1734" s="8">
        <f t="shared" si="193"/>
        <v>0.63636363636363635</v>
      </c>
      <c r="V1734" s="8">
        <f t="shared" si="194"/>
        <v>0</v>
      </c>
      <c r="W1734" s="8" t="str">
        <f t="shared" si="195"/>
        <v>中期</v>
      </c>
    </row>
    <row r="1735" spans="1:23" x14ac:dyDescent="0.2">
      <c r="A1735" s="8" t="e">
        <f>VLOOKUP(D1735,所有文本tfidf!$B$2:$D$191,3,FALSE)</f>
        <v>#N/A</v>
      </c>
      <c r="B1735" s="8" t="e">
        <f>VLOOKUP(D1735,所有文本tfidf!$B$2:$D$191,2,FALSE)</f>
        <v>#N/A</v>
      </c>
      <c r="C1735" s="8">
        <v>1734</v>
      </c>
      <c r="D1735" s="12" t="s">
        <v>1755</v>
      </c>
      <c r="E1735" s="8">
        <v>5.2329074072572201E-4</v>
      </c>
      <c r="F1735" s="8">
        <v>2.08022957566572E-4</v>
      </c>
      <c r="G1735" s="8">
        <v>0</v>
      </c>
      <c r="H1735" s="8">
        <v>0</v>
      </c>
      <c r="I1735" s="8">
        <v>7.7868998249710196E-4</v>
      </c>
      <c r="J1735" s="8">
        <v>4.5582284371009402E-4</v>
      </c>
      <c r="K1735" s="8">
        <v>1.07828614826927E-3</v>
      </c>
      <c r="L1735" s="8">
        <v>5.4065749077804597E-4</v>
      </c>
      <c r="M1735" s="8">
        <v>7.7505023890027201E-3</v>
      </c>
      <c r="N1735" s="8">
        <v>0</v>
      </c>
      <c r="O1735" s="8">
        <v>0</v>
      </c>
      <c r="P1735" s="8">
        <v>9.6697261632583702E-4</v>
      </c>
      <c r="Q1735" s="8">
        <f t="shared" si="189"/>
        <v>1.5377806461094206E-3</v>
      </c>
      <c r="R1735" s="8">
        <f t="shared" si="190"/>
        <v>8</v>
      </c>
      <c r="S1735" s="8">
        <f t="shared" si="191"/>
        <v>0.19208997427099489</v>
      </c>
      <c r="T1735" s="8">
        <f t="shared" si="192"/>
        <v>1.6869762312913537E-3</v>
      </c>
      <c r="U1735" s="8">
        <f t="shared" si="193"/>
        <v>0.63636363636363635</v>
      </c>
      <c r="V1735" s="8">
        <f t="shared" si="194"/>
        <v>0</v>
      </c>
      <c r="W1735" s="8" t="str">
        <f t="shared" si="195"/>
        <v>解释</v>
      </c>
    </row>
    <row r="1736" spans="1:23" x14ac:dyDescent="0.2">
      <c r="A1736" s="8" t="e">
        <f>VLOOKUP(D1736,所有文本tfidf!$B$2:$D$191,3,FALSE)</f>
        <v>#N/A</v>
      </c>
      <c r="B1736" s="8" t="e">
        <f>VLOOKUP(D1736,所有文本tfidf!$B$2:$D$191,2,FALSE)</f>
        <v>#N/A</v>
      </c>
      <c r="C1736" s="8">
        <v>1735</v>
      </c>
      <c r="D1736" s="12" t="s">
        <v>1756</v>
      </c>
      <c r="E1736" s="8">
        <v>3.4886049381714802E-4</v>
      </c>
      <c r="F1736" s="8">
        <v>1.24813774539943E-3</v>
      </c>
      <c r="G1736" s="8">
        <v>2.2648408457102E-4</v>
      </c>
      <c r="H1736" s="8">
        <v>1.5114920094952699E-3</v>
      </c>
      <c r="I1736" s="8">
        <v>0</v>
      </c>
      <c r="J1736" s="8">
        <v>9.1164568742018695E-4</v>
      </c>
      <c r="K1736" s="8">
        <v>1.07828614826927E-3</v>
      </c>
      <c r="L1736" s="8">
        <v>5.4065749077804597E-4</v>
      </c>
      <c r="M1736" s="8">
        <v>6.2972831910647099E-3</v>
      </c>
      <c r="N1736" s="8">
        <v>0</v>
      </c>
      <c r="O1736" s="8">
        <v>0</v>
      </c>
      <c r="P1736" s="8">
        <v>0</v>
      </c>
      <c r="Q1736" s="8">
        <f t="shared" si="189"/>
        <v>1.5203558563518849E-3</v>
      </c>
      <c r="R1736" s="8">
        <f t="shared" si="190"/>
        <v>8</v>
      </c>
      <c r="S1736" s="8">
        <f t="shared" si="191"/>
        <v>0.19205708525031498</v>
      </c>
      <c r="T1736" s="8">
        <f t="shared" si="192"/>
        <v>1.6399919160343401E-3</v>
      </c>
      <c r="U1736" s="8">
        <f t="shared" si="193"/>
        <v>0.63636363636363635</v>
      </c>
      <c r="V1736" s="8">
        <f t="shared" si="194"/>
        <v>0</v>
      </c>
      <c r="W1736" s="8" t="e">
        <f t="shared" si="195"/>
        <v>#VALUE!</v>
      </c>
    </row>
    <row r="1737" spans="1:23" x14ac:dyDescent="0.2">
      <c r="A1737" s="8" t="e">
        <f>VLOOKUP(D1737,所有文本tfidf!$B$2:$D$191,3,FALSE)</f>
        <v>#N/A</v>
      </c>
      <c r="B1737" s="8" t="e">
        <f>VLOOKUP(D1737,所有文本tfidf!$B$2:$D$191,2,FALSE)</f>
        <v>#N/A</v>
      </c>
      <c r="C1737" s="8">
        <v>1736</v>
      </c>
      <c r="D1737" s="12" t="s">
        <v>1757</v>
      </c>
      <c r="E1737" s="8">
        <v>1.3082268518143101E-3</v>
      </c>
      <c r="F1737" s="8">
        <v>8.3209183026628603E-4</v>
      </c>
      <c r="G1737" s="8">
        <v>0</v>
      </c>
      <c r="H1737" s="8">
        <v>3.7787300237381803E-4</v>
      </c>
      <c r="I1737" s="8">
        <v>4.6721398949826102E-3</v>
      </c>
      <c r="J1737" s="8">
        <v>1.3674685311302801E-3</v>
      </c>
      <c r="K1737" s="8">
        <v>5.3914307413463404E-4</v>
      </c>
      <c r="L1737" s="8">
        <v>0</v>
      </c>
      <c r="M1737" s="8">
        <v>9.6881279862534001E-4</v>
      </c>
      <c r="N1737" s="8">
        <v>0</v>
      </c>
      <c r="O1737" s="8">
        <v>0</v>
      </c>
      <c r="P1737" s="8">
        <v>1.9339452326516699E-3</v>
      </c>
      <c r="Q1737" s="8">
        <f t="shared" si="189"/>
        <v>1.4999626519973687E-3</v>
      </c>
      <c r="R1737" s="8">
        <f t="shared" si="190"/>
        <v>8</v>
      </c>
      <c r="S1737" s="8">
        <f t="shared" si="191"/>
        <v>0.1920185933930772</v>
      </c>
      <c r="T1737" s="8">
        <f t="shared" si="192"/>
        <v>1.5850035485518047E-3</v>
      </c>
      <c r="U1737" s="8">
        <f t="shared" si="193"/>
        <v>0.63636363636363635</v>
      </c>
      <c r="V1737" s="8">
        <f t="shared" si="194"/>
        <v>0</v>
      </c>
      <c r="W1737" s="8" t="str">
        <f t="shared" si="195"/>
        <v>基线</v>
      </c>
    </row>
    <row r="1738" spans="1:23" x14ac:dyDescent="0.2">
      <c r="A1738" s="8" t="e">
        <f>VLOOKUP(D1738,所有文本tfidf!$B$2:$D$191,3,FALSE)</f>
        <v>#N/A</v>
      </c>
      <c r="B1738" s="8" t="e">
        <f>VLOOKUP(D1738,所有文本tfidf!$B$2:$D$191,2,FALSE)</f>
        <v>#N/A</v>
      </c>
      <c r="C1738" s="8">
        <v>1737</v>
      </c>
      <c r="D1738" s="12" t="s">
        <v>1758</v>
      </c>
      <c r="E1738" s="8">
        <v>9.5936635799715798E-4</v>
      </c>
      <c r="F1738" s="8">
        <v>4.1604591513314302E-4</v>
      </c>
      <c r="G1738" s="8">
        <v>2.2648408457102E-4</v>
      </c>
      <c r="H1738" s="8">
        <v>0</v>
      </c>
      <c r="I1738" s="8">
        <v>3.8934499124855098E-4</v>
      </c>
      <c r="J1738" s="8">
        <v>4.5582284371009402E-4</v>
      </c>
      <c r="K1738" s="8">
        <v>5.3914307413463404E-4</v>
      </c>
      <c r="L1738" s="8">
        <v>1.08131498155609E-3</v>
      </c>
      <c r="M1738" s="8">
        <v>0</v>
      </c>
      <c r="N1738" s="8">
        <v>0</v>
      </c>
      <c r="O1738" s="8">
        <v>7.8935030887907695E-3</v>
      </c>
      <c r="P1738" s="8">
        <v>0</v>
      </c>
      <c r="Q1738" s="8">
        <f t="shared" si="189"/>
        <v>1.4951281671426824E-3</v>
      </c>
      <c r="R1738" s="8">
        <f t="shared" si="190"/>
        <v>8</v>
      </c>
      <c r="S1738" s="8">
        <f t="shared" si="191"/>
        <v>0.19200946837782165</v>
      </c>
      <c r="T1738" s="8">
        <f t="shared" si="192"/>
        <v>1.571967812472429E-3</v>
      </c>
      <c r="U1738" s="8">
        <f t="shared" si="193"/>
        <v>0.63636363636363635</v>
      </c>
      <c r="V1738" s="8">
        <f t="shared" si="194"/>
        <v>0</v>
      </c>
      <c r="W1738" s="8" t="str">
        <f t="shared" si="195"/>
        <v>巴西</v>
      </c>
    </row>
    <row r="1739" spans="1:23" x14ac:dyDescent="0.2">
      <c r="A1739" s="8" t="e">
        <f>VLOOKUP(D1739,所有文本tfidf!$B$2:$D$191,3,FALSE)</f>
        <v>#N/A</v>
      </c>
      <c r="B1739" s="8" t="e">
        <f>VLOOKUP(D1739,所有文本tfidf!$B$2:$D$191,2,FALSE)</f>
        <v>#N/A</v>
      </c>
      <c r="C1739" s="8">
        <v>1738</v>
      </c>
      <c r="D1739" s="12" t="s">
        <v>1759</v>
      </c>
      <c r="E1739" s="8">
        <v>1.56987222217717E-3</v>
      </c>
      <c r="F1739" s="8">
        <v>4.1604591513314302E-4</v>
      </c>
      <c r="G1739" s="8">
        <v>4.5296816914204102E-4</v>
      </c>
      <c r="H1739" s="8">
        <v>1.5114920094952699E-3</v>
      </c>
      <c r="I1739" s="8">
        <v>0</v>
      </c>
      <c r="J1739" s="8">
        <v>4.5582284371009402E-4</v>
      </c>
      <c r="K1739" s="8">
        <v>0</v>
      </c>
      <c r="L1739" s="8">
        <v>0</v>
      </c>
      <c r="M1739" s="8">
        <v>0</v>
      </c>
      <c r="N1739" s="8">
        <v>2.99785027220301E-3</v>
      </c>
      <c r="O1739" s="8">
        <v>3.5082235950181198E-3</v>
      </c>
      <c r="P1739" s="8">
        <v>9.6697261632583702E-4</v>
      </c>
      <c r="Q1739" s="8">
        <f t="shared" si="189"/>
        <v>1.4849059554005856E-3</v>
      </c>
      <c r="R1739" s="8">
        <f t="shared" si="190"/>
        <v>8</v>
      </c>
      <c r="S1739" s="8">
        <f t="shared" si="191"/>
        <v>0.19199017411154592</v>
      </c>
      <c r="T1739" s="8">
        <f t="shared" si="192"/>
        <v>1.5444045749356942E-3</v>
      </c>
      <c r="U1739" s="8">
        <f t="shared" si="193"/>
        <v>0.63636363636363635</v>
      </c>
      <c r="V1739" s="8">
        <f t="shared" si="194"/>
        <v>0</v>
      </c>
      <c r="W1739" s="8" t="str">
        <f t="shared" si="195"/>
        <v>注册</v>
      </c>
    </row>
    <row r="1740" spans="1:23" x14ac:dyDescent="0.2">
      <c r="A1740" s="8" t="e">
        <f>VLOOKUP(D1740,所有文本tfidf!$B$2:$D$191,3,FALSE)</f>
        <v>#N/A</v>
      </c>
      <c r="B1740" s="8" t="e">
        <f>VLOOKUP(D1740,所有文本tfidf!$B$2:$D$191,2,FALSE)</f>
        <v>#N/A</v>
      </c>
      <c r="C1740" s="8">
        <v>1739</v>
      </c>
      <c r="D1740" s="12" t="s">
        <v>1760</v>
      </c>
      <c r="E1740" s="8">
        <v>2.6164537036286101E-4</v>
      </c>
      <c r="F1740" s="8">
        <v>2.08022957566572E-4</v>
      </c>
      <c r="G1740" s="8">
        <v>0</v>
      </c>
      <c r="H1740" s="8">
        <v>3.7787300237381803E-4</v>
      </c>
      <c r="I1740" s="8">
        <v>4.6721398949826102E-3</v>
      </c>
      <c r="J1740" s="8">
        <v>9.1164568742018695E-4</v>
      </c>
      <c r="K1740" s="8">
        <v>1.6174292224039001E-3</v>
      </c>
      <c r="L1740" s="8">
        <v>0</v>
      </c>
      <c r="M1740" s="8">
        <v>2.4220319965633499E-3</v>
      </c>
      <c r="N1740" s="8">
        <v>1.1991401088812101E-3</v>
      </c>
      <c r="O1740" s="8">
        <v>0</v>
      </c>
      <c r="P1740" s="8">
        <v>0</v>
      </c>
      <c r="Q1740" s="8">
        <f t="shared" si="189"/>
        <v>1.4587410300693137E-3</v>
      </c>
      <c r="R1740" s="8">
        <f t="shared" si="190"/>
        <v>8</v>
      </c>
      <c r="S1740" s="8">
        <f t="shared" si="191"/>
        <v>0.19194078822039415</v>
      </c>
      <c r="T1740" s="8">
        <f t="shared" si="192"/>
        <v>1.473853301861708E-3</v>
      </c>
      <c r="U1740" s="8">
        <f t="shared" si="193"/>
        <v>0.63636363636363635</v>
      </c>
      <c r="V1740" s="8">
        <f t="shared" si="194"/>
        <v>0</v>
      </c>
      <c r="W1740" s="8" t="str">
        <f t="shared" si="195"/>
        <v>差异</v>
      </c>
    </row>
    <row r="1741" spans="1:23" x14ac:dyDescent="0.2">
      <c r="A1741" s="8" t="e">
        <f>VLOOKUP(D1741,所有文本tfidf!$B$2:$D$191,3,FALSE)</f>
        <v>#N/A</v>
      </c>
      <c r="B1741" s="8" t="e">
        <f>VLOOKUP(D1741,所有文本tfidf!$B$2:$D$191,2,FALSE)</f>
        <v>#N/A</v>
      </c>
      <c r="C1741" s="8">
        <v>1740</v>
      </c>
      <c r="D1741" s="12" t="s">
        <v>1761</v>
      </c>
      <c r="E1741" s="8">
        <v>1.22101172836002E-3</v>
      </c>
      <c r="F1741" s="8">
        <v>1.0401147878328599E-3</v>
      </c>
      <c r="G1741" s="8">
        <v>2.2648408457102E-4</v>
      </c>
      <c r="H1741" s="8">
        <v>0</v>
      </c>
      <c r="I1741" s="8">
        <v>0</v>
      </c>
      <c r="J1741" s="8">
        <v>9.1164568742018695E-4</v>
      </c>
      <c r="K1741" s="8">
        <v>1.6174292224039001E-3</v>
      </c>
      <c r="L1741" s="8">
        <v>2.1626299631121899E-3</v>
      </c>
      <c r="M1741" s="8">
        <v>0</v>
      </c>
      <c r="N1741" s="8">
        <v>5.9957005444060297E-4</v>
      </c>
      <c r="O1741" s="8">
        <v>0</v>
      </c>
      <c r="P1741" s="8">
        <v>3.8678904653033498E-3</v>
      </c>
      <c r="Q1741" s="8">
        <f t="shared" si="189"/>
        <v>1.4558469991805161E-3</v>
      </c>
      <c r="R1741" s="8">
        <f t="shared" si="190"/>
        <v>8</v>
      </c>
      <c r="S1741" s="8">
        <f t="shared" si="191"/>
        <v>0.19193532578193293</v>
      </c>
      <c r="T1741" s="8">
        <f t="shared" si="192"/>
        <v>1.4660498183457016E-3</v>
      </c>
      <c r="U1741" s="8">
        <f t="shared" si="193"/>
        <v>0.63636363636363635</v>
      </c>
      <c r="V1741" s="8">
        <f t="shared" si="194"/>
        <v>0</v>
      </c>
      <c r="W1741" s="8" t="str">
        <f t="shared" si="195"/>
        <v>授权</v>
      </c>
    </row>
    <row r="1742" spans="1:23" x14ac:dyDescent="0.2">
      <c r="A1742" s="8" t="e">
        <f>VLOOKUP(D1742,所有文本tfidf!$B$2:$D$191,3,FALSE)</f>
        <v>#N/A</v>
      </c>
      <c r="B1742" s="8" t="e">
        <f>VLOOKUP(D1742,所有文本tfidf!$B$2:$D$191,2,FALSE)</f>
        <v>#N/A</v>
      </c>
      <c r="C1742" s="8">
        <v>1741</v>
      </c>
      <c r="D1742" s="12" t="s">
        <v>1762</v>
      </c>
      <c r="E1742" s="8">
        <v>6.1050586418000903E-4</v>
      </c>
      <c r="F1742" s="8">
        <v>8.3209183026628603E-4</v>
      </c>
      <c r="G1742" s="8">
        <v>0</v>
      </c>
      <c r="H1742" s="8">
        <v>0</v>
      </c>
      <c r="I1742" s="8">
        <v>0</v>
      </c>
      <c r="J1742" s="8">
        <v>0</v>
      </c>
      <c r="K1742" s="8">
        <v>2.1565722965385401E-3</v>
      </c>
      <c r="L1742" s="8">
        <v>1.08131498155609E-3</v>
      </c>
      <c r="M1742" s="8">
        <v>4.8440639931267E-4</v>
      </c>
      <c r="N1742" s="8">
        <v>5.9957005444060297E-4</v>
      </c>
      <c r="O1742" s="8">
        <v>8.7705589875452996E-4</v>
      </c>
      <c r="P1742" s="8">
        <v>4.83486308162918E-3</v>
      </c>
      <c r="Q1742" s="8">
        <f t="shared" si="189"/>
        <v>1.4345475508347385E-3</v>
      </c>
      <c r="R1742" s="8">
        <f t="shared" si="190"/>
        <v>8</v>
      </c>
      <c r="S1742" s="8">
        <f t="shared" si="191"/>
        <v>0.19189512340320342</v>
      </c>
      <c r="T1742" s="8">
        <f t="shared" si="192"/>
        <v>1.4086178487320825E-3</v>
      </c>
      <c r="U1742" s="8">
        <f t="shared" si="193"/>
        <v>0.63636363636363635</v>
      </c>
      <c r="V1742" s="8">
        <f t="shared" si="194"/>
        <v>0</v>
      </c>
      <c r="W1742" s="8" t="str">
        <f t="shared" si="195"/>
        <v>权威</v>
      </c>
    </row>
    <row r="1743" spans="1:23" x14ac:dyDescent="0.2">
      <c r="A1743" s="8" t="e">
        <f>VLOOKUP(D1743,所有文本tfidf!$B$2:$D$191,3,FALSE)</f>
        <v>#N/A</v>
      </c>
      <c r="B1743" s="8" t="e">
        <f>VLOOKUP(D1743,所有文本tfidf!$B$2:$D$191,2,FALSE)</f>
        <v>#N/A</v>
      </c>
      <c r="C1743" s="8">
        <v>1742</v>
      </c>
      <c r="D1743" s="12" t="s">
        <v>1763</v>
      </c>
      <c r="E1743" s="8">
        <v>6.1050586418000903E-4</v>
      </c>
      <c r="F1743" s="8">
        <v>4.1604591513314302E-4</v>
      </c>
      <c r="G1743" s="8">
        <v>3.1707771839942899E-3</v>
      </c>
      <c r="H1743" s="8">
        <v>1.5114920094952699E-3</v>
      </c>
      <c r="I1743" s="8">
        <v>3.8934499124855098E-4</v>
      </c>
      <c r="J1743" s="8">
        <v>4.5582284371009402E-4</v>
      </c>
      <c r="K1743" s="8">
        <v>0</v>
      </c>
      <c r="L1743" s="8">
        <v>0</v>
      </c>
      <c r="M1743" s="8">
        <v>4.8440639931267E-4</v>
      </c>
      <c r="N1743" s="8">
        <v>0</v>
      </c>
      <c r="O1743" s="8">
        <v>4.3852794937726501E-3</v>
      </c>
      <c r="P1743" s="8">
        <v>0</v>
      </c>
      <c r="Q1743" s="8">
        <f t="shared" si="189"/>
        <v>1.4279593376058347E-3</v>
      </c>
      <c r="R1743" s="8">
        <f t="shared" si="190"/>
        <v>8</v>
      </c>
      <c r="S1743" s="8">
        <f t="shared" si="191"/>
        <v>0.19188268825281454</v>
      </c>
      <c r="T1743" s="8">
        <f t="shared" si="192"/>
        <v>1.3908533481765807E-3</v>
      </c>
      <c r="U1743" s="8">
        <f t="shared" si="193"/>
        <v>0.63636363636363635</v>
      </c>
      <c r="V1743" s="8">
        <f t="shared" si="194"/>
        <v>0</v>
      </c>
      <c r="W1743" s="8" t="str">
        <f t="shared" si="195"/>
        <v>昂贵的</v>
      </c>
    </row>
    <row r="1744" spans="1:23" x14ac:dyDescent="0.2">
      <c r="A1744" s="8" t="e">
        <f>VLOOKUP(D1744,所有文本tfidf!$B$2:$D$191,3,FALSE)</f>
        <v>#N/A</v>
      </c>
      <c r="B1744" s="8" t="e">
        <f>VLOOKUP(D1744,所有文本tfidf!$B$2:$D$191,2,FALSE)</f>
        <v>#N/A</v>
      </c>
      <c r="C1744" s="8">
        <v>1743</v>
      </c>
      <c r="D1744" s="12" t="s">
        <v>1764</v>
      </c>
      <c r="E1744" s="8">
        <v>5.2329074072572201E-4</v>
      </c>
      <c r="F1744" s="8">
        <v>6.2406887269971499E-4</v>
      </c>
      <c r="G1744" s="8">
        <v>1.1324204228551E-3</v>
      </c>
      <c r="H1744" s="8">
        <v>2.2672380142429102E-3</v>
      </c>
      <c r="I1744" s="8">
        <v>3.8934499124855098E-4</v>
      </c>
      <c r="J1744" s="8">
        <v>0</v>
      </c>
      <c r="K1744" s="8">
        <v>5.3914307413463404E-4</v>
      </c>
      <c r="L1744" s="8">
        <v>5.4065749077804597E-4</v>
      </c>
      <c r="M1744" s="8">
        <v>0</v>
      </c>
      <c r="N1744" s="8">
        <v>0</v>
      </c>
      <c r="O1744" s="8">
        <v>5.26233539252718E-3</v>
      </c>
      <c r="P1744" s="8">
        <v>0</v>
      </c>
      <c r="Q1744" s="8">
        <f t="shared" si="189"/>
        <v>1.4098123749014821E-3</v>
      </c>
      <c r="R1744" s="8">
        <f t="shared" si="190"/>
        <v>8</v>
      </c>
      <c r="S1744" s="8">
        <f t="shared" si="191"/>
        <v>0.19184843614188721</v>
      </c>
      <c r="T1744" s="8">
        <f t="shared" si="192"/>
        <v>1.3419217611374983E-3</v>
      </c>
      <c r="U1744" s="8">
        <f t="shared" si="193"/>
        <v>0.63636363636363635</v>
      </c>
      <c r="V1744" s="8">
        <f t="shared" si="194"/>
        <v>0</v>
      </c>
      <c r="W1744" s="8" t="e">
        <f t="shared" si="195"/>
        <v>#VALUE!</v>
      </c>
    </row>
    <row r="1745" spans="1:23" x14ac:dyDescent="0.2">
      <c r="A1745" s="8" t="e">
        <f>VLOOKUP(D1745,所有文本tfidf!$B$2:$D$191,3,FALSE)</f>
        <v>#N/A</v>
      </c>
      <c r="B1745" s="8" t="e">
        <f>VLOOKUP(D1745,所有文本tfidf!$B$2:$D$191,2,FALSE)</f>
        <v>#N/A</v>
      </c>
      <c r="C1745" s="8">
        <v>1744</v>
      </c>
      <c r="D1745" s="12" t="s">
        <v>1765</v>
      </c>
      <c r="E1745" s="8">
        <v>5.2329074072572201E-4</v>
      </c>
      <c r="F1745" s="8">
        <v>1.6641836605325699E-3</v>
      </c>
      <c r="G1745" s="8">
        <v>0</v>
      </c>
      <c r="H1745" s="8">
        <v>3.7787300237381803E-4</v>
      </c>
      <c r="I1745" s="8">
        <v>5.0614848862311698E-3</v>
      </c>
      <c r="J1745" s="8">
        <v>9.1164568742018695E-4</v>
      </c>
      <c r="K1745" s="8">
        <v>1.07828614826927E-3</v>
      </c>
      <c r="L1745" s="8">
        <v>0</v>
      </c>
      <c r="M1745" s="8">
        <v>9.6881279862534001E-4</v>
      </c>
      <c r="N1745" s="8">
        <v>5.9957005444060297E-4</v>
      </c>
      <c r="O1745" s="8">
        <v>0</v>
      </c>
      <c r="P1745" s="8">
        <v>0</v>
      </c>
      <c r="Q1745" s="8">
        <f t="shared" si="189"/>
        <v>1.3981433723273351E-3</v>
      </c>
      <c r="R1745" s="8">
        <f t="shared" si="190"/>
        <v>8</v>
      </c>
      <c r="S1745" s="8">
        <f t="shared" si="191"/>
        <v>0.19182641108033321</v>
      </c>
      <c r="T1745" s="8">
        <f t="shared" si="192"/>
        <v>1.3104573874889427E-3</v>
      </c>
      <c r="U1745" s="8">
        <f t="shared" si="193"/>
        <v>0.63636363636363635</v>
      </c>
      <c r="V1745" s="8">
        <f t="shared" si="194"/>
        <v>0</v>
      </c>
      <c r="W1745" s="8" t="str">
        <f t="shared" si="195"/>
        <v>加拿大</v>
      </c>
    </row>
    <row r="1746" spans="1:23" x14ac:dyDescent="0.2">
      <c r="A1746" s="8" t="e">
        <f>VLOOKUP(D1746,所有文本tfidf!$B$2:$D$191,3,FALSE)</f>
        <v>#N/A</v>
      </c>
      <c r="B1746" s="8" t="e">
        <f>VLOOKUP(D1746,所有文本tfidf!$B$2:$D$191,2,FALSE)</f>
        <v>#N/A</v>
      </c>
      <c r="C1746" s="8">
        <v>1745</v>
      </c>
      <c r="D1746" s="12" t="s">
        <v>1766</v>
      </c>
      <c r="E1746" s="8">
        <v>1.6570873456314499E-3</v>
      </c>
      <c r="F1746" s="8">
        <v>2.0802295756657198E-3</v>
      </c>
      <c r="G1746" s="8">
        <v>4.5296816914204102E-4</v>
      </c>
      <c r="H1746" s="8">
        <v>3.7787300237381803E-4</v>
      </c>
      <c r="I1746" s="8">
        <v>0</v>
      </c>
      <c r="J1746" s="8">
        <v>4.5582284371009402E-4</v>
      </c>
      <c r="K1746" s="8">
        <v>5.3914307413463404E-4</v>
      </c>
      <c r="L1746" s="8">
        <v>1.08131498155609E-3</v>
      </c>
      <c r="M1746" s="8">
        <v>4.3596575938140304E-3</v>
      </c>
      <c r="N1746" s="8">
        <v>0</v>
      </c>
      <c r="O1746" s="8">
        <v>0</v>
      </c>
      <c r="P1746" s="8">
        <v>0</v>
      </c>
      <c r="Q1746" s="8">
        <f t="shared" si="189"/>
        <v>1.3755120732534846E-3</v>
      </c>
      <c r="R1746" s="8">
        <f t="shared" si="190"/>
        <v>8</v>
      </c>
      <c r="S1746" s="8">
        <f t="shared" si="191"/>
        <v>0.19178369485399072</v>
      </c>
      <c r="T1746" s="8">
        <f t="shared" si="192"/>
        <v>1.2494342069996802E-3</v>
      </c>
      <c r="U1746" s="8">
        <f t="shared" si="193"/>
        <v>0.63636363636363635</v>
      </c>
      <c r="V1746" s="8">
        <f t="shared" si="194"/>
        <v>0</v>
      </c>
      <c r="W1746" s="8" t="str">
        <f t="shared" si="195"/>
        <v>刻板印象</v>
      </c>
    </row>
    <row r="1747" spans="1:23" x14ac:dyDescent="0.2">
      <c r="A1747" s="8" t="e">
        <f>VLOOKUP(D1747,所有文本tfidf!$B$2:$D$191,3,FALSE)</f>
        <v>#N/A</v>
      </c>
      <c r="B1747" s="8" t="e">
        <f>VLOOKUP(D1747,所有文本tfidf!$B$2:$D$191,2,FALSE)</f>
        <v>#N/A</v>
      </c>
      <c r="C1747" s="8">
        <v>1746</v>
      </c>
      <c r="D1747" s="12" t="s">
        <v>1767</v>
      </c>
      <c r="E1747" s="8">
        <v>8.7215123454287101E-5</v>
      </c>
      <c r="F1747" s="8">
        <v>8.3209183026628603E-4</v>
      </c>
      <c r="G1747" s="8">
        <v>1.35890450742612E-3</v>
      </c>
      <c r="H1747" s="8">
        <v>7.5574600474763497E-4</v>
      </c>
      <c r="I1747" s="8">
        <v>3.8934499124855098E-4</v>
      </c>
      <c r="J1747" s="8">
        <v>4.5582284371009402E-4</v>
      </c>
      <c r="K1747" s="8">
        <v>0</v>
      </c>
      <c r="L1747" s="8">
        <v>0</v>
      </c>
      <c r="M1747" s="8">
        <v>0</v>
      </c>
      <c r="N1747" s="8">
        <v>0</v>
      </c>
      <c r="O1747" s="8">
        <v>6.1393912912817098E-3</v>
      </c>
      <c r="P1747" s="8">
        <v>9.6697261632583702E-4</v>
      </c>
      <c r="Q1747" s="8">
        <f t="shared" si="189"/>
        <v>1.3731861510575651E-3</v>
      </c>
      <c r="R1747" s="8">
        <f t="shared" si="190"/>
        <v>8</v>
      </c>
      <c r="S1747" s="8">
        <f t="shared" si="191"/>
        <v>0.19177930471188478</v>
      </c>
      <c r="T1747" s="8">
        <f t="shared" si="192"/>
        <v>1.2431625754197866E-3</v>
      </c>
      <c r="U1747" s="8">
        <f t="shared" si="193"/>
        <v>0.63636363636363635</v>
      </c>
      <c r="V1747" s="8">
        <f t="shared" si="194"/>
        <v>0</v>
      </c>
      <c r="W1747" s="8" t="str">
        <f t="shared" si="195"/>
        <v>简化</v>
      </c>
    </row>
    <row r="1748" spans="1:23" x14ac:dyDescent="0.2">
      <c r="A1748" s="8" t="e">
        <f>VLOOKUP(D1748,所有文本tfidf!$B$2:$D$191,3,FALSE)</f>
        <v>#N/A</v>
      </c>
      <c r="B1748" s="8" t="e">
        <f>VLOOKUP(D1748,所有文本tfidf!$B$2:$D$191,2,FALSE)</f>
        <v>#N/A</v>
      </c>
      <c r="C1748" s="8">
        <v>1747</v>
      </c>
      <c r="D1748" s="12" t="s">
        <v>1768</v>
      </c>
      <c r="E1748" s="8">
        <v>1.7443024690857401E-4</v>
      </c>
      <c r="F1748" s="8">
        <v>2.08022957566572E-4</v>
      </c>
      <c r="G1748" s="8">
        <v>9.0593633828408204E-4</v>
      </c>
      <c r="H1748" s="8">
        <v>5.6680950356072599E-3</v>
      </c>
      <c r="I1748" s="8">
        <v>3.8934499124855098E-4</v>
      </c>
      <c r="J1748" s="8">
        <v>4.5582284371009402E-4</v>
      </c>
      <c r="K1748" s="8">
        <v>0</v>
      </c>
      <c r="L1748" s="8">
        <v>0</v>
      </c>
      <c r="M1748" s="8">
        <v>4.8440639931267E-4</v>
      </c>
      <c r="N1748" s="8">
        <v>0</v>
      </c>
      <c r="O1748" s="8">
        <v>2.63116769626359E-3</v>
      </c>
      <c r="P1748" s="8">
        <v>0</v>
      </c>
      <c r="Q1748" s="8">
        <f t="shared" si="189"/>
        <v>1.3646533136126742E-3</v>
      </c>
      <c r="R1748" s="8">
        <f t="shared" si="190"/>
        <v>8</v>
      </c>
      <c r="S1748" s="8">
        <f t="shared" si="191"/>
        <v>0.19176319911341913</v>
      </c>
      <c r="T1748" s="8">
        <f t="shared" si="192"/>
        <v>1.2201545776117085E-3</v>
      </c>
      <c r="U1748" s="8">
        <f t="shared" si="193"/>
        <v>0.63636363636363635</v>
      </c>
      <c r="V1748" s="8">
        <f t="shared" si="194"/>
        <v>0</v>
      </c>
      <c r="W1748" s="8" t="str">
        <f t="shared" si="195"/>
        <v>描述</v>
      </c>
    </row>
    <row r="1749" spans="1:23" x14ac:dyDescent="0.2">
      <c r="A1749" s="8" t="e">
        <f>VLOOKUP(D1749,所有文本tfidf!$B$2:$D$191,3,FALSE)</f>
        <v>#N/A</v>
      </c>
      <c r="B1749" s="8" t="e">
        <f>VLOOKUP(D1749,所有文本tfidf!$B$2:$D$191,2,FALSE)</f>
        <v>#N/A</v>
      </c>
      <c r="C1749" s="8">
        <v>1748</v>
      </c>
      <c r="D1749" s="12" t="s">
        <v>1769</v>
      </c>
      <c r="E1749" s="8">
        <v>3.4886049381714802E-4</v>
      </c>
      <c r="F1749" s="8">
        <v>1.6641836605325699E-3</v>
      </c>
      <c r="G1749" s="8">
        <v>0</v>
      </c>
      <c r="H1749" s="8">
        <v>3.7787300237381803E-4</v>
      </c>
      <c r="I1749" s="8">
        <v>0</v>
      </c>
      <c r="J1749" s="8">
        <v>4.5582284371009402E-4</v>
      </c>
      <c r="K1749" s="8">
        <v>2.1565722965385401E-3</v>
      </c>
      <c r="L1749" s="8">
        <v>1.6219724723341401E-3</v>
      </c>
      <c r="M1749" s="8">
        <v>3.3908447951886901E-3</v>
      </c>
      <c r="N1749" s="8">
        <v>0</v>
      </c>
      <c r="O1749" s="8">
        <v>8.7705589875452996E-4</v>
      </c>
      <c r="P1749" s="8">
        <v>0</v>
      </c>
      <c r="Q1749" s="8">
        <f t="shared" si="189"/>
        <v>1.3616481829061913E-3</v>
      </c>
      <c r="R1749" s="8">
        <f t="shared" si="190"/>
        <v>8</v>
      </c>
      <c r="S1749" s="8">
        <f t="shared" si="191"/>
        <v>0.19175752697577347</v>
      </c>
      <c r="T1749" s="8">
        <f t="shared" si="192"/>
        <v>1.2120515238322007E-3</v>
      </c>
      <c r="U1749" s="8">
        <f t="shared" si="193"/>
        <v>0.63636363636363635</v>
      </c>
      <c r="V1749" s="8">
        <f t="shared" si="194"/>
        <v>0</v>
      </c>
      <c r="W1749" s="8" t="str">
        <f t="shared" si="195"/>
        <v>收集</v>
      </c>
    </row>
    <row r="1750" spans="1:23" x14ac:dyDescent="0.2">
      <c r="A1750" s="8" t="e">
        <f>VLOOKUP(D1750,所有文本tfidf!$B$2:$D$191,3,FALSE)</f>
        <v>#N/A</v>
      </c>
      <c r="B1750" s="8" t="e">
        <f>VLOOKUP(D1750,所有文本tfidf!$B$2:$D$191,2,FALSE)</f>
        <v>#N/A</v>
      </c>
      <c r="C1750" s="8">
        <v>1749</v>
      </c>
      <c r="D1750" s="12" t="s">
        <v>1770</v>
      </c>
      <c r="E1750" s="8">
        <v>4.3607561727143499E-4</v>
      </c>
      <c r="F1750" s="8">
        <v>4.1604591513314302E-4</v>
      </c>
      <c r="G1750" s="8">
        <v>2.2648408457102E-4</v>
      </c>
      <c r="H1750" s="8">
        <v>0</v>
      </c>
      <c r="I1750" s="8">
        <v>0</v>
      </c>
      <c r="J1750" s="8">
        <v>9.1164568742018695E-4</v>
      </c>
      <c r="K1750" s="8">
        <v>0</v>
      </c>
      <c r="L1750" s="8">
        <v>1.6219724723341401E-3</v>
      </c>
      <c r="M1750" s="8">
        <v>4.3596575938140304E-3</v>
      </c>
      <c r="N1750" s="8">
        <v>1.7987101633218101E-3</v>
      </c>
      <c r="O1750" s="8">
        <v>8.7705589875452996E-4</v>
      </c>
      <c r="P1750" s="8">
        <v>0</v>
      </c>
      <c r="Q1750" s="8">
        <f t="shared" si="189"/>
        <v>1.3309559290775369E-3</v>
      </c>
      <c r="R1750" s="8">
        <f t="shared" si="190"/>
        <v>8</v>
      </c>
      <c r="S1750" s="8">
        <f t="shared" si="191"/>
        <v>0.19169959582223134</v>
      </c>
      <c r="T1750" s="8">
        <f t="shared" si="192"/>
        <v>1.1292927330576873E-3</v>
      </c>
      <c r="U1750" s="8">
        <f t="shared" si="193"/>
        <v>0.63636363636363635</v>
      </c>
      <c r="V1750" s="8">
        <f t="shared" si="194"/>
        <v>0</v>
      </c>
      <c r="W1750" s="8" t="str">
        <f t="shared" si="195"/>
        <v>扩大</v>
      </c>
    </row>
    <row r="1751" spans="1:23" x14ac:dyDescent="0.2">
      <c r="A1751" s="8" t="e">
        <f>VLOOKUP(D1751,所有文本tfidf!$B$2:$D$191,3,FALSE)</f>
        <v>#N/A</v>
      </c>
      <c r="B1751" s="8" t="e">
        <f>VLOOKUP(D1751,所有文本tfidf!$B$2:$D$191,2,FALSE)</f>
        <v>#N/A</v>
      </c>
      <c r="C1751" s="8">
        <v>1750</v>
      </c>
      <c r="D1751" s="12" t="s">
        <v>1771</v>
      </c>
      <c r="E1751" s="8">
        <v>4.3607561727143499E-4</v>
      </c>
      <c r="F1751" s="8">
        <v>2.08022957566572E-4</v>
      </c>
      <c r="G1751" s="8">
        <v>2.2648408457102E-4</v>
      </c>
      <c r="H1751" s="8">
        <v>1.88936501186909E-3</v>
      </c>
      <c r="I1751" s="8">
        <v>0</v>
      </c>
      <c r="J1751" s="8">
        <v>0</v>
      </c>
      <c r="K1751" s="8">
        <v>0</v>
      </c>
      <c r="L1751" s="8">
        <v>0</v>
      </c>
      <c r="M1751" s="8">
        <v>4.8440639931267E-4</v>
      </c>
      <c r="N1751" s="8">
        <v>5.9957005444060297E-4</v>
      </c>
      <c r="O1751" s="8">
        <v>1.7541117975090599E-3</v>
      </c>
      <c r="P1751" s="8">
        <v>4.83486308162918E-3</v>
      </c>
      <c r="Q1751" s="8">
        <f t="shared" si="189"/>
        <v>1.3041123755212036E-3</v>
      </c>
      <c r="R1751" s="8">
        <f t="shared" si="190"/>
        <v>8</v>
      </c>
      <c r="S1751" s="8">
        <f t="shared" si="191"/>
        <v>0.1916489290308197</v>
      </c>
      <c r="T1751" s="8">
        <f t="shared" si="192"/>
        <v>1.0569116024696495E-3</v>
      </c>
      <c r="U1751" s="8">
        <f t="shared" si="193"/>
        <v>0.63636363636363635</v>
      </c>
      <c r="V1751" s="8">
        <f t="shared" si="194"/>
        <v>0</v>
      </c>
      <c r="W1751" s="8" t="str">
        <f t="shared" si="195"/>
        <v>外围</v>
      </c>
    </row>
    <row r="1752" spans="1:23" x14ac:dyDescent="0.2">
      <c r="A1752" s="8" t="e">
        <f>VLOOKUP(D1752,所有文本tfidf!$B$2:$D$191,3,FALSE)</f>
        <v>#N/A</v>
      </c>
      <c r="B1752" s="8" t="e">
        <f>VLOOKUP(D1752,所有文本tfidf!$B$2:$D$191,2,FALSE)</f>
        <v>#N/A</v>
      </c>
      <c r="C1752" s="8">
        <v>1751</v>
      </c>
      <c r="D1752" s="12" t="s">
        <v>1772</v>
      </c>
      <c r="E1752" s="8">
        <v>8.7215123454287096E-4</v>
      </c>
      <c r="F1752" s="8">
        <v>0</v>
      </c>
      <c r="G1752" s="8">
        <v>2.2648408457102E-4</v>
      </c>
      <c r="H1752" s="8">
        <v>0</v>
      </c>
      <c r="I1752" s="8">
        <v>5.0614848862311698E-3</v>
      </c>
      <c r="J1752" s="8">
        <v>9.1164568742018695E-4</v>
      </c>
      <c r="K1752" s="8">
        <v>1.07828614826927E-3</v>
      </c>
      <c r="L1752" s="8">
        <v>0</v>
      </c>
      <c r="M1752" s="8">
        <v>4.8440639931267E-4</v>
      </c>
      <c r="N1752" s="8">
        <v>5.9957005444060297E-4</v>
      </c>
      <c r="O1752" s="8">
        <v>8.7705589875452996E-4</v>
      </c>
      <c r="P1752" s="8">
        <v>0</v>
      </c>
      <c r="Q1752" s="8">
        <f t="shared" si="189"/>
        <v>1.2638855491927902E-3</v>
      </c>
      <c r="R1752" s="8">
        <f t="shared" si="190"/>
        <v>8</v>
      </c>
      <c r="S1752" s="8">
        <f t="shared" si="191"/>
        <v>0.19157300151941714</v>
      </c>
      <c r="T1752" s="8">
        <f t="shared" si="192"/>
        <v>9.4844372903743587E-4</v>
      </c>
      <c r="U1752" s="8">
        <f t="shared" si="193"/>
        <v>0.63636363636363635</v>
      </c>
      <c r="V1752" s="8">
        <f t="shared" si="194"/>
        <v>0</v>
      </c>
      <c r="W1752" s="8" t="e">
        <f t="shared" si="195"/>
        <v>#VALUE!</v>
      </c>
    </row>
    <row r="1753" spans="1:23" x14ac:dyDescent="0.2">
      <c r="A1753" s="8" t="e">
        <f>VLOOKUP(D1753,所有文本tfidf!$B$2:$D$191,3,FALSE)</f>
        <v>#N/A</v>
      </c>
      <c r="B1753" s="8" t="e">
        <f>VLOOKUP(D1753,所有文本tfidf!$B$2:$D$191,2,FALSE)</f>
        <v>#N/A</v>
      </c>
      <c r="C1753" s="8">
        <v>1752</v>
      </c>
      <c r="D1753" s="12" t="s">
        <v>1773</v>
      </c>
      <c r="E1753" s="8">
        <v>7.8493611108858405E-4</v>
      </c>
      <c r="F1753" s="8">
        <v>6.2406887269971499E-4</v>
      </c>
      <c r="G1753" s="8">
        <v>2.2648408457102E-4</v>
      </c>
      <c r="H1753" s="8">
        <v>7.5574600474763497E-4</v>
      </c>
      <c r="I1753" s="8">
        <v>5.4508298774797199E-3</v>
      </c>
      <c r="J1753" s="8">
        <v>4.5582284371009402E-4</v>
      </c>
      <c r="K1753" s="8">
        <v>0</v>
      </c>
      <c r="L1753" s="8">
        <v>0</v>
      </c>
      <c r="M1753" s="8">
        <v>4.8440639931267E-4</v>
      </c>
      <c r="N1753" s="8">
        <v>0</v>
      </c>
      <c r="O1753" s="8">
        <v>0</v>
      </c>
      <c r="P1753" s="8">
        <v>9.6697261632583702E-4</v>
      </c>
      <c r="Q1753" s="8">
        <f t="shared" si="189"/>
        <v>1.2186583512419095E-3</v>
      </c>
      <c r="R1753" s="8">
        <f t="shared" si="190"/>
        <v>8</v>
      </c>
      <c r="S1753" s="8">
        <f t="shared" si="191"/>
        <v>0.19148763588405518</v>
      </c>
      <c r="T1753" s="8">
        <f t="shared" si="192"/>
        <v>8.2649282137747099E-4</v>
      </c>
      <c r="U1753" s="8">
        <f t="shared" si="193"/>
        <v>0.63636363636363635</v>
      </c>
      <c r="V1753" s="8">
        <f t="shared" si="194"/>
        <v>0</v>
      </c>
      <c r="W1753" s="8" t="str">
        <f t="shared" si="195"/>
        <v>限制</v>
      </c>
    </row>
    <row r="1754" spans="1:23" x14ac:dyDescent="0.2">
      <c r="A1754" s="8" t="e">
        <f>VLOOKUP(D1754,所有文本tfidf!$B$2:$D$191,3,FALSE)</f>
        <v>#N/A</v>
      </c>
      <c r="B1754" s="8" t="e">
        <f>VLOOKUP(D1754,所有文本tfidf!$B$2:$D$191,2,FALSE)</f>
        <v>#N/A</v>
      </c>
      <c r="C1754" s="8">
        <v>1753</v>
      </c>
      <c r="D1754" s="12" t="s">
        <v>1774</v>
      </c>
      <c r="E1754" s="8">
        <v>6.1050586418000903E-4</v>
      </c>
      <c r="F1754" s="8">
        <v>1.0401147878328599E-3</v>
      </c>
      <c r="G1754" s="8">
        <v>2.2648408457102E-4</v>
      </c>
      <c r="H1754" s="8">
        <v>3.7787300237381803E-4</v>
      </c>
      <c r="I1754" s="8">
        <v>4.2827949037340602E-3</v>
      </c>
      <c r="J1754" s="8">
        <v>0</v>
      </c>
      <c r="K1754" s="8">
        <v>5.3914307413463404E-4</v>
      </c>
      <c r="L1754" s="8">
        <v>0</v>
      </c>
      <c r="M1754" s="8">
        <v>4.8440639931267E-4</v>
      </c>
      <c r="N1754" s="8">
        <v>0</v>
      </c>
      <c r="O1754" s="8">
        <v>1.7541117975090599E-3</v>
      </c>
      <c r="P1754" s="8">
        <v>0</v>
      </c>
      <c r="Q1754" s="8">
        <f t="shared" si="189"/>
        <v>1.1644292392060164E-3</v>
      </c>
      <c r="R1754" s="8">
        <f t="shared" si="190"/>
        <v>8</v>
      </c>
      <c r="S1754" s="8">
        <f t="shared" si="191"/>
        <v>0.19138527927533738</v>
      </c>
      <c r="T1754" s="8">
        <f t="shared" si="192"/>
        <v>6.8026909463778844E-4</v>
      </c>
      <c r="U1754" s="8">
        <f t="shared" si="193"/>
        <v>0.63636363636363635</v>
      </c>
      <c r="V1754" s="8">
        <f t="shared" si="194"/>
        <v>0</v>
      </c>
      <c r="W1754" s="8" t="str">
        <f t="shared" si="195"/>
        <v>排名</v>
      </c>
    </row>
    <row r="1755" spans="1:23" x14ac:dyDescent="0.2">
      <c r="A1755" s="8" t="e">
        <f>VLOOKUP(D1755,所有文本tfidf!$B$2:$D$191,3,FALSE)</f>
        <v>#N/A</v>
      </c>
      <c r="B1755" s="8" t="e">
        <f>VLOOKUP(D1755,所有文本tfidf!$B$2:$D$191,2,FALSE)</f>
        <v>#N/A</v>
      </c>
      <c r="C1755" s="8">
        <v>1754</v>
      </c>
      <c r="D1755" s="12" t="s">
        <v>1775</v>
      </c>
      <c r="E1755" s="8">
        <v>1.7443024690857401E-4</v>
      </c>
      <c r="F1755" s="8">
        <v>2.08022957566572E-4</v>
      </c>
      <c r="G1755" s="8">
        <v>0</v>
      </c>
      <c r="H1755" s="8">
        <v>3.7787300237381803E-4</v>
      </c>
      <c r="I1755" s="8">
        <v>1.16803497374565E-3</v>
      </c>
      <c r="J1755" s="8">
        <v>4.1024055933908399E-3</v>
      </c>
      <c r="K1755" s="8">
        <v>1.07828614826927E-3</v>
      </c>
      <c r="L1755" s="8">
        <v>0</v>
      </c>
      <c r="M1755" s="8">
        <v>9.6881279862534001E-4</v>
      </c>
      <c r="N1755" s="8">
        <v>0</v>
      </c>
      <c r="O1755" s="8">
        <v>0</v>
      </c>
      <c r="P1755" s="8">
        <v>9.6697261632583702E-4</v>
      </c>
      <c r="Q1755" s="8">
        <f t="shared" si="189"/>
        <v>1.1306047921507377E-3</v>
      </c>
      <c r="R1755" s="8">
        <f t="shared" si="190"/>
        <v>8</v>
      </c>
      <c r="S1755" s="8">
        <f t="shared" si="191"/>
        <v>0.19132143615561159</v>
      </c>
      <c r="T1755" s="8">
        <f t="shared" si="192"/>
        <v>5.8906463788661921E-4</v>
      </c>
      <c r="U1755" s="8">
        <f t="shared" si="193"/>
        <v>0.63636363636363635</v>
      </c>
      <c r="V1755" s="8">
        <f t="shared" si="194"/>
        <v>0</v>
      </c>
      <c r="W1755" s="8" t="str">
        <f t="shared" si="195"/>
        <v>生成</v>
      </c>
    </row>
    <row r="1756" spans="1:23" x14ac:dyDescent="0.2">
      <c r="A1756" s="8" t="e">
        <f>VLOOKUP(D1756,所有文本tfidf!$B$2:$D$191,3,FALSE)</f>
        <v>#N/A</v>
      </c>
      <c r="B1756" s="8" t="e">
        <f>VLOOKUP(D1756,所有文本tfidf!$B$2:$D$191,2,FALSE)</f>
        <v>#N/A</v>
      </c>
      <c r="C1756" s="8">
        <v>1755</v>
      </c>
      <c r="D1756" s="12" t="s">
        <v>1776</v>
      </c>
      <c r="E1756" s="8">
        <v>6.9772098763429605E-4</v>
      </c>
      <c r="F1756" s="8">
        <v>2.08022957566572E-4</v>
      </c>
      <c r="G1756" s="8">
        <v>0</v>
      </c>
      <c r="H1756" s="8">
        <v>3.7787300237381803E-4</v>
      </c>
      <c r="I1756" s="8">
        <v>4.2827949037340602E-3</v>
      </c>
      <c r="J1756" s="8">
        <v>4.5582284371009402E-4</v>
      </c>
      <c r="K1756" s="8">
        <v>0</v>
      </c>
      <c r="L1756" s="8">
        <v>1.08131498155609E-3</v>
      </c>
      <c r="M1756" s="8">
        <v>0</v>
      </c>
      <c r="N1756" s="8">
        <v>0</v>
      </c>
      <c r="O1756" s="8">
        <v>8.7705589875452996E-4</v>
      </c>
      <c r="P1756" s="8">
        <v>9.6697261632583702E-4</v>
      </c>
      <c r="Q1756" s="8">
        <f t="shared" si="189"/>
        <v>1.1184472739569121E-3</v>
      </c>
      <c r="R1756" s="8">
        <f t="shared" si="190"/>
        <v>8</v>
      </c>
      <c r="S1756" s="8">
        <f t="shared" si="191"/>
        <v>0.19129848902839472</v>
      </c>
      <c r="T1756" s="8">
        <f t="shared" si="192"/>
        <v>5.5628302757682784E-4</v>
      </c>
      <c r="U1756" s="8">
        <f t="shared" si="193"/>
        <v>0.63636363636363635</v>
      </c>
      <c r="V1756" s="8">
        <f t="shared" si="194"/>
        <v>0</v>
      </c>
      <c r="W1756" s="8" t="str">
        <f t="shared" si="195"/>
        <v>分化</v>
      </c>
    </row>
    <row r="1757" spans="1:23" x14ac:dyDescent="0.2">
      <c r="A1757" s="8" t="e">
        <f>VLOOKUP(D1757,所有文本tfidf!$B$2:$D$191,3,FALSE)</f>
        <v>#N/A</v>
      </c>
      <c r="B1757" s="8" t="e">
        <f>VLOOKUP(D1757,所有文本tfidf!$B$2:$D$191,2,FALSE)</f>
        <v>#N/A</v>
      </c>
      <c r="C1757" s="8">
        <v>1756</v>
      </c>
      <c r="D1757" s="12" t="s">
        <v>1777</v>
      </c>
      <c r="E1757" s="8">
        <v>5.2329074072572201E-4</v>
      </c>
      <c r="F1757" s="8">
        <v>2.08022957566572E-4</v>
      </c>
      <c r="G1757" s="8">
        <v>2.2648408457102E-4</v>
      </c>
      <c r="H1757" s="8">
        <v>3.7787300237381799E-3</v>
      </c>
      <c r="I1757" s="8">
        <v>1.5573799649942E-3</v>
      </c>
      <c r="J1757" s="8">
        <v>9.1164568742018695E-4</v>
      </c>
      <c r="K1757" s="8">
        <v>1.07828614826927E-3</v>
      </c>
      <c r="L1757" s="8">
        <v>0</v>
      </c>
      <c r="M1757" s="8">
        <v>0</v>
      </c>
      <c r="N1757" s="8">
        <v>5.9957005444060297E-4</v>
      </c>
      <c r="O1757" s="8">
        <v>0</v>
      </c>
      <c r="P1757" s="8">
        <v>0</v>
      </c>
      <c r="Q1757" s="8">
        <f t="shared" si="189"/>
        <v>1.1104262077157193E-3</v>
      </c>
      <c r="R1757" s="8">
        <f t="shared" si="190"/>
        <v>8</v>
      </c>
      <c r="S1757" s="8">
        <f t="shared" si="191"/>
        <v>0.19128334939014643</v>
      </c>
      <c r="T1757" s="8">
        <f t="shared" si="192"/>
        <v>5.3465497293642031E-4</v>
      </c>
      <c r="U1757" s="8">
        <f t="shared" si="193"/>
        <v>0.63636363636363635</v>
      </c>
      <c r="V1757" s="8">
        <f t="shared" si="194"/>
        <v>0</v>
      </c>
      <c r="W1757" s="8" t="str">
        <f t="shared" si="195"/>
        <v>日本</v>
      </c>
    </row>
    <row r="1758" spans="1:23" x14ac:dyDescent="0.2">
      <c r="A1758" s="8" t="e">
        <f>VLOOKUP(D1758,所有文本tfidf!$B$2:$D$191,3,FALSE)</f>
        <v>#N/A</v>
      </c>
      <c r="B1758" s="8" t="e">
        <f>VLOOKUP(D1758,所有文本tfidf!$B$2:$D$191,2,FALSE)</f>
        <v>#N/A</v>
      </c>
      <c r="C1758" s="8">
        <v>1757</v>
      </c>
      <c r="D1758" s="12" t="s">
        <v>1778</v>
      </c>
      <c r="E1758" s="8">
        <v>4.3607561727143499E-4</v>
      </c>
      <c r="F1758" s="8">
        <v>8.3209183026628603E-4</v>
      </c>
      <c r="G1758" s="8">
        <v>2.9442930994232701E-3</v>
      </c>
      <c r="H1758" s="8">
        <v>2.2672380142429102E-3</v>
      </c>
      <c r="I1758" s="8">
        <v>3.8934499124855098E-4</v>
      </c>
      <c r="J1758" s="8">
        <v>0</v>
      </c>
      <c r="K1758" s="8">
        <v>5.3914307413463404E-4</v>
      </c>
      <c r="L1758" s="8">
        <v>5.4065749077804597E-4</v>
      </c>
      <c r="M1758" s="8">
        <v>0</v>
      </c>
      <c r="N1758" s="8">
        <v>0</v>
      </c>
      <c r="O1758" s="8">
        <v>8.7705589875452996E-4</v>
      </c>
      <c r="P1758" s="8">
        <v>0</v>
      </c>
      <c r="Q1758" s="8">
        <f t="shared" si="189"/>
        <v>1.103237502014958E-3</v>
      </c>
      <c r="R1758" s="8">
        <f t="shared" si="190"/>
        <v>8</v>
      </c>
      <c r="S1758" s="8">
        <f t="shared" si="191"/>
        <v>0.19126978081952126</v>
      </c>
      <c r="T1758" s="8">
        <f t="shared" si="192"/>
        <v>5.1527130061472764E-4</v>
      </c>
      <c r="U1758" s="8">
        <f t="shared" si="193"/>
        <v>0.63636363636363635</v>
      </c>
      <c r="V1758" s="8">
        <f t="shared" si="194"/>
        <v>0</v>
      </c>
      <c r="W1758" s="8" t="str">
        <f t="shared" si="195"/>
        <v>命令</v>
      </c>
    </row>
    <row r="1759" spans="1:23" x14ac:dyDescent="0.2">
      <c r="A1759" s="8" t="e">
        <f>VLOOKUP(D1759,所有文本tfidf!$B$2:$D$191,3,FALSE)</f>
        <v>#N/A</v>
      </c>
      <c r="B1759" s="8" t="e">
        <f>VLOOKUP(D1759,所有文本tfidf!$B$2:$D$191,2,FALSE)</f>
        <v>#N/A</v>
      </c>
      <c r="C1759" s="8">
        <v>1758</v>
      </c>
      <c r="D1759" s="12" t="s">
        <v>1779</v>
      </c>
      <c r="E1759" s="8">
        <v>5.2329074072572201E-4</v>
      </c>
      <c r="F1759" s="8">
        <v>2.08022957566572E-4</v>
      </c>
      <c r="G1759" s="8">
        <v>0</v>
      </c>
      <c r="H1759" s="8">
        <v>3.7787300237381803E-4</v>
      </c>
      <c r="I1759" s="8">
        <v>0</v>
      </c>
      <c r="J1759" s="8">
        <v>2.2791142185504699E-3</v>
      </c>
      <c r="K1759" s="8">
        <v>5.3914307413463404E-4</v>
      </c>
      <c r="L1759" s="8">
        <v>0</v>
      </c>
      <c r="M1759" s="8">
        <v>0</v>
      </c>
      <c r="N1759" s="8">
        <v>2.99785027220301E-3</v>
      </c>
      <c r="O1759" s="8">
        <v>8.7705589875452996E-4</v>
      </c>
      <c r="P1759" s="8">
        <v>9.6697261632583702E-4</v>
      </c>
      <c r="Q1759" s="8">
        <f t="shared" si="189"/>
        <v>1.0961653475793241E-3</v>
      </c>
      <c r="R1759" s="8">
        <f t="shared" si="190"/>
        <v>8</v>
      </c>
      <c r="S1759" s="8">
        <f t="shared" si="191"/>
        <v>0.19125643223760311</v>
      </c>
      <c r="T1759" s="8">
        <f t="shared" si="192"/>
        <v>4.9620189787450764E-4</v>
      </c>
      <c r="U1759" s="8">
        <f t="shared" si="193"/>
        <v>0.63636363636363635</v>
      </c>
      <c r="V1759" s="8">
        <f t="shared" si="194"/>
        <v>0</v>
      </c>
      <c r="W1759" s="8" t="str">
        <f t="shared" si="195"/>
        <v>外部</v>
      </c>
    </row>
    <row r="1760" spans="1:23" x14ac:dyDescent="0.2">
      <c r="A1760" s="8" t="e">
        <f>VLOOKUP(D1760,所有文本tfidf!$B$2:$D$191,3,FALSE)</f>
        <v>#N/A</v>
      </c>
      <c r="B1760" s="8" t="e">
        <f>VLOOKUP(D1760,所有文本tfidf!$B$2:$D$191,2,FALSE)</f>
        <v>#N/A</v>
      </c>
      <c r="C1760" s="8">
        <v>1759</v>
      </c>
      <c r="D1760" s="12" t="s">
        <v>1780</v>
      </c>
      <c r="E1760" s="8">
        <v>1.0419831852956699E-2</v>
      </c>
      <c r="F1760" s="8">
        <v>4.5187413991117902E-3</v>
      </c>
      <c r="G1760" s="8">
        <v>0</v>
      </c>
      <c r="H1760" s="8">
        <v>1.2312417817298799E-3</v>
      </c>
      <c r="I1760" s="8">
        <v>0</v>
      </c>
      <c r="J1760" s="8">
        <v>2.4753824993985398E-3</v>
      </c>
      <c r="K1760" s="8">
        <v>1.11258668262087E-2</v>
      </c>
      <c r="L1760" s="8">
        <v>3.6407439766181299E-2</v>
      </c>
      <c r="M1760" s="8">
        <v>0</v>
      </c>
      <c r="N1760" s="8">
        <v>0</v>
      </c>
      <c r="O1760" s="8">
        <v>0</v>
      </c>
      <c r="P1760" s="8">
        <v>2.8356600539778901E-2</v>
      </c>
      <c r="Q1760" s="8">
        <f t="shared" si="189"/>
        <v>1.3505014952195115E-2</v>
      </c>
      <c r="R1760" s="8">
        <f t="shared" si="190"/>
        <v>7</v>
      </c>
      <c r="S1760" s="8">
        <f t="shared" si="191"/>
        <v>0.1874052163253557</v>
      </c>
      <c r="T1760" s="8">
        <f t="shared" si="192"/>
        <v>3.3955503841417246E-2</v>
      </c>
      <c r="U1760" s="8">
        <f t="shared" si="193"/>
        <v>0.54545454545454541</v>
      </c>
      <c r="V1760" s="8">
        <f t="shared" si="194"/>
        <v>0</v>
      </c>
      <c r="W1760" s="8" t="e">
        <f t="shared" si="195"/>
        <v>#VALUE!</v>
      </c>
    </row>
    <row r="1761" spans="1:23" x14ac:dyDescent="0.2">
      <c r="A1761" s="8" t="e">
        <f>VLOOKUP(D1761,所有文本tfidf!$B$2:$D$191,3,FALSE)</f>
        <v>#N/A</v>
      </c>
      <c r="B1761" s="8" t="e">
        <f>VLOOKUP(D1761,所有文本tfidf!$B$2:$D$191,2,FALSE)</f>
        <v>#N/A</v>
      </c>
      <c r="C1761" s="8">
        <v>1760</v>
      </c>
      <c r="D1761" s="12" t="s">
        <v>1781</v>
      </c>
      <c r="E1761" s="8">
        <v>1.1840718014723599E-2</v>
      </c>
      <c r="F1761" s="8">
        <v>8.8115457282679898E-3</v>
      </c>
      <c r="G1761" s="8">
        <v>0</v>
      </c>
      <c r="H1761" s="8">
        <v>0</v>
      </c>
      <c r="I1761" s="8">
        <v>0</v>
      </c>
      <c r="J1761" s="8">
        <v>3.9606119990376601E-3</v>
      </c>
      <c r="K1761" s="8">
        <v>4.5674611181277899E-2</v>
      </c>
      <c r="L1761" s="8">
        <v>5.8721677042227903E-4</v>
      </c>
      <c r="M1761" s="8">
        <v>0</v>
      </c>
      <c r="N1761" s="8">
        <v>1.30240530101175E-3</v>
      </c>
      <c r="O1761" s="8">
        <v>0</v>
      </c>
      <c r="P1761" s="8">
        <v>1.4703422502107599E-2</v>
      </c>
      <c r="Q1761" s="8">
        <f t="shared" si="189"/>
        <v>1.2411504499549825E-2</v>
      </c>
      <c r="R1761" s="8">
        <f t="shared" si="190"/>
        <v>7</v>
      </c>
      <c r="S1761" s="8">
        <f t="shared" si="191"/>
        <v>0.18534123228932481</v>
      </c>
      <c r="T1761" s="8">
        <f t="shared" si="192"/>
        <v>3.1006955218515975E-2</v>
      </c>
      <c r="U1761" s="8">
        <f t="shared" si="193"/>
        <v>0.54545454545454541</v>
      </c>
      <c r="V1761" s="8">
        <f t="shared" si="194"/>
        <v>0</v>
      </c>
      <c r="W1761" s="8" t="str">
        <f t="shared" si="195"/>
        <v>tpack</v>
      </c>
    </row>
    <row r="1762" spans="1:23" x14ac:dyDescent="0.2">
      <c r="A1762" s="8" t="e">
        <f>VLOOKUP(D1762,所有文本tfidf!$B$2:$D$191,3,FALSE)</f>
        <v>#N/A</v>
      </c>
      <c r="B1762" s="8" t="e">
        <f>VLOOKUP(D1762,所有文本tfidf!$B$2:$D$191,2,FALSE)</f>
        <v>#N/A</v>
      </c>
      <c r="C1762" s="8">
        <v>1761</v>
      </c>
      <c r="D1762" s="12" t="s">
        <v>1782</v>
      </c>
      <c r="E1762" s="8">
        <v>1.4208861617668301E-3</v>
      </c>
      <c r="F1762" s="8">
        <v>5.1965526089785604E-3</v>
      </c>
      <c r="G1762" s="8">
        <v>1.7219159721937E-3</v>
      </c>
      <c r="H1762" s="8">
        <v>3.2833114179463599E-3</v>
      </c>
      <c r="I1762" s="8">
        <v>6.1316706556210201E-2</v>
      </c>
      <c r="J1762" s="8">
        <v>0</v>
      </c>
      <c r="K1762" s="8">
        <v>0</v>
      </c>
      <c r="L1762" s="8">
        <v>0</v>
      </c>
      <c r="M1762" s="8">
        <v>0</v>
      </c>
      <c r="N1762" s="8">
        <v>1.30240530101175E-3</v>
      </c>
      <c r="O1762" s="8">
        <v>2.8577534268800502E-3</v>
      </c>
      <c r="P1762" s="8">
        <v>0</v>
      </c>
      <c r="Q1762" s="8">
        <f t="shared" si="189"/>
        <v>1.1014218777855351E-2</v>
      </c>
      <c r="R1762" s="8">
        <f t="shared" si="190"/>
        <v>7</v>
      </c>
      <c r="S1762" s="8">
        <f t="shared" si="191"/>
        <v>0.18270387713979266</v>
      </c>
      <c r="T1762" s="8">
        <f t="shared" si="192"/>
        <v>2.7239305004898608E-2</v>
      </c>
      <c r="U1762" s="8">
        <f t="shared" si="193"/>
        <v>0.54545454545454541</v>
      </c>
      <c r="V1762" s="8">
        <f t="shared" si="194"/>
        <v>0</v>
      </c>
      <c r="W1762" s="8" t="str">
        <f t="shared" si="195"/>
        <v>估计</v>
      </c>
    </row>
    <row r="1763" spans="1:23" x14ac:dyDescent="0.2">
      <c r="A1763" s="8" t="e">
        <f>VLOOKUP(D1763,所有文本tfidf!$B$2:$D$191,3,FALSE)</f>
        <v>#N/A</v>
      </c>
      <c r="B1763" s="8" t="e">
        <f>VLOOKUP(D1763,所有文本tfidf!$B$2:$D$191,2,FALSE)</f>
        <v>#N/A</v>
      </c>
      <c r="C1763" s="8">
        <v>1762</v>
      </c>
      <c r="D1763" s="12" t="s">
        <v>1783</v>
      </c>
      <c r="E1763" s="8">
        <v>4.07320699706491E-3</v>
      </c>
      <c r="F1763" s="8">
        <v>1.5815594896891299E-3</v>
      </c>
      <c r="G1763" s="8">
        <v>1.4267303769605E-2</v>
      </c>
      <c r="H1763" s="8">
        <v>1.7647798871461701E-2</v>
      </c>
      <c r="I1763" s="8">
        <v>3.8058645448682199E-3</v>
      </c>
      <c r="J1763" s="8">
        <v>0</v>
      </c>
      <c r="K1763" s="8">
        <v>0</v>
      </c>
      <c r="L1763" s="8">
        <v>0</v>
      </c>
      <c r="M1763" s="8">
        <v>1.05224311593991E-3</v>
      </c>
      <c r="N1763" s="8">
        <v>0</v>
      </c>
      <c r="O1763" s="8">
        <v>3.4293041122560701E-2</v>
      </c>
      <c r="P1763" s="8">
        <v>0</v>
      </c>
      <c r="Q1763" s="8">
        <f t="shared" si="189"/>
        <v>1.0960145415884224E-2</v>
      </c>
      <c r="R1763" s="8">
        <f t="shared" si="190"/>
        <v>7</v>
      </c>
      <c r="S1763" s="8">
        <f t="shared" si="191"/>
        <v>0.18260181450690888</v>
      </c>
      <c r="T1763" s="8">
        <f t="shared" si="192"/>
        <v>2.7093501243636048E-2</v>
      </c>
      <c r="U1763" s="8">
        <f t="shared" si="193"/>
        <v>0.54545454545454541</v>
      </c>
      <c r="V1763" s="8">
        <f t="shared" si="194"/>
        <v>0</v>
      </c>
      <c r="W1763" s="8" t="str">
        <f t="shared" si="195"/>
        <v>机</v>
      </c>
    </row>
    <row r="1764" spans="1:23" x14ac:dyDescent="0.2">
      <c r="A1764" s="8" t="e">
        <f>VLOOKUP(D1764,所有文本tfidf!$B$2:$D$191,3,FALSE)</f>
        <v>#N/A</v>
      </c>
      <c r="B1764" s="8" t="e">
        <f>VLOOKUP(D1764,所有文本tfidf!$B$2:$D$191,2,FALSE)</f>
        <v>#N/A</v>
      </c>
      <c r="C1764" s="8">
        <v>1763</v>
      </c>
      <c r="D1764" s="12" t="s">
        <v>1784</v>
      </c>
      <c r="E1764" s="8">
        <v>2.27341785882692E-3</v>
      </c>
      <c r="F1764" s="8">
        <v>6.7781120986676899E-4</v>
      </c>
      <c r="G1764" s="8">
        <v>5.6577239086364499E-3</v>
      </c>
      <c r="H1764" s="8">
        <v>3.2833114179463599E-3</v>
      </c>
      <c r="I1764" s="8">
        <v>0</v>
      </c>
      <c r="J1764" s="8">
        <v>1.48522949963912E-3</v>
      </c>
      <c r="K1764" s="8">
        <v>0</v>
      </c>
      <c r="L1764" s="8">
        <v>3.9930740388714997E-2</v>
      </c>
      <c r="M1764" s="8">
        <v>0</v>
      </c>
      <c r="N1764" s="8">
        <v>0</v>
      </c>
      <c r="O1764" s="8">
        <v>1.33361826587736E-2</v>
      </c>
      <c r="P1764" s="8">
        <v>0</v>
      </c>
      <c r="Q1764" s="8">
        <f t="shared" si="189"/>
        <v>9.5206309917720312E-3</v>
      </c>
      <c r="R1764" s="8">
        <f t="shared" si="190"/>
        <v>7</v>
      </c>
      <c r="S1764" s="8">
        <f t="shared" si="191"/>
        <v>0.17988475333587356</v>
      </c>
      <c r="T1764" s="8">
        <f t="shared" si="192"/>
        <v>2.3211985285014176E-2</v>
      </c>
      <c r="U1764" s="8">
        <f t="shared" si="193"/>
        <v>0.54545454545454541</v>
      </c>
      <c r="V1764" s="8">
        <f t="shared" si="194"/>
        <v>0</v>
      </c>
      <c r="W1764" s="8" t="str">
        <f t="shared" si="195"/>
        <v>植物</v>
      </c>
    </row>
    <row r="1765" spans="1:23" x14ac:dyDescent="0.2">
      <c r="A1765" s="8" t="e">
        <f>VLOOKUP(D1765,所有文本tfidf!$B$2:$D$191,3,FALSE)</f>
        <v>#N/A</v>
      </c>
      <c r="B1765" s="8" t="e">
        <f>VLOOKUP(D1765,所有文本tfidf!$B$2:$D$191,2,FALSE)</f>
        <v>#N/A</v>
      </c>
      <c r="C1765" s="8">
        <v>1764</v>
      </c>
      <c r="D1765" s="12" t="s">
        <v>1785</v>
      </c>
      <c r="E1765" s="8">
        <v>1.07040090853101E-2</v>
      </c>
      <c r="F1765" s="8">
        <v>4.0668672592006098E-3</v>
      </c>
      <c r="G1765" s="8">
        <v>4.91975992055343E-4</v>
      </c>
      <c r="H1765" s="8">
        <v>0</v>
      </c>
      <c r="I1765" s="8">
        <v>0</v>
      </c>
      <c r="J1765" s="8">
        <v>1.48522949963912E-3</v>
      </c>
      <c r="K1765" s="8">
        <v>3.2206456602183103E-2</v>
      </c>
      <c r="L1765" s="8">
        <v>0</v>
      </c>
      <c r="M1765" s="8">
        <v>0</v>
      </c>
      <c r="N1765" s="8">
        <v>0</v>
      </c>
      <c r="O1765" s="8">
        <v>2.8577534268800502E-3</v>
      </c>
      <c r="P1765" s="8">
        <v>1.1552689108798799E-2</v>
      </c>
      <c r="Q1765" s="8">
        <f t="shared" si="189"/>
        <v>9.052140139152445E-3</v>
      </c>
      <c r="R1765" s="8">
        <f t="shared" si="190"/>
        <v>7</v>
      </c>
      <c r="S1765" s="8">
        <f t="shared" si="191"/>
        <v>0.17900048411055963</v>
      </c>
      <c r="T1765" s="8">
        <f t="shared" si="192"/>
        <v>2.1948743534565718E-2</v>
      </c>
      <c r="U1765" s="8">
        <f t="shared" si="193"/>
        <v>0.54545454545454541</v>
      </c>
      <c r="V1765" s="8">
        <f t="shared" si="194"/>
        <v>0</v>
      </c>
      <c r="W1765" s="8" t="str">
        <f t="shared" si="195"/>
        <v>笔记本电脑</v>
      </c>
    </row>
    <row r="1766" spans="1:23" x14ac:dyDescent="0.2">
      <c r="A1766" s="8" t="e">
        <f>VLOOKUP(D1766,所有文本tfidf!$B$2:$D$191,3,FALSE)</f>
        <v>#N/A</v>
      </c>
      <c r="B1766" s="8" t="e">
        <f>VLOOKUP(D1766,所有文本tfidf!$B$2:$D$191,2,FALSE)</f>
        <v>#N/A</v>
      </c>
      <c r="C1766" s="8">
        <v>1765</v>
      </c>
      <c r="D1766" s="12" t="s">
        <v>1786</v>
      </c>
      <c r="E1766" s="8">
        <v>3.03122381176923E-3</v>
      </c>
      <c r="F1766" s="8">
        <v>2.7112448394670699E-3</v>
      </c>
      <c r="G1766" s="8">
        <v>0</v>
      </c>
      <c r="H1766" s="8">
        <v>3.2833114179463599E-3</v>
      </c>
      <c r="I1766" s="8">
        <v>4.2287383831869098E-4</v>
      </c>
      <c r="J1766" s="8">
        <v>2.4753824993985398E-3</v>
      </c>
      <c r="K1766" s="8">
        <v>1.1711438764430201E-3</v>
      </c>
      <c r="L1766" s="8">
        <v>4.4628474552093199E-2</v>
      </c>
      <c r="M1766" s="8">
        <v>0</v>
      </c>
      <c r="N1766" s="8">
        <v>0</v>
      </c>
      <c r="O1766" s="8">
        <v>0</v>
      </c>
      <c r="P1766" s="8">
        <v>0</v>
      </c>
      <c r="Q1766" s="8">
        <f t="shared" si="189"/>
        <v>8.2462364050623019E-3</v>
      </c>
      <c r="R1766" s="8">
        <f t="shared" si="190"/>
        <v>7</v>
      </c>
      <c r="S1766" s="8">
        <f t="shared" si="191"/>
        <v>0.17747935329949524</v>
      </c>
      <c r="T1766" s="8">
        <f t="shared" si="192"/>
        <v>1.9775699518759422E-2</v>
      </c>
      <c r="U1766" s="8">
        <f t="shared" si="193"/>
        <v>0.54545454545454541</v>
      </c>
      <c r="V1766" s="8">
        <f t="shared" si="194"/>
        <v>0</v>
      </c>
      <c r="W1766" s="8" t="str">
        <f t="shared" si="195"/>
        <v>未来的</v>
      </c>
    </row>
    <row r="1767" spans="1:23" x14ac:dyDescent="0.2">
      <c r="A1767" s="8" t="e">
        <f>VLOOKUP(D1767,所有文本tfidf!$B$2:$D$191,3,FALSE)</f>
        <v>#N/A</v>
      </c>
      <c r="B1767" s="8" t="e">
        <f>VLOOKUP(D1767,所有文本tfidf!$B$2:$D$191,2,FALSE)</f>
        <v>#N/A</v>
      </c>
      <c r="C1767" s="8">
        <v>1766</v>
      </c>
      <c r="D1767" s="12" t="s">
        <v>1787</v>
      </c>
      <c r="E1767" s="8">
        <v>1.9892406264735599E-3</v>
      </c>
      <c r="F1767" s="8">
        <v>2.2593706995558999E-4</v>
      </c>
      <c r="G1767" s="8">
        <v>1.25453877974113E-2</v>
      </c>
      <c r="H1767" s="8">
        <v>2.0520696362164698E-3</v>
      </c>
      <c r="I1767" s="8">
        <v>0</v>
      </c>
      <c r="J1767" s="8">
        <v>1.48522949963912E-3</v>
      </c>
      <c r="K1767" s="8">
        <v>0</v>
      </c>
      <c r="L1767" s="8">
        <v>3.05352720619585E-2</v>
      </c>
      <c r="M1767" s="8">
        <v>2.1044862318798101E-3</v>
      </c>
      <c r="N1767" s="8">
        <v>0</v>
      </c>
      <c r="O1767" s="8">
        <v>0</v>
      </c>
      <c r="P1767" s="8">
        <v>0</v>
      </c>
      <c r="Q1767" s="8">
        <f t="shared" si="189"/>
        <v>7.2768032747906209E-3</v>
      </c>
      <c r="R1767" s="8">
        <f t="shared" si="190"/>
        <v>7</v>
      </c>
      <c r="S1767" s="8">
        <f t="shared" si="191"/>
        <v>0.17564956328693535</v>
      </c>
      <c r="T1767" s="8">
        <f t="shared" si="192"/>
        <v>1.7161713786531002E-2</v>
      </c>
      <c r="U1767" s="8">
        <f t="shared" si="193"/>
        <v>0.54545454545454541</v>
      </c>
      <c r="V1767" s="8">
        <f t="shared" si="194"/>
        <v>0</v>
      </c>
      <c r="W1767" s="8" t="str">
        <f t="shared" si="195"/>
        <v>化学</v>
      </c>
    </row>
    <row r="1768" spans="1:23" x14ac:dyDescent="0.2">
      <c r="A1768" s="8" t="e">
        <f>VLOOKUP(D1768,所有文本tfidf!$B$2:$D$191,3,FALSE)</f>
        <v>#N/A</v>
      </c>
      <c r="B1768" s="8" t="e">
        <f>VLOOKUP(D1768,所有文本tfidf!$B$2:$D$191,2,FALSE)</f>
        <v>#N/A</v>
      </c>
      <c r="C1768" s="8">
        <v>1767</v>
      </c>
      <c r="D1768" s="12" t="s">
        <v>1788</v>
      </c>
      <c r="E1768" s="8">
        <v>2.8417723235336502E-3</v>
      </c>
      <c r="F1768" s="8">
        <v>3.6149931192894298E-3</v>
      </c>
      <c r="G1768" s="8">
        <v>4.91975992055343E-4</v>
      </c>
      <c r="H1768" s="8">
        <v>0</v>
      </c>
      <c r="I1768" s="8">
        <v>0</v>
      </c>
      <c r="J1768" s="8">
        <v>9.9015299975941501E-4</v>
      </c>
      <c r="K1768" s="8">
        <v>5.2701474439935999E-3</v>
      </c>
      <c r="L1768" s="8">
        <v>2.5837537898580301E-2</v>
      </c>
      <c r="M1768" s="8">
        <v>0</v>
      </c>
      <c r="N1768" s="8">
        <v>0</v>
      </c>
      <c r="O1768" s="8">
        <v>0</v>
      </c>
      <c r="P1768" s="8">
        <v>5.2512223221812798E-3</v>
      </c>
      <c r="Q1768" s="8">
        <f t="shared" si="189"/>
        <v>6.3282574427704309E-3</v>
      </c>
      <c r="R1768" s="8">
        <f t="shared" si="190"/>
        <v>7</v>
      </c>
      <c r="S1768" s="8">
        <f t="shared" si="191"/>
        <v>0.17385919772618805</v>
      </c>
      <c r="T1768" s="8">
        <f t="shared" si="192"/>
        <v>1.4604048699749156E-2</v>
      </c>
      <c r="U1768" s="8">
        <f t="shared" si="193"/>
        <v>0.54545454545454541</v>
      </c>
      <c r="V1768" s="8">
        <f t="shared" si="194"/>
        <v>0</v>
      </c>
      <c r="W1768" s="8" t="e">
        <f t="shared" si="195"/>
        <v>#VALUE!</v>
      </c>
    </row>
    <row r="1769" spans="1:23" x14ac:dyDescent="0.2">
      <c r="A1769" s="8" t="e">
        <f>VLOOKUP(D1769,所有文本tfidf!$B$2:$D$191,3,FALSE)</f>
        <v>#N/A</v>
      </c>
      <c r="B1769" s="8" t="e">
        <f>VLOOKUP(D1769,所有文本tfidf!$B$2:$D$191,2,FALSE)</f>
        <v>#N/A</v>
      </c>
      <c r="C1769" s="8">
        <v>1768</v>
      </c>
      <c r="D1769" s="12" t="s">
        <v>1789</v>
      </c>
      <c r="E1769" s="8">
        <v>6.34662485589183E-3</v>
      </c>
      <c r="F1769" s="8">
        <v>3.1631189793782499E-3</v>
      </c>
      <c r="G1769" s="8">
        <v>3.1978439483597298E-3</v>
      </c>
      <c r="H1769" s="8">
        <v>1.2312417817298799E-3</v>
      </c>
      <c r="I1769" s="8">
        <v>0</v>
      </c>
      <c r="J1769" s="8">
        <v>1.9803059995188301E-2</v>
      </c>
      <c r="K1769" s="8">
        <v>9.3691510115441797E-3</v>
      </c>
      <c r="L1769" s="8">
        <v>5.8721677042227903E-4</v>
      </c>
      <c r="M1769" s="8">
        <v>0</v>
      </c>
      <c r="N1769" s="8">
        <v>0</v>
      </c>
      <c r="O1769" s="8">
        <v>0</v>
      </c>
      <c r="P1769" s="8">
        <v>0</v>
      </c>
      <c r="Q1769" s="8">
        <f t="shared" si="189"/>
        <v>6.2426081917877786E-3</v>
      </c>
      <c r="R1769" s="8">
        <f t="shared" si="190"/>
        <v>7</v>
      </c>
      <c r="S1769" s="8">
        <f t="shared" si="191"/>
        <v>0.17369753609204586</v>
      </c>
      <c r="T1769" s="8">
        <f t="shared" si="192"/>
        <v>1.4373103508117465E-2</v>
      </c>
      <c r="U1769" s="8">
        <f t="shared" si="193"/>
        <v>0.54545454545454541</v>
      </c>
      <c r="V1769" s="8">
        <f t="shared" si="194"/>
        <v>0</v>
      </c>
      <c r="W1769" s="8" t="str">
        <f t="shared" si="195"/>
        <v>超媒体</v>
      </c>
    </row>
    <row r="1770" spans="1:23" x14ac:dyDescent="0.2">
      <c r="A1770" s="8" t="e">
        <f>VLOOKUP(D1770,所有文本tfidf!$B$2:$D$191,3,FALSE)</f>
        <v>#N/A</v>
      </c>
      <c r="B1770" s="8" t="e">
        <f>VLOOKUP(D1770,所有文本tfidf!$B$2:$D$191,2,FALSE)</f>
        <v>#N/A</v>
      </c>
      <c r="C1770" s="8">
        <v>1769</v>
      </c>
      <c r="D1770" s="12" t="s">
        <v>1790</v>
      </c>
      <c r="E1770" s="8">
        <v>1.13670892941346E-3</v>
      </c>
      <c r="F1770" s="8">
        <v>2.2593706995558999E-4</v>
      </c>
      <c r="G1770" s="8">
        <v>1.5989219741798701E-2</v>
      </c>
      <c r="H1770" s="8">
        <v>3.2833114179463599E-3</v>
      </c>
      <c r="I1770" s="8">
        <v>8.0346029280551293E-3</v>
      </c>
      <c r="J1770" s="8">
        <v>0</v>
      </c>
      <c r="K1770" s="8">
        <v>0</v>
      </c>
      <c r="L1770" s="8">
        <v>5.8721677042227903E-4</v>
      </c>
      <c r="M1770" s="8">
        <v>0</v>
      </c>
      <c r="N1770" s="8">
        <v>0</v>
      </c>
      <c r="O1770" s="8">
        <v>1.1431013707520201E-2</v>
      </c>
      <c r="P1770" s="8">
        <v>0</v>
      </c>
      <c r="Q1770" s="8">
        <f t="shared" si="189"/>
        <v>5.8125729378731023E-3</v>
      </c>
      <c r="R1770" s="8">
        <f t="shared" si="190"/>
        <v>7</v>
      </c>
      <c r="S1770" s="8">
        <f t="shared" si="191"/>
        <v>0.1728858512134393</v>
      </c>
      <c r="T1770" s="8">
        <f t="shared" si="192"/>
        <v>1.3213553681536684E-2</v>
      </c>
      <c r="U1770" s="8">
        <f t="shared" si="193"/>
        <v>0.54545454545454541</v>
      </c>
      <c r="V1770" s="8">
        <f t="shared" si="194"/>
        <v>0</v>
      </c>
      <c r="W1770" s="8" t="str">
        <f t="shared" si="195"/>
        <v>数值</v>
      </c>
    </row>
    <row r="1771" spans="1:23" x14ac:dyDescent="0.2">
      <c r="A1771" s="8" t="e">
        <f>VLOOKUP(D1771,所有文本tfidf!$B$2:$D$191,3,FALSE)</f>
        <v>#N/A</v>
      </c>
      <c r="B1771" s="8" t="e">
        <f>VLOOKUP(D1771,所有文本tfidf!$B$2:$D$191,2,FALSE)</f>
        <v>#N/A</v>
      </c>
      <c r="C1771" s="8">
        <v>1770</v>
      </c>
      <c r="D1771" s="12" t="s">
        <v>1791</v>
      </c>
      <c r="E1771" s="8">
        <v>3.7890297647115401E-4</v>
      </c>
      <c r="F1771" s="8">
        <v>4.51874139911179E-4</v>
      </c>
      <c r="G1771" s="8">
        <v>9.5935318450791895E-3</v>
      </c>
      <c r="H1771" s="8">
        <v>4.9249671269195302E-3</v>
      </c>
      <c r="I1771" s="8">
        <v>3.8058645448682199E-3</v>
      </c>
      <c r="J1771" s="8">
        <v>4.9507649987970805E-4</v>
      </c>
      <c r="K1771" s="8">
        <v>0</v>
      </c>
      <c r="L1771" s="8">
        <v>0</v>
      </c>
      <c r="M1771" s="8">
        <v>0</v>
      </c>
      <c r="N1771" s="8">
        <v>0</v>
      </c>
      <c r="O1771" s="8">
        <v>2.0956858463787101E-2</v>
      </c>
      <c r="P1771" s="8">
        <v>0</v>
      </c>
      <c r="Q1771" s="8">
        <f t="shared" si="189"/>
        <v>5.80101079955944E-3</v>
      </c>
      <c r="R1771" s="8">
        <f t="shared" si="190"/>
        <v>7</v>
      </c>
      <c r="S1771" s="8">
        <f t="shared" si="191"/>
        <v>0.17286402785652119</v>
      </c>
      <c r="T1771" s="8">
        <f t="shared" si="192"/>
        <v>1.3182377457367932E-2</v>
      </c>
      <c r="U1771" s="8">
        <f t="shared" si="193"/>
        <v>0.54545454545454541</v>
      </c>
      <c r="V1771" s="8">
        <f t="shared" si="194"/>
        <v>0</v>
      </c>
      <c r="W1771" s="8" t="str">
        <f t="shared" si="195"/>
        <v>非线性</v>
      </c>
    </row>
    <row r="1772" spans="1:23" x14ac:dyDescent="0.2">
      <c r="A1772" s="8" t="e">
        <f>VLOOKUP(D1772,所有文本tfidf!$B$2:$D$191,3,FALSE)</f>
        <v>#N/A</v>
      </c>
      <c r="B1772" s="8" t="e">
        <f>VLOOKUP(D1772,所有文本tfidf!$B$2:$D$191,2,FALSE)</f>
        <v>#N/A</v>
      </c>
      <c r="C1772" s="8">
        <v>1771</v>
      </c>
      <c r="D1772" s="12" t="s">
        <v>1792</v>
      </c>
      <c r="E1772" s="8">
        <v>6.6308020882451999E-4</v>
      </c>
      <c r="F1772" s="8">
        <v>6.7781120986676899E-4</v>
      </c>
      <c r="G1772" s="8">
        <v>5.1657479165811001E-3</v>
      </c>
      <c r="H1772" s="8">
        <v>1.2312417817298801E-2</v>
      </c>
      <c r="I1772" s="8">
        <v>4.2287383831869098E-4</v>
      </c>
      <c r="J1772" s="8">
        <v>9.9015299975941501E-4</v>
      </c>
      <c r="K1772" s="8">
        <v>0</v>
      </c>
      <c r="L1772" s="8">
        <v>0</v>
      </c>
      <c r="M1772" s="8">
        <v>0</v>
      </c>
      <c r="N1772" s="8">
        <v>0</v>
      </c>
      <c r="O1772" s="8">
        <v>2.00042739881604E-2</v>
      </c>
      <c r="P1772" s="8">
        <v>0</v>
      </c>
      <c r="Q1772" s="8">
        <f t="shared" si="189"/>
        <v>5.7480511398299572E-3</v>
      </c>
      <c r="R1772" s="8">
        <f t="shared" si="190"/>
        <v>7</v>
      </c>
      <c r="S1772" s="8">
        <f t="shared" si="191"/>
        <v>0.17276406731936231</v>
      </c>
      <c r="T1772" s="8">
        <f t="shared" si="192"/>
        <v>1.3039576689998094E-2</v>
      </c>
      <c r="U1772" s="8">
        <f t="shared" si="193"/>
        <v>0.54545454545454541</v>
      </c>
      <c r="V1772" s="8">
        <f t="shared" si="194"/>
        <v>0</v>
      </c>
      <c r="W1772" s="8" t="str">
        <f t="shared" si="195"/>
        <v>自动化</v>
      </c>
    </row>
    <row r="1773" spans="1:23" x14ac:dyDescent="0.2">
      <c r="A1773" s="8" t="e">
        <f>VLOOKUP(D1773,所有文本tfidf!$B$2:$D$191,3,FALSE)</f>
        <v>#N/A</v>
      </c>
      <c r="B1773" s="8" t="e">
        <f>VLOOKUP(D1773,所有文本tfidf!$B$2:$D$191,2,FALSE)</f>
        <v>#N/A</v>
      </c>
      <c r="C1773" s="8">
        <v>1772</v>
      </c>
      <c r="D1773" s="12" t="s">
        <v>1793</v>
      </c>
      <c r="E1773" s="8">
        <v>3.03122381176923E-3</v>
      </c>
      <c r="F1773" s="8">
        <v>5.1965526089785604E-3</v>
      </c>
      <c r="G1773" s="8">
        <v>1.22993998013836E-3</v>
      </c>
      <c r="H1773" s="8">
        <v>4.1041392724329499E-4</v>
      </c>
      <c r="I1773" s="8">
        <v>1.7760701209384999E-2</v>
      </c>
      <c r="J1773" s="8">
        <v>1.48522949963912E-3</v>
      </c>
      <c r="K1773" s="8">
        <v>1.05402948879872E-2</v>
      </c>
      <c r="L1773" s="8">
        <v>0</v>
      </c>
      <c r="M1773" s="8">
        <v>0</v>
      </c>
      <c r="N1773" s="8">
        <v>0</v>
      </c>
      <c r="O1773" s="8">
        <v>0</v>
      </c>
      <c r="P1773" s="8">
        <v>0</v>
      </c>
      <c r="Q1773" s="8">
        <f t="shared" si="189"/>
        <v>5.6649079893058224E-3</v>
      </c>
      <c r="R1773" s="8">
        <f t="shared" si="190"/>
        <v>7</v>
      </c>
      <c r="S1773" s="8">
        <f t="shared" si="191"/>
        <v>0.17260713591100493</v>
      </c>
      <c r="T1773" s="8">
        <f t="shared" si="192"/>
        <v>1.2815388963773284E-2</v>
      </c>
      <c r="U1773" s="8">
        <f t="shared" si="193"/>
        <v>0.54545454545454541</v>
      </c>
      <c r="V1773" s="8">
        <f t="shared" si="194"/>
        <v>0</v>
      </c>
      <c r="W1773" s="8" t="str">
        <f t="shared" si="195"/>
        <v>计算机化的</v>
      </c>
    </row>
    <row r="1774" spans="1:23" x14ac:dyDescent="0.2">
      <c r="A1774" s="8" t="e">
        <f>VLOOKUP(D1774,所有文本tfidf!$B$2:$D$191,3,FALSE)</f>
        <v>#N/A</v>
      </c>
      <c r="B1774" s="8" t="e">
        <f>VLOOKUP(D1774,所有文本tfidf!$B$2:$D$191,2,FALSE)</f>
        <v>#N/A</v>
      </c>
      <c r="C1774" s="8">
        <v>1773</v>
      </c>
      <c r="D1774" s="12" t="s">
        <v>1794</v>
      </c>
      <c r="E1774" s="8">
        <v>5.0204644382427898E-3</v>
      </c>
      <c r="F1774" s="8">
        <v>1.3556224197335399E-3</v>
      </c>
      <c r="G1774" s="8">
        <v>1.22993998013836E-3</v>
      </c>
      <c r="H1774" s="8">
        <v>4.1041392724329499E-4</v>
      </c>
      <c r="I1774" s="8">
        <v>0</v>
      </c>
      <c r="J1774" s="8">
        <v>1.1386759497233299E-2</v>
      </c>
      <c r="K1774" s="8">
        <v>4.6845755057720899E-3</v>
      </c>
      <c r="L1774" s="8">
        <v>0</v>
      </c>
      <c r="M1774" s="8">
        <v>0</v>
      </c>
      <c r="N1774" s="8">
        <v>1.30240530101175E-2</v>
      </c>
      <c r="O1774" s="8">
        <v>0</v>
      </c>
      <c r="P1774" s="8">
        <v>0</v>
      </c>
      <c r="Q1774" s="8">
        <f t="shared" si="189"/>
        <v>5.3016898254972678E-3</v>
      </c>
      <c r="R1774" s="8">
        <f t="shared" si="190"/>
        <v>7</v>
      </c>
      <c r="S1774" s="8">
        <f t="shared" si="191"/>
        <v>0.17192156725468</v>
      </c>
      <c r="T1774" s="8">
        <f t="shared" si="192"/>
        <v>1.1836005169023368E-2</v>
      </c>
      <c r="U1774" s="8">
        <f t="shared" si="193"/>
        <v>0.54545454545454541</v>
      </c>
      <c r="V1774" s="8">
        <f t="shared" si="194"/>
        <v>0</v>
      </c>
      <c r="W1774" s="8" t="str">
        <f t="shared" si="195"/>
        <v>蕴藏</v>
      </c>
    </row>
    <row r="1775" spans="1:23" x14ac:dyDescent="0.2">
      <c r="A1775" s="8" t="e">
        <f>VLOOKUP(D1775,所有文本tfidf!$B$2:$D$191,3,FALSE)</f>
        <v>#N/A</v>
      </c>
      <c r="B1775" s="8" t="e">
        <f>VLOOKUP(D1775,所有文本tfidf!$B$2:$D$191,2,FALSE)</f>
        <v>#N/A</v>
      </c>
      <c r="C1775" s="8">
        <v>1774</v>
      </c>
      <c r="D1775" s="12" t="s">
        <v>1795</v>
      </c>
      <c r="E1775" s="8">
        <v>2.3681436029447099E-3</v>
      </c>
      <c r="F1775" s="8">
        <v>1.58155948968913E-2</v>
      </c>
      <c r="G1775" s="8">
        <v>2.7058679563043901E-3</v>
      </c>
      <c r="H1775" s="8">
        <v>4.10413927243295E-3</v>
      </c>
      <c r="I1775" s="8">
        <v>0</v>
      </c>
      <c r="J1775" s="8">
        <v>2.4753824993985398E-3</v>
      </c>
      <c r="K1775" s="8">
        <v>2.3422877528860402E-3</v>
      </c>
      <c r="L1775" s="8">
        <v>0</v>
      </c>
      <c r="M1775" s="8">
        <v>0</v>
      </c>
      <c r="N1775" s="8">
        <v>7.1632291555646498E-3</v>
      </c>
      <c r="O1775" s="8">
        <v>0</v>
      </c>
      <c r="P1775" s="8">
        <v>0</v>
      </c>
      <c r="Q1775" s="8">
        <f t="shared" si="189"/>
        <v>5.2820921623460831E-3</v>
      </c>
      <c r="R1775" s="8">
        <f t="shared" si="190"/>
        <v>7</v>
      </c>
      <c r="S1775" s="8">
        <f t="shared" si="191"/>
        <v>0.17188457696913703</v>
      </c>
      <c r="T1775" s="8">
        <f t="shared" si="192"/>
        <v>1.1783161903962005E-2</v>
      </c>
      <c r="U1775" s="8">
        <f t="shared" si="193"/>
        <v>0.54545454545454541</v>
      </c>
      <c r="V1775" s="8">
        <f t="shared" si="194"/>
        <v>0</v>
      </c>
      <c r="W1775" s="8" t="str">
        <f t="shared" si="195"/>
        <v>翻</v>
      </c>
    </row>
    <row r="1776" spans="1:23" x14ac:dyDescent="0.2">
      <c r="A1776" s="8" t="e">
        <f>VLOOKUP(D1776,所有文本tfidf!$B$2:$D$191,3,FALSE)</f>
        <v>#N/A</v>
      </c>
      <c r="B1776" s="8" t="e">
        <f>VLOOKUP(D1776,所有文本tfidf!$B$2:$D$191,2,FALSE)</f>
        <v>#N/A</v>
      </c>
      <c r="C1776" s="8">
        <v>1775</v>
      </c>
      <c r="D1776" s="12" t="s">
        <v>1796</v>
      </c>
      <c r="E1776" s="8">
        <v>1.32616041764904E-3</v>
      </c>
      <c r="F1776" s="8">
        <v>4.51874139911179E-4</v>
      </c>
      <c r="G1776" s="8">
        <v>9.8395198411068601E-4</v>
      </c>
      <c r="H1776" s="8">
        <v>4.10413927243295E-3</v>
      </c>
      <c r="I1776" s="8">
        <v>0</v>
      </c>
      <c r="J1776" s="8">
        <v>3.9606119990376601E-3</v>
      </c>
      <c r="K1776" s="8">
        <v>0</v>
      </c>
      <c r="L1776" s="8">
        <v>2.1727020505624299E-2</v>
      </c>
      <c r="M1776" s="8">
        <v>3.1567293478197201E-3</v>
      </c>
      <c r="N1776" s="8">
        <v>0</v>
      </c>
      <c r="O1776" s="8">
        <v>0</v>
      </c>
      <c r="P1776" s="8">
        <v>0</v>
      </c>
      <c r="Q1776" s="8">
        <f t="shared" si="189"/>
        <v>5.1014982380836477E-3</v>
      </c>
      <c r="R1776" s="8">
        <f t="shared" si="190"/>
        <v>7</v>
      </c>
      <c r="S1776" s="8">
        <f t="shared" si="191"/>
        <v>0.17154370873529423</v>
      </c>
      <c r="T1776" s="8">
        <f t="shared" si="192"/>
        <v>1.129620728418658E-2</v>
      </c>
      <c r="U1776" s="8">
        <f t="shared" si="193"/>
        <v>0.54545454545454541</v>
      </c>
      <c r="V1776" s="8">
        <f t="shared" si="194"/>
        <v>0</v>
      </c>
      <c r="W1776" s="8" t="e">
        <f t="shared" si="195"/>
        <v>#VALUE!</v>
      </c>
    </row>
    <row r="1777" spans="1:23" x14ac:dyDescent="0.2">
      <c r="A1777" s="8" t="e">
        <f>VLOOKUP(D1777,所有文本tfidf!$B$2:$D$191,3,FALSE)</f>
        <v>#N/A</v>
      </c>
      <c r="B1777" s="8" t="e">
        <f>VLOOKUP(D1777,所有文本tfidf!$B$2:$D$191,2,FALSE)</f>
        <v>#N/A</v>
      </c>
      <c r="C1777" s="8">
        <v>1776</v>
      </c>
      <c r="D1777" s="12" t="s">
        <v>1797</v>
      </c>
      <c r="E1777" s="8">
        <v>2.3681436029447099E-3</v>
      </c>
      <c r="F1777" s="8">
        <v>4.51874139911179E-4</v>
      </c>
      <c r="G1777" s="8">
        <v>2.4598799602767199E-4</v>
      </c>
      <c r="H1777" s="8">
        <v>2.4624835634597698E-3</v>
      </c>
      <c r="I1777" s="8">
        <v>2.49495564608028E-2</v>
      </c>
      <c r="J1777" s="8">
        <v>0</v>
      </c>
      <c r="K1777" s="8">
        <v>5.8557193822151102E-4</v>
      </c>
      <c r="L1777" s="8">
        <v>0</v>
      </c>
      <c r="M1777" s="8">
        <v>0</v>
      </c>
      <c r="N1777" s="8">
        <v>1.30240530101175E-3</v>
      </c>
      <c r="O1777" s="8">
        <v>0</v>
      </c>
      <c r="P1777" s="8">
        <v>0</v>
      </c>
      <c r="Q1777" s="8">
        <f t="shared" si="189"/>
        <v>4.6237175717684853E-3</v>
      </c>
      <c r="R1777" s="8">
        <f t="shared" si="190"/>
        <v>7</v>
      </c>
      <c r="S1777" s="8">
        <f t="shared" si="191"/>
        <v>0.17064190513057043</v>
      </c>
      <c r="T1777" s="8">
        <f t="shared" si="192"/>
        <v>1.000791642029541E-2</v>
      </c>
      <c r="U1777" s="8">
        <f t="shared" si="193"/>
        <v>0.54545454545454541</v>
      </c>
      <c r="V1777" s="8">
        <f t="shared" si="194"/>
        <v>0</v>
      </c>
      <c r="W1777" s="8" t="str">
        <f t="shared" si="195"/>
        <v>贝叶斯</v>
      </c>
    </row>
    <row r="1778" spans="1:23" x14ac:dyDescent="0.2">
      <c r="A1778" s="8" t="e">
        <f>VLOOKUP(D1778,所有文本tfidf!$B$2:$D$191,3,FALSE)</f>
        <v>#N/A</v>
      </c>
      <c r="B1778" s="8" t="e">
        <f>VLOOKUP(D1778,所有文本tfidf!$B$2:$D$191,2,FALSE)</f>
        <v>#N/A</v>
      </c>
      <c r="C1778" s="8">
        <v>1777</v>
      </c>
      <c r="D1778" s="12" t="s">
        <v>1798</v>
      </c>
      <c r="E1778" s="8">
        <v>9.4725744117788504E-5</v>
      </c>
      <c r="F1778" s="8">
        <v>1.3556224197335399E-3</v>
      </c>
      <c r="G1778" s="8">
        <v>3.9358079364427501E-3</v>
      </c>
      <c r="H1778" s="8">
        <v>2.8728974907030599E-3</v>
      </c>
      <c r="I1778" s="8">
        <v>0</v>
      </c>
      <c r="J1778" s="8">
        <v>4.9507649987970805E-4</v>
      </c>
      <c r="K1778" s="8">
        <v>0</v>
      </c>
      <c r="L1778" s="8">
        <v>5.8721677042227903E-4</v>
      </c>
      <c r="M1778" s="8">
        <v>0</v>
      </c>
      <c r="N1778" s="8">
        <v>0</v>
      </c>
      <c r="O1778" s="8">
        <v>2.1909442939413801E-2</v>
      </c>
      <c r="P1778" s="8">
        <v>0</v>
      </c>
      <c r="Q1778" s="8">
        <f t="shared" si="189"/>
        <v>4.4643985429589899E-3</v>
      </c>
      <c r="R1778" s="8">
        <f t="shared" si="190"/>
        <v>7</v>
      </c>
      <c r="S1778" s="8">
        <f t="shared" si="191"/>
        <v>0.17034119293225236</v>
      </c>
      <c r="T1778" s="8">
        <f t="shared" si="192"/>
        <v>9.5783275655553224E-3</v>
      </c>
      <c r="U1778" s="8">
        <f t="shared" si="193"/>
        <v>0.54545454545454541</v>
      </c>
      <c r="V1778" s="8">
        <f t="shared" si="194"/>
        <v>0</v>
      </c>
      <c r="W1778" s="8" t="str">
        <f t="shared" si="195"/>
        <v>发电机</v>
      </c>
    </row>
    <row r="1779" spans="1:23" x14ac:dyDescent="0.2">
      <c r="A1779" s="8" t="e">
        <f>VLOOKUP(D1779,所有文本tfidf!$B$2:$D$191,3,FALSE)</f>
        <v>#N/A</v>
      </c>
      <c r="B1779" s="8" t="e">
        <f>VLOOKUP(D1779,所有文本tfidf!$B$2:$D$191,2,FALSE)</f>
        <v>#N/A</v>
      </c>
      <c r="C1779" s="8">
        <v>1778</v>
      </c>
      <c r="D1779" s="12" t="s">
        <v>1799</v>
      </c>
      <c r="E1779" s="8">
        <v>3.03122381176923E-3</v>
      </c>
      <c r="F1779" s="8">
        <v>6.7781120986676899E-4</v>
      </c>
      <c r="G1779" s="8">
        <v>0</v>
      </c>
      <c r="H1779" s="8">
        <v>0</v>
      </c>
      <c r="I1779" s="8">
        <v>0</v>
      </c>
      <c r="J1779" s="8">
        <v>3.4655354991579498E-3</v>
      </c>
      <c r="K1779" s="8">
        <v>8.7835790733226705E-3</v>
      </c>
      <c r="L1779" s="8">
        <v>7.0466012450673497E-3</v>
      </c>
      <c r="M1779" s="8">
        <v>2.6306077898497599E-3</v>
      </c>
      <c r="N1779" s="8">
        <v>0</v>
      </c>
      <c r="O1779" s="8">
        <v>0</v>
      </c>
      <c r="P1779" s="8">
        <v>5.2512223221812798E-3</v>
      </c>
      <c r="Q1779" s="8">
        <f t="shared" si="189"/>
        <v>4.4123687073164292E-3</v>
      </c>
      <c r="R1779" s="8">
        <f t="shared" si="190"/>
        <v>7</v>
      </c>
      <c r="S1779" s="8">
        <f t="shared" si="191"/>
        <v>0.17024298742365043</v>
      </c>
      <c r="T1779" s="8">
        <f t="shared" si="192"/>
        <v>9.438033981838281E-3</v>
      </c>
      <c r="U1779" s="8">
        <f t="shared" si="193"/>
        <v>0.54545454545454541</v>
      </c>
      <c r="V1779" s="8">
        <f t="shared" si="194"/>
        <v>0</v>
      </c>
      <c r="W1779" s="8" t="str">
        <f t="shared" si="195"/>
        <v>幼儿园</v>
      </c>
    </row>
    <row r="1780" spans="1:23" x14ac:dyDescent="0.2">
      <c r="A1780" s="8" t="e">
        <f>VLOOKUP(D1780,所有文本tfidf!$B$2:$D$191,3,FALSE)</f>
        <v>#N/A</v>
      </c>
      <c r="B1780" s="8" t="e">
        <f>VLOOKUP(D1780,所有文本tfidf!$B$2:$D$191,2,FALSE)</f>
        <v>#N/A</v>
      </c>
      <c r="C1780" s="8">
        <v>1779</v>
      </c>
      <c r="D1780" s="12" t="s">
        <v>1800</v>
      </c>
      <c r="E1780" s="8">
        <v>7.2938822970697098E-3</v>
      </c>
      <c r="F1780" s="8">
        <v>2.0334336296003101E-3</v>
      </c>
      <c r="G1780" s="8">
        <v>0</v>
      </c>
      <c r="H1780" s="8">
        <v>0</v>
      </c>
      <c r="I1780" s="8">
        <v>8.4574767663738197E-4</v>
      </c>
      <c r="J1780" s="8">
        <v>3.4655354991579498E-3</v>
      </c>
      <c r="K1780" s="8">
        <v>4.0990035675505798E-3</v>
      </c>
      <c r="L1780" s="8">
        <v>8.2210347859119105E-3</v>
      </c>
      <c r="M1780" s="8">
        <v>0</v>
      </c>
      <c r="N1780" s="8">
        <v>0</v>
      </c>
      <c r="O1780" s="8">
        <v>0</v>
      </c>
      <c r="P1780" s="8">
        <v>4.2009778577450302E-3</v>
      </c>
      <c r="Q1780" s="8">
        <f t="shared" si="189"/>
        <v>4.3085164733818382E-3</v>
      </c>
      <c r="R1780" s="8">
        <f t="shared" si="190"/>
        <v>7</v>
      </c>
      <c r="S1780" s="8">
        <f t="shared" si="191"/>
        <v>0.17004696794123159</v>
      </c>
      <c r="T1780" s="8">
        <f t="shared" si="192"/>
        <v>9.1580061498113419E-3</v>
      </c>
      <c r="U1780" s="8">
        <f t="shared" si="193"/>
        <v>0.54545454545454541</v>
      </c>
      <c r="V1780" s="8">
        <f t="shared" si="194"/>
        <v>0</v>
      </c>
      <c r="W1780" s="8" t="str">
        <f t="shared" si="195"/>
        <v>男孩</v>
      </c>
    </row>
    <row r="1781" spans="1:23" x14ac:dyDescent="0.2">
      <c r="A1781" s="8" t="e">
        <f>VLOOKUP(D1781,所有文本tfidf!$B$2:$D$191,3,FALSE)</f>
        <v>#N/A</v>
      </c>
      <c r="B1781" s="8" t="e">
        <f>VLOOKUP(D1781,所有文本tfidf!$B$2:$D$191,2,FALSE)</f>
        <v>#N/A</v>
      </c>
      <c r="C1781" s="8">
        <v>1780</v>
      </c>
      <c r="D1781" s="12" t="s">
        <v>1801</v>
      </c>
      <c r="E1781" s="8">
        <v>3.7890297647115401E-4</v>
      </c>
      <c r="F1781" s="8">
        <v>0</v>
      </c>
      <c r="G1781" s="8">
        <v>3.1978439483597298E-3</v>
      </c>
      <c r="H1781" s="8">
        <v>1.0670762108325699E-2</v>
      </c>
      <c r="I1781" s="8">
        <v>4.2287383831869098E-4</v>
      </c>
      <c r="J1781" s="8">
        <v>0</v>
      </c>
      <c r="K1781" s="8">
        <v>5.8557193822151102E-4</v>
      </c>
      <c r="L1781" s="8">
        <v>5.8721677042227903E-4</v>
      </c>
      <c r="M1781" s="8">
        <v>0</v>
      </c>
      <c r="N1781" s="8">
        <v>0</v>
      </c>
      <c r="O1781" s="8">
        <v>1.4288767134400301E-2</v>
      </c>
      <c r="P1781" s="8">
        <v>0</v>
      </c>
      <c r="Q1781" s="8">
        <f t="shared" si="189"/>
        <v>4.3045626735027662E-3</v>
      </c>
      <c r="R1781" s="8">
        <f t="shared" si="190"/>
        <v>7</v>
      </c>
      <c r="S1781" s="8">
        <f t="shared" si="191"/>
        <v>0.17003950520522176</v>
      </c>
      <c r="T1781" s="8">
        <f t="shared" si="192"/>
        <v>9.1473450983687483E-3</v>
      </c>
      <c r="U1781" s="8">
        <f t="shared" si="193"/>
        <v>0.54545454545454541</v>
      </c>
      <c r="V1781" s="8">
        <f t="shared" si="194"/>
        <v>0</v>
      </c>
      <c r="W1781" s="8" t="str">
        <f t="shared" si="195"/>
        <v>仪表</v>
      </c>
    </row>
    <row r="1782" spans="1:23" x14ac:dyDescent="0.2">
      <c r="A1782" s="8" t="e">
        <f>VLOOKUP(D1782,所有文本tfidf!$B$2:$D$191,3,FALSE)</f>
        <v>#N/A</v>
      </c>
      <c r="B1782" s="8" t="e">
        <f>VLOOKUP(D1782,所有文本tfidf!$B$2:$D$191,2,FALSE)</f>
        <v>#N/A</v>
      </c>
      <c r="C1782" s="8">
        <v>1781</v>
      </c>
      <c r="D1782" s="12" t="s">
        <v>1802</v>
      </c>
      <c r="E1782" s="8">
        <v>9.4725744117788504E-5</v>
      </c>
      <c r="F1782" s="8">
        <v>2.2593706995558999E-4</v>
      </c>
      <c r="G1782" s="8">
        <v>1.7219159721937001E-2</v>
      </c>
      <c r="H1782" s="8">
        <v>1.64165570897318E-3</v>
      </c>
      <c r="I1782" s="8">
        <v>1.69149535327476E-3</v>
      </c>
      <c r="J1782" s="8">
        <v>0</v>
      </c>
      <c r="K1782" s="8">
        <v>5.8557193822151102E-4</v>
      </c>
      <c r="L1782" s="8">
        <v>0</v>
      </c>
      <c r="M1782" s="8">
        <v>0</v>
      </c>
      <c r="N1782" s="8">
        <v>0</v>
      </c>
      <c r="O1782" s="8">
        <v>8.5732602806401596E-3</v>
      </c>
      <c r="P1782" s="8">
        <v>0</v>
      </c>
      <c r="Q1782" s="8">
        <f t="shared" si="189"/>
        <v>4.2902579738742846E-3</v>
      </c>
      <c r="R1782" s="8">
        <f t="shared" si="190"/>
        <v>7</v>
      </c>
      <c r="S1782" s="8">
        <f t="shared" si="191"/>
        <v>0.17001250530631637</v>
      </c>
      <c r="T1782" s="8">
        <f t="shared" si="192"/>
        <v>9.1087738142182004E-3</v>
      </c>
      <c r="U1782" s="8">
        <f t="shared" si="193"/>
        <v>0.54545454545454541</v>
      </c>
      <c r="V1782" s="8">
        <f t="shared" si="194"/>
        <v>0</v>
      </c>
      <c r="W1782" s="8" t="str">
        <f t="shared" si="195"/>
        <v>有限的</v>
      </c>
    </row>
    <row r="1783" spans="1:23" x14ac:dyDescent="0.2">
      <c r="A1783" s="8" t="e">
        <f>VLOOKUP(D1783,所有文本tfidf!$B$2:$D$191,3,FALSE)</f>
        <v>#N/A</v>
      </c>
      <c r="B1783" s="8" t="e">
        <f>VLOOKUP(D1783,所有文本tfidf!$B$2:$D$191,2,FALSE)</f>
        <v>#N/A</v>
      </c>
      <c r="C1783" s="8">
        <v>1782</v>
      </c>
      <c r="D1783" s="12" t="s">
        <v>1803</v>
      </c>
      <c r="E1783" s="8">
        <v>4.7362872058894298E-4</v>
      </c>
      <c r="F1783" s="8">
        <v>0</v>
      </c>
      <c r="G1783" s="8">
        <v>1.7219159721937E-3</v>
      </c>
      <c r="H1783" s="8">
        <v>2.4624835634597698E-3</v>
      </c>
      <c r="I1783" s="8">
        <v>1.3109088987879399E-2</v>
      </c>
      <c r="J1783" s="8">
        <v>0</v>
      </c>
      <c r="K1783" s="8">
        <v>1.1711438764430201E-3</v>
      </c>
      <c r="L1783" s="8">
        <v>0</v>
      </c>
      <c r="M1783" s="8">
        <v>0</v>
      </c>
      <c r="N1783" s="8">
        <v>1.30240530101175E-3</v>
      </c>
      <c r="O1783" s="8">
        <v>6.6680913293867897E-3</v>
      </c>
      <c r="P1783" s="8">
        <v>0</v>
      </c>
      <c r="Q1783" s="8">
        <f t="shared" si="189"/>
        <v>3.8441082501376247E-3</v>
      </c>
      <c r="R1783" s="8">
        <f t="shared" si="190"/>
        <v>7</v>
      </c>
      <c r="S1783" s="8">
        <f t="shared" si="191"/>
        <v>0.16917040461560559</v>
      </c>
      <c r="T1783" s="8">
        <f t="shared" si="192"/>
        <v>7.9057728274885136E-3</v>
      </c>
      <c r="U1783" s="8">
        <f t="shared" si="193"/>
        <v>0.54545454545454541</v>
      </c>
      <c r="V1783" s="8">
        <f t="shared" si="194"/>
        <v>0</v>
      </c>
      <c r="W1783" s="8" t="str">
        <f t="shared" si="195"/>
        <v>级</v>
      </c>
    </row>
    <row r="1784" spans="1:23" x14ac:dyDescent="0.2">
      <c r="A1784" s="8" t="e">
        <f>VLOOKUP(D1784,所有文本tfidf!$B$2:$D$191,3,FALSE)</f>
        <v>#N/A</v>
      </c>
      <c r="B1784" s="8" t="e">
        <f>VLOOKUP(D1784,所有文本tfidf!$B$2:$D$191,2,FALSE)</f>
        <v>#N/A</v>
      </c>
      <c r="C1784" s="8">
        <v>1783</v>
      </c>
      <c r="D1784" s="12" t="s">
        <v>1804</v>
      </c>
      <c r="E1784" s="8">
        <v>1.8945148823557701E-4</v>
      </c>
      <c r="F1784" s="8">
        <v>0</v>
      </c>
      <c r="G1784" s="8">
        <v>4.91975992055343E-4</v>
      </c>
      <c r="H1784" s="8">
        <v>0</v>
      </c>
      <c r="I1784" s="8">
        <v>2.0720818077615898E-2</v>
      </c>
      <c r="J1784" s="8">
        <v>4.9507649987970805E-4</v>
      </c>
      <c r="K1784" s="8">
        <v>5.8557193822151102E-4</v>
      </c>
      <c r="L1784" s="8">
        <v>5.8721677042227903E-4</v>
      </c>
      <c r="M1784" s="8">
        <v>0</v>
      </c>
      <c r="N1784" s="8">
        <v>0</v>
      </c>
      <c r="O1784" s="8">
        <v>3.8103379025067399E-3</v>
      </c>
      <c r="P1784" s="8">
        <v>0</v>
      </c>
      <c r="Q1784" s="8">
        <f t="shared" si="189"/>
        <v>3.8400640955624367E-3</v>
      </c>
      <c r="R1784" s="8">
        <f t="shared" si="190"/>
        <v>7</v>
      </c>
      <c r="S1784" s="8">
        <f t="shared" si="191"/>
        <v>0.16916277133650687</v>
      </c>
      <c r="T1784" s="8">
        <f t="shared" si="192"/>
        <v>7.8948681430617441E-3</v>
      </c>
      <c r="U1784" s="8">
        <f t="shared" si="193"/>
        <v>0.54545454545454541</v>
      </c>
      <c r="V1784" s="8">
        <f t="shared" si="194"/>
        <v>0</v>
      </c>
      <c r="W1784" s="8" t="e">
        <f t="shared" si="195"/>
        <v>#VALUE!</v>
      </c>
    </row>
    <row r="1785" spans="1:23" x14ac:dyDescent="0.2">
      <c r="A1785" s="8" t="e">
        <f>VLOOKUP(D1785,所有文本tfidf!$B$2:$D$191,3,FALSE)</f>
        <v>#N/A</v>
      </c>
      <c r="B1785" s="8" t="e">
        <f>VLOOKUP(D1785,所有文本tfidf!$B$2:$D$191,2,FALSE)</f>
        <v>#N/A</v>
      </c>
      <c r="C1785" s="8">
        <v>1784</v>
      </c>
      <c r="D1785" s="12" t="s">
        <v>1805</v>
      </c>
      <c r="E1785" s="8">
        <v>8.5253169706009705E-4</v>
      </c>
      <c r="F1785" s="8">
        <v>1.1296853497779499E-3</v>
      </c>
      <c r="G1785" s="8">
        <v>0</v>
      </c>
      <c r="H1785" s="8">
        <v>8.2082785448658901E-4</v>
      </c>
      <c r="I1785" s="8">
        <v>1.64920796944289E-2</v>
      </c>
      <c r="J1785" s="8">
        <v>4.9507649987970805E-4</v>
      </c>
      <c r="K1785" s="8">
        <v>1.7567158146645299E-3</v>
      </c>
      <c r="L1785" s="8">
        <v>5.2849509338005101E-3</v>
      </c>
      <c r="M1785" s="8">
        <v>0</v>
      </c>
      <c r="N1785" s="8">
        <v>0</v>
      </c>
      <c r="O1785" s="8">
        <v>0</v>
      </c>
      <c r="P1785" s="8">
        <v>0</v>
      </c>
      <c r="Q1785" s="8">
        <f t="shared" si="189"/>
        <v>3.8331239777283257E-3</v>
      </c>
      <c r="R1785" s="8">
        <f t="shared" si="190"/>
        <v>7</v>
      </c>
      <c r="S1785" s="8">
        <f t="shared" si="191"/>
        <v>0.16914967197162825</v>
      </c>
      <c r="T1785" s="8">
        <f t="shared" si="192"/>
        <v>7.8761547646637245E-3</v>
      </c>
      <c r="U1785" s="8">
        <f t="shared" si="193"/>
        <v>0.54545454545454541</v>
      </c>
      <c r="V1785" s="8">
        <f t="shared" si="194"/>
        <v>0</v>
      </c>
      <c r="W1785" s="8" t="str">
        <f t="shared" si="195"/>
        <v>协方差</v>
      </c>
    </row>
    <row r="1786" spans="1:23" x14ac:dyDescent="0.2">
      <c r="A1786" s="8" t="e">
        <f>VLOOKUP(D1786,所有文本tfidf!$B$2:$D$191,3,FALSE)</f>
        <v>#N/A</v>
      </c>
      <c r="B1786" s="8" t="e">
        <f>VLOOKUP(D1786,所有文本tfidf!$B$2:$D$191,2,FALSE)</f>
        <v>#N/A</v>
      </c>
      <c r="C1786" s="8">
        <v>1785</v>
      </c>
      <c r="D1786" s="12" t="s">
        <v>1806</v>
      </c>
      <c r="E1786" s="8">
        <v>2.0839663705913502E-3</v>
      </c>
      <c r="F1786" s="8">
        <v>1.8074965596447199E-3</v>
      </c>
      <c r="G1786" s="8">
        <v>1.0085507837134499E-2</v>
      </c>
      <c r="H1786" s="8">
        <v>1.64165570897318E-3</v>
      </c>
      <c r="I1786" s="8">
        <v>0</v>
      </c>
      <c r="J1786" s="8">
        <v>1.98030599951883E-3</v>
      </c>
      <c r="K1786" s="8">
        <v>0</v>
      </c>
      <c r="L1786" s="8">
        <v>5.8721677042227903E-4</v>
      </c>
      <c r="M1786" s="8">
        <v>0</v>
      </c>
      <c r="N1786" s="8">
        <v>0</v>
      </c>
      <c r="O1786" s="8">
        <v>8.5732602806401596E-3</v>
      </c>
      <c r="P1786" s="8">
        <v>0</v>
      </c>
      <c r="Q1786" s="8">
        <f t="shared" si="189"/>
        <v>3.822772789560717E-3</v>
      </c>
      <c r="R1786" s="8">
        <f t="shared" si="190"/>
        <v>7</v>
      </c>
      <c r="S1786" s="8">
        <f t="shared" si="191"/>
        <v>0.16913013426434778</v>
      </c>
      <c r="T1786" s="8">
        <f t="shared" si="192"/>
        <v>7.8482437542630821E-3</v>
      </c>
      <c r="U1786" s="8">
        <f t="shared" si="193"/>
        <v>0.54545454545454541</v>
      </c>
      <c r="V1786" s="8">
        <f t="shared" si="194"/>
        <v>0</v>
      </c>
      <c r="W1786" s="8" t="str">
        <f t="shared" si="195"/>
        <v>友好的</v>
      </c>
    </row>
    <row r="1787" spans="1:23" x14ac:dyDescent="0.2">
      <c r="A1787" s="8" t="e">
        <f>VLOOKUP(D1787,所有文本tfidf!$B$2:$D$191,3,FALSE)</f>
        <v>#N/A</v>
      </c>
      <c r="B1787" s="8" t="e">
        <f>VLOOKUP(D1787,所有文本tfidf!$B$2:$D$191,2,FALSE)</f>
        <v>#N/A</v>
      </c>
      <c r="C1787" s="8">
        <v>1786</v>
      </c>
      <c r="D1787" s="12" t="s">
        <v>1807</v>
      </c>
      <c r="E1787" s="8">
        <v>1.7997891382379801E-3</v>
      </c>
      <c r="F1787" s="8">
        <v>1.8074965596447199E-3</v>
      </c>
      <c r="G1787" s="8">
        <v>3.1978439483597298E-3</v>
      </c>
      <c r="H1787" s="8">
        <v>4.1041392724329499E-4</v>
      </c>
      <c r="I1787" s="8">
        <v>0</v>
      </c>
      <c r="J1787" s="8">
        <v>2.97045899927825E-3</v>
      </c>
      <c r="K1787" s="8">
        <v>2.9278596911075602E-3</v>
      </c>
      <c r="L1787" s="8">
        <v>1.3505985719712401E-2</v>
      </c>
      <c r="M1787" s="8">
        <v>0</v>
      </c>
      <c r="N1787" s="8">
        <v>0</v>
      </c>
      <c r="O1787" s="8">
        <v>0</v>
      </c>
      <c r="P1787" s="8">
        <v>0</v>
      </c>
      <c r="Q1787" s="8">
        <f t="shared" si="189"/>
        <v>3.8028354262262766E-3</v>
      </c>
      <c r="R1787" s="8">
        <f t="shared" si="190"/>
        <v>7</v>
      </c>
      <c r="S1787" s="8">
        <f t="shared" si="191"/>
        <v>0.1690925027999724</v>
      </c>
      <c r="T1787" s="8">
        <f t="shared" si="192"/>
        <v>7.7944845194411029E-3</v>
      </c>
      <c r="U1787" s="8">
        <f t="shared" si="193"/>
        <v>0.54545454545454541</v>
      </c>
      <c r="V1787" s="8">
        <f t="shared" si="194"/>
        <v>0</v>
      </c>
      <c r="W1787" s="8" t="str">
        <f t="shared" si="195"/>
        <v>画</v>
      </c>
    </row>
    <row r="1788" spans="1:23" x14ac:dyDescent="0.2">
      <c r="A1788" s="8" t="e">
        <f>VLOOKUP(D1788,所有文本tfidf!$B$2:$D$191,3,FALSE)</f>
        <v>#N/A</v>
      </c>
      <c r="B1788" s="8" t="e">
        <f>VLOOKUP(D1788,所有文本tfidf!$B$2:$D$191,2,FALSE)</f>
        <v>#N/A</v>
      </c>
      <c r="C1788" s="8">
        <v>1787</v>
      </c>
      <c r="D1788" s="12" t="s">
        <v>1808</v>
      </c>
      <c r="E1788" s="8">
        <v>4.2626584853004803E-3</v>
      </c>
      <c r="F1788" s="8">
        <v>3.84093018924502E-3</v>
      </c>
      <c r="G1788" s="8">
        <v>1.4759279761660301E-3</v>
      </c>
      <c r="H1788" s="8">
        <v>0</v>
      </c>
      <c r="I1788" s="8">
        <v>0</v>
      </c>
      <c r="J1788" s="8">
        <v>9.9015299975941501E-4</v>
      </c>
      <c r="K1788" s="8">
        <v>0</v>
      </c>
      <c r="L1788" s="8">
        <v>1.17443354084456E-3</v>
      </c>
      <c r="M1788" s="8">
        <v>0</v>
      </c>
      <c r="N1788" s="8">
        <v>0</v>
      </c>
      <c r="O1788" s="8">
        <v>1.90516895125337E-3</v>
      </c>
      <c r="P1788" s="8">
        <v>1.26029335732351E-2</v>
      </c>
      <c r="Q1788" s="8">
        <f t="shared" si="189"/>
        <v>3.7503151022577111E-3</v>
      </c>
      <c r="R1788" s="8">
        <f t="shared" si="190"/>
        <v>7</v>
      </c>
      <c r="S1788" s="8">
        <f t="shared" si="191"/>
        <v>0.16899337150225499</v>
      </c>
      <c r="T1788" s="8">
        <f t="shared" si="192"/>
        <v>7.6528683798447903E-3</v>
      </c>
      <c r="U1788" s="8">
        <f t="shared" si="193"/>
        <v>0.54545454545454541</v>
      </c>
      <c r="V1788" s="8">
        <f t="shared" si="194"/>
        <v>0</v>
      </c>
      <c r="W1788" s="8" t="str">
        <f t="shared" si="195"/>
        <v>演示文稿</v>
      </c>
    </row>
    <row r="1789" spans="1:23" x14ac:dyDescent="0.2">
      <c r="A1789" s="8" t="e">
        <f>VLOOKUP(D1789,所有文本tfidf!$B$2:$D$191,3,FALSE)</f>
        <v>#N/A</v>
      </c>
      <c r="B1789" s="8" t="e">
        <f>VLOOKUP(D1789,所有文本tfidf!$B$2:$D$191,2,FALSE)</f>
        <v>#N/A</v>
      </c>
      <c r="C1789" s="8">
        <v>1788</v>
      </c>
      <c r="D1789" s="12" t="s">
        <v>1809</v>
      </c>
      <c r="E1789" s="8">
        <v>3.8837555088293298E-3</v>
      </c>
      <c r="F1789" s="8">
        <v>4.9706155390229698E-3</v>
      </c>
      <c r="G1789" s="8">
        <v>0</v>
      </c>
      <c r="H1789" s="8">
        <v>4.1041392724329499E-4</v>
      </c>
      <c r="I1789" s="8">
        <v>0</v>
      </c>
      <c r="J1789" s="8">
        <v>4.4556884989173703E-3</v>
      </c>
      <c r="K1789" s="8">
        <v>1.11258668262087E-2</v>
      </c>
      <c r="L1789" s="8">
        <v>5.8721677042227903E-4</v>
      </c>
      <c r="M1789" s="8">
        <v>5.2612155796995296E-4</v>
      </c>
      <c r="N1789" s="8">
        <v>0</v>
      </c>
      <c r="O1789" s="8">
        <v>0</v>
      </c>
      <c r="P1789" s="8">
        <v>0</v>
      </c>
      <c r="Q1789" s="8">
        <f t="shared" si="189"/>
        <v>3.7085255183734139E-3</v>
      </c>
      <c r="R1789" s="8">
        <f t="shared" si="190"/>
        <v>7</v>
      </c>
      <c r="S1789" s="8">
        <f t="shared" si="191"/>
        <v>0.16891449431017977</v>
      </c>
      <c r="T1789" s="8">
        <f t="shared" si="192"/>
        <v>7.5401866768801907E-3</v>
      </c>
      <c r="U1789" s="8">
        <f t="shared" si="193"/>
        <v>0.54545454545454541</v>
      </c>
      <c r="V1789" s="8">
        <f t="shared" si="194"/>
        <v>0</v>
      </c>
      <c r="W1789" s="8" t="str">
        <f t="shared" si="195"/>
        <v>回忆</v>
      </c>
    </row>
    <row r="1790" spans="1:23" x14ac:dyDescent="0.2">
      <c r="A1790" s="8" t="e">
        <f>VLOOKUP(D1790,所有文本tfidf!$B$2:$D$191,3,FALSE)</f>
        <v>#N/A</v>
      </c>
      <c r="B1790" s="8" t="e">
        <f>VLOOKUP(D1790,所有文本tfidf!$B$2:$D$191,2,FALSE)</f>
        <v>#N/A</v>
      </c>
      <c r="C1790" s="8">
        <v>1789</v>
      </c>
      <c r="D1790" s="12" t="s">
        <v>1810</v>
      </c>
      <c r="E1790" s="8">
        <v>4.7362872058894298E-4</v>
      </c>
      <c r="F1790" s="8">
        <v>4.51874139911179E-4</v>
      </c>
      <c r="G1790" s="8">
        <v>0</v>
      </c>
      <c r="H1790" s="8">
        <v>0</v>
      </c>
      <c r="I1790" s="8">
        <v>1.69149535327476E-3</v>
      </c>
      <c r="J1790" s="8">
        <v>2.97045899927825E-3</v>
      </c>
      <c r="K1790" s="8">
        <v>0</v>
      </c>
      <c r="L1790" s="8">
        <v>0</v>
      </c>
      <c r="M1790" s="8">
        <v>5.2612155796995302E-3</v>
      </c>
      <c r="N1790" s="8">
        <v>1.1070445058599899E-2</v>
      </c>
      <c r="O1790" s="8">
        <v>3.8103379025067399E-3</v>
      </c>
      <c r="P1790" s="8">
        <v>0</v>
      </c>
      <c r="Q1790" s="8">
        <f t="shared" si="189"/>
        <v>3.6756365362656143E-3</v>
      </c>
      <c r="R1790" s="8">
        <f t="shared" si="190"/>
        <v>7</v>
      </c>
      <c r="S1790" s="8">
        <f t="shared" si="191"/>
        <v>0.16885241686604779</v>
      </c>
      <c r="T1790" s="8">
        <f t="shared" si="192"/>
        <v>7.4515046138345312E-3</v>
      </c>
      <c r="U1790" s="8">
        <f t="shared" si="193"/>
        <v>0.54545454545454541</v>
      </c>
      <c r="V1790" s="8">
        <f t="shared" si="194"/>
        <v>0</v>
      </c>
      <c r="W1790" s="8" t="str">
        <f t="shared" si="195"/>
        <v>doctoral</v>
      </c>
    </row>
    <row r="1791" spans="1:23" x14ac:dyDescent="0.2">
      <c r="A1791" s="8" t="e">
        <f>VLOOKUP(D1791,所有文本tfidf!$B$2:$D$191,3,FALSE)</f>
        <v>#N/A</v>
      </c>
      <c r="B1791" s="8" t="e">
        <f>VLOOKUP(D1791,所有文本tfidf!$B$2:$D$191,2,FALSE)</f>
        <v>#N/A</v>
      </c>
      <c r="C1791" s="8">
        <v>1790</v>
      </c>
      <c r="D1791" s="12" t="s">
        <v>1811</v>
      </c>
      <c r="E1791" s="8">
        <v>6.6308020882451999E-4</v>
      </c>
      <c r="F1791" s="8">
        <v>2.2593706995558999E-4</v>
      </c>
      <c r="G1791" s="8">
        <v>0</v>
      </c>
      <c r="H1791" s="8">
        <v>0</v>
      </c>
      <c r="I1791" s="8">
        <v>1.9875070400978499E-2</v>
      </c>
      <c r="J1791" s="8">
        <v>0</v>
      </c>
      <c r="K1791" s="8">
        <v>0</v>
      </c>
      <c r="L1791" s="8">
        <v>0</v>
      </c>
      <c r="M1791" s="8">
        <v>1.5783646739098601E-3</v>
      </c>
      <c r="N1791" s="8">
        <v>6.5120265050587695E-4</v>
      </c>
      <c r="O1791" s="8">
        <v>9.5258447562668498E-4</v>
      </c>
      <c r="P1791" s="8">
        <v>1.0502444644362599E-3</v>
      </c>
      <c r="Q1791" s="8">
        <f t="shared" si="189"/>
        <v>3.5709262777481846E-3</v>
      </c>
      <c r="R1791" s="8">
        <f t="shared" si="190"/>
        <v>7</v>
      </c>
      <c r="S1791" s="8">
        <f t="shared" si="191"/>
        <v>0.16865477787552347</v>
      </c>
      <c r="T1791" s="8">
        <f t="shared" si="192"/>
        <v>7.1691631987997433E-3</v>
      </c>
      <c r="U1791" s="8">
        <f t="shared" si="193"/>
        <v>0.54545454545454541</v>
      </c>
      <c r="V1791" s="8">
        <f t="shared" si="194"/>
        <v>0</v>
      </c>
      <c r="W1791" s="8" t="str">
        <f t="shared" si="195"/>
        <v>池</v>
      </c>
    </row>
    <row r="1792" spans="1:23" x14ac:dyDescent="0.2">
      <c r="A1792" s="8" t="e">
        <f>VLOOKUP(D1792,所有文本tfidf!$B$2:$D$191,3,FALSE)</f>
        <v>#N/A</v>
      </c>
      <c r="B1792" s="8" t="e">
        <f>VLOOKUP(D1792,所有文本tfidf!$B$2:$D$191,2,FALSE)</f>
        <v>#N/A</v>
      </c>
      <c r="C1792" s="8">
        <v>1791</v>
      </c>
      <c r="D1792" s="12" t="s">
        <v>1812</v>
      </c>
      <c r="E1792" s="8">
        <v>9.4725744117788504E-5</v>
      </c>
      <c r="F1792" s="8">
        <v>4.51874139911179E-4</v>
      </c>
      <c r="G1792" s="8">
        <v>7.3796398808301505E-4</v>
      </c>
      <c r="H1792" s="8">
        <v>7.7978646176225996E-3</v>
      </c>
      <c r="I1792" s="8">
        <v>0</v>
      </c>
      <c r="J1792" s="8">
        <v>4.9507649987970805E-4</v>
      </c>
      <c r="K1792" s="8">
        <v>0</v>
      </c>
      <c r="L1792" s="8">
        <v>0</v>
      </c>
      <c r="M1792" s="8">
        <v>1.1574674275339E-2</v>
      </c>
      <c r="N1792" s="8">
        <v>0</v>
      </c>
      <c r="O1792" s="8">
        <v>3.8103379025067399E-3</v>
      </c>
      <c r="P1792" s="8">
        <v>0</v>
      </c>
      <c r="Q1792" s="8">
        <f t="shared" si="189"/>
        <v>3.5660738810657185E-3</v>
      </c>
      <c r="R1792" s="8">
        <f t="shared" si="190"/>
        <v>7</v>
      </c>
      <c r="S1792" s="8">
        <f t="shared" si="191"/>
        <v>0.16864561905197048</v>
      </c>
      <c r="T1792" s="8">
        <f t="shared" si="192"/>
        <v>7.1560791651526529E-3</v>
      </c>
      <c r="U1792" s="8">
        <f t="shared" si="193"/>
        <v>0.54545454545454541</v>
      </c>
      <c r="V1792" s="8">
        <f t="shared" si="194"/>
        <v>0</v>
      </c>
      <c r="W1792" s="8" t="e">
        <f t="shared" si="195"/>
        <v>#VALUE!</v>
      </c>
    </row>
    <row r="1793" spans="1:23" x14ac:dyDescent="0.2">
      <c r="A1793" s="8" t="e">
        <f>VLOOKUP(D1793,所有文本tfidf!$B$2:$D$191,3,FALSE)</f>
        <v>#N/A</v>
      </c>
      <c r="B1793" s="8" t="e">
        <f>VLOOKUP(D1793,所有文本tfidf!$B$2:$D$191,2,FALSE)</f>
        <v>#N/A</v>
      </c>
      <c r="C1793" s="8">
        <v>1792</v>
      </c>
      <c r="D1793" s="12" t="s">
        <v>1813</v>
      </c>
      <c r="E1793" s="8">
        <v>2.3681436029447099E-3</v>
      </c>
      <c r="F1793" s="8">
        <v>6.7781120986676899E-4</v>
      </c>
      <c r="G1793" s="8">
        <v>0</v>
      </c>
      <c r="H1793" s="8">
        <v>2.8728974907030599E-3</v>
      </c>
      <c r="I1793" s="8">
        <v>2.1143691915934599E-3</v>
      </c>
      <c r="J1793" s="8">
        <v>0</v>
      </c>
      <c r="K1793" s="8">
        <v>1.1711438764430201E-3</v>
      </c>
      <c r="L1793" s="8">
        <v>2.34886708168912E-3</v>
      </c>
      <c r="M1793" s="8">
        <v>1.31530389492488E-2</v>
      </c>
      <c r="N1793" s="8">
        <v>0</v>
      </c>
      <c r="O1793" s="8">
        <v>0</v>
      </c>
      <c r="P1793" s="8">
        <v>0</v>
      </c>
      <c r="Q1793" s="8">
        <f t="shared" si="189"/>
        <v>3.5294673432127058E-3</v>
      </c>
      <c r="R1793" s="8">
        <f t="shared" si="190"/>
        <v>7</v>
      </c>
      <c r="S1793" s="8">
        <f t="shared" si="191"/>
        <v>0.16857652477897089</v>
      </c>
      <c r="T1793" s="8">
        <f t="shared" si="192"/>
        <v>7.0573730608675242E-3</v>
      </c>
      <c r="U1793" s="8">
        <f t="shared" si="193"/>
        <v>0.54545454545454541</v>
      </c>
      <c r="V1793" s="8">
        <f t="shared" si="194"/>
        <v>0</v>
      </c>
      <c r="W1793" s="8" t="str">
        <f t="shared" si="195"/>
        <v>男人</v>
      </c>
    </row>
    <row r="1794" spans="1:23" x14ac:dyDescent="0.2">
      <c r="A1794" s="8" t="e">
        <f>VLOOKUP(D1794,所有文本tfidf!$B$2:$D$191,3,FALSE)</f>
        <v>#N/A</v>
      </c>
      <c r="B1794" s="8" t="e">
        <f>VLOOKUP(D1794,所有文本tfidf!$B$2:$D$191,2,FALSE)</f>
        <v>#N/A</v>
      </c>
      <c r="C1794" s="8">
        <v>1793</v>
      </c>
      <c r="D1794" s="12" t="s">
        <v>1814</v>
      </c>
      <c r="E1794" s="8">
        <v>8.5253169706009705E-4</v>
      </c>
      <c r="F1794" s="8">
        <v>2.0334336296003101E-3</v>
      </c>
      <c r="G1794" s="8">
        <v>1.4759279761660301E-3</v>
      </c>
      <c r="H1794" s="8">
        <v>1.6826971016975101E-2</v>
      </c>
      <c r="I1794" s="8">
        <v>0</v>
      </c>
      <c r="J1794" s="8">
        <v>4.9507649987970805E-4</v>
      </c>
      <c r="K1794" s="8">
        <v>0</v>
      </c>
      <c r="L1794" s="8">
        <v>5.8721677042227903E-4</v>
      </c>
      <c r="M1794" s="8">
        <v>0</v>
      </c>
      <c r="N1794" s="8">
        <v>0</v>
      </c>
      <c r="O1794" s="8">
        <v>1.90516895125337E-3</v>
      </c>
      <c r="P1794" s="8">
        <v>0</v>
      </c>
      <c r="Q1794" s="8">
        <f t="shared" ref="Q1794:Q1857" si="196">AVERAGEIF(E1794:P1794,"&lt;&gt;0")</f>
        <v>3.4537609344795564E-3</v>
      </c>
      <c r="R1794" s="8">
        <f t="shared" ref="R1794:R1857" si="197">COUNTIF(E1794:P1794,"&lt;&gt;0")</f>
        <v>7</v>
      </c>
      <c r="S1794" s="8">
        <f t="shared" ref="S1794:S1857" si="198">T1794*$W$1+U1794*(1-$W$1)</f>
        <v>0.16843363010551585</v>
      </c>
      <c r="T1794" s="8">
        <f t="shared" ref="T1794:T1857" si="199">(Q1794-$U$3541)/($T$3541-$U$3541)</f>
        <v>6.8532378130745737E-3</v>
      </c>
      <c r="U1794" s="8">
        <f t="shared" ref="U1794:U1857" si="200">(R1794-$U$3542)/($T$3542-$U$3542)</f>
        <v>0.54545454545454541</v>
      </c>
      <c r="V1794" s="8">
        <f t="shared" si="194"/>
        <v>0</v>
      </c>
      <c r="W1794" s="8" t="str">
        <f t="shared" si="195"/>
        <v>网格</v>
      </c>
    </row>
    <row r="1795" spans="1:23" x14ac:dyDescent="0.2">
      <c r="A1795" s="8" t="e">
        <f>VLOOKUP(D1795,所有文本tfidf!$B$2:$D$191,3,FALSE)</f>
        <v>#N/A</v>
      </c>
      <c r="B1795" s="8" t="e">
        <f>VLOOKUP(D1795,所有文本tfidf!$B$2:$D$191,2,FALSE)</f>
        <v>#N/A</v>
      </c>
      <c r="C1795" s="8">
        <v>1794</v>
      </c>
      <c r="D1795" s="12" t="s">
        <v>1815</v>
      </c>
      <c r="E1795" s="8">
        <v>3.5048525323581698E-3</v>
      </c>
      <c r="F1795" s="8">
        <v>2.4853077695114901E-3</v>
      </c>
      <c r="G1795" s="8">
        <v>0</v>
      </c>
      <c r="H1795" s="8">
        <v>8.2082785448658901E-4</v>
      </c>
      <c r="I1795" s="8">
        <v>0</v>
      </c>
      <c r="J1795" s="8">
        <v>2.97045899927825E-3</v>
      </c>
      <c r="K1795" s="8">
        <v>1.7567158146645299E-3</v>
      </c>
      <c r="L1795" s="8">
        <v>0</v>
      </c>
      <c r="M1795" s="8">
        <v>1.1574674275339E-2</v>
      </c>
      <c r="N1795" s="8">
        <v>0</v>
      </c>
      <c r="O1795" s="8">
        <v>0</v>
      </c>
      <c r="P1795" s="8">
        <v>1.0502444644362599E-3</v>
      </c>
      <c r="Q1795" s="8">
        <f t="shared" si="196"/>
        <v>3.4518688157248981E-3</v>
      </c>
      <c r="R1795" s="8">
        <f t="shared" si="197"/>
        <v>7</v>
      </c>
      <c r="S1795" s="8">
        <f t="shared" si="198"/>
        <v>0.16843005876068376</v>
      </c>
      <c r="T1795" s="8">
        <f t="shared" si="199"/>
        <v>6.8481358918858759E-3</v>
      </c>
      <c r="U1795" s="8">
        <f t="shared" si="200"/>
        <v>0.54545454545454541</v>
      </c>
      <c r="V1795" s="8">
        <f t="shared" ref="V1795:V1858" si="201">IF(D1795=D1794,"del",)</f>
        <v>0</v>
      </c>
      <c r="W1795" s="8" t="str">
        <f t="shared" ref="W1795:W1858" si="202">_xlfn.FILTERXML(_xlfn.WEBSERVICE("http://fanyi.youdao.com/translate?&amp;i="&amp;D1795&amp;"&amp;doctype=xml&amp;version"),"//translation")</f>
        <v>预期寿命</v>
      </c>
    </row>
    <row r="1796" spans="1:23" x14ac:dyDescent="0.2">
      <c r="A1796" s="8" t="e">
        <f>VLOOKUP(D1796,所有文本tfidf!$B$2:$D$191,3,FALSE)</f>
        <v>#N/A</v>
      </c>
      <c r="B1796" s="8" t="e">
        <f>VLOOKUP(D1796,所有文本tfidf!$B$2:$D$191,2,FALSE)</f>
        <v>#N/A</v>
      </c>
      <c r="C1796" s="8">
        <v>1795</v>
      </c>
      <c r="D1796" s="12" t="s">
        <v>1816</v>
      </c>
      <c r="E1796" s="8">
        <v>4.7362872058894298E-4</v>
      </c>
      <c r="F1796" s="8">
        <v>9.03748279822358E-4</v>
      </c>
      <c r="G1796" s="8">
        <v>3.4438319443873999E-3</v>
      </c>
      <c r="H1796" s="8">
        <v>5.7457949814061302E-3</v>
      </c>
      <c r="I1796" s="8">
        <v>1.2686215149560699E-3</v>
      </c>
      <c r="J1796" s="8">
        <v>4.9507649987970805E-4</v>
      </c>
      <c r="K1796" s="8">
        <v>0</v>
      </c>
      <c r="L1796" s="8">
        <v>0</v>
      </c>
      <c r="M1796" s="8">
        <v>0</v>
      </c>
      <c r="N1796" s="8">
        <v>0</v>
      </c>
      <c r="O1796" s="8">
        <v>1.1431013707520201E-2</v>
      </c>
      <c r="P1796" s="8">
        <v>0</v>
      </c>
      <c r="Q1796" s="8">
        <f t="shared" si="196"/>
        <v>3.3945308069372585E-3</v>
      </c>
      <c r="R1796" s="8">
        <f t="shared" si="197"/>
        <v>7</v>
      </c>
      <c r="S1796" s="8">
        <f t="shared" si="198"/>
        <v>0.16832183415751767</v>
      </c>
      <c r="T1796" s="8">
        <f t="shared" si="199"/>
        <v>6.6935293159343465E-3</v>
      </c>
      <c r="U1796" s="8">
        <f t="shared" si="200"/>
        <v>0.54545454545454541</v>
      </c>
      <c r="V1796" s="8">
        <f t="shared" si="201"/>
        <v>0</v>
      </c>
      <c r="W1796" s="8" t="str">
        <f t="shared" si="202"/>
        <v>操作</v>
      </c>
    </row>
    <row r="1797" spans="1:23" x14ac:dyDescent="0.2">
      <c r="A1797" s="8" t="e">
        <f>VLOOKUP(D1797,所有文本tfidf!$B$2:$D$191,3,FALSE)</f>
        <v>#N/A</v>
      </c>
      <c r="B1797" s="8" t="e">
        <f>VLOOKUP(D1797,所有文本tfidf!$B$2:$D$191,2,FALSE)</f>
        <v>#N/A</v>
      </c>
      <c r="C1797" s="8">
        <v>1796</v>
      </c>
      <c r="D1797" s="12" t="s">
        <v>1817</v>
      </c>
      <c r="E1797" s="8">
        <v>3.4101267882403899E-3</v>
      </c>
      <c r="F1797" s="8">
        <v>2.0334336296003101E-3</v>
      </c>
      <c r="G1797" s="8">
        <v>3.68981994041507E-3</v>
      </c>
      <c r="H1797" s="8">
        <v>1.1902003890055499E-2</v>
      </c>
      <c r="I1797" s="8">
        <v>8.4574767663738197E-4</v>
      </c>
      <c r="J1797" s="8">
        <v>0</v>
      </c>
      <c r="K1797" s="8">
        <v>1.1711438764430201E-3</v>
      </c>
      <c r="L1797" s="8">
        <v>0</v>
      </c>
      <c r="M1797" s="8">
        <v>0</v>
      </c>
      <c r="N1797" s="8">
        <v>6.5120265050587695E-4</v>
      </c>
      <c r="O1797" s="8">
        <v>0</v>
      </c>
      <c r="P1797" s="8">
        <v>0</v>
      </c>
      <c r="Q1797" s="8">
        <f t="shared" si="196"/>
        <v>3.3862112074139359E-3</v>
      </c>
      <c r="R1797" s="8">
        <f t="shared" si="197"/>
        <v>7</v>
      </c>
      <c r="S1797" s="8">
        <f t="shared" si="198"/>
        <v>0.16830613104232497</v>
      </c>
      <c r="T1797" s="8">
        <f t="shared" si="199"/>
        <v>6.671096294230492E-3</v>
      </c>
      <c r="U1797" s="8">
        <f t="shared" si="200"/>
        <v>0.54545454545454541</v>
      </c>
      <c r="V1797" s="8">
        <f t="shared" si="201"/>
        <v>0</v>
      </c>
      <c r="W1797" s="8" t="str">
        <f t="shared" si="202"/>
        <v>安全</v>
      </c>
    </row>
    <row r="1798" spans="1:23" x14ac:dyDescent="0.2">
      <c r="A1798" s="8" t="e">
        <f>VLOOKUP(D1798,所有文本tfidf!$B$2:$D$191,3,FALSE)</f>
        <v>#N/A</v>
      </c>
      <c r="B1798" s="8" t="e">
        <f>VLOOKUP(D1798,所有文本tfidf!$B$2:$D$191,2,FALSE)</f>
        <v>#N/A</v>
      </c>
      <c r="C1798" s="8">
        <v>1797</v>
      </c>
      <c r="D1798" s="12" t="s">
        <v>1818</v>
      </c>
      <c r="E1798" s="8">
        <v>7.3886080411875001E-3</v>
      </c>
      <c r="F1798" s="8">
        <v>2.0334336296003101E-3</v>
      </c>
      <c r="G1798" s="8">
        <v>0</v>
      </c>
      <c r="H1798" s="8">
        <v>8.2082785448658901E-4</v>
      </c>
      <c r="I1798" s="8">
        <v>0</v>
      </c>
      <c r="J1798" s="8">
        <v>8.9113769978347405E-3</v>
      </c>
      <c r="K1798" s="8">
        <v>1.1711438764430201E-3</v>
      </c>
      <c r="L1798" s="8">
        <v>0</v>
      </c>
      <c r="M1798" s="8">
        <v>0</v>
      </c>
      <c r="N1798" s="8">
        <v>6.5120265050587695E-4</v>
      </c>
      <c r="O1798" s="8">
        <v>0</v>
      </c>
      <c r="P1798" s="8">
        <v>2.1004889288725099E-3</v>
      </c>
      <c r="Q1798" s="8">
        <f t="shared" si="196"/>
        <v>3.2967259969900785E-3</v>
      </c>
      <c r="R1798" s="8">
        <f t="shared" si="197"/>
        <v>7</v>
      </c>
      <c r="S1798" s="8">
        <f t="shared" si="198"/>
        <v>0.16813722909417358</v>
      </c>
      <c r="T1798" s="8">
        <f t="shared" si="199"/>
        <v>6.4298077968713519E-3</v>
      </c>
      <c r="U1798" s="8">
        <f t="shared" si="200"/>
        <v>0.54545454545454541</v>
      </c>
      <c r="V1798" s="8">
        <f t="shared" si="201"/>
        <v>0</v>
      </c>
      <c r="W1798" s="8" t="str">
        <f t="shared" si="202"/>
        <v>游戏</v>
      </c>
    </row>
    <row r="1799" spans="1:23" x14ac:dyDescent="0.2">
      <c r="A1799" s="8" t="e">
        <f>VLOOKUP(D1799,所有文本tfidf!$B$2:$D$191,3,FALSE)</f>
        <v>#N/A</v>
      </c>
      <c r="B1799" s="8" t="e">
        <f>VLOOKUP(D1799,所有文本tfidf!$B$2:$D$191,2,FALSE)</f>
        <v>#N/A</v>
      </c>
      <c r="C1799" s="8">
        <v>1798</v>
      </c>
      <c r="D1799" s="12" t="s">
        <v>1819</v>
      </c>
      <c r="E1799" s="8">
        <v>7.5780595294230803E-4</v>
      </c>
      <c r="F1799" s="8">
        <v>9.03748279822358E-4</v>
      </c>
      <c r="G1799" s="8">
        <v>2.9518559523320602E-3</v>
      </c>
      <c r="H1799" s="8">
        <v>2.4624835634597698E-3</v>
      </c>
      <c r="I1799" s="8">
        <v>0</v>
      </c>
      <c r="J1799" s="8">
        <v>0</v>
      </c>
      <c r="K1799" s="8">
        <v>5.8557193822151102E-4</v>
      </c>
      <c r="L1799" s="8">
        <v>4.6977341633782296E-3</v>
      </c>
      <c r="M1799" s="8">
        <v>0</v>
      </c>
      <c r="N1799" s="8">
        <v>0</v>
      </c>
      <c r="O1799" s="8">
        <v>1.04784292318935E-2</v>
      </c>
      <c r="P1799" s="8">
        <v>0</v>
      </c>
      <c r="Q1799" s="8">
        <f t="shared" si="196"/>
        <v>3.2625184402928194E-3</v>
      </c>
      <c r="R1799" s="8">
        <f t="shared" si="197"/>
        <v>7</v>
      </c>
      <c r="S1799" s="8">
        <f t="shared" si="198"/>
        <v>0.16807266286093459</v>
      </c>
      <c r="T1799" s="8">
        <f t="shared" si="199"/>
        <v>6.3375703208156586E-3</v>
      </c>
      <c r="U1799" s="8">
        <f t="shared" si="200"/>
        <v>0.54545454545454541</v>
      </c>
      <c r="V1799" s="8">
        <f t="shared" si="201"/>
        <v>0</v>
      </c>
      <c r="W1799" s="8" t="str">
        <f t="shared" si="202"/>
        <v>保护</v>
      </c>
    </row>
    <row r="1800" spans="1:23" x14ac:dyDescent="0.2">
      <c r="A1800" s="8" t="e">
        <f>VLOOKUP(D1800,所有文本tfidf!$B$2:$D$191,3,FALSE)</f>
        <v>#N/A</v>
      </c>
      <c r="B1800" s="8" t="e">
        <f>VLOOKUP(D1800,所有文本tfidf!$B$2:$D$191,2,FALSE)</f>
        <v>#N/A</v>
      </c>
      <c r="C1800" s="8">
        <v>1799</v>
      </c>
      <c r="D1800" s="12" t="s">
        <v>1820</v>
      </c>
      <c r="E1800" s="8">
        <v>2.8417723235336502E-3</v>
      </c>
      <c r="F1800" s="8">
        <v>9.03748279822358E-4</v>
      </c>
      <c r="G1800" s="8">
        <v>0</v>
      </c>
      <c r="H1800" s="8">
        <v>0</v>
      </c>
      <c r="I1800" s="8">
        <v>7.1888552514177504E-3</v>
      </c>
      <c r="J1800" s="8">
        <v>6.9310709983159101E-3</v>
      </c>
      <c r="K1800" s="8">
        <v>2.9278596911075602E-3</v>
      </c>
      <c r="L1800" s="8">
        <v>0</v>
      </c>
      <c r="M1800" s="8">
        <v>1.05224311593991E-3</v>
      </c>
      <c r="N1800" s="8">
        <v>6.5120265050587695E-4</v>
      </c>
      <c r="O1800" s="8">
        <v>0</v>
      </c>
      <c r="P1800" s="8">
        <v>0</v>
      </c>
      <c r="Q1800" s="8">
        <f t="shared" si="196"/>
        <v>3.213821758663288E-3</v>
      </c>
      <c r="R1800" s="8">
        <f t="shared" si="197"/>
        <v>7</v>
      </c>
      <c r="S1800" s="8">
        <f t="shared" si="198"/>
        <v>0.1679807486288869</v>
      </c>
      <c r="T1800" s="8">
        <f t="shared" si="199"/>
        <v>6.2062642750332214E-3</v>
      </c>
      <c r="U1800" s="8">
        <f t="shared" si="200"/>
        <v>0.54545454545454541</v>
      </c>
      <c r="V1800" s="8">
        <f t="shared" si="201"/>
        <v>0</v>
      </c>
      <c r="W1800" s="8" t="e">
        <f t="shared" si="202"/>
        <v>#VALUE!</v>
      </c>
    </row>
    <row r="1801" spans="1:23" x14ac:dyDescent="0.2">
      <c r="A1801" s="8" t="e">
        <f>VLOOKUP(D1801,所有文本tfidf!$B$2:$D$191,3,FALSE)</f>
        <v>#N/A</v>
      </c>
      <c r="B1801" s="8" t="e">
        <f>VLOOKUP(D1801,所有文本tfidf!$B$2:$D$191,2,FALSE)</f>
        <v>#N/A</v>
      </c>
      <c r="C1801" s="8">
        <v>1800</v>
      </c>
      <c r="D1801" s="12" t="s">
        <v>1821</v>
      </c>
      <c r="E1801" s="8">
        <v>5.6835446470673097E-4</v>
      </c>
      <c r="F1801" s="8">
        <v>1.3556224197335399E-3</v>
      </c>
      <c r="G1801" s="8">
        <v>2.4598799602767199E-4</v>
      </c>
      <c r="H1801" s="8">
        <v>5.3353810541628298E-3</v>
      </c>
      <c r="I1801" s="8">
        <v>7.1888552514177504E-3</v>
      </c>
      <c r="J1801" s="8">
        <v>2.97045899927825E-3</v>
      </c>
      <c r="K1801" s="8">
        <v>0</v>
      </c>
      <c r="L1801" s="8">
        <v>0</v>
      </c>
      <c r="M1801" s="8">
        <v>0</v>
      </c>
      <c r="N1801" s="8">
        <v>0</v>
      </c>
      <c r="O1801" s="8">
        <v>0</v>
      </c>
      <c r="P1801" s="8">
        <v>2.1004889288725099E-3</v>
      </c>
      <c r="Q1801" s="8">
        <f t="shared" si="196"/>
        <v>2.8235927305998976E-3</v>
      </c>
      <c r="R1801" s="8">
        <f t="shared" si="197"/>
        <v>7</v>
      </c>
      <c r="S1801" s="8">
        <f t="shared" si="198"/>
        <v>0.16724419738479929</v>
      </c>
      <c r="T1801" s="8">
        <f t="shared" si="199"/>
        <v>5.1540482120509302E-3</v>
      </c>
      <c r="U1801" s="8">
        <f t="shared" si="200"/>
        <v>0.54545454545454541</v>
      </c>
      <c r="V1801" s="8">
        <f t="shared" si="201"/>
        <v>0</v>
      </c>
      <c r="W1801" s="8" t="str">
        <f t="shared" si="202"/>
        <v>阈值</v>
      </c>
    </row>
    <row r="1802" spans="1:23" x14ac:dyDescent="0.2">
      <c r="A1802" s="8" t="e">
        <f>VLOOKUP(D1802,所有文本tfidf!$B$2:$D$191,3,FALSE)</f>
        <v>#N/A</v>
      </c>
      <c r="B1802" s="8" t="e">
        <f>VLOOKUP(D1802,所有文本tfidf!$B$2:$D$191,2,FALSE)</f>
        <v>#N/A</v>
      </c>
      <c r="C1802" s="8">
        <v>1801</v>
      </c>
      <c r="D1802" s="12" t="s">
        <v>1822</v>
      </c>
      <c r="E1802" s="8">
        <v>1.6103376500024001E-3</v>
      </c>
      <c r="F1802" s="8">
        <v>3.1631189793782499E-3</v>
      </c>
      <c r="G1802" s="8">
        <v>4.91975992055343E-4</v>
      </c>
      <c r="H1802" s="8">
        <v>4.10413927243295E-3</v>
      </c>
      <c r="I1802" s="8">
        <v>0</v>
      </c>
      <c r="J1802" s="8">
        <v>0</v>
      </c>
      <c r="K1802" s="8">
        <v>0</v>
      </c>
      <c r="L1802" s="8">
        <v>0</v>
      </c>
      <c r="M1802" s="8">
        <v>6.3134586956394298E-3</v>
      </c>
      <c r="N1802" s="8">
        <v>2.60481060202351E-3</v>
      </c>
      <c r="O1802" s="8">
        <v>0</v>
      </c>
      <c r="P1802" s="8">
        <v>1.0502444644362599E-3</v>
      </c>
      <c r="Q1802" s="8">
        <f t="shared" si="196"/>
        <v>2.7625836651383059E-3</v>
      </c>
      <c r="R1802" s="8">
        <f t="shared" si="197"/>
        <v>7</v>
      </c>
      <c r="S1802" s="8">
        <f t="shared" si="198"/>
        <v>0.16712904371904211</v>
      </c>
      <c r="T1802" s="8">
        <f t="shared" si="199"/>
        <v>4.989542975254971E-3</v>
      </c>
      <c r="U1802" s="8">
        <f t="shared" si="200"/>
        <v>0.54545454545454541</v>
      </c>
      <c r="V1802" s="8">
        <f t="shared" si="201"/>
        <v>0</v>
      </c>
      <c r="W1802" s="8" t="str">
        <f t="shared" si="202"/>
        <v>会议</v>
      </c>
    </row>
    <row r="1803" spans="1:23" x14ac:dyDescent="0.2">
      <c r="A1803" s="8" t="e">
        <f>VLOOKUP(D1803,所有文本tfidf!$B$2:$D$191,3,FALSE)</f>
        <v>#N/A</v>
      </c>
      <c r="B1803" s="8" t="e">
        <f>VLOOKUP(D1803,所有文本tfidf!$B$2:$D$191,2,FALSE)</f>
        <v>#N/A</v>
      </c>
      <c r="C1803" s="8">
        <v>1802</v>
      </c>
      <c r="D1803" s="12" t="s">
        <v>1823</v>
      </c>
      <c r="E1803" s="8">
        <v>1.8945148823557701E-4</v>
      </c>
      <c r="F1803" s="8">
        <v>6.7781120986676899E-4</v>
      </c>
      <c r="G1803" s="8">
        <v>4.6737719245257599E-3</v>
      </c>
      <c r="H1803" s="8">
        <v>8.2082785448658897E-3</v>
      </c>
      <c r="I1803" s="8">
        <v>1.2686215149560699E-3</v>
      </c>
      <c r="J1803" s="8">
        <v>4.9507649987970805E-4</v>
      </c>
      <c r="K1803" s="8">
        <v>0</v>
      </c>
      <c r="L1803" s="8">
        <v>0</v>
      </c>
      <c r="M1803" s="8">
        <v>0</v>
      </c>
      <c r="N1803" s="8">
        <v>0</v>
      </c>
      <c r="O1803" s="8">
        <v>3.8103379025067399E-3</v>
      </c>
      <c r="P1803" s="8">
        <v>0</v>
      </c>
      <c r="Q1803" s="8">
        <f t="shared" si="196"/>
        <v>2.7604784406909306E-3</v>
      </c>
      <c r="R1803" s="8">
        <f t="shared" si="197"/>
        <v>7</v>
      </c>
      <c r="S1803" s="8">
        <f t="shared" si="198"/>
        <v>0.16712507014051697</v>
      </c>
      <c r="T1803" s="8">
        <f t="shared" si="199"/>
        <v>4.983866434504775E-3</v>
      </c>
      <c r="U1803" s="8">
        <f t="shared" si="200"/>
        <v>0.54545454545454541</v>
      </c>
      <c r="V1803" s="8">
        <f t="shared" si="201"/>
        <v>0</v>
      </c>
      <c r="W1803" s="8" t="str">
        <f t="shared" si="202"/>
        <v>modular</v>
      </c>
    </row>
    <row r="1804" spans="1:23" x14ac:dyDescent="0.2">
      <c r="A1804" s="8" t="e">
        <f>VLOOKUP(D1804,所有文本tfidf!$B$2:$D$191,3,FALSE)</f>
        <v>#N/A</v>
      </c>
      <c r="B1804" s="8" t="e">
        <f>VLOOKUP(D1804,所有文本tfidf!$B$2:$D$191,2,FALSE)</f>
        <v>#N/A</v>
      </c>
      <c r="C1804" s="8">
        <v>1803</v>
      </c>
      <c r="D1804" s="12" t="s">
        <v>1824</v>
      </c>
      <c r="E1804" s="8">
        <v>1.8945148823557701E-4</v>
      </c>
      <c r="F1804" s="8">
        <v>4.51874139911179E-4</v>
      </c>
      <c r="G1804" s="8">
        <v>2.9518559523320602E-3</v>
      </c>
      <c r="H1804" s="8">
        <v>3.2833114179463599E-3</v>
      </c>
      <c r="I1804" s="8">
        <v>4.2287383831869098E-4</v>
      </c>
      <c r="J1804" s="8">
        <v>0</v>
      </c>
      <c r="K1804" s="8">
        <v>1.1711438764430201E-3</v>
      </c>
      <c r="L1804" s="8">
        <v>0</v>
      </c>
      <c r="M1804" s="8">
        <v>0</v>
      </c>
      <c r="N1804" s="8">
        <v>0</v>
      </c>
      <c r="O1804" s="8">
        <v>1.04784292318935E-2</v>
      </c>
      <c r="P1804" s="8">
        <v>0</v>
      </c>
      <c r="Q1804" s="8">
        <f t="shared" si="196"/>
        <v>2.7069914207257695E-3</v>
      </c>
      <c r="R1804" s="8">
        <f t="shared" si="197"/>
        <v>7</v>
      </c>
      <c r="S1804" s="8">
        <f t="shared" si="198"/>
        <v>0.16702411421908439</v>
      </c>
      <c r="T1804" s="8">
        <f t="shared" si="199"/>
        <v>4.8396436896010961E-3</v>
      </c>
      <c r="U1804" s="8">
        <f t="shared" si="200"/>
        <v>0.54545454545454541</v>
      </c>
      <c r="V1804" s="8">
        <f t="shared" si="201"/>
        <v>0</v>
      </c>
      <c r="W1804" s="8" t="str">
        <f t="shared" si="202"/>
        <v>转换</v>
      </c>
    </row>
    <row r="1805" spans="1:23" x14ac:dyDescent="0.2">
      <c r="A1805" s="8" t="e">
        <f>VLOOKUP(D1805,所有文本tfidf!$B$2:$D$191,3,FALSE)</f>
        <v>#N/A</v>
      </c>
      <c r="B1805" s="8" t="e">
        <f>VLOOKUP(D1805,所有文本tfidf!$B$2:$D$191,2,FALSE)</f>
        <v>#N/A</v>
      </c>
      <c r="C1805" s="8">
        <v>1804</v>
      </c>
      <c r="D1805" s="12" t="s">
        <v>1825</v>
      </c>
      <c r="E1805" s="8">
        <v>1.6103376500024001E-3</v>
      </c>
      <c r="F1805" s="8">
        <v>9.03748279822358E-4</v>
      </c>
      <c r="G1805" s="8">
        <v>0</v>
      </c>
      <c r="H1805" s="8">
        <v>0</v>
      </c>
      <c r="I1805" s="8">
        <v>5.4973598981429804E-3</v>
      </c>
      <c r="J1805" s="8">
        <v>1.48522949963912E-3</v>
      </c>
      <c r="K1805" s="8">
        <v>2.3422877528860402E-3</v>
      </c>
      <c r="L1805" s="8">
        <v>1.17443354084456E-3</v>
      </c>
      <c r="M1805" s="8">
        <v>5.78733713766948E-3</v>
      </c>
      <c r="N1805" s="8">
        <v>0</v>
      </c>
      <c r="O1805" s="8">
        <v>0</v>
      </c>
      <c r="P1805" s="8">
        <v>0</v>
      </c>
      <c r="Q1805" s="8">
        <f t="shared" si="196"/>
        <v>2.6858191084295625E-3</v>
      </c>
      <c r="R1805" s="8">
        <f t="shared" si="197"/>
        <v>7</v>
      </c>
      <c r="S1805" s="8">
        <f t="shared" si="198"/>
        <v>0.16698415180767853</v>
      </c>
      <c r="T1805" s="8">
        <f t="shared" si="199"/>
        <v>4.7825545304498512E-3</v>
      </c>
      <c r="U1805" s="8">
        <f t="shared" si="200"/>
        <v>0.54545454545454541</v>
      </c>
      <c r="V1805" s="8">
        <f t="shared" si="201"/>
        <v>0</v>
      </c>
      <c r="W1805" s="8" t="str">
        <f t="shared" si="202"/>
        <v>子群</v>
      </c>
    </row>
    <row r="1806" spans="1:23" x14ac:dyDescent="0.2">
      <c r="A1806" s="8" t="e">
        <f>VLOOKUP(D1806,所有文本tfidf!$B$2:$D$191,3,FALSE)</f>
        <v>#N/A</v>
      </c>
      <c r="B1806" s="8" t="e">
        <f>VLOOKUP(D1806,所有文本tfidf!$B$2:$D$191,2,FALSE)</f>
        <v>#N/A</v>
      </c>
      <c r="C1806" s="8">
        <v>1805</v>
      </c>
      <c r="D1806" s="12" t="s">
        <v>1826</v>
      </c>
      <c r="E1806" s="8">
        <v>4.5468357176538503E-3</v>
      </c>
      <c r="F1806" s="8">
        <v>3.3890560493338401E-3</v>
      </c>
      <c r="G1806" s="8">
        <v>1.7219159721937E-3</v>
      </c>
      <c r="H1806" s="8">
        <v>2.0520696362164698E-3</v>
      </c>
      <c r="I1806" s="8">
        <v>0</v>
      </c>
      <c r="J1806" s="8">
        <v>5.4458414986767898E-3</v>
      </c>
      <c r="K1806" s="8">
        <v>5.8557193822151102E-4</v>
      </c>
      <c r="L1806" s="8">
        <v>0</v>
      </c>
      <c r="M1806" s="8">
        <v>1.05224311593991E-3</v>
      </c>
      <c r="N1806" s="8">
        <v>0</v>
      </c>
      <c r="O1806" s="8">
        <v>0</v>
      </c>
      <c r="P1806" s="8">
        <v>0</v>
      </c>
      <c r="Q1806" s="8">
        <f t="shared" si="196"/>
        <v>2.6847905611765816E-3</v>
      </c>
      <c r="R1806" s="8">
        <f t="shared" si="197"/>
        <v>7</v>
      </c>
      <c r="S1806" s="8">
        <f t="shared" si="198"/>
        <v>0.16698221044067529</v>
      </c>
      <c r="T1806" s="8">
        <f t="shared" si="199"/>
        <v>4.7797811490166604E-3</v>
      </c>
      <c r="U1806" s="8">
        <f t="shared" si="200"/>
        <v>0.54545454545454541</v>
      </c>
      <c r="V1806" s="8">
        <f t="shared" si="201"/>
        <v>0</v>
      </c>
      <c r="W1806" s="8" t="str">
        <f t="shared" si="202"/>
        <v>个性化</v>
      </c>
    </row>
    <row r="1807" spans="1:23" x14ac:dyDescent="0.2">
      <c r="A1807" s="8" t="e">
        <f>VLOOKUP(D1807,所有文本tfidf!$B$2:$D$191,3,FALSE)</f>
        <v>#N/A</v>
      </c>
      <c r="B1807" s="8" t="e">
        <f>VLOOKUP(D1807,所有文本tfidf!$B$2:$D$191,2,FALSE)</f>
        <v>#N/A</v>
      </c>
      <c r="C1807" s="8">
        <v>1806</v>
      </c>
      <c r="D1807" s="12" t="s">
        <v>1827</v>
      </c>
      <c r="E1807" s="8">
        <v>5.6835446470673097E-4</v>
      </c>
      <c r="F1807" s="8">
        <v>6.7781120986676899E-4</v>
      </c>
      <c r="G1807" s="8">
        <v>0</v>
      </c>
      <c r="H1807" s="8">
        <v>0</v>
      </c>
      <c r="I1807" s="8">
        <v>6.7659814130990601E-3</v>
      </c>
      <c r="J1807" s="8">
        <v>1.48522949963912E-3</v>
      </c>
      <c r="K1807" s="8">
        <v>1.7567158146645299E-3</v>
      </c>
      <c r="L1807" s="8">
        <v>5.2849509338005101E-3</v>
      </c>
      <c r="M1807" s="8">
        <v>2.1044862318798101E-3</v>
      </c>
      <c r="N1807" s="8">
        <v>0</v>
      </c>
      <c r="O1807" s="8">
        <v>0</v>
      </c>
      <c r="P1807" s="8">
        <v>0</v>
      </c>
      <c r="Q1807" s="8">
        <f t="shared" si="196"/>
        <v>2.6633613668080756E-3</v>
      </c>
      <c r="R1807" s="8">
        <f t="shared" si="197"/>
        <v>7</v>
      </c>
      <c r="S1807" s="8">
        <f t="shared" si="198"/>
        <v>0.1669417631683382</v>
      </c>
      <c r="T1807" s="8">
        <f t="shared" si="199"/>
        <v>4.7219993313922454E-3</v>
      </c>
      <c r="U1807" s="8">
        <f t="shared" si="200"/>
        <v>0.54545454545454541</v>
      </c>
      <c r="V1807" s="8">
        <f t="shared" si="201"/>
        <v>0</v>
      </c>
      <c r="W1807" s="8" t="str">
        <f t="shared" si="202"/>
        <v>非洲金融共同体</v>
      </c>
    </row>
    <row r="1808" spans="1:23" x14ac:dyDescent="0.2">
      <c r="A1808" s="8" t="e">
        <f>VLOOKUP(D1808,所有文本tfidf!$B$2:$D$191,3,FALSE)</f>
        <v>#N/A</v>
      </c>
      <c r="B1808" s="8" t="e">
        <f>VLOOKUP(D1808,所有文本tfidf!$B$2:$D$191,2,FALSE)</f>
        <v>#N/A</v>
      </c>
      <c r="C1808" s="8">
        <v>1807</v>
      </c>
      <c r="D1808" s="12" t="s">
        <v>1828</v>
      </c>
      <c r="E1808" s="8">
        <v>2.0839663705913502E-3</v>
      </c>
      <c r="F1808" s="8">
        <v>1.3556224197335399E-3</v>
      </c>
      <c r="G1808" s="8">
        <v>0</v>
      </c>
      <c r="H1808" s="8">
        <v>0</v>
      </c>
      <c r="I1808" s="8">
        <v>0</v>
      </c>
      <c r="J1808" s="8">
        <v>4.4556884989173703E-3</v>
      </c>
      <c r="K1808" s="8">
        <v>1.7567158146645299E-3</v>
      </c>
      <c r="L1808" s="8">
        <v>0</v>
      </c>
      <c r="M1808" s="8">
        <v>5.2612155796995296E-4</v>
      </c>
      <c r="N1808" s="8">
        <v>5.2096212040470199E-3</v>
      </c>
      <c r="O1808" s="8">
        <v>0</v>
      </c>
      <c r="P1808" s="8">
        <v>3.1507333933087698E-3</v>
      </c>
      <c r="Q1808" s="8">
        <f t="shared" si="196"/>
        <v>2.6483527513189334E-3</v>
      </c>
      <c r="R1808" s="8">
        <f t="shared" si="197"/>
        <v>7</v>
      </c>
      <c r="S1808" s="8">
        <f t="shared" si="198"/>
        <v>0.16691343463915262</v>
      </c>
      <c r="T1808" s="8">
        <f t="shared" si="199"/>
        <v>4.6815300039842519E-3</v>
      </c>
      <c r="U1808" s="8">
        <f t="shared" si="200"/>
        <v>0.54545454545454541</v>
      </c>
      <c r="V1808" s="8">
        <f t="shared" si="201"/>
        <v>0</v>
      </c>
      <c r="W1808" s="8" t="str">
        <f t="shared" si="202"/>
        <v>发布</v>
      </c>
    </row>
    <row r="1809" spans="1:23" x14ac:dyDescent="0.2">
      <c r="A1809" s="8" t="e">
        <f>VLOOKUP(D1809,所有文本tfidf!$B$2:$D$191,3,FALSE)</f>
        <v>#N/A</v>
      </c>
      <c r="B1809" s="8" t="e">
        <f>VLOOKUP(D1809,所有文本tfidf!$B$2:$D$191,2,FALSE)</f>
        <v>#N/A</v>
      </c>
      <c r="C1809" s="8">
        <v>1808</v>
      </c>
      <c r="D1809" s="12" t="s">
        <v>1829</v>
      </c>
      <c r="E1809" s="8">
        <v>1.13670892941346E-3</v>
      </c>
      <c r="F1809" s="8">
        <v>0</v>
      </c>
      <c r="G1809" s="8">
        <v>2.7058679563043901E-3</v>
      </c>
      <c r="H1809" s="8">
        <v>2.0520696362164698E-3</v>
      </c>
      <c r="I1809" s="8">
        <v>8.0346029280551293E-3</v>
      </c>
      <c r="J1809" s="8">
        <v>2.4753824993985398E-3</v>
      </c>
      <c r="K1809" s="8">
        <v>5.8557193822151102E-4</v>
      </c>
      <c r="L1809" s="8">
        <v>0</v>
      </c>
      <c r="M1809" s="8">
        <v>0</v>
      </c>
      <c r="N1809" s="8">
        <v>0</v>
      </c>
      <c r="O1809" s="8">
        <v>9.5258447562668498E-4</v>
      </c>
      <c r="P1809" s="8">
        <v>0</v>
      </c>
      <c r="Q1809" s="8">
        <f t="shared" si="196"/>
        <v>2.5632554804623123E-3</v>
      </c>
      <c r="R1809" s="8">
        <f t="shared" si="197"/>
        <v>7</v>
      </c>
      <c r="S1809" s="8">
        <f t="shared" si="198"/>
        <v>0.16675281485894569</v>
      </c>
      <c r="T1809" s="8">
        <f t="shared" si="199"/>
        <v>4.452073175117215E-3</v>
      </c>
      <c r="U1809" s="8">
        <f t="shared" si="200"/>
        <v>0.54545454545454541</v>
      </c>
      <c r="V1809" s="8">
        <f t="shared" si="201"/>
        <v>0</v>
      </c>
      <c r="W1809" s="8" t="str">
        <f t="shared" si="202"/>
        <v>校准</v>
      </c>
    </row>
    <row r="1810" spans="1:23" x14ac:dyDescent="0.2">
      <c r="A1810" s="8" t="e">
        <f>VLOOKUP(D1810,所有文本tfidf!$B$2:$D$191,3,FALSE)</f>
        <v>#N/A</v>
      </c>
      <c r="B1810" s="8" t="e">
        <f>VLOOKUP(D1810,所有文本tfidf!$B$2:$D$191,2,FALSE)</f>
        <v>#N/A</v>
      </c>
      <c r="C1810" s="8">
        <v>1809</v>
      </c>
      <c r="D1810" s="12" t="s">
        <v>1830</v>
      </c>
      <c r="E1810" s="8">
        <v>2.27341785882692E-3</v>
      </c>
      <c r="F1810" s="8">
        <v>6.7781120986676899E-4</v>
      </c>
      <c r="G1810" s="8">
        <v>7.3796398808301505E-4</v>
      </c>
      <c r="H1810" s="8">
        <v>0</v>
      </c>
      <c r="I1810" s="8">
        <v>0</v>
      </c>
      <c r="J1810" s="8">
        <v>9.9015299975941501E-4</v>
      </c>
      <c r="K1810" s="8">
        <v>5.8557193822151102E-4</v>
      </c>
      <c r="L1810" s="8">
        <v>1.17443354084456E-2</v>
      </c>
      <c r="M1810" s="8">
        <v>0</v>
      </c>
      <c r="N1810" s="8">
        <v>6.5120265050587695E-4</v>
      </c>
      <c r="O1810" s="8">
        <v>0</v>
      </c>
      <c r="P1810" s="8">
        <v>0</v>
      </c>
      <c r="Q1810" s="8">
        <f t="shared" si="196"/>
        <v>2.5229222933870156E-3</v>
      </c>
      <c r="R1810" s="8">
        <f t="shared" si="197"/>
        <v>7</v>
      </c>
      <c r="S1810" s="8">
        <f t="shared" si="198"/>
        <v>0.16667668659328139</v>
      </c>
      <c r="T1810" s="8">
        <f t="shared" si="199"/>
        <v>4.3433185098825135E-3</v>
      </c>
      <c r="U1810" s="8">
        <f t="shared" si="200"/>
        <v>0.54545454545454541</v>
      </c>
      <c r="V1810" s="8">
        <f t="shared" si="201"/>
        <v>0</v>
      </c>
      <c r="W1810" s="8" t="str">
        <f t="shared" si="202"/>
        <v>层</v>
      </c>
    </row>
    <row r="1811" spans="1:23" x14ac:dyDescent="0.2">
      <c r="A1811" s="8" t="e">
        <f>VLOOKUP(D1811,所有文本tfidf!$B$2:$D$191,3,FALSE)</f>
        <v>#N/A</v>
      </c>
      <c r="B1811" s="8" t="e">
        <f>VLOOKUP(D1811,所有文本tfidf!$B$2:$D$191,2,FALSE)</f>
        <v>#N/A</v>
      </c>
      <c r="C1811" s="8">
        <v>1810</v>
      </c>
      <c r="D1811" s="12" t="s">
        <v>1831</v>
      </c>
      <c r="E1811" s="8">
        <v>6.6308020882451999E-4</v>
      </c>
      <c r="F1811" s="8">
        <v>9.03748279822358E-4</v>
      </c>
      <c r="G1811" s="8">
        <v>4.91975992055343E-4</v>
      </c>
      <c r="H1811" s="8">
        <v>1.64165570897318E-3</v>
      </c>
      <c r="I1811" s="8">
        <v>1.26862151495607E-2</v>
      </c>
      <c r="J1811" s="8">
        <v>0</v>
      </c>
      <c r="K1811" s="8">
        <v>5.8557193822151102E-4</v>
      </c>
      <c r="L1811" s="8">
        <v>0</v>
      </c>
      <c r="M1811" s="8">
        <v>5.2612155796995296E-4</v>
      </c>
      <c r="N1811" s="8">
        <v>0</v>
      </c>
      <c r="O1811" s="8">
        <v>0</v>
      </c>
      <c r="P1811" s="8">
        <v>0</v>
      </c>
      <c r="Q1811" s="8">
        <f t="shared" si="196"/>
        <v>2.4997669764896522E-3</v>
      </c>
      <c r="R1811" s="8">
        <f t="shared" si="197"/>
        <v>7</v>
      </c>
      <c r="S1811" s="8">
        <f t="shared" si="198"/>
        <v>0.1666329812914164</v>
      </c>
      <c r="T1811" s="8">
        <f t="shared" si="199"/>
        <v>4.2808823643610862E-3</v>
      </c>
      <c r="U1811" s="8">
        <f t="shared" si="200"/>
        <v>0.54545454545454541</v>
      </c>
      <c r="V1811" s="8">
        <f t="shared" si="201"/>
        <v>0</v>
      </c>
      <c r="W1811" s="8" t="str">
        <f t="shared" si="202"/>
        <v>零</v>
      </c>
    </row>
    <row r="1812" spans="1:23" x14ac:dyDescent="0.2">
      <c r="A1812" s="8" t="e">
        <f>VLOOKUP(D1812,所有文本tfidf!$B$2:$D$191,3,FALSE)</f>
        <v>#N/A</v>
      </c>
      <c r="B1812" s="8" t="e">
        <f>VLOOKUP(D1812,所有文本tfidf!$B$2:$D$191,2,FALSE)</f>
        <v>#N/A</v>
      </c>
      <c r="C1812" s="8">
        <v>1811</v>
      </c>
      <c r="D1812" s="12" t="s">
        <v>1832</v>
      </c>
      <c r="E1812" s="8">
        <v>2.1786921147091401E-3</v>
      </c>
      <c r="F1812" s="8">
        <v>0</v>
      </c>
      <c r="G1812" s="8">
        <v>5.9037119046641204E-3</v>
      </c>
      <c r="H1812" s="8">
        <v>1.64165570897318E-3</v>
      </c>
      <c r="I1812" s="8">
        <v>0</v>
      </c>
      <c r="J1812" s="8">
        <v>0</v>
      </c>
      <c r="K1812" s="8">
        <v>0</v>
      </c>
      <c r="L1812" s="8">
        <v>1.17443354084456E-3</v>
      </c>
      <c r="M1812" s="8">
        <v>1.05224311593991E-3</v>
      </c>
      <c r="N1812" s="8">
        <v>6.5120265050587695E-4</v>
      </c>
      <c r="O1812" s="8">
        <v>4.7629223781334197E-3</v>
      </c>
      <c r="P1812" s="8">
        <v>0</v>
      </c>
      <c r="Q1812" s="8">
        <f t="shared" si="196"/>
        <v>2.4806944876814585E-3</v>
      </c>
      <c r="R1812" s="8">
        <f t="shared" si="197"/>
        <v>7</v>
      </c>
      <c r="S1812" s="8">
        <f t="shared" si="198"/>
        <v>0.16659698226430855</v>
      </c>
      <c r="T1812" s="8">
        <f t="shared" si="199"/>
        <v>4.2294551827784504E-3</v>
      </c>
      <c r="U1812" s="8">
        <f t="shared" si="200"/>
        <v>0.54545454545454541</v>
      </c>
      <c r="V1812" s="8">
        <f t="shared" si="201"/>
        <v>0</v>
      </c>
      <c r="W1812" s="8" t="str">
        <f t="shared" si="202"/>
        <v>神经</v>
      </c>
    </row>
    <row r="1813" spans="1:23" x14ac:dyDescent="0.2">
      <c r="A1813" s="8" t="e">
        <f>VLOOKUP(D1813,所有文本tfidf!$B$2:$D$191,3,FALSE)</f>
        <v>#N/A</v>
      </c>
      <c r="B1813" s="8" t="e">
        <f>VLOOKUP(D1813,所有文本tfidf!$B$2:$D$191,2,FALSE)</f>
        <v>#N/A</v>
      </c>
      <c r="C1813" s="8">
        <v>1812</v>
      </c>
      <c r="D1813" s="12" t="s">
        <v>1833</v>
      </c>
      <c r="E1813" s="8">
        <v>2.84177232353365E-4</v>
      </c>
      <c r="F1813" s="8">
        <v>4.51874139911179E-4</v>
      </c>
      <c r="G1813" s="8">
        <v>4.91975992055343E-4</v>
      </c>
      <c r="H1813" s="8">
        <v>5.7457949814061302E-3</v>
      </c>
      <c r="I1813" s="8">
        <v>0</v>
      </c>
      <c r="J1813" s="8">
        <v>0</v>
      </c>
      <c r="K1813" s="8">
        <v>0</v>
      </c>
      <c r="L1813" s="8">
        <v>5.8721677042227896E-3</v>
      </c>
      <c r="M1813" s="8">
        <v>1.5783646739098601E-3</v>
      </c>
      <c r="N1813" s="8">
        <v>0</v>
      </c>
      <c r="O1813" s="8">
        <v>2.8577534268800502E-3</v>
      </c>
      <c r="P1813" s="8">
        <v>0</v>
      </c>
      <c r="Q1813" s="8">
        <f t="shared" si="196"/>
        <v>2.4688725929626737E-3</v>
      </c>
      <c r="R1813" s="8">
        <f t="shared" si="197"/>
        <v>7</v>
      </c>
      <c r="S1813" s="8">
        <f t="shared" si="198"/>
        <v>0.16657466862120054</v>
      </c>
      <c r="T1813" s="8">
        <f t="shared" si="199"/>
        <v>4.1975785497670023E-3</v>
      </c>
      <c r="U1813" s="8">
        <f t="shared" si="200"/>
        <v>0.54545454545454541</v>
      </c>
      <c r="V1813" s="8">
        <f t="shared" si="201"/>
        <v>0</v>
      </c>
      <c r="W1813" s="8" t="str">
        <f t="shared" si="202"/>
        <v>电</v>
      </c>
    </row>
    <row r="1814" spans="1:23" x14ac:dyDescent="0.2">
      <c r="A1814" s="8" t="e">
        <f>VLOOKUP(D1814,所有文本tfidf!$B$2:$D$191,3,FALSE)</f>
        <v>#N/A</v>
      </c>
      <c r="B1814" s="8" t="e">
        <f>VLOOKUP(D1814,所有文本tfidf!$B$2:$D$191,2,FALSE)</f>
        <v>#N/A</v>
      </c>
      <c r="C1814" s="8">
        <v>1813</v>
      </c>
      <c r="D1814" s="12" t="s">
        <v>1834</v>
      </c>
      <c r="E1814" s="8">
        <v>1.7997891382379801E-3</v>
      </c>
      <c r="F1814" s="8">
        <v>1.8074965596447199E-3</v>
      </c>
      <c r="G1814" s="8">
        <v>2.4598799602767199E-4</v>
      </c>
      <c r="H1814" s="8">
        <v>0</v>
      </c>
      <c r="I1814" s="8">
        <v>7.1888552514177504E-3</v>
      </c>
      <c r="J1814" s="8">
        <v>4.4556884989173703E-3</v>
      </c>
      <c r="K1814" s="8">
        <v>1.1711438764430201E-3</v>
      </c>
      <c r="L1814" s="8">
        <v>5.8721677042227903E-4</v>
      </c>
      <c r="M1814" s="8">
        <v>0</v>
      </c>
      <c r="N1814" s="8">
        <v>0</v>
      </c>
      <c r="O1814" s="8">
        <v>0</v>
      </c>
      <c r="P1814" s="8">
        <v>0</v>
      </c>
      <c r="Q1814" s="8">
        <f t="shared" si="196"/>
        <v>2.4651682987301133E-3</v>
      </c>
      <c r="R1814" s="8">
        <f t="shared" si="197"/>
        <v>7</v>
      </c>
      <c r="S1814" s="8">
        <f t="shared" si="198"/>
        <v>0.16656767682323256</v>
      </c>
      <c r="T1814" s="8">
        <f t="shared" si="199"/>
        <v>4.1875902669556084E-3</v>
      </c>
      <c r="U1814" s="8">
        <f t="shared" si="200"/>
        <v>0.54545454545454541</v>
      </c>
      <c r="V1814" s="8">
        <f t="shared" si="201"/>
        <v>0</v>
      </c>
      <c r="W1814" s="8" t="str">
        <f t="shared" si="202"/>
        <v>障碍</v>
      </c>
    </row>
    <row r="1815" spans="1:23" x14ac:dyDescent="0.2">
      <c r="A1815" s="8" t="e">
        <f>VLOOKUP(D1815,所有文本tfidf!$B$2:$D$191,3,FALSE)</f>
        <v>#N/A</v>
      </c>
      <c r="B1815" s="8" t="e">
        <f>VLOOKUP(D1815,所有文本tfidf!$B$2:$D$191,2,FALSE)</f>
        <v>#N/A</v>
      </c>
      <c r="C1815" s="8">
        <v>1814</v>
      </c>
      <c r="D1815" s="12" t="s">
        <v>1835</v>
      </c>
      <c r="E1815" s="8">
        <v>1.7997891382379801E-3</v>
      </c>
      <c r="F1815" s="8">
        <v>3.3890560493338401E-3</v>
      </c>
      <c r="G1815" s="8">
        <v>1.7219159721937E-3</v>
      </c>
      <c r="H1815" s="8">
        <v>1.64165570897318E-3</v>
      </c>
      <c r="I1815" s="8">
        <v>0</v>
      </c>
      <c r="J1815" s="8">
        <v>9.9015299975941501E-4</v>
      </c>
      <c r="K1815" s="8">
        <v>0</v>
      </c>
      <c r="L1815" s="8">
        <v>0</v>
      </c>
      <c r="M1815" s="8">
        <v>0</v>
      </c>
      <c r="N1815" s="8">
        <v>4.5584185535411399E-3</v>
      </c>
      <c r="O1815" s="8">
        <v>0</v>
      </c>
      <c r="P1815" s="8">
        <v>3.1507333933087698E-3</v>
      </c>
      <c r="Q1815" s="8">
        <f t="shared" si="196"/>
        <v>2.4645316879068602E-3</v>
      </c>
      <c r="R1815" s="8">
        <f t="shared" si="197"/>
        <v>7</v>
      </c>
      <c r="S1815" s="8">
        <f t="shared" si="198"/>
        <v>0.1665664752301676</v>
      </c>
      <c r="T1815" s="8">
        <f t="shared" si="199"/>
        <v>4.1858737054342376E-3</v>
      </c>
      <c r="U1815" s="8">
        <f t="shared" si="200"/>
        <v>0.54545454545454541</v>
      </c>
      <c r="V1815" s="8">
        <f t="shared" si="201"/>
        <v>0</v>
      </c>
      <c r="W1815" s="8" t="str">
        <f t="shared" si="202"/>
        <v>存储库</v>
      </c>
    </row>
    <row r="1816" spans="1:23" x14ac:dyDescent="0.2">
      <c r="A1816" s="8" t="e">
        <f>VLOOKUP(D1816,所有文本tfidf!$B$2:$D$191,3,FALSE)</f>
        <v>#N/A</v>
      </c>
      <c r="B1816" s="8" t="e">
        <f>VLOOKUP(D1816,所有文本tfidf!$B$2:$D$191,2,FALSE)</f>
        <v>#N/A</v>
      </c>
      <c r="C1816" s="8">
        <v>1815</v>
      </c>
      <c r="D1816" s="12" t="s">
        <v>1836</v>
      </c>
      <c r="E1816" s="8">
        <v>1.4208861617668301E-3</v>
      </c>
      <c r="F1816" s="8">
        <v>2.2593706995558999E-4</v>
      </c>
      <c r="G1816" s="8">
        <v>7.1336518848024799E-3</v>
      </c>
      <c r="H1816" s="8">
        <v>2.8728974907030599E-3</v>
      </c>
      <c r="I1816" s="8">
        <v>0</v>
      </c>
      <c r="J1816" s="8">
        <v>0</v>
      </c>
      <c r="K1816" s="8">
        <v>5.8557193822151102E-4</v>
      </c>
      <c r="L1816" s="8">
        <v>0</v>
      </c>
      <c r="M1816" s="8">
        <v>2.1044862318798101E-3</v>
      </c>
      <c r="N1816" s="8">
        <v>0</v>
      </c>
      <c r="O1816" s="8">
        <v>2.8577534268800502E-3</v>
      </c>
      <c r="P1816" s="8">
        <v>0</v>
      </c>
      <c r="Q1816" s="8">
        <f t="shared" si="196"/>
        <v>2.4573120291727616E-3</v>
      </c>
      <c r="R1816" s="8">
        <f t="shared" si="197"/>
        <v>7</v>
      </c>
      <c r="S1816" s="8">
        <f t="shared" si="198"/>
        <v>0.16655284823617159</v>
      </c>
      <c r="T1816" s="8">
        <f t="shared" si="199"/>
        <v>4.1664065711542247E-3</v>
      </c>
      <c r="U1816" s="8">
        <f t="shared" si="200"/>
        <v>0.54545454545454541</v>
      </c>
      <c r="V1816" s="8">
        <f t="shared" si="201"/>
        <v>0</v>
      </c>
      <c r="W1816" s="8" t="str">
        <f t="shared" si="202"/>
        <v>计算机辅助设计</v>
      </c>
    </row>
    <row r="1817" spans="1:23" x14ac:dyDescent="0.2">
      <c r="A1817" s="8" t="e">
        <f>VLOOKUP(D1817,所有文本tfidf!$B$2:$D$191,3,FALSE)</f>
        <v>#N/A</v>
      </c>
      <c r="B1817" s="8" t="e">
        <f>VLOOKUP(D1817,所有文本tfidf!$B$2:$D$191,2,FALSE)</f>
        <v>#N/A</v>
      </c>
      <c r="C1817" s="8">
        <v>1816</v>
      </c>
      <c r="D1817" s="12" t="s">
        <v>1837</v>
      </c>
      <c r="E1817" s="8">
        <v>7.1044308088341404E-3</v>
      </c>
      <c r="F1817" s="8">
        <v>2.0334336296003101E-3</v>
      </c>
      <c r="G1817" s="8">
        <v>9.8395198411068601E-4</v>
      </c>
      <c r="H1817" s="8">
        <v>4.1041392724329499E-4</v>
      </c>
      <c r="I1817" s="8">
        <v>0</v>
      </c>
      <c r="J1817" s="8">
        <v>2.4753824993985398E-3</v>
      </c>
      <c r="K1817" s="8">
        <v>0</v>
      </c>
      <c r="L1817" s="8">
        <v>0</v>
      </c>
      <c r="M1817" s="8">
        <v>0</v>
      </c>
      <c r="N1817" s="8">
        <v>0</v>
      </c>
      <c r="O1817" s="8">
        <v>9.5258447562668498E-4</v>
      </c>
      <c r="P1817" s="8">
        <v>3.1507333933087698E-3</v>
      </c>
      <c r="Q1817" s="8">
        <f t="shared" si="196"/>
        <v>2.4444186740174892E-3</v>
      </c>
      <c r="R1817" s="8">
        <f t="shared" si="197"/>
        <v>7</v>
      </c>
      <c r="S1817" s="8">
        <f t="shared" si="198"/>
        <v>0.1665285122280914</v>
      </c>
      <c r="T1817" s="8">
        <f t="shared" si="199"/>
        <v>4.1316408453253685E-3</v>
      </c>
      <c r="U1817" s="8">
        <f t="shared" si="200"/>
        <v>0.54545454545454541</v>
      </c>
      <c r="V1817" s="8">
        <f t="shared" si="201"/>
        <v>0</v>
      </c>
      <c r="W1817" s="8" t="str">
        <f t="shared" si="202"/>
        <v>幻灯片</v>
      </c>
    </row>
    <row r="1818" spans="1:23" x14ac:dyDescent="0.2">
      <c r="A1818" s="8" t="e">
        <f>VLOOKUP(D1818,所有文本tfidf!$B$2:$D$191,3,FALSE)</f>
        <v>#N/A</v>
      </c>
      <c r="B1818" s="8" t="e">
        <f>VLOOKUP(D1818,所有文本tfidf!$B$2:$D$191,2,FALSE)</f>
        <v>#N/A</v>
      </c>
      <c r="C1818" s="8">
        <v>1817</v>
      </c>
      <c r="D1818" s="12" t="s">
        <v>1838</v>
      </c>
      <c r="E1818" s="8">
        <v>1.4208861617668301E-3</v>
      </c>
      <c r="F1818" s="8">
        <v>6.7781120986676899E-4</v>
      </c>
      <c r="G1818" s="8">
        <v>0</v>
      </c>
      <c r="H1818" s="8">
        <v>0</v>
      </c>
      <c r="I1818" s="8">
        <v>4.2287383831869098E-4</v>
      </c>
      <c r="J1818" s="8">
        <v>1.98030599951883E-3</v>
      </c>
      <c r="K1818" s="8">
        <v>5.8557193822151099E-3</v>
      </c>
      <c r="L1818" s="8">
        <v>1.17443354084456E-3</v>
      </c>
      <c r="M1818" s="8">
        <v>5.2612155796995302E-3</v>
      </c>
      <c r="N1818" s="8">
        <v>0</v>
      </c>
      <c r="O1818" s="8">
        <v>0</v>
      </c>
      <c r="P1818" s="8">
        <v>0</v>
      </c>
      <c r="Q1818" s="8">
        <f t="shared" si="196"/>
        <v>2.3990351017471887E-3</v>
      </c>
      <c r="R1818" s="8">
        <f t="shared" si="197"/>
        <v>7</v>
      </c>
      <c r="S1818" s="8">
        <f t="shared" si="198"/>
        <v>0.16644285143862445</v>
      </c>
      <c r="T1818" s="8">
        <f t="shared" si="199"/>
        <v>4.0092682889440153E-3</v>
      </c>
      <c r="U1818" s="8">
        <f t="shared" si="200"/>
        <v>0.54545454545454541</v>
      </c>
      <c r="V1818" s="8">
        <f t="shared" si="201"/>
        <v>0</v>
      </c>
      <c r="W1818" s="8" t="str">
        <f t="shared" si="202"/>
        <v>同理心</v>
      </c>
    </row>
    <row r="1819" spans="1:23" x14ac:dyDescent="0.2">
      <c r="A1819" s="8" t="e">
        <f>VLOOKUP(D1819,所有文本tfidf!$B$2:$D$191,3,FALSE)</f>
        <v>#N/A</v>
      </c>
      <c r="B1819" s="8" t="e">
        <f>VLOOKUP(D1819,所有文本tfidf!$B$2:$D$191,2,FALSE)</f>
        <v>#N/A</v>
      </c>
      <c r="C1819" s="8">
        <v>1818</v>
      </c>
      <c r="D1819" s="12" t="s">
        <v>1839</v>
      </c>
      <c r="E1819" s="8">
        <v>2.4628693470625002E-3</v>
      </c>
      <c r="F1819" s="8">
        <v>1.5815594896891299E-3</v>
      </c>
      <c r="G1819" s="8">
        <v>9.8395198411068601E-4</v>
      </c>
      <c r="H1819" s="8">
        <v>1.2312417817298799E-3</v>
      </c>
      <c r="I1819" s="8">
        <v>0</v>
      </c>
      <c r="J1819" s="8">
        <v>3.4655354991579498E-3</v>
      </c>
      <c r="K1819" s="8">
        <v>2.3422877528860402E-3</v>
      </c>
      <c r="L1819" s="8">
        <v>0</v>
      </c>
      <c r="M1819" s="8">
        <v>0</v>
      </c>
      <c r="N1819" s="8">
        <v>4.5584185535411399E-3</v>
      </c>
      <c r="O1819" s="8">
        <v>0</v>
      </c>
      <c r="P1819" s="8">
        <v>0</v>
      </c>
      <c r="Q1819" s="8">
        <f t="shared" si="196"/>
        <v>2.3751234868824751E-3</v>
      </c>
      <c r="R1819" s="8">
        <f t="shared" si="197"/>
        <v>7</v>
      </c>
      <c r="S1819" s="8">
        <f t="shared" si="198"/>
        <v>0.16639771863606448</v>
      </c>
      <c r="T1819" s="8">
        <f t="shared" si="199"/>
        <v>3.9447928567155066E-3</v>
      </c>
      <c r="U1819" s="8">
        <f t="shared" si="200"/>
        <v>0.54545454545454541</v>
      </c>
      <c r="V1819" s="8">
        <f t="shared" si="201"/>
        <v>0</v>
      </c>
      <c r="W1819" s="8" t="str">
        <f t="shared" si="202"/>
        <v>巨大的</v>
      </c>
    </row>
    <row r="1820" spans="1:23" x14ac:dyDescent="0.2">
      <c r="A1820" s="8" t="e">
        <f>VLOOKUP(D1820,所有文本tfidf!$B$2:$D$191,3,FALSE)</f>
        <v>#N/A</v>
      </c>
      <c r="B1820" s="8" t="e">
        <f>VLOOKUP(D1820,所有文本tfidf!$B$2:$D$191,2,FALSE)</f>
        <v>#N/A</v>
      </c>
      <c r="C1820" s="8">
        <v>1819</v>
      </c>
      <c r="D1820" s="12" t="s">
        <v>1840</v>
      </c>
      <c r="E1820" s="8">
        <v>4.9257386941250004E-3</v>
      </c>
      <c r="F1820" s="8">
        <v>1.3556224197335399E-3</v>
      </c>
      <c r="G1820" s="8">
        <v>0</v>
      </c>
      <c r="H1820" s="8">
        <v>0</v>
      </c>
      <c r="I1820" s="8">
        <v>2.1143691915934599E-3</v>
      </c>
      <c r="J1820" s="8">
        <v>4.9507649987970805E-4</v>
      </c>
      <c r="K1820" s="8">
        <v>1.1711438764430201E-3</v>
      </c>
      <c r="L1820" s="8">
        <v>2.34886708168912E-3</v>
      </c>
      <c r="M1820" s="8">
        <v>0</v>
      </c>
      <c r="N1820" s="8">
        <v>0</v>
      </c>
      <c r="O1820" s="8">
        <v>0</v>
      </c>
      <c r="P1820" s="8">
        <v>4.2009778577450302E-3</v>
      </c>
      <c r="Q1820" s="8">
        <f t="shared" si="196"/>
        <v>2.3731136601726969E-3</v>
      </c>
      <c r="R1820" s="8">
        <f t="shared" si="197"/>
        <v>7</v>
      </c>
      <c r="S1820" s="8">
        <f t="shared" si="198"/>
        <v>0.16639392511929094</v>
      </c>
      <c r="T1820" s="8">
        <f t="shared" si="199"/>
        <v>3.9393735470389961E-3</v>
      </c>
      <c r="U1820" s="8">
        <f t="shared" si="200"/>
        <v>0.54545454545454541</v>
      </c>
      <c r="V1820" s="8">
        <f t="shared" si="201"/>
        <v>0</v>
      </c>
      <c r="W1820" s="8" t="str">
        <f t="shared" si="202"/>
        <v>中介</v>
      </c>
    </row>
    <row r="1821" spans="1:23" x14ac:dyDescent="0.2">
      <c r="A1821" s="8" t="e">
        <f>VLOOKUP(D1821,所有文本tfidf!$B$2:$D$191,3,FALSE)</f>
        <v>#N/A</v>
      </c>
      <c r="B1821" s="8" t="e">
        <f>VLOOKUP(D1821,所有文本tfidf!$B$2:$D$191,2,FALSE)</f>
        <v>#N/A</v>
      </c>
      <c r="C1821" s="8">
        <v>1820</v>
      </c>
      <c r="D1821" s="12" t="s">
        <v>1841</v>
      </c>
      <c r="E1821" s="8">
        <v>1.32616041764904E-3</v>
      </c>
      <c r="F1821" s="8">
        <v>0</v>
      </c>
      <c r="G1821" s="8">
        <v>1.4759279761660301E-3</v>
      </c>
      <c r="H1821" s="8">
        <v>2.0520696362164698E-3</v>
      </c>
      <c r="I1821" s="8">
        <v>0</v>
      </c>
      <c r="J1821" s="8">
        <v>1.48522949963912E-3</v>
      </c>
      <c r="K1821" s="8">
        <v>4.6845755057720899E-3</v>
      </c>
      <c r="L1821" s="8">
        <v>2.9360838521114E-3</v>
      </c>
      <c r="M1821" s="8">
        <v>2.6306077898497599E-3</v>
      </c>
      <c r="N1821" s="8">
        <v>0</v>
      </c>
      <c r="O1821" s="8">
        <v>0</v>
      </c>
      <c r="P1821" s="8">
        <v>0</v>
      </c>
      <c r="Q1821" s="8">
        <f t="shared" si="196"/>
        <v>2.3700935253434157E-3</v>
      </c>
      <c r="R1821" s="8">
        <f t="shared" si="197"/>
        <v>7</v>
      </c>
      <c r="S1821" s="8">
        <f t="shared" si="198"/>
        <v>0.16638822466159597</v>
      </c>
      <c r="T1821" s="8">
        <f t="shared" si="199"/>
        <v>3.9312300360462007E-3</v>
      </c>
      <c r="U1821" s="8">
        <f t="shared" si="200"/>
        <v>0.54545454545454541</v>
      </c>
      <c r="V1821" s="8">
        <f t="shared" si="201"/>
        <v>0</v>
      </c>
      <c r="W1821" s="8" t="str">
        <f t="shared" si="202"/>
        <v>颜色</v>
      </c>
    </row>
    <row r="1822" spans="1:23" x14ac:dyDescent="0.2">
      <c r="A1822" s="8" t="e">
        <f>VLOOKUP(D1822,所有文本tfidf!$B$2:$D$191,3,FALSE)</f>
        <v>#N/A</v>
      </c>
      <c r="B1822" s="8" t="e">
        <f>VLOOKUP(D1822,所有文本tfidf!$B$2:$D$191,2,FALSE)</f>
        <v>#N/A</v>
      </c>
      <c r="C1822" s="8">
        <v>1821</v>
      </c>
      <c r="D1822" s="12" t="s">
        <v>1842</v>
      </c>
      <c r="E1822" s="8">
        <v>2.27341785882692E-3</v>
      </c>
      <c r="F1822" s="8">
        <v>7.9077974484456307E-3</v>
      </c>
      <c r="G1822" s="8">
        <v>0</v>
      </c>
      <c r="H1822" s="8">
        <v>0</v>
      </c>
      <c r="I1822" s="8">
        <v>8.4574767663738197E-4</v>
      </c>
      <c r="J1822" s="8">
        <v>9.9015299975941501E-4</v>
      </c>
      <c r="K1822" s="8">
        <v>2.9278596911075602E-3</v>
      </c>
      <c r="L1822" s="8">
        <v>5.8721677042227903E-4</v>
      </c>
      <c r="M1822" s="8">
        <v>1.05224311593991E-3</v>
      </c>
      <c r="N1822" s="8">
        <v>0</v>
      </c>
      <c r="O1822" s="8">
        <v>0</v>
      </c>
      <c r="P1822" s="8">
        <v>0</v>
      </c>
      <c r="Q1822" s="8">
        <f t="shared" si="196"/>
        <v>2.3692050801627285E-3</v>
      </c>
      <c r="R1822" s="8">
        <f t="shared" si="197"/>
        <v>7</v>
      </c>
      <c r="S1822" s="8">
        <f t="shared" si="198"/>
        <v>0.16638654773508341</v>
      </c>
      <c r="T1822" s="8">
        <f t="shared" si="199"/>
        <v>3.9288344267425111E-3</v>
      </c>
      <c r="U1822" s="8">
        <f t="shared" si="200"/>
        <v>0.54545454545454541</v>
      </c>
      <c r="V1822" s="8">
        <f t="shared" si="201"/>
        <v>0</v>
      </c>
      <c r="W1822" s="8" t="str">
        <f t="shared" si="202"/>
        <v>信任</v>
      </c>
    </row>
    <row r="1823" spans="1:23" x14ac:dyDescent="0.2">
      <c r="A1823" s="8" t="e">
        <f>VLOOKUP(D1823,所有文本tfidf!$B$2:$D$191,3,FALSE)</f>
        <v>#N/A</v>
      </c>
      <c r="B1823" s="8" t="e">
        <f>VLOOKUP(D1823,所有文本tfidf!$B$2:$D$191,2,FALSE)</f>
        <v>#N/A</v>
      </c>
      <c r="C1823" s="8">
        <v>1822</v>
      </c>
      <c r="D1823" s="12" t="s">
        <v>1843</v>
      </c>
      <c r="E1823" s="8">
        <v>5.6835446470673097E-4</v>
      </c>
      <c r="F1823" s="8">
        <v>0</v>
      </c>
      <c r="G1823" s="8">
        <v>0</v>
      </c>
      <c r="H1823" s="8">
        <v>4.1041392724329499E-4</v>
      </c>
      <c r="I1823" s="8">
        <v>4.6516122215055997E-3</v>
      </c>
      <c r="J1823" s="8">
        <v>2.4753824993985398E-3</v>
      </c>
      <c r="K1823" s="8">
        <v>1.1711438764430201E-3</v>
      </c>
      <c r="L1823" s="8">
        <v>0</v>
      </c>
      <c r="M1823" s="8">
        <v>5.2612155796995302E-3</v>
      </c>
      <c r="N1823" s="8">
        <v>1.9536079515176299E-3</v>
      </c>
      <c r="O1823" s="8">
        <v>0</v>
      </c>
      <c r="P1823" s="8">
        <v>0</v>
      </c>
      <c r="Q1823" s="8">
        <f t="shared" si="196"/>
        <v>2.3559615029306205E-3</v>
      </c>
      <c r="R1823" s="8">
        <f t="shared" si="197"/>
        <v>7</v>
      </c>
      <c r="S1823" s="8">
        <f t="shared" si="198"/>
        <v>0.16636155068825967</v>
      </c>
      <c r="T1823" s="8">
        <f t="shared" si="199"/>
        <v>3.8931243598514676E-3</v>
      </c>
      <c r="U1823" s="8">
        <f t="shared" si="200"/>
        <v>0.54545454545454541</v>
      </c>
      <c r="V1823" s="8">
        <f t="shared" si="201"/>
        <v>0</v>
      </c>
      <c r="W1823" s="8" t="str">
        <f t="shared" si="202"/>
        <v>种族</v>
      </c>
    </row>
    <row r="1824" spans="1:23" x14ac:dyDescent="0.2">
      <c r="A1824" s="8" t="e">
        <f>VLOOKUP(D1824,所有文本tfidf!$B$2:$D$191,3,FALSE)</f>
        <v>#N/A</v>
      </c>
      <c r="B1824" s="8" t="e">
        <f>VLOOKUP(D1824,所有文本tfidf!$B$2:$D$191,2,FALSE)</f>
        <v>#N/A</v>
      </c>
      <c r="C1824" s="8">
        <v>1823</v>
      </c>
      <c r="D1824" s="12" t="s">
        <v>1844</v>
      </c>
      <c r="E1824" s="8">
        <v>2.9364980676514401E-3</v>
      </c>
      <c r="F1824" s="8">
        <v>1.8074965596447199E-3</v>
      </c>
      <c r="G1824" s="8">
        <v>0</v>
      </c>
      <c r="H1824" s="8">
        <v>8.2082785448658901E-4</v>
      </c>
      <c r="I1824" s="8">
        <v>0</v>
      </c>
      <c r="J1824" s="8">
        <v>1.48522949963912E-3</v>
      </c>
      <c r="K1824" s="8">
        <v>2.9278596911075602E-3</v>
      </c>
      <c r="L1824" s="8">
        <v>0</v>
      </c>
      <c r="M1824" s="8">
        <v>0</v>
      </c>
      <c r="N1824" s="8">
        <v>5.2096212040470199E-3</v>
      </c>
      <c r="O1824" s="8">
        <v>0</v>
      </c>
      <c r="P1824" s="8">
        <v>1.0502444644362599E-3</v>
      </c>
      <c r="Q1824" s="8">
        <f t="shared" si="196"/>
        <v>2.3196824772875298E-3</v>
      </c>
      <c r="R1824" s="8">
        <f t="shared" si="197"/>
        <v>7</v>
      </c>
      <c r="S1824" s="8">
        <f t="shared" si="198"/>
        <v>0.16629307458948167</v>
      </c>
      <c r="T1824" s="8">
        <f t="shared" si="199"/>
        <v>3.795301361597208E-3</v>
      </c>
      <c r="U1824" s="8">
        <f t="shared" si="200"/>
        <v>0.54545454545454541</v>
      </c>
      <c r="V1824" s="8">
        <f t="shared" si="201"/>
        <v>0</v>
      </c>
      <c r="W1824" s="8" t="str">
        <f t="shared" si="202"/>
        <v>参与</v>
      </c>
    </row>
    <row r="1825" spans="1:23" x14ac:dyDescent="0.2">
      <c r="A1825" s="8" t="e">
        <f>VLOOKUP(D1825,所有文本tfidf!$B$2:$D$191,3,FALSE)</f>
        <v>#N/A</v>
      </c>
      <c r="B1825" s="8" t="e">
        <f>VLOOKUP(D1825,所有文本tfidf!$B$2:$D$191,2,FALSE)</f>
        <v>#N/A</v>
      </c>
      <c r="C1825" s="8">
        <v>1824</v>
      </c>
      <c r="D1825" s="12" t="s">
        <v>1845</v>
      </c>
      <c r="E1825" s="8">
        <v>5.6835446470673097E-4</v>
      </c>
      <c r="F1825" s="8">
        <v>1.5815594896891299E-3</v>
      </c>
      <c r="G1825" s="8">
        <v>1.4759279761660301E-3</v>
      </c>
      <c r="H1825" s="8">
        <v>1.2312417817298799E-3</v>
      </c>
      <c r="I1825" s="8">
        <v>0</v>
      </c>
      <c r="J1825" s="8">
        <v>4.9507649987970805E-4</v>
      </c>
      <c r="K1825" s="8">
        <v>8.7835790733226705E-3</v>
      </c>
      <c r="L1825" s="8">
        <v>1.76165031126684E-3</v>
      </c>
      <c r="M1825" s="8">
        <v>0</v>
      </c>
      <c r="N1825" s="8">
        <v>0</v>
      </c>
      <c r="O1825" s="8">
        <v>0</v>
      </c>
      <c r="P1825" s="8">
        <v>0</v>
      </c>
      <c r="Q1825" s="8">
        <f t="shared" si="196"/>
        <v>2.2710556566801414E-3</v>
      </c>
      <c r="R1825" s="8">
        <f t="shared" si="197"/>
        <v>7</v>
      </c>
      <c r="S1825" s="8">
        <f t="shared" si="198"/>
        <v>0.16620129221903082</v>
      </c>
      <c r="T1825" s="8">
        <f t="shared" si="199"/>
        <v>3.6641836895245378E-3</v>
      </c>
      <c r="U1825" s="8">
        <f t="shared" si="200"/>
        <v>0.54545454545454541</v>
      </c>
      <c r="V1825" s="8">
        <f t="shared" si="201"/>
        <v>0</v>
      </c>
      <c r="W1825" s="8" t="str">
        <f t="shared" si="202"/>
        <v>刮伤</v>
      </c>
    </row>
    <row r="1826" spans="1:23" x14ac:dyDescent="0.2">
      <c r="A1826" s="8" t="e">
        <f>VLOOKUP(D1826,所有文本tfidf!$B$2:$D$191,3,FALSE)</f>
        <v>#N/A</v>
      </c>
      <c r="B1826" s="8" t="e">
        <f>VLOOKUP(D1826,所有文本tfidf!$B$2:$D$191,2,FALSE)</f>
        <v>#N/A</v>
      </c>
      <c r="C1826" s="8">
        <v>1825</v>
      </c>
      <c r="D1826" s="12" t="s">
        <v>1846</v>
      </c>
      <c r="E1826" s="8">
        <v>6.6308020882451999E-4</v>
      </c>
      <c r="F1826" s="8">
        <v>0</v>
      </c>
      <c r="G1826" s="8">
        <v>7.3796398808301505E-4</v>
      </c>
      <c r="H1826" s="8">
        <v>8.2082785448658901E-4</v>
      </c>
      <c r="I1826" s="8">
        <v>1.0571845957967301E-2</v>
      </c>
      <c r="J1826" s="8">
        <v>4.9507649987970805E-4</v>
      </c>
      <c r="K1826" s="8">
        <v>0</v>
      </c>
      <c r="L1826" s="8">
        <v>0</v>
      </c>
      <c r="M1826" s="8">
        <v>5.2612155796995296E-4</v>
      </c>
      <c r="N1826" s="8">
        <v>0</v>
      </c>
      <c r="O1826" s="8">
        <v>1.90516895125337E-3</v>
      </c>
      <c r="P1826" s="8">
        <v>0</v>
      </c>
      <c r="Q1826" s="8">
        <f t="shared" si="196"/>
        <v>2.2457264312092076E-3</v>
      </c>
      <c r="R1826" s="8">
        <f t="shared" si="197"/>
        <v>7</v>
      </c>
      <c r="S1826" s="8">
        <f t="shared" si="198"/>
        <v>0.1661534836984167</v>
      </c>
      <c r="T1826" s="8">
        <f t="shared" si="199"/>
        <v>3.5958858029329559E-3</v>
      </c>
      <c r="U1826" s="8">
        <f t="shared" si="200"/>
        <v>0.54545454545454541</v>
      </c>
      <c r="V1826" s="8">
        <f t="shared" si="201"/>
        <v>0</v>
      </c>
      <c r="W1826" s="8" t="str">
        <f t="shared" si="202"/>
        <v>invariant</v>
      </c>
    </row>
    <row r="1827" spans="1:23" x14ac:dyDescent="0.2">
      <c r="A1827" s="8" t="e">
        <f>VLOOKUP(D1827,所有文本tfidf!$B$2:$D$191,3,FALSE)</f>
        <v>#N/A</v>
      </c>
      <c r="B1827" s="8" t="e">
        <f>VLOOKUP(D1827,所有文本tfidf!$B$2:$D$191,2,FALSE)</f>
        <v>#N/A</v>
      </c>
      <c r="C1827" s="8">
        <v>1826</v>
      </c>
      <c r="D1827" s="12" t="s">
        <v>1847</v>
      </c>
      <c r="E1827" s="8">
        <v>2.84177232353365E-4</v>
      </c>
      <c r="F1827" s="8">
        <v>2.2593706995558999E-4</v>
      </c>
      <c r="G1827" s="8">
        <v>2.4598799602767199E-4</v>
      </c>
      <c r="H1827" s="8">
        <v>8.2082785448658901E-4</v>
      </c>
      <c r="I1827" s="8">
        <v>6.7659814130990601E-3</v>
      </c>
      <c r="J1827" s="8">
        <v>0</v>
      </c>
      <c r="K1827" s="8">
        <v>0</v>
      </c>
      <c r="L1827" s="8">
        <v>0</v>
      </c>
      <c r="M1827" s="8">
        <v>6.3134586956394298E-3</v>
      </c>
      <c r="N1827" s="8">
        <v>0</v>
      </c>
      <c r="O1827" s="8">
        <v>0</v>
      </c>
      <c r="P1827" s="8">
        <v>1.0502444644362599E-3</v>
      </c>
      <c r="Q1827" s="8">
        <f t="shared" si="196"/>
        <v>2.2438021037139949E-3</v>
      </c>
      <c r="R1827" s="8">
        <f t="shared" si="197"/>
        <v>7</v>
      </c>
      <c r="S1827" s="8">
        <f t="shared" si="198"/>
        <v>0.16614985156008588</v>
      </c>
      <c r="T1827" s="8">
        <f t="shared" si="199"/>
        <v>3.5906970338889154E-3</v>
      </c>
      <c r="U1827" s="8">
        <f t="shared" si="200"/>
        <v>0.54545454545454541</v>
      </c>
      <c r="V1827" s="8">
        <f t="shared" si="201"/>
        <v>0</v>
      </c>
      <c r="W1827" s="8" t="str">
        <f t="shared" si="202"/>
        <v>入学</v>
      </c>
    </row>
    <row r="1828" spans="1:23" x14ac:dyDescent="0.2">
      <c r="A1828" s="8" t="e">
        <f>VLOOKUP(D1828,所有文本tfidf!$B$2:$D$191,3,FALSE)</f>
        <v>#N/A</v>
      </c>
      <c r="B1828" s="8" t="e">
        <f>VLOOKUP(D1828,所有文本tfidf!$B$2:$D$191,2,FALSE)</f>
        <v>#N/A</v>
      </c>
      <c r="C1828" s="8">
        <v>1827</v>
      </c>
      <c r="D1828" s="12" t="s">
        <v>1848</v>
      </c>
      <c r="E1828" s="8">
        <v>5.6835446470673097E-4</v>
      </c>
      <c r="F1828" s="8">
        <v>2.0334336296003101E-3</v>
      </c>
      <c r="G1828" s="8">
        <v>0</v>
      </c>
      <c r="H1828" s="8">
        <v>1.2312417817298799E-3</v>
      </c>
      <c r="I1828" s="8">
        <v>2.5372430299121498E-3</v>
      </c>
      <c r="J1828" s="8">
        <v>0</v>
      </c>
      <c r="K1828" s="8">
        <v>0</v>
      </c>
      <c r="L1828" s="8">
        <v>0</v>
      </c>
      <c r="M1828" s="8">
        <v>4.2089724637596202E-3</v>
      </c>
      <c r="N1828" s="8">
        <v>1.9536079515176299E-3</v>
      </c>
      <c r="O1828" s="8">
        <v>0</v>
      </c>
      <c r="P1828" s="8">
        <v>3.1507333933087698E-3</v>
      </c>
      <c r="Q1828" s="8">
        <f t="shared" si="196"/>
        <v>2.2405123877907271E-3</v>
      </c>
      <c r="R1828" s="8">
        <f t="shared" si="197"/>
        <v>7</v>
      </c>
      <c r="S1828" s="8">
        <f t="shared" si="198"/>
        <v>0.16614364227225303</v>
      </c>
      <c r="T1828" s="8">
        <f t="shared" si="199"/>
        <v>3.5818266226991342E-3</v>
      </c>
      <c r="U1828" s="8">
        <f t="shared" si="200"/>
        <v>0.54545454545454541</v>
      </c>
      <c r="V1828" s="8">
        <f t="shared" si="201"/>
        <v>0</v>
      </c>
      <c r="W1828" s="8" t="str">
        <f t="shared" si="202"/>
        <v>资质</v>
      </c>
    </row>
    <row r="1829" spans="1:23" x14ac:dyDescent="0.2">
      <c r="A1829" s="8" t="e">
        <f>VLOOKUP(D1829,所有文本tfidf!$B$2:$D$191,3,FALSE)</f>
        <v>#N/A</v>
      </c>
      <c r="B1829" s="8" t="e">
        <f>VLOOKUP(D1829,所有文本tfidf!$B$2:$D$191,2,FALSE)</f>
        <v>#N/A</v>
      </c>
      <c r="C1829" s="8">
        <v>1828</v>
      </c>
      <c r="D1829" s="12" t="s">
        <v>1849</v>
      </c>
      <c r="E1829" s="8">
        <v>2.3681436029447099E-3</v>
      </c>
      <c r="F1829" s="8">
        <v>4.51874139911179E-4</v>
      </c>
      <c r="G1829" s="8">
        <v>2.9518559523320602E-3</v>
      </c>
      <c r="H1829" s="8">
        <v>8.2082785448658901E-4</v>
      </c>
      <c r="I1829" s="8">
        <v>0</v>
      </c>
      <c r="J1829" s="8">
        <v>9.9015299975941501E-4</v>
      </c>
      <c r="K1829" s="8">
        <v>4.0990035675505798E-3</v>
      </c>
      <c r="L1829" s="8">
        <v>0</v>
      </c>
      <c r="M1829" s="8">
        <v>0</v>
      </c>
      <c r="N1829" s="8">
        <v>0</v>
      </c>
      <c r="O1829" s="8">
        <v>3.8103379025067399E-3</v>
      </c>
      <c r="P1829" s="8">
        <v>0</v>
      </c>
      <c r="Q1829" s="8">
        <f t="shared" si="196"/>
        <v>2.2131708599273246E-3</v>
      </c>
      <c r="R1829" s="8">
        <f t="shared" si="197"/>
        <v>7</v>
      </c>
      <c r="S1829" s="8">
        <f t="shared" si="198"/>
        <v>0.16609203556205265</v>
      </c>
      <c r="T1829" s="8">
        <f t="shared" si="199"/>
        <v>3.5081027509842994E-3</v>
      </c>
      <c r="U1829" s="8">
        <f t="shared" si="200"/>
        <v>0.54545454545454541</v>
      </c>
      <c r="V1829" s="8">
        <f t="shared" si="201"/>
        <v>0</v>
      </c>
      <c r="W1829" s="8" t="str">
        <f t="shared" si="202"/>
        <v>几何</v>
      </c>
    </row>
    <row r="1830" spans="1:23" x14ac:dyDescent="0.2">
      <c r="A1830" s="8" t="e">
        <f>VLOOKUP(D1830,所有文本tfidf!$B$2:$D$191,3,FALSE)</f>
        <v>#N/A</v>
      </c>
      <c r="B1830" s="8" t="e">
        <f>VLOOKUP(D1830,所有文本tfidf!$B$2:$D$191,2,FALSE)</f>
        <v>#N/A</v>
      </c>
      <c r="C1830" s="8">
        <v>1829</v>
      </c>
      <c r="D1830" s="12" t="s">
        <v>1850</v>
      </c>
      <c r="E1830" s="8">
        <v>5.6835446470673097E-4</v>
      </c>
      <c r="F1830" s="8">
        <v>2.2593706995558999E-4</v>
      </c>
      <c r="G1830" s="8">
        <v>9.3475438490515199E-3</v>
      </c>
      <c r="H1830" s="8">
        <v>4.1041392724329499E-4</v>
      </c>
      <c r="I1830" s="8">
        <v>0</v>
      </c>
      <c r="J1830" s="8">
        <v>4.9507649987970805E-4</v>
      </c>
      <c r="K1830" s="8">
        <v>0</v>
      </c>
      <c r="L1830" s="8">
        <v>5.8721677042227903E-4</v>
      </c>
      <c r="M1830" s="8">
        <v>3.6828509057896699E-3</v>
      </c>
      <c r="N1830" s="8">
        <v>0</v>
      </c>
      <c r="O1830" s="8">
        <v>0</v>
      </c>
      <c r="P1830" s="8">
        <v>0</v>
      </c>
      <c r="Q1830" s="8">
        <f t="shared" si="196"/>
        <v>2.1881990695783991E-3</v>
      </c>
      <c r="R1830" s="8">
        <f t="shared" si="197"/>
        <v>7</v>
      </c>
      <c r="S1830" s="8">
        <f t="shared" si="198"/>
        <v>0.16604490169469308</v>
      </c>
      <c r="T1830" s="8">
        <f t="shared" si="199"/>
        <v>3.4407686547563345E-3</v>
      </c>
      <c r="U1830" s="8">
        <f t="shared" si="200"/>
        <v>0.54545454545454541</v>
      </c>
      <c r="V1830" s="8">
        <f t="shared" si="201"/>
        <v>0</v>
      </c>
      <c r="W1830" s="8" t="str">
        <f t="shared" si="202"/>
        <v>流体</v>
      </c>
    </row>
    <row r="1831" spans="1:23" x14ac:dyDescent="0.2">
      <c r="A1831" s="8" t="e">
        <f>VLOOKUP(D1831,所有文本tfidf!$B$2:$D$191,3,FALSE)</f>
        <v>#N/A</v>
      </c>
      <c r="B1831" s="8" t="e">
        <f>VLOOKUP(D1831,所有文本tfidf!$B$2:$D$191,2,FALSE)</f>
        <v>#N/A</v>
      </c>
      <c r="C1831" s="8">
        <v>1830</v>
      </c>
      <c r="D1831" s="12" t="s">
        <v>1851</v>
      </c>
      <c r="E1831" s="8">
        <v>1.7997891382379801E-3</v>
      </c>
      <c r="F1831" s="8">
        <v>4.9706155390229698E-3</v>
      </c>
      <c r="G1831" s="8">
        <v>2.45987996027672E-3</v>
      </c>
      <c r="H1831" s="8">
        <v>2.4624835634597698E-3</v>
      </c>
      <c r="I1831" s="8">
        <v>4.2287383831869098E-4</v>
      </c>
      <c r="J1831" s="8">
        <v>0</v>
      </c>
      <c r="K1831" s="8">
        <v>1.1711438764430201E-3</v>
      </c>
      <c r="L1831" s="8">
        <v>0</v>
      </c>
      <c r="M1831" s="8">
        <v>0</v>
      </c>
      <c r="N1831" s="8">
        <v>0</v>
      </c>
      <c r="O1831" s="8">
        <v>1.90516895125337E-3</v>
      </c>
      <c r="P1831" s="8">
        <v>0</v>
      </c>
      <c r="Q1831" s="8">
        <f t="shared" si="196"/>
        <v>2.1702792667160744E-3</v>
      </c>
      <c r="R1831" s="8">
        <f t="shared" si="197"/>
        <v>7</v>
      </c>
      <c r="S1831" s="8">
        <f t="shared" si="198"/>
        <v>0.16601107834444784</v>
      </c>
      <c r="T1831" s="8">
        <f t="shared" si="199"/>
        <v>3.3924495829774121E-3</v>
      </c>
      <c r="U1831" s="8">
        <f t="shared" si="200"/>
        <v>0.54545454545454541</v>
      </c>
      <c r="V1831" s="8">
        <f t="shared" si="201"/>
        <v>0</v>
      </c>
      <c r="W1831" s="8" t="str">
        <f t="shared" si="202"/>
        <v>提出了</v>
      </c>
    </row>
    <row r="1832" spans="1:23" x14ac:dyDescent="0.2">
      <c r="A1832" s="8" t="e">
        <f>VLOOKUP(D1832,所有文本tfidf!$B$2:$D$191,3,FALSE)</f>
        <v>#N/A</v>
      </c>
      <c r="B1832" s="8" t="e">
        <f>VLOOKUP(D1832,所有文本tfidf!$B$2:$D$191,2,FALSE)</f>
        <v>#N/A</v>
      </c>
      <c r="C1832" s="8">
        <v>1831</v>
      </c>
      <c r="D1832" s="12" t="s">
        <v>1852</v>
      </c>
      <c r="E1832" s="8">
        <v>2.9364980676514401E-3</v>
      </c>
      <c r="F1832" s="8">
        <v>5.1965526089785604E-3</v>
      </c>
      <c r="G1832" s="8">
        <v>2.45987996027672E-3</v>
      </c>
      <c r="H1832" s="8">
        <v>1.64165570897318E-3</v>
      </c>
      <c r="I1832" s="8">
        <v>0</v>
      </c>
      <c r="J1832" s="8">
        <v>0</v>
      </c>
      <c r="K1832" s="8">
        <v>1.1711438764430201E-3</v>
      </c>
      <c r="L1832" s="8">
        <v>0</v>
      </c>
      <c r="M1832" s="8">
        <v>0</v>
      </c>
      <c r="N1832" s="8">
        <v>6.5120265050587695E-4</v>
      </c>
      <c r="O1832" s="8">
        <v>0</v>
      </c>
      <c r="P1832" s="8">
        <v>1.0502444644362599E-3</v>
      </c>
      <c r="Q1832" s="8">
        <f t="shared" si="196"/>
        <v>2.1581681910378655E-3</v>
      </c>
      <c r="R1832" s="8">
        <f t="shared" si="197"/>
        <v>7</v>
      </c>
      <c r="S1832" s="8">
        <f t="shared" si="198"/>
        <v>0.1659882188767596</v>
      </c>
      <c r="T1832" s="8">
        <f t="shared" si="199"/>
        <v>3.3597932005656568E-3</v>
      </c>
      <c r="U1832" s="8">
        <f t="shared" si="200"/>
        <v>0.54545454545454541</v>
      </c>
      <c r="V1832" s="8">
        <f t="shared" si="201"/>
        <v>0</v>
      </c>
      <c r="W1832" s="8" t="str">
        <f t="shared" si="202"/>
        <v>提示</v>
      </c>
    </row>
    <row r="1833" spans="1:23" x14ac:dyDescent="0.2">
      <c r="A1833" s="8" t="e">
        <f>VLOOKUP(D1833,所有文本tfidf!$B$2:$D$191,3,FALSE)</f>
        <v>#N/A</v>
      </c>
      <c r="B1833" s="8" t="e">
        <f>VLOOKUP(D1833,所有文本tfidf!$B$2:$D$191,2,FALSE)</f>
        <v>#N/A</v>
      </c>
      <c r="C1833" s="8">
        <v>1832</v>
      </c>
      <c r="D1833" s="12" t="s">
        <v>1853</v>
      </c>
      <c r="E1833" s="8">
        <v>5.6835446470673097E-4</v>
      </c>
      <c r="F1833" s="8">
        <v>6.7781120986676899E-4</v>
      </c>
      <c r="G1833" s="8">
        <v>0</v>
      </c>
      <c r="H1833" s="8">
        <v>0</v>
      </c>
      <c r="I1833" s="8">
        <v>0</v>
      </c>
      <c r="J1833" s="8">
        <v>4.9507649987970805E-4</v>
      </c>
      <c r="K1833" s="8">
        <v>1.1711438764430201E-3</v>
      </c>
      <c r="L1833" s="8">
        <v>2.9360838521114E-3</v>
      </c>
      <c r="M1833" s="8">
        <v>7.8918233695492897E-3</v>
      </c>
      <c r="N1833" s="8">
        <v>0</v>
      </c>
      <c r="O1833" s="8">
        <v>0</v>
      </c>
      <c r="P1833" s="8">
        <v>1.0502444644362599E-3</v>
      </c>
      <c r="Q1833" s="8">
        <f t="shared" si="196"/>
        <v>2.1129339624275968E-3</v>
      </c>
      <c r="R1833" s="8">
        <f t="shared" si="197"/>
        <v>7</v>
      </c>
      <c r="S1833" s="8">
        <f t="shared" si="198"/>
        <v>0.16590283997113697</v>
      </c>
      <c r="T1833" s="8">
        <f t="shared" si="199"/>
        <v>3.2378233353904653E-3</v>
      </c>
      <c r="U1833" s="8">
        <f t="shared" si="200"/>
        <v>0.54545454545454541</v>
      </c>
      <c r="V1833" s="8">
        <f t="shared" si="201"/>
        <v>0</v>
      </c>
      <c r="W1833" s="8" t="str">
        <f t="shared" si="202"/>
        <v>认识论</v>
      </c>
    </row>
    <row r="1834" spans="1:23" x14ac:dyDescent="0.2">
      <c r="A1834" s="8" t="e">
        <f>VLOOKUP(D1834,所有文本tfidf!$B$2:$D$191,3,FALSE)</f>
        <v>#N/A</v>
      </c>
      <c r="B1834" s="8" t="e">
        <f>VLOOKUP(D1834,所有文本tfidf!$B$2:$D$191,2,FALSE)</f>
        <v>#N/A</v>
      </c>
      <c r="C1834" s="8">
        <v>1833</v>
      </c>
      <c r="D1834" s="12" t="s">
        <v>1854</v>
      </c>
      <c r="E1834" s="8">
        <v>8.5253169706009705E-4</v>
      </c>
      <c r="F1834" s="8">
        <v>2.2593706995558999E-4</v>
      </c>
      <c r="G1834" s="8">
        <v>0</v>
      </c>
      <c r="H1834" s="8">
        <v>8.2082785448658901E-4</v>
      </c>
      <c r="I1834" s="8">
        <v>0</v>
      </c>
      <c r="J1834" s="8">
        <v>4.9507649987970805E-4</v>
      </c>
      <c r="K1834" s="8">
        <v>0</v>
      </c>
      <c r="L1834" s="8">
        <v>0</v>
      </c>
      <c r="M1834" s="8">
        <v>6.8395802536093796E-3</v>
      </c>
      <c r="N1834" s="8">
        <v>4.5584185535411399E-3</v>
      </c>
      <c r="O1834" s="8">
        <v>9.5258447562668498E-4</v>
      </c>
      <c r="P1834" s="8">
        <v>0</v>
      </c>
      <c r="Q1834" s="8">
        <f t="shared" si="196"/>
        <v>2.1064223434513127E-3</v>
      </c>
      <c r="R1834" s="8">
        <f t="shared" si="197"/>
        <v>7</v>
      </c>
      <c r="S1834" s="8">
        <f t="shared" si="198"/>
        <v>0.16589054939121314</v>
      </c>
      <c r="T1834" s="8">
        <f t="shared" si="199"/>
        <v>3.2202653640707266E-3</v>
      </c>
      <c r="U1834" s="8">
        <f t="shared" si="200"/>
        <v>0.54545454545454541</v>
      </c>
      <c r="V1834" s="8">
        <f t="shared" si="201"/>
        <v>0</v>
      </c>
      <c r="W1834" s="8" t="str">
        <f t="shared" si="202"/>
        <v>奖学金</v>
      </c>
    </row>
    <row r="1835" spans="1:23" x14ac:dyDescent="0.2">
      <c r="A1835" s="8" t="e">
        <f>VLOOKUP(D1835,所有文本tfidf!$B$2:$D$191,3,FALSE)</f>
        <v>#N/A</v>
      </c>
      <c r="B1835" s="8" t="e">
        <f>VLOOKUP(D1835,所有文本tfidf!$B$2:$D$191,2,FALSE)</f>
        <v>#N/A</v>
      </c>
      <c r="C1835" s="8">
        <v>1834</v>
      </c>
      <c r="D1835" s="12" t="s">
        <v>1855</v>
      </c>
      <c r="E1835" s="8">
        <v>3.03122381176923E-3</v>
      </c>
      <c r="F1835" s="8">
        <v>1.1296853497779499E-3</v>
      </c>
      <c r="G1835" s="8">
        <v>0</v>
      </c>
      <c r="H1835" s="8">
        <v>8.2082785448658901E-4</v>
      </c>
      <c r="I1835" s="8">
        <v>0</v>
      </c>
      <c r="J1835" s="8">
        <v>1.98030599951883E-3</v>
      </c>
      <c r="K1835" s="8">
        <v>4.0990035675505798E-3</v>
      </c>
      <c r="L1835" s="8">
        <v>2.34886708168912E-3</v>
      </c>
      <c r="M1835" s="8">
        <v>0</v>
      </c>
      <c r="N1835" s="8">
        <v>1.30240530101175E-3</v>
      </c>
      <c r="O1835" s="8">
        <v>0</v>
      </c>
      <c r="P1835" s="8">
        <v>0</v>
      </c>
      <c r="Q1835" s="8">
        <f t="shared" si="196"/>
        <v>2.1017598522577213E-3</v>
      </c>
      <c r="R1835" s="8">
        <f t="shared" si="197"/>
        <v>7</v>
      </c>
      <c r="S1835" s="8">
        <f t="shared" si="198"/>
        <v>0.16588174901132796</v>
      </c>
      <c r="T1835" s="8">
        <f t="shared" si="199"/>
        <v>3.2076933928061662E-3</v>
      </c>
      <c r="U1835" s="8">
        <f t="shared" si="200"/>
        <v>0.54545454545454541</v>
      </c>
      <c r="V1835" s="8">
        <f t="shared" si="201"/>
        <v>0</v>
      </c>
      <c r="W1835" s="8" t="str">
        <f t="shared" si="202"/>
        <v>新加坡</v>
      </c>
    </row>
    <row r="1836" spans="1:23" x14ac:dyDescent="0.2">
      <c r="A1836" s="8" t="e">
        <f>VLOOKUP(D1836,所有文本tfidf!$B$2:$D$191,3,FALSE)</f>
        <v>#N/A</v>
      </c>
      <c r="B1836" s="8" t="e">
        <f>VLOOKUP(D1836,所有文本tfidf!$B$2:$D$191,2,FALSE)</f>
        <v>#N/A</v>
      </c>
      <c r="C1836" s="8">
        <v>1835</v>
      </c>
      <c r="D1836" s="12" t="s">
        <v>1856</v>
      </c>
      <c r="E1836" s="8">
        <v>6.4413506000096203E-3</v>
      </c>
      <c r="F1836" s="8">
        <v>1.3556224197335399E-3</v>
      </c>
      <c r="G1836" s="8">
        <v>2.4598799602767199E-4</v>
      </c>
      <c r="H1836" s="8">
        <v>1.64165570897318E-3</v>
      </c>
      <c r="I1836" s="8">
        <v>0</v>
      </c>
      <c r="J1836" s="8">
        <v>2.4753824993985398E-3</v>
      </c>
      <c r="K1836" s="8">
        <v>5.8557193822151102E-4</v>
      </c>
      <c r="L1836" s="8">
        <v>1.76165031126684E-3</v>
      </c>
      <c r="M1836" s="8">
        <v>0</v>
      </c>
      <c r="N1836" s="8">
        <v>0</v>
      </c>
      <c r="O1836" s="8">
        <v>0</v>
      </c>
      <c r="P1836" s="8">
        <v>0</v>
      </c>
      <c r="Q1836" s="8">
        <f t="shared" si="196"/>
        <v>2.0724602105187005E-3</v>
      </c>
      <c r="R1836" s="8">
        <f t="shared" si="197"/>
        <v>7</v>
      </c>
      <c r="S1836" s="8">
        <f t="shared" si="198"/>
        <v>0.16582644639152722</v>
      </c>
      <c r="T1836" s="8">
        <f t="shared" si="199"/>
        <v>3.1286896502336994E-3</v>
      </c>
      <c r="U1836" s="8">
        <f t="shared" si="200"/>
        <v>0.54545454545454541</v>
      </c>
      <c r="V1836" s="8">
        <f t="shared" si="201"/>
        <v>0</v>
      </c>
      <c r="W1836" s="8" t="str">
        <f t="shared" si="202"/>
        <v>眼睛</v>
      </c>
    </row>
    <row r="1837" spans="1:23" x14ac:dyDescent="0.2">
      <c r="A1837" s="8" t="e">
        <f>VLOOKUP(D1837,所有文本tfidf!$B$2:$D$191,3,FALSE)</f>
        <v>#N/A</v>
      </c>
      <c r="B1837" s="8" t="e">
        <f>VLOOKUP(D1837,所有文本tfidf!$B$2:$D$191,2,FALSE)</f>
        <v>#N/A</v>
      </c>
      <c r="C1837" s="8">
        <v>1836</v>
      </c>
      <c r="D1837" s="12" t="s">
        <v>1857</v>
      </c>
      <c r="E1837" s="8">
        <v>6.6308020882451999E-4</v>
      </c>
      <c r="F1837" s="8">
        <v>0</v>
      </c>
      <c r="G1837" s="8">
        <v>0</v>
      </c>
      <c r="H1837" s="8">
        <v>4.1041392724329499E-4</v>
      </c>
      <c r="I1837" s="8">
        <v>0</v>
      </c>
      <c r="J1837" s="8">
        <v>1.48522949963912E-3</v>
      </c>
      <c r="K1837" s="8">
        <v>5.8557193822151102E-4</v>
      </c>
      <c r="L1837" s="8">
        <v>5.8721677042227903E-4</v>
      </c>
      <c r="M1837" s="8">
        <v>0</v>
      </c>
      <c r="N1837" s="8">
        <v>1.30240530101175E-3</v>
      </c>
      <c r="O1837" s="8">
        <v>0</v>
      </c>
      <c r="P1837" s="8">
        <v>9.4522001799263108E-3</v>
      </c>
      <c r="Q1837" s="8">
        <f t="shared" si="196"/>
        <v>2.0694454036126837E-3</v>
      </c>
      <c r="R1837" s="8">
        <f t="shared" si="197"/>
        <v>7</v>
      </c>
      <c r="S1837" s="8">
        <f t="shared" si="198"/>
        <v>0.16582075599020488</v>
      </c>
      <c r="T1837" s="8">
        <f t="shared" si="199"/>
        <v>3.1205605054874875E-3</v>
      </c>
      <c r="U1837" s="8">
        <f t="shared" si="200"/>
        <v>0.54545454545454541</v>
      </c>
      <c r="V1837" s="8">
        <f t="shared" si="201"/>
        <v>0</v>
      </c>
      <c r="W1837" s="8" t="str">
        <f t="shared" si="202"/>
        <v>断开连接</v>
      </c>
    </row>
    <row r="1838" spans="1:23" x14ac:dyDescent="0.2">
      <c r="A1838" s="8" t="e">
        <f>VLOOKUP(D1838,所有文本tfidf!$B$2:$D$191,3,FALSE)</f>
        <v>#N/A</v>
      </c>
      <c r="B1838" s="8" t="e">
        <f>VLOOKUP(D1838,所有文本tfidf!$B$2:$D$191,2,FALSE)</f>
        <v>#N/A</v>
      </c>
      <c r="C1838" s="8">
        <v>1837</v>
      </c>
      <c r="D1838" s="12" t="s">
        <v>1858</v>
      </c>
      <c r="E1838" s="8">
        <v>3.7890297647115401E-4</v>
      </c>
      <c r="F1838" s="8">
        <v>2.2593706995558999E-4</v>
      </c>
      <c r="G1838" s="8">
        <v>1.4759279761660301E-3</v>
      </c>
      <c r="H1838" s="8">
        <v>2.4624835634597698E-3</v>
      </c>
      <c r="I1838" s="8">
        <v>0</v>
      </c>
      <c r="J1838" s="8">
        <v>0</v>
      </c>
      <c r="K1838" s="8">
        <v>0</v>
      </c>
      <c r="L1838" s="8">
        <v>1.17443354084456E-3</v>
      </c>
      <c r="M1838" s="8">
        <v>1.05224311593991E-3</v>
      </c>
      <c r="N1838" s="8">
        <v>0</v>
      </c>
      <c r="O1838" s="8">
        <v>7.6206758050134799E-3</v>
      </c>
      <c r="P1838" s="8">
        <v>0</v>
      </c>
      <c r="Q1838" s="8">
        <f t="shared" si="196"/>
        <v>2.0558005782643561E-3</v>
      </c>
      <c r="R1838" s="8">
        <f t="shared" si="197"/>
        <v>7</v>
      </c>
      <c r="S1838" s="8">
        <f t="shared" si="198"/>
        <v>0.16579500159377888</v>
      </c>
      <c r="T1838" s="8">
        <f t="shared" si="199"/>
        <v>3.0837685105932328E-3</v>
      </c>
      <c r="U1838" s="8">
        <f t="shared" si="200"/>
        <v>0.54545454545454541</v>
      </c>
      <c r="V1838" s="8">
        <f t="shared" si="201"/>
        <v>0</v>
      </c>
      <c r="W1838" s="8" t="str">
        <f t="shared" si="202"/>
        <v>分支</v>
      </c>
    </row>
    <row r="1839" spans="1:23" x14ac:dyDescent="0.2">
      <c r="A1839" s="8" t="e">
        <f>VLOOKUP(D1839,所有文本tfidf!$B$2:$D$191,3,FALSE)</f>
        <v>#N/A</v>
      </c>
      <c r="B1839" s="8" t="e">
        <f>VLOOKUP(D1839,所有文本tfidf!$B$2:$D$191,2,FALSE)</f>
        <v>#N/A</v>
      </c>
      <c r="C1839" s="8">
        <v>1838</v>
      </c>
      <c r="D1839" s="12" t="s">
        <v>1859</v>
      </c>
      <c r="E1839" s="8">
        <v>2.84177232353365E-4</v>
      </c>
      <c r="F1839" s="8">
        <v>0</v>
      </c>
      <c r="G1839" s="8">
        <v>2.4598799602767199E-4</v>
      </c>
      <c r="H1839" s="8">
        <v>1.2312417817298799E-3</v>
      </c>
      <c r="I1839" s="8">
        <v>0</v>
      </c>
      <c r="J1839" s="8">
        <v>4.9507649987970805E-4</v>
      </c>
      <c r="K1839" s="8">
        <v>0</v>
      </c>
      <c r="L1839" s="8">
        <v>5.8721677042227903E-4</v>
      </c>
      <c r="M1839" s="8">
        <v>0</v>
      </c>
      <c r="N1839" s="8">
        <v>0</v>
      </c>
      <c r="O1839" s="8">
        <v>1.04784292318935E-2</v>
      </c>
      <c r="P1839" s="8">
        <v>1.0502444644362599E-3</v>
      </c>
      <c r="Q1839" s="8">
        <f t="shared" si="196"/>
        <v>2.0531962823918089E-3</v>
      </c>
      <c r="R1839" s="8">
        <f t="shared" si="197"/>
        <v>7</v>
      </c>
      <c r="S1839" s="8">
        <f t="shared" si="198"/>
        <v>0.16579008602567158</v>
      </c>
      <c r="T1839" s="8">
        <f t="shared" si="199"/>
        <v>3.0767462704399261E-3</v>
      </c>
      <c r="U1839" s="8">
        <f t="shared" si="200"/>
        <v>0.54545454545454541</v>
      </c>
      <c r="V1839" s="8">
        <f t="shared" si="201"/>
        <v>0</v>
      </c>
      <c r="W1839" s="8" t="str">
        <f t="shared" si="202"/>
        <v>负责</v>
      </c>
    </row>
    <row r="1840" spans="1:23" x14ac:dyDescent="0.2">
      <c r="A1840" s="8" t="e">
        <f>VLOOKUP(D1840,所有文本tfidf!$B$2:$D$191,3,FALSE)</f>
        <v>#N/A</v>
      </c>
      <c r="B1840" s="8" t="e">
        <f>VLOOKUP(D1840,所有文本tfidf!$B$2:$D$191,2,FALSE)</f>
        <v>#N/A</v>
      </c>
      <c r="C1840" s="8">
        <v>1839</v>
      </c>
      <c r="D1840" s="12" t="s">
        <v>1860</v>
      </c>
      <c r="E1840" s="8">
        <v>6.6308020882451999E-4</v>
      </c>
      <c r="F1840" s="8">
        <v>2.2593706995558999E-4</v>
      </c>
      <c r="G1840" s="8">
        <v>2.4598799602767199E-4</v>
      </c>
      <c r="H1840" s="8">
        <v>3.2833114179463599E-3</v>
      </c>
      <c r="I1840" s="8">
        <v>3.38299070654953E-3</v>
      </c>
      <c r="J1840" s="8">
        <v>0</v>
      </c>
      <c r="K1840" s="8">
        <v>0</v>
      </c>
      <c r="L1840" s="8">
        <v>0</v>
      </c>
      <c r="M1840" s="8">
        <v>5.2612155796995302E-3</v>
      </c>
      <c r="N1840" s="8">
        <v>0</v>
      </c>
      <c r="O1840" s="8">
        <v>0</v>
      </c>
      <c r="P1840" s="8">
        <v>1.0502444644362599E-3</v>
      </c>
      <c r="Q1840" s="8">
        <f t="shared" si="196"/>
        <v>2.0161096347770659E-3</v>
      </c>
      <c r="R1840" s="8">
        <f t="shared" si="197"/>
        <v>7</v>
      </c>
      <c r="S1840" s="8">
        <f t="shared" si="198"/>
        <v>0.16572008555293577</v>
      </c>
      <c r="T1840" s="8">
        <f t="shared" si="199"/>
        <v>2.9767455951030379E-3</v>
      </c>
      <c r="U1840" s="8">
        <f t="shared" si="200"/>
        <v>0.54545454545454541</v>
      </c>
      <c r="V1840" s="8">
        <f t="shared" si="201"/>
        <v>0</v>
      </c>
      <c r="W1840" s="8" t="str">
        <f t="shared" si="202"/>
        <v>白色的</v>
      </c>
    </row>
    <row r="1841" spans="1:23" x14ac:dyDescent="0.2">
      <c r="A1841" s="8" t="e">
        <f>VLOOKUP(D1841,所有文本tfidf!$B$2:$D$191,3,FALSE)</f>
        <v>#N/A</v>
      </c>
      <c r="B1841" s="8" t="e">
        <f>VLOOKUP(D1841,所有文本tfidf!$B$2:$D$191,2,FALSE)</f>
        <v>#N/A</v>
      </c>
      <c r="C1841" s="8">
        <v>1840</v>
      </c>
      <c r="D1841" s="12" t="s">
        <v>1861</v>
      </c>
      <c r="E1841" s="8">
        <v>4.7362872058894298E-4</v>
      </c>
      <c r="F1841" s="8">
        <v>6.7781120986676899E-4</v>
      </c>
      <c r="G1841" s="8">
        <v>1.4759279761660301E-3</v>
      </c>
      <c r="H1841" s="8">
        <v>1.64165570897318E-3</v>
      </c>
      <c r="I1841" s="8">
        <v>0</v>
      </c>
      <c r="J1841" s="8">
        <v>0</v>
      </c>
      <c r="K1841" s="8">
        <v>0</v>
      </c>
      <c r="L1841" s="8">
        <v>2.9360838521114E-3</v>
      </c>
      <c r="M1841" s="8">
        <v>0</v>
      </c>
      <c r="N1841" s="8">
        <v>0</v>
      </c>
      <c r="O1841" s="8">
        <v>5.7155068537601099E-3</v>
      </c>
      <c r="P1841" s="8">
        <v>1.0502444644362599E-3</v>
      </c>
      <c r="Q1841" s="8">
        <f t="shared" si="196"/>
        <v>1.9958369694146705E-3</v>
      </c>
      <c r="R1841" s="8">
        <f t="shared" si="197"/>
        <v>7</v>
      </c>
      <c r="S1841" s="8">
        <f t="shared" si="198"/>
        <v>0.16568182121117794</v>
      </c>
      <c r="T1841" s="8">
        <f t="shared" si="199"/>
        <v>2.9220822497347072E-3</v>
      </c>
      <c r="U1841" s="8">
        <f t="shared" si="200"/>
        <v>0.54545454545454541</v>
      </c>
      <c r="V1841" s="8">
        <f t="shared" si="201"/>
        <v>0</v>
      </c>
      <c r="W1841" s="8" t="str">
        <f t="shared" si="202"/>
        <v>象征性的</v>
      </c>
    </row>
    <row r="1842" spans="1:23" x14ac:dyDescent="0.2">
      <c r="A1842" s="8" t="e">
        <f>VLOOKUP(D1842,所有文本tfidf!$B$2:$D$191,3,FALSE)</f>
        <v>#N/A</v>
      </c>
      <c r="B1842" s="8" t="e">
        <f>VLOOKUP(D1842,所有文本tfidf!$B$2:$D$191,2,FALSE)</f>
        <v>#N/A</v>
      </c>
      <c r="C1842" s="8">
        <v>1841</v>
      </c>
      <c r="D1842" s="12" t="s">
        <v>1862</v>
      </c>
      <c r="E1842" s="8">
        <v>1.7997891382379801E-3</v>
      </c>
      <c r="F1842" s="8">
        <v>3.84093018924502E-3</v>
      </c>
      <c r="G1842" s="8">
        <v>1.22993998013836E-3</v>
      </c>
      <c r="H1842" s="8">
        <v>2.8728974907030599E-3</v>
      </c>
      <c r="I1842" s="8">
        <v>0</v>
      </c>
      <c r="J1842" s="8">
        <v>0</v>
      </c>
      <c r="K1842" s="8">
        <v>1.7567158146645299E-3</v>
      </c>
      <c r="L1842" s="8">
        <v>0</v>
      </c>
      <c r="M1842" s="8">
        <v>1.05224311593991E-3</v>
      </c>
      <c r="N1842" s="8">
        <v>1.30240530101175E-3</v>
      </c>
      <c r="O1842" s="8">
        <v>0</v>
      </c>
      <c r="P1842" s="8">
        <v>0</v>
      </c>
      <c r="Q1842" s="8">
        <f t="shared" si="196"/>
        <v>1.9792744328486584E-3</v>
      </c>
      <c r="R1842" s="8">
        <f t="shared" si="197"/>
        <v>7</v>
      </c>
      <c r="S1842" s="8">
        <f t="shared" si="198"/>
        <v>0.16565055968003689</v>
      </c>
      <c r="T1842" s="8">
        <f t="shared" si="199"/>
        <v>2.8774229195332171E-3</v>
      </c>
      <c r="U1842" s="8">
        <f t="shared" si="200"/>
        <v>0.54545454545454541</v>
      </c>
      <c r="V1842" s="8">
        <f t="shared" si="201"/>
        <v>0</v>
      </c>
      <c r="W1842" s="8" t="str">
        <f t="shared" si="202"/>
        <v>查询</v>
      </c>
    </row>
    <row r="1843" spans="1:23" x14ac:dyDescent="0.2">
      <c r="A1843" s="8" t="e">
        <f>VLOOKUP(D1843,所有文本tfidf!$B$2:$D$191,3,FALSE)</f>
        <v>#N/A</v>
      </c>
      <c r="B1843" s="8" t="e">
        <f>VLOOKUP(D1843,所有文本tfidf!$B$2:$D$191,2,FALSE)</f>
        <v>#N/A</v>
      </c>
      <c r="C1843" s="8">
        <v>1842</v>
      </c>
      <c r="D1843" s="12" t="s">
        <v>1863</v>
      </c>
      <c r="E1843" s="8">
        <v>1.32616041764904E-3</v>
      </c>
      <c r="F1843" s="8">
        <v>0</v>
      </c>
      <c r="G1843" s="8">
        <v>1.4759279761660301E-3</v>
      </c>
      <c r="H1843" s="8">
        <v>8.2082785448658901E-4</v>
      </c>
      <c r="I1843" s="8">
        <v>2.5372430299121498E-3</v>
      </c>
      <c r="J1843" s="8">
        <v>0</v>
      </c>
      <c r="K1843" s="8">
        <v>5.8557193822151102E-4</v>
      </c>
      <c r="L1843" s="8">
        <v>4.1105173929559501E-3</v>
      </c>
      <c r="M1843" s="8">
        <v>0</v>
      </c>
      <c r="N1843" s="8">
        <v>0</v>
      </c>
      <c r="O1843" s="8">
        <v>2.8577534268800502E-3</v>
      </c>
      <c r="P1843" s="8">
        <v>0</v>
      </c>
      <c r="Q1843" s="8">
        <f t="shared" si="196"/>
        <v>1.9591431480387596E-3</v>
      </c>
      <c r="R1843" s="8">
        <f t="shared" si="197"/>
        <v>7</v>
      </c>
      <c r="S1843" s="8">
        <f t="shared" si="198"/>
        <v>0.16561256219188128</v>
      </c>
      <c r="T1843" s="8">
        <f t="shared" si="199"/>
        <v>2.823140793596635E-3</v>
      </c>
      <c r="U1843" s="8">
        <f t="shared" si="200"/>
        <v>0.54545454545454541</v>
      </c>
      <c r="V1843" s="8">
        <f t="shared" si="201"/>
        <v>0</v>
      </c>
      <c r="W1843" s="8" t="str">
        <f t="shared" si="202"/>
        <v>π</v>
      </c>
    </row>
    <row r="1844" spans="1:23" x14ac:dyDescent="0.2">
      <c r="A1844" s="8" t="e">
        <f>VLOOKUP(D1844,所有文本tfidf!$B$2:$D$191,3,FALSE)</f>
        <v>#N/A</v>
      </c>
      <c r="B1844" s="8" t="e">
        <f>VLOOKUP(D1844,所有文本tfidf!$B$2:$D$191,2,FALSE)</f>
        <v>#N/A</v>
      </c>
      <c r="C1844" s="8">
        <v>1843</v>
      </c>
      <c r="D1844" s="12" t="s">
        <v>1864</v>
      </c>
      <c r="E1844" s="8">
        <v>1.4208861617668301E-3</v>
      </c>
      <c r="F1844" s="8">
        <v>4.74467846906738E-3</v>
      </c>
      <c r="G1844" s="8">
        <v>0</v>
      </c>
      <c r="H1844" s="8">
        <v>4.1041392724329499E-4</v>
      </c>
      <c r="I1844" s="8">
        <v>0</v>
      </c>
      <c r="J1844" s="8">
        <v>2.4753824993985398E-3</v>
      </c>
      <c r="K1844" s="8">
        <v>2.3422877528860402E-3</v>
      </c>
      <c r="L1844" s="8">
        <v>0</v>
      </c>
      <c r="M1844" s="8">
        <v>0</v>
      </c>
      <c r="N1844" s="8">
        <v>1.30240530101175E-3</v>
      </c>
      <c r="O1844" s="8">
        <v>9.5258447562668498E-4</v>
      </c>
      <c r="P1844" s="8">
        <v>0</v>
      </c>
      <c r="Q1844" s="8">
        <f t="shared" si="196"/>
        <v>1.9498055124286457E-3</v>
      </c>
      <c r="R1844" s="8">
        <f t="shared" si="197"/>
        <v>7</v>
      </c>
      <c r="S1844" s="8">
        <f t="shared" si="198"/>
        <v>0.16559493754934868</v>
      </c>
      <c r="T1844" s="8">
        <f t="shared" si="199"/>
        <v>2.7979627328357601E-3</v>
      </c>
      <c r="U1844" s="8">
        <f t="shared" si="200"/>
        <v>0.54545454545454541</v>
      </c>
      <c r="V1844" s="8">
        <f t="shared" si="201"/>
        <v>0</v>
      </c>
      <c r="W1844" s="8" t="str">
        <f t="shared" si="202"/>
        <v>追求</v>
      </c>
    </row>
    <row r="1845" spans="1:23" x14ac:dyDescent="0.2">
      <c r="A1845" s="8" t="e">
        <f>VLOOKUP(D1845,所有文本tfidf!$B$2:$D$191,3,FALSE)</f>
        <v>#N/A</v>
      </c>
      <c r="B1845" s="8" t="e">
        <f>VLOOKUP(D1845,所有文本tfidf!$B$2:$D$191,2,FALSE)</f>
        <v>#N/A</v>
      </c>
      <c r="C1845" s="8">
        <v>1844</v>
      </c>
      <c r="D1845" s="12" t="s">
        <v>1865</v>
      </c>
      <c r="E1845" s="8">
        <v>6.6308020882451999E-4</v>
      </c>
      <c r="F1845" s="8">
        <v>6.7781120986676899E-4</v>
      </c>
      <c r="G1845" s="8">
        <v>0</v>
      </c>
      <c r="H1845" s="8">
        <v>1.2312417817298799E-3</v>
      </c>
      <c r="I1845" s="8">
        <v>1.69149535327476E-3</v>
      </c>
      <c r="J1845" s="8">
        <v>4.9507649987970805E-4</v>
      </c>
      <c r="K1845" s="8">
        <v>0</v>
      </c>
      <c r="L1845" s="8">
        <v>0</v>
      </c>
      <c r="M1845" s="8">
        <v>0</v>
      </c>
      <c r="N1845" s="8">
        <v>7.8144318060705299E-3</v>
      </c>
      <c r="O1845" s="8">
        <v>0</v>
      </c>
      <c r="P1845" s="8">
        <v>1.0502444644362599E-3</v>
      </c>
      <c r="Q1845" s="8">
        <f t="shared" si="196"/>
        <v>1.9461973320117755E-3</v>
      </c>
      <c r="R1845" s="8">
        <f t="shared" si="197"/>
        <v>7</v>
      </c>
      <c r="S1845" s="8">
        <f t="shared" si="198"/>
        <v>0.16558812716471857</v>
      </c>
      <c r="T1845" s="8">
        <f t="shared" si="199"/>
        <v>2.78823361193563E-3</v>
      </c>
      <c r="U1845" s="8">
        <f t="shared" si="200"/>
        <v>0.54545454545454541</v>
      </c>
      <c r="V1845" s="8">
        <f t="shared" si="201"/>
        <v>0</v>
      </c>
      <c r="W1845" s="8" t="str">
        <f t="shared" si="202"/>
        <v>教练</v>
      </c>
    </row>
    <row r="1846" spans="1:23" x14ac:dyDescent="0.2">
      <c r="A1846" s="8" t="e">
        <f>VLOOKUP(D1846,所有文本tfidf!$B$2:$D$191,3,FALSE)</f>
        <v>#N/A</v>
      </c>
      <c r="B1846" s="8" t="e">
        <f>VLOOKUP(D1846,所有文本tfidf!$B$2:$D$191,2,FALSE)</f>
        <v>#N/A</v>
      </c>
      <c r="C1846" s="8">
        <v>1845</v>
      </c>
      <c r="D1846" s="12" t="s">
        <v>1866</v>
      </c>
      <c r="E1846" s="8">
        <v>1.70506339412019E-3</v>
      </c>
      <c r="F1846" s="8">
        <v>6.7781120986676899E-4</v>
      </c>
      <c r="G1846" s="8">
        <v>0</v>
      </c>
      <c r="H1846" s="8">
        <v>0</v>
      </c>
      <c r="I1846" s="8">
        <v>8.4574767663738205E-3</v>
      </c>
      <c r="J1846" s="8">
        <v>4.9507649987970805E-4</v>
      </c>
      <c r="K1846" s="8">
        <v>1.1711438764430201E-3</v>
      </c>
      <c r="L1846" s="8">
        <v>5.8721677042227903E-4</v>
      </c>
      <c r="M1846" s="8">
        <v>5.2612155796995296E-4</v>
      </c>
      <c r="N1846" s="8">
        <v>0</v>
      </c>
      <c r="O1846" s="8">
        <v>0</v>
      </c>
      <c r="P1846" s="8">
        <v>0</v>
      </c>
      <c r="Q1846" s="8">
        <f t="shared" si="196"/>
        <v>1.9457014392965342E-3</v>
      </c>
      <c r="R1846" s="8">
        <f t="shared" si="197"/>
        <v>7</v>
      </c>
      <c r="S1846" s="8">
        <f t="shared" si="198"/>
        <v>0.16558719117490214</v>
      </c>
      <c r="T1846" s="8">
        <f t="shared" si="199"/>
        <v>2.7868964836264363E-3</v>
      </c>
      <c r="U1846" s="8">
        <f t="shared" si="200"/>
        <v>0.54545454545454541</v>
      </c>
      <c r="V1846" s="8">
        <f t="shared" si="201"/>
        <v>0</v>
      </c>
      <c r="W1846" s="8" t="str">
        <f t="shared" si="202"/>
        <v>之间的</v>
      </c>
    </row>
    <row r="1847" spans="1:23" x14ac:dyDescent="0.2">
      <c r="A1847" s="8" t="e">
        <f>VLOOKUP(D1847,所有文本tfidf!$B$2:$D$191,3,FALSE)</f>
        <v>#N/A</v>
      </c>
      <c r="B1847" s="8" t="e">
        <f>VLOOKUP(D1847,所有文本tfidf!$B$2:$D$191,2,FALSE)</f>
        <v>#N/A</v>
      </c>
      <c r="C1847" s="8">
        <v>1846</v>
      </c>
      <c r="D1847" s="12" t="s">
        <v>1867</v>
      </c>
      <c r="E1847" s="8">
        <v>1.4208861617668301E-3</v>
      </c>
      <c r="F1847" s="8">
        <v>1.3556224197335399E-3</v>
      </c>
      <c r="G1847" s="8">
        <v>0</v>
      </c>
      <c r="H1847" s="8">
        <v>0</v>
      </c>
      <c r="I1847" s="8">
        <v>2.1143691915934599E-3</v>
      </c>
      <c r="J1847" s="8">
        <v>3.9606119990376601E-3</v>
      </c>
      <c r="K1847" s="8">
        <v>3.5134316293290702E-3</v>
      </c>
      <c r="L1847" s="8">
        <v>5.8721677042227903E-4</v>
      </c>
      <c r="M1847" s="8">
        <v>0</v>
      </c>
      <c r="N1847" s="8">
        <v>6.5120265050587695E-4</v>
      </c>
      <c r="O1847" s="8">
        <v>0</v>
      </c>
      <c r="P1847" s="8">
        <v>0</v>
      </c>
      <c r="Q1847" s="8">
        <f t="shared" si="196"/>
        <v>1.9433344031983882E-3</v>
      </c>
      <c r="R1847" s="8">
        <f t="shared" si="197"/>
        <v>7</v>
      </c>
      <c r="S1847" s="8">
        <f t="shared" si="198"/>
        <v>0.1655827234309428</v>
      </c>
      <c r="T1847" s="8">
        <f t="shared" si="199"/>
        <v>2.7805139922559485E-3</v>
      </c>
      <c r="U1847" s="8">
        <f t="shared" si="200"/>
        <v>0.54545454545454541</v>
      </c>
      <c r="V1847" s="8">
        <f t="shared" si="201"/>
        <v>0</v>
      </c>
      <c r="W1847" s="8" t="str">
        <f t="shared" si="202"/>
        <v>知觉</v>
      </c>
    </row>
    <row r="1848" spans="1:23" x14ac:dyDescent="0.2">
      <c r="A1848" s="8" t="e">
        <f>VLOOKUP(D1848,所有文本tfidf!$B$2:$D$191,3,FALSE)</f>
        <v>#N/A</v>
      </c>
      <c r="B1848" s="8" t="e">
        <f>VLOOKUP(D1848,所有文本tfidf!$B$2:$D$191,2,FALSE)</f>
        <v>#N/A</v>
      </c>
      <c r="C1848" s="8">
        <v>1847</v>
      </c>
      <c r="D1848" s="12" t="s">
        <v>1868</v>
      </c>
      <c r="E1848" s="8">
        <v>6.6308020882451999E-4</v>
      </c>
      <c r="F1848" s="8">
        <v>2.4853077695114901E-3</v>
      </c>
      <c r="G1848" s="8">
        <v>0</v>
      </c>
      <c r="H1848" s="8">
        <v>1.2312417817298799E-3</v>
      </c>
      <c r="I1848" s="8">
        <v>4.6516122215055997E-3</v>
      </c>
      <c r="J1848" s="8">
        <v>4.9507649987970805E-4</v>
      </c>
      <c r="K1848" s="8">
        <v>3.5134316293290702E-3</v>
      </c>
      <c r="L1848" s="8">
        <v>0</v>
      </c>
      <c r="M1848" s="8">
        <v>5.2612155796995296E-4</v>
      </c>
      <c r="N1848" s="8">
        <v>0</v>
      </c>
      <c r="O1848" s="8">
        <v>0</v>
      </c>
      <c r="P1848" s="8">
        <v>0</v>
      </c>
      <c r="Q1848" s="8">
        <f t="shared" si="196"/>
        <v>1.9379816669643172E-3</v>
      </c>
      <c r="R1848" s="8">
        <f t="shared" si="197"/>
        <v>7</v>
      </c>
      <c r="S1848" s="8">
        <f t="shared" si="198"/>
        <v>0.16557262022423866</v>
      </c>
      <c r="T1848" s="8">
        <f t="shared" si="199"/>
        <v>2.7660808398214717E-3</v>
      </c>
      <c r="U1848" s="8">
        <f t="shared" si="200"/>
        <v>0.54545454545454541</v>
      </c>
      <c r="V1848" s="8">
        <f t="shared" si="201"/>
        <v>0</v>
      </c>
      <c r="W1848" s="8" t="str">
        <f t="shared" si="202"/>
        <v>匹配</v>
      </c>
    </row>
    <row r="1849" spans="1:23" x14ac:dyDescent="0.2">
      <c r="A1849" s="8" t="e">
        <f>VLOOKUP(D1849,所有文本tfidf!$B$2:$D$191,3,FALSE)</f>
        <v>#N/A</v>
      </c>
      <c r="B1849" s="8" t="e">
        <f>VLOOKUP(D1849,所有文本tfidf!$B$2:$D$191,2,FALSE)</f>
        <v>#N/A</v>
      </c>
      <c r="C1849" s="8">
        <v>1848</v>
      </c>
      <c r="D1849" s="12" t="s">
        <v>1869</v>
      </c>
      <c r="E1849" s="8">
        <v>8.5253169706009705E-4</v>
      </c>
      <c r="F1849" s="8">
        <v>6.7781120986676899E-4</v>
      </c>
      <c r="G1849" s="8">
        <v>1.7219159721937E-3</v>
      </c>
      <c r="H1849" s="8">
        <v>1.64165570897318E-3</v>
      </c>
      <c r="I1849" s="8">
        <v>0</v>
      </c>
      <c r="J1849" s="8">
        <v>9.9015299975941501E-4</v>
      </c>
      <c r="K1849" s="8">
        <v>0</v>
      </c>
      <c r="L1849" s="8">
        <v>0</v>
      </c>
      <c r="M1849" s="8">
        <v>0</v>
      </c>
      <c r="N1849" s="8">
        <v>2.60481060202351E-3</v>
      </c>
      <c r="O1849" s="8">
        <v>4.7629223781334197E-3</v>
      </c>
      <c r="P1849" s="8">
        <v>0</v>
      </c>
      <c r="Q1849" s="8">
        <f t="shared" si="196"/>
        <v>1.8931143668585845E-3</v>
      </c>
      <c r="R1849" s="8">
        <f t="shared" si="197"/>
        <v>7</v>
      </c>
      <c r="S1849" s="8">
        <f t="shared" si="198"/>
        <v>0.165487933890483</v>
      </c>
      <c r="T1849" s="8">
        <f t="shared" si="199"/>
        <v>2.6451003630276484E-3</v>
      </c>
      <c r="U1849" s="8">
        <f t="shared" si="200"/>
        <v>0.54545454545454541</v>
      </c>
      <c r="V1849" s="8">
        <f t="shared" si="201"/>
        <v>0</v>
      </c>
      <c r="W1849" s="8" t="str">
        <f t="shared" si="202"/>
        <v>下载</v>
      </c>
    </row>
    <row r="1850" spans="1:23" x14ac:dyDescent="0.2">
      <c r="A1850" s="8" t="e">
        <f>VLOOKUP(D1850,所有文本tfidf!$B$2:$D$191,3,FALSE)</f>
        <v>#N/A</v>
      </c>
      <c r="B1850" s="8" t="e">
        <f>VLOOKUP(D1850,所有文本tfidf!$B$2:$D$191,2,FALSE)</f>
        <v>#N/A</v>
      </c>
      <c r="C1850" s="8">
        <v>1849</v>
      </c>
      <c r="D1850" s="12" t="s">
        <v>1870</v>
      </c>
      <c r="E1850" s="8">
        <v>1.51561190588462E-3</v>
      </c>
      <c r="F1850" s="8">
        <v>1.5815594896891299E-3</v>
      </c>
      <c r="G1850" s="8">
        <v>2.4598799602767199E-4</v>
      </c>
      <c r="H1850" s="8">
        <v>0</v>
      </c>
      <c r="I1850" s="8">
        <v>0</v>
      </c>
      <c r="J1850" s="8">
        <v>9.9015299975941501E-4</v>
      </c>
      <c r="K1850" s="8">
        <v>0</v>
      </c>
      <c r="L1850" s="8">
        <v>1.17443354084456E-3</v>
      </c>
      <c r="M1850" s="8">
        <v>0</v>
      </c>
      <c r="N1850" s="8">
        <v>1.30240530101175E-3</v>
      </c>
      <c r="O1850" s="8">
        <v>0</v>
      </c>
      <c r="P1850" s="8">
        <v>6.3014667866175397E-3</v>
      </c>
      <c r="Q1850" s="8">
        <f t="shared" si="196"/>
        <v>1.8730882885478123E-3</v>
      </c>
      <c r="R1850" s="8">
        <f t="shared" si="197"/>
        <v>7</v>
      </c>
      <c r="S1850" s="8">
        <f t="shared" si="198"/>
        <v>0.16545013497796437</v>
      </c>
      <c r="T1850" s="8">
        <f t="shared" si="199"/>
        <v>2.5911019165724743E-3</v>
      </c>
      <c r="U1850" s="8">
        <f t="shared" si="200"/>
        <v>0.54545454545454541</v>
      </c>
      <c r="V1850" s="8">
        <f t="shared" si="201"/>
        <v>0</v>
      </c>
      <c r="W1850" s="8" t="str">
        <f t="shared" si="202"/>
        <v>人工制品</v>
      </c>
    </row>
    <row r="1851" spans="1:23" x14ac:dyDescent="0.2">
      <c r="A1851" s="8" t="e">
        <f>VLOOKUP(D1851,所有文本tfidf!$B$2:$D$191,3,FALSE)</f>
        <v>#N/A</v>
      </c>
      <c r="B1851" s="8" t="e">
        <f>VLOOKUP(D1851,所有文本tfidf!$B$2:$D$191,2,FALSE)</f>
        <v>#N/A</v>
      </c>
      <c r="C1851" s="8">
        <v>1850</v>
      </c>
      <c r="D1851" s="12" t="s">
        <v>1871</v>
      </c>
      <c r="E1851" s="8">
        <v>9.4725744117788504E-5</v>
      </c>
      <c r="F1851" s="8">
        <v>2.2593706995558999E-4</v>
      </c>
      <c r="G1851" s="8">
        <v>5.1657479165811001E-3</v>
      </c>
      <c r="H1851" s="8">
        <v>8.2082785448658901E-4</v>
      </c>
      <c r="I1851" s="8">
        <v>0</v>
      </c>
      <c r="J1851" s="8">
        <v>0</v>
      </c>
      <c r="K1851" s="8">
        <v>0</v>
      </c>
      <c r="L1851" s="8">
        <v>5.2849509338005101E-3</v>
      </c>
      <c r="M1851" s="8">
        <v>5.2612155796995296E-4</v>
      </c>
      <c r="N1851" s="8">
        <v>0</v>
      </c>
      <c r="O1851" s="8">
        <v>9.5258447562668498E-4</v>
      </c>
      <c r="P1851" s="8">
        <v>0</v>
      </c>
      <c r="Q1851" s="8">
        <f t="shared" si="196"/>
        <v>1.8672707932197447E-3</v>
      </c>
      <c r="R1851" s="8">
        <f t="shared" si="197"/>
        <v>7</v>
      </c>
      <c r="S1851" s="8">
        <f t="shared" si="198"/>
        <v>0.16543915454567149</v>
      </c>
      <c r="T1851" s="8">
        <f t="shared" si="199"/>
        <v>2.575415584725519E-3</v>
      </c>
      <c r="U1851" s="8">
        <f t="shared" si="200"/>
        <v>0.54545454545454541</v>
      </c>
      <c r="V1851" s="8">
        <f t="shared" si="201"/>
        <v>0</v>
      </c>
      <c r="W1851" s="8" t="str">
        <f t="shared" si="202"/>
        <v>空气</v>
      </c>
    </row>
    <row r="1852" spans="1:23" x14ac:dyDescent="0.2">
      <c r="A1852" s="8" t="e">
        <f>VLOOKUP(D1852,所有文本tfidf!$B$2:$D$191,3,FALSE)</f>
        <v>#N/A</v>
      </c>
      <c r="B1852" s="8" t="e">
        <f>VLOOKUP(D1852,所有文本tfidf!$B$2:$D$191,2,FALSE)</f>
        <v>#N/A</v>
      </c>
      <c r="C1852" s="8">
        <v>1851</v>
      </c>
      <c r="D1852" s="12" t="s">
        <v>1872</v>
      </c>
      <c r="E1852" s="8">
        <v>4.7362872058894298E-4</v>
      </c>
      <c r="F1852" s="8">
        <v>1.5815594896891299E-3</v>
      </c>
      <c r="G1852" s="8">
        <v>4.4277839284980903E-3</v>
      </c>
      <c r="H1852" s="8">
        <v>4.1041392724329499E-4</v>
      </c>
      <c r="I1852" s="8">
        <v>0</v>
      </c>
      <c r="J1852" s="8">
        <v>0</v>
      </c>
      <c r="K1852" s="8">
        <v>0</v>
      </c>
      <c r="L1852" s="8">
        <v>5.8721677042227903E-4</v>
      </c>
      <c r="M1852" s="8">
        <v>3.6828509057896699E-3</v>
      </c>
      <c r="N1852" s="8">
        <v>0</v>
      </c>
      <c r="O1852" s="8">
        <v>1.90516895125337E-3</v>
      </c>
      <c r="P1852" s="8">
        <v>0</v>
      </c>
      <c r="Q1852" s="8">
        <f t="shared" si="196"/>
        <v>1.8669460990692539E-3</v>
      </c>
      <c r="R1852" s="8">
        <f t="shared" si="197"/>
        <v>7</v>
      </c>
      <c r="S1852" s="8">
        <f t="shared" si="198"/>
        <v>0.16543854169049341</v>
      </c>
      <c r="T1852" s="8">
        <f t="shared" si="199"/>
        <v>2.574540077328239E-3</v>
      </c>
      <c r="U1852" s="8">
        <f t="shared" si="200"/>
        <v>0.54545454545454541</v>
      </c>
      <c r="V1852" s="8">
        <f t="shared" si="201"/>
        <v>0</v>
      </c>
      <c r="W1852" s="8" t="str">
        <f t="shared" si="202"/>
        <v>民事</v>
      </c>
    </row>
    <row r="1853" spans="1:23" x14ac:dyDescent="0.2">
      <c r="A1853" s="8" t="e">
        <f>VLOOKUP(D1853,所有文本tfidf!$B$2:$D$191,3,FALSE)</f>
        <v>#N/A</v>
      </c>
      <c r="B1853" s="8" t="e">
        <f>VLOOKUP(D1853,所有文本tfidf!$B$2:$D$191,2,FALSE)</f>
        <v>#N/A</v>
      </c>
      <c r="C1853" s="8">
        <v>1852</v>
      </c>
      <c r="D1853" s="12" t="s">
        <v>1873</v>
      </c>
      <c r="E1853" s="8">
        <v>3.7890297647115401E-4</v>
      </c>
      <c r="F1853" s="8">
        <v>9.03748279822358E-4</v>
      </c>
      <c r="G1853" s="8">
        <v>0</v>
      </c>
      <c r="H1853" s="8">
        <v>4.1041392724329499E-4</v>
      </c>
      <c r="I1853" s="8">
        <v>0</v>
      </c>
      <c r="J1853" s="8">
        <v>1.48522949963912E-3</v>
      </c>
      <c r="K1853" s="8">
        <v>0</v>
      </c>
      <c r="L1853" s="8">
        <v>5.8721677042227903E-4</v>
      </c>
      <c r="M1853" s="8">
        <v>5.2612155796995302E-3</v>
      </c>
      <c r="N1853" s="8">
        <v>3.9072159030352598E-3</v>
      </c>
      <c r="O1853" s="8">
        <v>0</v>
      </c>
      <c r="P1853" s="8">
        <v>0</v>
      </c>
      <c r="Q1853" s="8">
        <f t="shared" si="196"/>
        <v>1.8477061337618566E-3</v>
      </c>
      <c r="R1853" s="8">
        <f t="shared" si="197"/>
        <v>7</v>
      </c>
      <c r="S1853" s="8">
        <f t="shared" si="198"/>
        <v>0.16540222655408826</v>
      </c>
      <c r="T1853" s="8">
        <f t="shared" si="199"/>
        <v>2.522661311035187E-3</v>
      </c>
      <c r="U1853" s="8">
        <f t="shared" si="200"/>
        <v>0.54545454545454541</v>
      </c>
      <c r="V1853" s="8">
        <f t="shared" si="201"/>
        <v>0</v>
      </c>
      <c r="W1853" s="8" t="str">
        <f t="shared" si="202"/>
        <v>学术</v>
      </c>
    </row>
    <row r="1854" spans="1:23" x14ac:dyDescent="0.2">
      <c r="A1854" s="8" t="e">
        <f>VLOOKUP(D1854,所有文本tfidf!$B$2:$D$191,3,FALSE)</f>
        <v>#N/A</v>
      </c>
      <c r="B1854" s="8" t="e">
        <f>VLOOKUP(D1854,所有文本tfidf!$B$2:$D$191,2,FALSE)</f>
        <v>#N/A</v>
      </c>
      <c r="C1854" s="8">
        <v>1853</v>
      </c>
      <c r="D1854" s="12" t="s">
        <v>1874</v>
      </c>
      <c r="E1854" s="8">
        <v>9.4725744117788504E-5</v>
      </c>
      <c r="F1854" s="8">
        <v>2.9371819094226601E-3</v>
      </c>
      <c r="G1854" s="8">
        <v>0</v>
      </c>
      <c r="H1854" s="8">
        <v>4.5145531996762401E-3</v>
      </c>
      <c r="I1854" s="8">
        <v>0</v>
      </c>
      <c r="J1854" s="8">
        <v>3.4655354991579498E-3</v>
      </c>
      <c r="K1854" s="8">
        <v>5.8557193822151102E-4</v>
      </c>
      <c r="L1854" s="8">
        <v>0</v>
      </c>
      <c r="M1854" s="8">
        <v>5.2612155796995296E-4</v>
      </c>
      <c r="N1854" s="8">
        <v>6.5120265050587695E-4</v>
      </c>
      <c r="O1854" s="8">
        <v>0</v>
      </c>
      <c r="P1854" s="8">
        <v>0</v>
      </c>
      <c r="Q1854" s="8">
        <f t="shared" si="196"/>
        <v>1.8249846427245684E-3</v>
      </c>
      <c r="R1854" s="8">
        <f t="shared" si="197"/>
        <v>7</v>
      </c>
      <c r="S1854" s="8">
        <f t="shared" si="198"/>
        <v>0.16535934009181227</v>
      </c>
      <c r="T1854" s="8">
        <f t="shared" si="199"/>
        <v>2.46139493635519E-3</v>
      </c>
      <c r="U1854" s="8">
        <f t="shared" si="200"/>
        <v>0.54545454545454541</v>
      </c>
      <c r="V1854" s="8">
        <f t="shared" si="201"/>
        <v>0</v>
      </c>
      <c r="W1854" s="8" t="str">
        <f t="shared" si="202"/>
        <v>编辑</v>
      </c>
    </row>
    <row r="1855" spans="1:23" x14ac:dyDescent="0.2">
      <c r="A1855" s="8" t="e">
        <f>VLOOKUP(D1855,所有文本tfidf!$B$2:$D$191,3,FALSE)</f>
        <v>#N/A</v>
      </c>
      <c r="B1855" s="8" t="e">
        <f>VLOOKUP(D1855,所有文本tfidf!$B$2:$D$191,2,FALSE)</f>
        <v>#N/A</v>
      </c>
      <c r="C1855" s="8">
        <v>1854</v>
      </c>
      <c r="D1855" s="12" t="s">
        <v>1875</v>
      </c>
      <c r="E1855" s="8">
        <v>0</v>
      </c>
      <c r="F1855" s="8">
        <v>1.2312320776919901E-3</v>
      </c>
      <c r="G1855" s="8">
        <v>9.1153900427787607E-3</v>
      </c>
      <c r="H1855" s="8">
        <v>1.4761090909909499E-2</v>
      </c>
      <c r="I1855" s="8">
        <v>0</v>
      </c>
      <c r="J1855" s="8">
        <v>0</v>
      </c>
      <c r="K1855" s="8">
        <v>0</v>
      </c>
      <c r="L1855" s="8">
        <v>1.28000265639404E-3</v>
      </c>
      <c r="M1855" s="8">
        <v>5.7341430431510898E-4</v>
      </c>
      <c r="N1855" s="8">
        <v>0</v>
      </c>
      <c r="O1855" s="8">
        <v>7.0598396541726602E-2</v>
      </c>
      <c r="P1855" s="8">
        <v>0</v>
      </c>
      <c r="Q1855" s="8">
        <f t="shared" si="196"/>
        <v>1.6259921088802667E-2</v>
      </c>
      <c r="R1855" s="8">
        <f t="shared" si="197"/>
        <v>6</v>
      </c>
      <c r="S1855" s="8">
        <f t="shared" si="198"/>
        <v>0.16533233169973477</v>
      </c>
      <c r="T1855" s="8">
        <f t="shared" si="199"/>
        <v>4.1383850480140559E-2</v>
      </c>
      <c r="U1855" s="8">
        <f t="shared" si="200"/>
        <v>0.45454545454545453</v>
      </c>
      <c r="V1855" s="8">
        <f t="shared" si="201"/>
        <v>0</v>
      </c>
      <c r="W1855" s="8" t="str">
        <f t="shared" si="202"/>
        <v>电</v>
      </c>
    </row>
    <row r="1856" spans="1:23" x14ac:dyDescent="0.2">
      <c r="A1856" s="8" t="e">
        <f>VLOOKUP(D1856,所有文本tfidf!$B$2:$D$191,3,FALSE)</f>
        <v>#N/A</v>
      </c>
      <c r="B1856" s="8" t="e">
        <f>VLOOKUP(D1856,所有文本tfidf!$B$2:$D$191,2,FALSE)</f>
        <v>#N/A</v>
      </c>
      <c r="C1856" s="8">
        <v>1855</v>
      </c>
      <c r="D1856" s="12" t="s">
        <v>1876</v>
      </c>
      <c r="E1856" s="8">
        <v>8.5253169706009705E-4</v>
      </c>
      <c r="F1856" s="8">
        <v>2.2593706995558999E-4</v>
      </c>
      <c r="G1856" s="8">
        <v>0</v>
      </c>
      <c r="H1856" s="8">
        <v>0</v>
      </c>
      <c r="I1856" s="8">
        <v>2.5372430299121498E-3</v>
      </c>
      <c r="J1856" s="8">
        <v>1.48522949963912E-3</v>
      </c>
      <c r="K1856" s="8">
        <v>0</v>
      </c>
      <c r="L1856" s="8">
        <v>0</v>
      </c>
      <c r="M1856" s="8">
        <v>0</v>
      </c>
      <c r="N1856" s="8">
        <v>1.30240530101175E-3</v>
      </c>
      <c r="O1856" s="8">
        <v>9.5258447562668498E-4</v>
      </c>
      <c r="P1856" s="8">
        <v>5.2512223221812798E-3</v>
      </c>
      <c r="Q1856" s="8">
        <f t="shared" si="196"/>
        <v>1.8010219136266672E-3</v>
      </c>
      <c r="R1856" s="8">
        <f t="shared" si="197"/>
        <v>7</v>
      </c>
      <c r="S1856" s="8">
        <f t="shared" si="198"/>
        <v>0.16531411081192915</v>
      </c>
      <c r="T1856" s="8">
        <f t="shared" si="199"/>
        <v>2.3967816793793173E-3</v>
      </c>
      <c r="U1856" s="8">
        <f t="shared" si="200"/>
        <v>0.54545454545454541</v>
      </c>
      <c r="V1856" s="8">
        <f t="shared" si="201"/>
        <v>0</v>
      </c>
      <c r="W1856" s="8" t="str">
        <f t="shared" si="202"/>
        <v>迷你</v>
      </c>
    </row>
    <row r="1857" spans="1:23" x14ac:dyDescent="0.2">
      <c r="A1857" s="8" t="e">
        <f>VLOOKUP(D1857,所有文本tfidf!$B$2:$D$191,3,FALSE)</f>
        <v>#N/A</v>
      </c>
      <c r="B1857" s="8" t="e">
        <f>VLOOKUP(D1857,所有文本tfidf!$B$2:$D$191,2,FALSE)</f>
        <v>#N/A</v>
      </c>
      <c r="C1857" s="8">
        <v>1856</v>
      </c>
      <c r="D1857" s="12" t="s">
        <v>1877</v>
      </c>
      <c r="E1857" s="8">
        <v>2.27341785882692E-3</v>
      </c>
      <c r="F1857" s="8">
        <v>4.51874139911179E-4</v>
      </c>
      <c r="G1857" s="8">
        <v>0</v>
      </c>
      <c r="H1857" s="8">
        <v>4.1041392724329499E-4</v>
      </c>
      <c r="I1857" s="8">
        <v>0</v>
      </c>
      <c r="J1857" s="8">
        <v>2.4753824993985398E-3</v>
      </c>
      <c r="K1857" s="8">
        <v>1.1711438764430201E-3</v>
      </c>
      <c r="L1857" s="8">
        <v>5.2849509338005101E-3</v>
      </c>
      <c r="M1857" s="8">
        <v>5.2612155796995296E-4</v>
      </c>
      <c r="N1857" s="8">
        <v>0</v>
      </c>
      <c r="O1857" s="8">
        <v>0</v>
      </c>
      <c r="P1857" s="8">
        <v>0</v>
      </c>
      <c r="Q1857" s="8">
        <f t="shared" si="196"/>
        <v>1.7990435419419166E-3</v>
      </c>
      <c r="R1857" s="8">
        <f t="shared" si="197"/>
        <v>7</v>
      </c>
      <c r="S1857" s="8">
        <f t="shared" si="198"/>
        <v>0.16531037666602796</v>
      </c>
      <c r="T1857" s="8">
        <f t="shared" si="199"/>
        <v>2.3914471852347513E-3</v>
      </c>
      <c r="U1857" s="8">
        <f t="shared" si="200"/>
        <v>0.54545454545454541</v>
      </c>
      <c r="V1857" s="8">
        <f t="shared" si="201"/>
        <v>0</v>
      </c>
      <c r="W1857" s="8" t="str">
        <f t="shared" si="202"/>
        <v>语法</v>
      </c>
    </row>
    <row r="1858" spans="1:23" x14ac:dyDescent="0.2">
      <c r="A1858" s="8" t="e">
        <f>VLOOKUP(D1858,所有文本tfidf!$B$2:$D$191,3,FALSE)</f>
        <v>#N/A</v>
      </c>
      <c r="B1858" s="8" t="e">
        <f>VLOOKUP(D1858,所有文本tfidf!$B$2:$D$191,2,FALSE)</f>
        <v>#N/A</v>
      </c>
      <c r="C1858" s="8">
        <v>1857</v>
      </c>
      <c r="D1858" s="12" t="s">
        <v>1878</v>
      </c>
      <c r="E1858" s="8">
        <v>3.7890297647115401E-4</v>
      </c>
      <c r="F1858" s="8">
        <v>2.2593706995558999E-4</v>
      </c>
      <c r="G1858" s="8">
        <v>4.4277839284980903E-3</v>
      </c>
      <c r="H1858" s="8">
        <v>1.2312417817298799E-3</v>
      </c>
      <c r="I1858" s="8">
        <v>0</v>
      </c>
      <c r="J1858" s="8">
        <v>9.9015299975941501E-4</v>
      </c>
      <c r="K1858" s="8">
        <v>5.8557193822151102E-4</v>
      </c>
      <c r="L1858" s="8">
        <v>4.6977341633782296E-3</v>
      </c>
      <c r="M1858" s="8">
        <v>0</v>
      </c>
      <c r="N1858" s="8">
        <v>0</v>
      </c>
      <c r="O1858" s="8">
        <v>0</v>
      </c>
      <c r="P1858" s="8">
        <v>0</v>
      </c>
      <c r="Q1858" s="8">
        <f t="shared" ref="Q1858:Q1921" si="203">AVERAGEIF(E1858:P1858,"&lt;&gt;0")</f>
        <v>1.7910464082876959E-3</v>
      </c>
      <c r="R1858" s="8">
        <f t="shared" ref="R1858:R1921" si="204">COUNTIF(E1858:P1858,"&lt;&gt;0")</f>
        <v>7</v>
      </c>
      <c r="S1858" s="8">
        <f t="shared" ref="S1858:S1921" si="205">T1858*$W$1+U1858*(1-$W$1)</f>
        <v>0.16529528220016676</v>
      </c>
      <c r="T1858" s="8">
        <f t="shared" ref="T1858:T1921" si="206">(Q1858-$U$3541)/($T$3541-$U$3541)</f>
        <v>2.3698836625758975E-3</v>
      </c>
      <c r="U1858" s="8">
        <f t="shared" ref="U1858:U1921" si="207">(R1858-$U$3542)/($T$3542-$U$3542)</f>
        <v>0.54545454545454541</v>
      </c>
      <c r="V1858" s="8">
        <f t="shared" si="201"/>
        <v>0</v>
      </c>
      <c r="W1858" s="8" t="str">
        <f t="shared" si="202"/>
        <v>运动学</v>
      </c>
    </row>
    <row r="1859" spans="1:23" x14ac:dyDescent="0.2">
      <c r="A1859" s="8" t="e">
        <f>VLOOKUP(D1859,所有文本tfidf!$B$2:$D$191,3,FALSE)</f>
        <v>#N/A</v>
      </c>
      <c r="B1859" s="8" t="e">
        <f>VLOOKUP(D1859,所有文本tfidf!$B$2:$D$191,2,FALSE)</f>
        <v>#N/A</v>
      </c>
      <c r="C1859" s="8">
        <v>1858</v>
      </c>
      <c r="D1859" s="12" t="s">
        <v>1879</v>
      </c>
      <c r="E1859" s="8">
        <v>2.27341785882692E-3</v>
      </c>
      <c r="F1859" s="8">
        <v>1.1296853497779499E-3</v>
      </c>
      <c r="G1859" s="8">
        <v>2.4598799602767199E-4</v>
      </c>
      <c r="H1859" s="8">
        <v>0</v>
      </c>
      <c r="I1859" s="8">
        <v>0</v>
      </c>
      <c r="J1859" s="8">
        <v>0</v>
      </c>
      <c r="K1859" s="8">
        <v>0</v>
      </c>
      <c r="L1859" s="8">
        <v>1.76165031126684E-3</v>
      </c>
      <c r="M1859" s="8">
        <v>0</v>
      </c>
      <c r="N1859" s="8">
        <v>1.9536079515176299E-3</v>
      </c>
      <c r="O1859" s="8">
        <v>9.5258447562668498E-4</v>
      </c>
      <c r="P1859" s="8">
        <v>4.2009778577450302E-3</v>
      </c>
      <c r="Q1859" s="8">
        <f t="shared" si="203"/>
        <v>1.7882731143983896E-3</v>
      </c>
      <c r="R1859" s="8">
        <f t="shared" si="204"/>
        <v>7</v>
      </c>
      <c r="S1859" s="8">
        <f t="shared" si="205"/>
        <v>0.16529004765092134</v>
      </c>
      <c r="T1859" s="8">
        <f t="shared" si="206"/>
        <v>2.3624057350824443E-3</v>
      </c>
      <c r="U1859" s="8">
        <f t="shared" si="207"/>
        <v>0.54545454545454541</v>
      </c>
      <c r="V1859" s="8">
        <f t="shared" ref="V1859:V1922" si="208">IF(D1859=D1858,"del",)</f>
        <v>0</v>
      </c>
      <c r="W1859" s="8" t="str">
        <f t="shared" ref="W1859:W1922" si="209">_xlfn.FILTERXML(_xlfn.WEBSERVICE("http://fanyi.youdao.com/translate?&amp;i="&amp;D1859&amp;"&amp;doctype=xml&amp;version"),"//translation")</f>
        <v>同时</v>
      </c>
    </row>
    <row r="1860" spans="1:23" x14ac:dyDescent="0.2">
      <c r="A1860" s="8" t="e">
        <f>VLOOKUP(D1860,所有文本tfidf!$B$2:$D$191,3,FALSE)</f>
        <v>#N/A</v>
      </c>
      <c r="B1860" s="8" t="e">
        <f>VLOOKUP(D1860,所有文本tfidf!$B$2:$D$191,2,FALSE)</f>
        <v>#N/A</v>
      </c>
      <c r="C1860" s="8">
        <v>1859</v>
      </c>
      <c r="D1860" s="12" t="s">
        <v>1880</v>
      </c>
      <c r="E1860" s="8">
        <v>1.2314346735312501E-3</v>
      </c>
      <c r="F1860" s="8">
        <v>4.51874139911179E-4</v>
      </c>
      <c r="G1860" s="8">
        <v>7.3796398808301505E-4</v>
      </c>
      <c r="H1860" s="8">
        <v>2.4624835634597698E-3</v>
      </c>
      <c r="I1860" s="8">
        <v>0</v>
      </c>
      <c r="J1860" s="8">
        <v>1.48522949963912E-3</v>
      </c>
      <c r="K1860" s="8">
        <v>4.0990035675505798E-3</v>
      </c>
      <c r="L1860" s="8">
        <v>0</v>
      </c>
      <c r="M1860" s="8">
        <v>0</v>
      </c>
      <c r="N1860" s="8">
        <v>1.9536079515176299E-3</v>
      </c>
      <c r="O1860" s="8">
        <v>0</v>
      </c>
      <c r="P1860" s="8">
        <v>0</v>
      </c>
      <c r="Q1860" s="8">
        <f t="shared" si="203"/>
        <v>1.7745139119560778E-3</v>
      </c>
      <c r="R1860" s="8">
        <f t="shared" si="204"/>
        <v>7</v>
      </c>
      <c r="S1860" s="8">
        <f t="shared" si="205"/>
        <v>0.16526407736950269</v>
      </c>
      <c r="T1860" s="8">
        <f t="shared" si="206"/>
        <v>2.3253053330557819E-3</v>
      </c>
      <c r="U1860" s="8">
        <f t="shared" si="207"/>
        <v>0.54545454545454541</v>
      </c>
      <c r="V1860" s="8">
        <f t="shared" si="208"/>
        <v>0</v>
      </c>
      <c r="W1860" s="8" t="str">
        <f t="shared" si="209"/>
        <v>匿名</v>
      </c>
    </row>
    <row r="1861" spans="1:23" x14ac:dyDescent="0.2">
      <c r="A1861" s="8" t="e">
        <f>VLOOKUP(D1861,所有文本tfidf!$B$2:$D$191,3,FALSE)</f>
        <v>#N/A</v>
      </c>
      <c r="B1861" s="8" t="e">
        <f>VLOOKUP(D1861,所有文本tfidf!$B$2:$D$191,2,FALSE)</f>
        <v>#N/A</v>
      </c>
      <c r="C1861" s="8">
        <v>1860</v>
      </c>
      <c r="D1861" s="12" t="s">
        <v>1881</v>
      </c>
      <c r="E1861" s="8">
        <v>1.51561190588462E-3</v>
      </c>
      <c r="F1861" s="8">
        <v>1.5815594896891299E-3</v>
      </c>
      <c r="G1861" s="8">
        <v>2.9518559523320602E-3</v>
      </c>
      <c r="H1861" s="8">
        <v>0</v>
      </c>
      <c r="I1861" s="8">
        <v>0</v>
      </c>
      <c r="J1861" s="8">
        <v>4.9507649987970805E-4</v>
      </c>
      <c r="K1861" s="8">
        <v>2.9278596911075602E-3</v>
      </c>
      <c r="L1861" s="8">
        <v>0</v>
      </c>
      <c r="M1861" s="8">
        <v>1.5783646739098601E-3</v>
      </c>
      <c r="N1861" s="8">
        <v>1.30240530101175E-3</v>
      </c>
      <c r="O1861" s="8">
        <v>0</v>
      </c>
      <c r="P1861" s="8">
        <v>0</v>
      </c>
      <c r="Q1861" s="8">
        <f t="shared" si="203"/>
        <v>1.7646762162592412E-3</v>
      </c>
      <c r="R1861" s="8">
        <f t="shared" si="204"/>
        <v>7</v>
      </c>
      <c r="S1861" s="8">
        <f t="shared" si="205"/>
        <v>0.16524550887130454</v>
      </c>
      <c r="T1861" s="8">
        <f t="shared" si="206"/>
        <v>2.2987789070584267E-3</v>
      </c>
      <c r="U1861" s="8">
        <f t="shared" si="207"/>
        <v>0.54545454545454541</v>
      </c>
      <c r="V1861" s="8">
        <f t="shared" si="208"/>
        <v>0</v>
      </c>
      <c r="W1861" s="8" t="str">
        <f t="shared" si="209"/>
        <v>我的</v>
      </c>
    </row>
    <row r="1862" spans="1:23" x14ac:dyDescent="0.2">
      <c r="A1862" s="8" t="e">
        <f>VLOOKUP(D1862,所有文本tfidf!$B$2:$D$191,3,FALSE)</f>
        <v>#N/A</v>
      </c>
      <c r="B1862" s="8" t="e">
        <f>VLOOKUP(D1862,所有文本tfidf!$B$2:$D$191,2,FALSE)</f>
        <v>#N/A</v>
      </c>
      <c r="C1862" s="8">
        <v>1861</v>
      </c>
      <c r="D1862" s="12" t="s">
        <v>1882</v>
      </c>
      <c r="E1862" s="8">
        <v>1.13670892941346E-3</v>
      </c>
      <c r="F1862" s="8">
        <v>6.3262379587565101E-3</v>
      </c>
      <c r="G1862" s="8">
        <v>0</v>
      </c>
      <c r="H1862" s="8">
        <v>4.1041392724329499E-4</v>
      </c>
      <c r="I1862" s="8">
        <v>4.2287383831869098E-4</v>
      </c>
      <c r="J1862" s="8">
        <v>9.9015299975941501E-4</v>
      </c>
      <c r="K1862" s="8">
        <v>1.7567158146645299E-3</v>
      </c>
      <c r="L1862" s="8">
        <v>0</v>
      </c>
      <c r="M1862" s="8">
        <v>1.05224311593991E-3</v>
      </c>
      <c r="N1862" s="8">
        <v>0</v>
      </c>
      <c r="O1862" s="8">
        <v>0</v>
      </c>
      <c r="P1862" s="8">
        <v>0</v>
      </c>
      <c r="Q1862" s="8">
        <f t="shared" si="203"/>
        <v>1.7279066548708301E-3</v>
      </c>
      <c r="R1862" s="8">
        <f t="shared" si="204"/>
        <v>7</v>
      </c>
      <c r="S1862" s="8">
        <f t="shared" si="205"/>
        <v>0.16517610689390783</v>
      </c>
      <c r="T1862" s="8">
        <f t="shared" si="206"/>
        <v>2.1996332250631481E-3</v>
      </c>
      <c r="U1862" s="8">
        <f t="shared" si="207"/>
        <v>0.54545454545454541</v>
      </c>
      <c r="V1862" s="8">
        <f t="shared" si="208"/>
        <v>0</v>
      </c>
      <c r="W1862" s="8" t="str">
        <f t="shared" si="209"/>
        <v>句子</v>
      </c>
    </row>
    <row r="1863" spans="1:23" x14ac:dyDescent="0.2">
      <c r="A1863" s="8" t="e">
        <f>VLOOKUP(D1863,所有文本tfidf!$B$2:$D$191,3,FALSE)</f>
        <v>#N/A</v>
      </c>
      <c r="B1863" s="8" t="e">
        <f>VLOOKUP(D1863,所有文本tfidf!$B$2:$D$191,2,FALSE)</f>
        <v>#N/A</v>
      </c>
      <c r="C1863" s="8">
        <v>1862</v>
      </c>
      <c r="D1863" s="12" t="s">
        <v>1883</v>
      </c>
      <c r="E1863" s="8">
        <v>9.4725744117788498E-4</v>
      </c>
      <c r="F1863" s="8">
        <v>6.7781120986676899E-4</v>
      </c>
      <c r="G1863" s="8">
        <v>2.4598799602767199E-4</v>
      </c>
      <c r="H1863" s="8">
        <v>0</v>
      </c>
      <c r="I1863" s="8">
        <v>5.9202337364616699E-3</v>
      </c>
      <c r="J1863" s="8">
        <v>1.98030599951883E-3</v>
      </c>
      <c r="K1863" s="8">
        <v>1.7567158146645299E-3</v>
      </c>
      <c r="L1863" s="8">
        <v>0</v>
      </c>
      <c r="M1863" s="8">
        <v>5.2612155796995296E-4</v>
      </c>
      <c r="N1863" s="8">
        <v>0</v>
      </c>
      <c r="O1863" s="8">
        <v>0</v>
      </c>
      <c r="P1863" s="8">
        <v>0</v>
      </c>
      <c r="Q1863" s="8">
        <f t="shared" si="203"/>
        <v>1.7220619650981869E-3</v>
      </c>
      <c r="R1863" s="8">
        <f t="shared" si="204"/>
        <v>7</v>
      </c>
      <c r="S1863" s="8">
        <f t="shared" si="205"/>
        <v>0.16516507513252221</v>
      </c>
      <c r="T1863" s="8">
        <f t="shared" si="206"/>
        <v>2.1838735659408018E-3</v>
      </c>
      <c r="U1863" s="8">
        <f t="shared" si="207"/>
        <v>0.54545454545454541</v>
      </c>
      <c r="V1863" s="8">
        <f t="shared" si="208"/>
        <v>0</v>
      </c>
      <c r="W1863" s="8" t="str">
        <f t="shared" si="209"/>
        <v>随机化</v>
      </c>
    </row>
    <row r="1864" spans="1:23" x14ac:dyDescent="0.2">
      <c r="A1864" s="8" t="e">
        <f>VLOOKUP(D1864,所有文本tfidf!$B$2:$D$191,3,FALSE)</f>
        <v>#N/A</v>
      </c>
      <c r="B1864" s="8" t="e">
        <f>VLOOKUP(D1864,所有文本tfidf!$B$2:$D$191,2,FALSE)</f>
        <v>#N/A</v>
      </c>
      <c r="C1864" s="8">
        <v>1863</v>
      </c>
      <c r="D1864" s="12" t="s">
        <v>1884</v>
      </c>
      <c r="E1864" s="8">
        <v>1.0419831852956701E-3</v>
      </c>
      <c r="F1864" s="8">
        <v>0</v>
      </c>
      <c r="G1864" s="8">
        <v>0</v>
      </c>
      <c r="H1864" s="8">
        <v>1.2312417817298799E-3</v>
      </c>
      <c r="I1864" s="8">
        <v>0</v>
      </c>
      <c r="J1864" s="8">
        <v>1.98030599951883E-3</v>
      </c>
      <c r="K1864" s="8">
        <v>5.8557193822151102E-4</v>
      </c>
      <c r="L1864" s="8">
        <v>1.76165031126684E-3</v>
      </c>
      <c r="M1864" s="8">
        <v>0</v>
      </c>
      <c r="N1864" s="8">
        <v>3.2560132525293901E-3</v>
      </c>
      <c r="O1864" s="8">
        <v>0</v>
      </c>
      <c r="P1864" s="8">
        <v>2.1004889288725099E-3</v>
      </c>
      <c r="Q1864" s="8">
        <f t="shared" si="203"/>
        <v>1.7081793424906615E-3</v>
      </c>
      <c r="R1864" s="8">
        <f t="shared" si="204"/>
        <v>7</v>
      </c>
      <c r="S1864" s="8">
        <f t="shared" si="205"/>
        <v>0.16513887189745402</v>
      </c>
      <c r="T1864" s="8">
        <f t="shared" si="206"/>
        <v>2.1464403729862624E-3</v>
      </c>
      <c r="U1864" s="8">
        <f t="shared" si="207"/>
        <v>0.54545454545454541</v>
      </c>
      <c r="V1864" s="8">
        <f t="shared" si="208"/>
        <v>0</v>
      </c>
      <c r="W1864" s="8" t="str">
        <f t="shared" si="209"/>
        <v>adopter</v>
      </c>
    </row>
    <row r="1865" spans="1:23" x14ac:dyDescent="0.2">
      <c r="A1865" s="8" t="e">
        <f>VLOOKUP(D1865,所有文本tfidf!$B$2:$D$191,3,FALSE)</f>
        <v>#N/A</v>
      </c>
      <c r="B1865" s="8" t="e">
        <f>VLOOKUP(D1865,所有文本tfidf!$B$2:$D$191,2,FALSE)</f>
        <v>#N/A</v>
      </c>
      <c r="C1865" s="8">
        <v>1864</v>
      </c>
      <c r="D1865" s="12" t="s">
        <v>1885</v>
      </c>
      <c r="E1865" s="8">
        <v>2.84177232353365E-4</v>
      </c>
      <c r="F1865" s="8">
        <v>2.2593706995558999E-4</v>
      </c>
      <c r="G1865" s="8">
        <v>0</v>
      </c>
      <c r="H1865" s="8">
        <v>0</v>
      </c>
      <c r="I1865" s="8">
        <v>6.3431075747803602E-3</v>
      </c>
      <c r="J1865" s="8">
        <v>9.9015299975941501E-4</v>
      </c>
      <c r="K1865" s="8">
        <v>1.1711438764430201E-3</v>
      </c>
      <c r="L1865" s="8">
        <v>1.76165031126684E-3</v>
      </c>
      <c r="M1865" s="8">
        <v>1.05224311593991E-3</v>
      </c>
      <c r="N1865" s="8">
        <v>0</v>
      </c>
      <c r="O1865" s="8">
        <v>0</v>
      </c>
      <c r="P1865" s="8">
        <v>0</v>
      </c>
      <c r="Q1865" s="8">
        <f t="shared" si="203"/>
        <v>1.6897731686426429E-3</v>
      </c>
      <c r="R1865" s="8">
        <f t="shared" si="204"/>
        <v>7</v>
      </c>
      <c r="S1865" s="8">
        <f t="shared" si="205"/>
        <v>0.16510413052950931</v>
      </c>
      <c r="T1865" s="8">
        <f t="shared" si="206"/>
        <v>2.0968098473509843E-3</v>
      </c>
      <c r="U1865" s="8">
        <f t="shared" si="207"/>
        <v>0.54545454545454541</v>
      </c>
      <c r="V1865" s="8">
        <f t="shared" si="208"/>
        <v>0</v>
      </c>
      <c r="W1865" s="8" t="str">
        <f t="shared" si="209"/>
        <v>修改后的</v>
      </c>
    </row>
    <row r="1866" spans="1:23" x14ac:dyDescent="0.2">
      <c r="A1866" s="8" t="e">
        <f>VLOOKUP(D1866,所有文本tfidf!$B$2:$D$191,3,FALSE)</f>
        <v>#N/A</v>
      </c>
      <c r="B1866" s="8" t="e">
        <f>VLOOKUP(D1866,所有文本tfidf!$B$2:$D$191,2,FALSE)</f>
        <v>#N/A</v>
      </c>
      <c r="C1866" s="8">
        <v>1865</v>
      </c>
      <c r="D1866" s="12" t="s">
        <v>1886</v>
      </c>
      <c r="E1866" s="8">
        <v>2.84177232353365E-4</v>
      </c>
      <c r="F1866" s="8">
        <v>0</v>
      </c>
      <c r="G1866" s="8">
        <v>1.7219159721937E-3</v>
      </c>
      <c r="H1866" s="8">
        <v>4.1041392724329499E-4</v>
      </c>
      <c r="I1866" s="8">
        <v>5.9202337364616699E-3</v>
      </c>
      <c r="J1866" s="8">
        <v>0</v>
      </c>
      <c r="K1866" s="8">
        <v>0</v>
      </c>
      <c r="L1866" s="8">
        <v>0</v>
      </c>
      <c r="M1866" s="8">
        <v>5.2612155796995296E-4</v>
      </c>
      <c r="N1866" s="8">
        <v>1.9536079515176299E-3</v>
      </c>
      <c r="O1866" s="8">
        <v>9.5258447562668498E-4</v>
      </c>
      <c r="P1866" s="8">
        <v>0</v>
      </c>
      <c r="Q1866" s="8">
        <f t="shared" si="203"/>
        <v>1.6812935504808995E-3</v>
      </c>
      <c r="R1866" s="8">
        <f t="shared" si="204"/>
        <v>7</v>
      </c>
      <c r="S1866" s="8">
        <f t="shared" si="205"/>
        <v>0.16508812538161602</v>
      </c>
      <c r="T1866" s="8">
        <f t="shared" si="206"/>
        <v>2.0739453503605316E-3</v>
      </c>
      <c r="U1866" s="8">
        <f t="shared" si="207"/>
        <v>0.54545454545454541</v>
      </c>
      <c r="V1866" s="8">
        <f t="shared" si="208"/>
        <v>0</v>
      </c>
      <c r="W1866" s="8" t="str">
        <f t="shared" si="209"/>
        <v>广义</v>
      </c>
    </row>
    <row r="1867" spans="1:23" x14ac:dyDescent="0.2">
      <c r="A1867" s="8" t="e">
        <f>VLOOKUP(D1867,所有文本tfidf!$B$2:$D$191,3,FALSE)</f>
        <v>#N/A</v>
      </c>
      <c r="B1867" s="8" t="e">
        <f>VLOOKUP(D1867,所有文本tfidf!$B$2:$D$191,2,FALSE)</f>
        <v>#N/A</v>
      </c>
      <c r="C1867" s="8">
        <v>1866</v>
      </c>
      <c r="D1867" s="12" t="s">
        <v>1887</v>
      </c>
      <c r="E1867" s="8">
        <v>8.5253169706009705E-4</v>
      </c>
      <c r="F1867" s="8">
        <v>1.5815594896891299E-3</v>
      </c>
      <c r="G1867" s="8">
        <v>1.4759279761660301E-3</v>
      </c>
      <c r="H1867" s="8">
        <v>1.2312417817298799E-3</v>
      </c>
      <c r="I1867" s="8">
        <v>8.4574767663738197E-4</v>
      </c>
      <c r="J1867" s="8">
        <v>9.9015299975941501E-4</v>
      </c>
      <c r="K1867" s="8">
        <v>0</v>
      </c>
      <c r="L1867" s="8">
        <v>0</v>
      </c>
      <c r="M1867" s="8">
        <v>0</v>
      </c>
      <c r="N1867" s="8">
        <v>0</v>
      </c>
      <c r="O1867" s="8">
        <v>4.7629223781334197E-3</v>
      </c>
      <c r="P1867" s="8">
        <v>0</v>
      </c>
      <c r="Q1867" s="8">
        <f t="shared" si="203"/>
        <v>1.6771548570250505E-3</v>
      </c>
      <c r="R1867" s="8">
        <f t="shared" si="204"/>
        <v>7</v>
      </c>
      <c r="S1867" s="8">
        <f t="shared" si="205"/>
        <v>0.16508031366184484</v>
      </c>
      <c r="T1867" s="8">
        <f t="shared" si="206"/>
        <v>2.0627857506874477E-3</v>
      </c>
      <c r="U1867" s="8">
        <f t="shared" si="207"/>
        <v>0.54545454545454541</v>
      </c>
      <c r="V1867" s="8">
        <f t="shared" si="208"/>
        <v>0</v>
      </c>
      <c r="W1867" s="8" t="str">
        <f t="shared" si="209"/>
        <v>缺点</v>
      </c>
    </row>
    <row r="1868" spans="1:23" x14ac:dyDescent="0.2">
      <c r="A1868" s="8" t="e">
        <f>VLOOKUP(D1868,所有文本tfidf!$B$2:$D$191,3,FALSE)</f>
        <v>#N/A</v>
      </c>
      <c r="B1868" s="8" t="e">
        <f>VLOOKUP(D1868,所有文本tfidf!$B$2:$D$191,2,FALSE)</f>
        <v>#N/A</v>
      </c>
      <c r="C1868" s="8">
        <v>1867</v>
      </c>
      <c r="D1868" s="12" t="s">
        <v>1888</v>
      </c>
      <c r="E1868" s="8">
        <v>1.51561190588462E-3</v>
      </c>
      <c r="F1868" s="8">
        <v>4.51874139911179E-4</v>
      </c>
      <c r="G1868" s="8">
        <v>0</v>
      </c>
      <c r="H1868" s="8">
        <v>0</v>
      </c>
      <c r="I1868" s="8">
        <v>4.2287383831869098E-4</v>
      </c>
      <c r="J1868" s="8">
        <v>0</v>
      </c>
      <c r="K1868" s="8">
        <v>1.1711438764430201E-3</v>
      </c>
      <c r="L1868" s="8">
        <v>5.8721677042227903E-4</v>
      </c>
      <c r="M1868" s="8">
        <v>1.05224311593991E-3</v>
      </c>
      <c r="N1868" s="8">
        <v>6.5120265050587697E-3</v>
      </c>
      <c r="O1868" s="8">
        <v>0</v>
      </c>
      <c r="P1868" s="8">
        <v>0</v>
      </c>
      <c r="Q1868" s="8">
        <f t="shared" si="203"/>
        <v>1.6732843074254954E-3</v>
      </c>
      <c r="R1868" s="8">
        <f t="shared" si="204"/>
        <v>7</v>
      </c>
      <c r="S1868" s="8">
        <f t="shared" si="205"/>
        <v>0.16507300805944772</v>
      </c>
      <c r="T1868" s="8">
        <f t="shared" si="206"/>
        <v>2.0523491758343846E-3</v>
      </c>
      <c r="U1868" s="8">
        <f t="shared" si="207"/>
        <v>0.54545454545454541</v>
      </c>
      <c r="V1868" s="8">
        <f t="shared" si="208"/>
        <v>0</v>
      </c>
      <c r="W1868" s="8" t="str">
        <f t="shared" si="209"/>
        <v>好辩的</v>
      </c>
    </row>
    <row r="1869" spans="1:23" x14ac:dyDescent="0.2">
      <c r="A1869" s="8" t="e">
        <f>VLOOKUP(D1869,所有文本tfidf!$B$2:$D$191,3,FALSE)</f>
        <v>#N/A</v>
      </c>
      <c r="B1869" s="8" t="e">
        <f>VLOOKUP(D1869,所有文本tfidf!$B$2:$D$191,2,FALSE)</f>
        <v>#N/A</v>
      </c>
      <c r="C1869" s="8">
        <v>1868</v>
      </c>
      <c r="D1869" s="12" t="s">
        <v>1889</v>
      </c>
      <c r="E1869" s="8">
        <v>3.7890297647115401E-4</v>
      </c>
      <c r="F1869" s="8">
        <v>9.03748279822358E-4</v>
      </c>
      <c r="G1869" s="8">
        <v>0</v>
      </c>
      <c r="H1869" s="8">
        <v>0</v>
      </c>
      <c r="I1869" s="8">
        <v>3.38299070654953E-3</v>
      </c>
      <c r="J1869" s="8">
        <v>1.48522949963912E-3</v>
      </c>
      <c r="K1869" s="8">
        <v>5.8557193822151102E-4</v>
      </c>
      <c r="L1869" s="8">
        <v>0</v>
      </c>
      <c r="M1869" s="8">
        <v>0</v>
      </c>
      <c r="N1869" s="8">
        <v>6.5120265050587695E-4</v>
      </c>
      <c r="O1869" s="8">
        <v>0</v>
      </c>
      <c r="P1869" s="8">
        <v>4.2009778577450302E-3</v>
      </c>
      <c r="Q1869" s="8">
        <f t="shared" si="203"/>
        <v>1.6555177012792259E-3</v>
      </c>
      <c r="R1869" s="8">
        <f t="shared" si="204"/>
        <v>7</v>
      </c>
      <c r="S1869" s="8">
        <f t="shared" si="205"/>
        <v>0.16503947386563031</v>
      </c>
      <c r="T1869" s="8">
        <f t="shared" si="206"/>
        <v>2.0044431846666854E-3</v>
      </c>
      <c r="U1869" s="8">
        <f t="shared" si="207"/>
        <v>0.54545454545454541</v>
      </c>
      <c r="V1869" s="8">
        <f t="shared" si="208"/>
        <v>0</v>
      </c>
      <c r="W1869" s="8" t="str">
        <f t="shared" si="209"/>
        <v>dbr</v>
      </c>
    </row>
    <row r="1870" spans="1:23" x14ac:dyDescent="0.2">
      <c r="A1870" s="8" t="e">
        <f>VLOOKUP(D1870,所有文本tfidf!$B$2:$D$191,3,FALSE)</f>
        <v>#N/A</v>
      </c>
      <c r="B1870" s="8" t="e">
        <f>VLOOKUP(D1870,所有文本tfidf!$B$2:$D$191,2,FALSE)</f>
        <v>#N/A</v>
      </c>
      <c r="C1870" s="8">
        <v>1869</v>
      </c>
      <c r="D1870" s="12" t="s">
        <v>1890</v>
      </c>
      <c r="E1870" s="8">
        <v>1.2314346735312501E-3</v>
      </c>
      <c r="F1870" s="8">
        <v>1.5815594896891299E-3</v>
      </c>
      <c r="G1870" s="8">
        <v>2.4598799602767199E-4</v>
      </c>
      <c r="H1870" s="8">
        <v>4.1041392724329499E-4</v>
      </c>
      <c r="I1870" s="8">
        <v>2.1143691915934599E-3</v>
      </c>
      <c r="J1870" s="8">
        <v>0</v>
      </c>
      <c r="K1870" s="8">
        <v>5.2701474439935999E-3</v>
      </c>
      <c r="L1870" s="8">
        <v>5.8721677042227903E-4</v>
      </c>
      <c r="M1870" s="8">
        <v>0</v>
      </c>
      <c r="N1870" s="8">
        <v>0</v>
      </c>
      <c r="O1870" s="8">
        <v>0</v>
      </c>
      <c r="P1870" s="8">
        <v>0</v>
      </c>
      <c r="Q1870" s="8">
        <f t="shared" si="203"/>
        <v>1.6344470703572409E-3</v>
      </c>
      <c r="R1870" s="8">
        <f t="shared" si="204"/>
        <v>7</v>
      </c>
      <c r="S1870" s="8">
        <f t="shared" si="205"/>
        <v>0.16499970337624278</v>
      </c>
      <c r="T1870" s="8">
        <f t="shared" si="206"/>
        <v>1.9476281998273657E-3</v>
      </c>
      <c r="U1870" s="8">
        <f t="shared" si="207"/>
        <v>0.54545454545454541</v>
      </c>
      <c r="V1870" s="8">
        <f t="shared" si="208"/>
        <v>0</v>
      </c>
      <c r="W1870" s="8" t="str">
        <f t="shared" si="209"/>
        <v>头</v>
      </c>
    </row>
    <row r="1871" spans="1:23" x14ac:dyDescent="0.2">
      <c r="A1871" s="8" t="e">
        <f>VLOOKUP(D1871,所有文本tfidf!$B$2:$D$191,3,FALSE)</f>
        <v>#N/A</v>
      </c>
      <c r="B1871" s="8" t="e">
        <f>VLOOKUP(D1871,所有文本tfidf!$B$2:$D$191,2,FALSE)</f>
        <v>#N/A</v>
      </c>
      <c r="C1871" s="8">
        <v>1870</v>
      </c>
      <c r="D1871" s="12" t="s">
        <v>1891</v>
      </c>
      <c r="E1871" s="8">
        <v>2.84177232353365E-4</v>
      </c>
      <c r="F1871" s="8">
        <v>2.2593706995558999E-4</v>
      </c>
      <c r="G1871" s="8">
        <v>0</v>
      </c>
      <c r="H1871" s="8">
        <v>4.1041392724329499E-4</v>
      </c>
      <c r="I1871" s="8">
        <v>1.69149535327476E-3</v>
      </c>
      <c r="J1871" s="8">
        <v>0</v>
      </c>
      <c r="K1871" s="8">
        <v>0</v>
      </c>
      <c r="L1871" s="8">
        <v>5.8721677042227903E-4</v>
      </c>
      <c r="M1871" s="8">
        <v>3.6828509057896699E-3</v>
      </c>
      <c r="N1871" s="8">
        <v>4.5584185535411399E-3</v>
      </c>
      <c r="O1871" s="8">
        <v>0</v>
      </c>
      <c r="P1871" s="8">
        <v>0</v>
      </c>
      <c r="Q1871" s="8">
        <f t="shared" si="203"/>
        <v>1.6343585446542998E-3</v>
      </c>
      <c r="R1871" s="8">
        <f t="shared" si="204"/>
        <v>7</v>
      </c>
      <c r="S1871" s="8">
        <f t="shared" si="205"/>
        <v>0.16499953628535013</v>
      </c>
      <c r="T1871" s="8">
        <f t="shared" si="206"/>
        <v>1.9473894985521589E-3</v>
      </c>
      <c r="U1871" s="8">
        <f t="shared" si="207"/>
        <v>0.54545454545454541</v>
      </c>
      <c r="V1871" s="8">
        <f t="shared" si="208"/>
        <v>0</v>
      </c>
      <c r="W1871" s="8" t="str">
        <f t="shared" si="209"/>
        <v>模棱两可</v>
      </c>
    </row>
    <row r="1872" spans="1:23" x14ac:dyDescent="0.2">
      <c r="A1872" s="8" t="e">
        <f>VLOOKUP(D1872,所有文本tfidf!$B$2:$D$191,3,FALSE)</f>
        <v>#N/A</v>
      </c>
      <c r="B1872" s="8" t="e">
        <f>VLOOKUP(D1872,所有文本tfidf!$B$2:$D$191,2,FALSE)</f>
        <v>#N/A</v>
      </c>
      <c r="C1872" s="8">
        <v>1871</v>
      </c>
      <c r="D1872" s="12" t="s">
        <v>1892</v>
      </c>
      <c r="E1872" s="8">
        <v>1.0419831852956701E-3</v>
      </c>
      <c r="F1872" s="8">
        <v>2.2593706995558999E-4</v>
      </c>
      <c r="G1872" s="8">
        <v>7.3796398808301505E-4</v>
      </c>
      <c r="H1872" s="8">
        <v>0</v>
      </c>
      <c r="I1872" s="8">
        <v>0</v>
      </c>
      <c r="J1872" s="8">
        <v>4.9507649987970805E-4</v>
      </c>
      <c r="K1872" s="8">
        <v>0</v>
      </c>
      <c r="L1872" s="8">
        <v>5.8721677042227903E-4</v>
      </c>
      <c r="M1872" s="8">
        <v>0</v>
      </c>
      <c r="N1872" s="8">
        <v>1.9536079515176299E-3</v>
      </c>
      <c r="O1872" s="8">
        <v>0</v>
      </c>
      <c r="P1872" s="8">
        <v>6.3014667866175397E-3</v>
      </c>
      <c r="Q1872" s="8">
        <f t="shared" si="203"/>
        <v>1.6204646073959188E-3</v>
      </c>
      <c r="R1872" s="8">
        <f t="shared" si="204"/>
        <v>7</v>
      </c>
      <c r="S1872" s="8">
        <f t="shared" si="205"/>
        <v>0.1649733116940538</v>
      </c>
      <c r="T1872" s="8">
        <f t="shared" si="206"/>
        <v>1.9099257967002254E-3</v>
      </c>
      <c r="U1872" s="8">
        <f t="shared" si="207"/>
        <v>0.54545454545454541</v>
      </c>
      <c r="V1872" s="8">
        <f t="shared" si="208"/>
        <v>0</v>
      </c>
      <c r="W1872" s="8" t="str">
        <f t="shared" si="209"/>
        <v>数字</v>
      </c>
    </row>
    <row r="1873" spans="1:23" x14ac:dyDescent="0.2">
      <c r="A1873" s="8" t="e">
        <f>VLOOKUP(D1873,所有文本tfidf!$B$2:$D$191,3,FALSE)</f>
        <v>#N/A</v>
      </c>
      <c r="B1873" s="8" t="e">
        <f>VLOOKUP(D1873,所有文本tfidf!$B$2:$D$191,2,FALSE)</f>
        <v>#N/A</v>
      </c>
      <c r="C1873" s="8">
        <v>1872</v>
      </c>
      <c r="D1873" s="12" t="s">
        <v>1893</v>
      </c>
      <c r="E1873" s="8">
        <v>1.2314346735312501E-3</v>
      </c>
      <c r="F1873" s="8">
        <v>2.0334336296003101E-3</v>
      </c>
      <c r="G1873" s="8">
        <v>2.9518559523320602E-3</v>
      </c>
      <c r="H1873" s="8">
        <v>4.1041392724329499E-4</v>
      </c>
      <c r="I1873" s="8">
        <v>0</v>
      </c>
      <c r="J1873" s="8">
        <v>2.97045899927825E-3</v>
      </c>
      <c r="K1873" s="8">
        <v>0</v>
      </c>
      <c r="L1873" s="8">
        <v>5.8721677042227903E-4</v>
      </c>
      <c r="M1873" s="8">
        <v>0</v>
      </c>
      <c r="N1873" s="8">
        <v>0</v>
      </c>
      <c r="O1873" s="8">
        <v>9.5258447562668498E-4</v>
      </c>
      <c r="P1873" s="8">
        <v>0</v>
      </c>
      <c r="Q1873" s="8">
        <f t="shared" si="203"/>
        <v>1.59105691829059E-3</v>
      </c>
      <c r="R1873" s="8">
        <f t="shared" si="204"/>
        <v>7</v>
      </c>
      <c r="S1873" s="8">
        <f t="shared" si="205"/>
        <v>0.16491780513652329</v>
      </c>
      <c r="T1873" s="8">
        <f t="shared" si="206"/>
        <v>1.8306307145137979E-3</v>
      </c>
      <c r="U1873" s="8">
        <f t="shared" si="207"/>
        <v>0.54545454545454541</v>
      </c>
      <c r="V1873" s="8">
        <f t="shared" si="208"/>
        <v>0</v>
      </c>
      <c r="W1873" s="8" t="str">
        <f t="shared" si="209"/>
        <v>特尔斐</v>
      </c>
    </row>
    <row r="1874" spans="1:23" x14ac:dyDescent="0.2">
      <c r="A1874" s="8" t="e">
        <f>VLOOKUP(D1874,所有文本tfidf!$B$2:$D$191,3,FALSE)</f>
        <v>#N/A</v>
      </c>
      <c r="B1874" s="8" t="e">
        <f>VLOOKUP(D1874,所有文本tfidf!$B$2:$D$191,2,FALSE)</f>
        <v>#N/A</v>
      </c>
      <c r="C1874" s="8">
        <v>1873</v>
      </c>
      <c r="D1874" s="12" t="s">
        <v>1894</v>
      </c>
      <c r="E1874" s="8">
        <v>1.51561190588462E-3</v>
      </c>
      <c r="F1874" s="8">
        <v>4.51874139911179E-4</v>
      </c>
      <c r="G1874" s="8">
        <v>2.7058679563043901E-3</v>
      </c>
      <c r="H1874" s="8">
        <v>1.64165570897318E-3</v>
      </c>
      <c r="I1874" s="8">
        <v>0</v>
      </c>
      <c r="J1874" s="8">
        <v>0</v>
      </c>
      <c r="K1874" s="8">
        <v>5.8557193822151102E-4</v>
      </c>
      <c r="L1874" s="8">
        <v>0</v>
      </c>
      <c r="M1874" s="8">
        <v>1.05224311593991E-3</v>
      </c>
      <c r="N1874" s="8">
        <v>0</v>
      </c>
      <c r="O1874" s="8">
        <v>0</v>
      </c>
      <c r="P1874" s="8">
        <v>3.1507333933087698E-3</v>
      </c>
      <c r="Q1874" s="8">
        <f t="shared" si="203"/>
        <v>1.5862225940776514E-3</v>
      </c>
      <c r="R1874" s="8">
        <f t="shared" si="204"/>
        <v>7</v>
      </c>
      <c r="S1874" s="8">
        <f t="shared" si="205"/>
        <v>0.16490868042447654</v>
      </c>
      <c r="T1874" s="8">
        <f t="shared" si="206"/>
        <v>1.817595411589865E-3</v>
      </c>
      <c r="U1874" s="8">
        <f t="shared" si="207"/>
        <v>0.54545454545454541</v>
      </c>
      <c r="V1874" s="8">
        <f t="shared" si="208"/>
        <v>0</v>
      </c>
      <c r="W1874" s="8" t="str">
        <f t="shared" si="209"/>
        <v>很快</v>
      </c>
    </row>
    <row r="1875" spans="1:23" x14ac:dyDescent="0.2">
      <c r="A1875" s="8" t="e">
        <f>VLOOKUP(D1875,所有文本tfidf!$B$2:$D$191,3,FALSE)</f>
        <v>#N/A</v>
      </c>
      <c r="B1875" s="8" t="e">
        <f>VLOOKUP(D1875,所有文本tfidf!$B$2:$D$191,2,FALSE)</f>
        <v>#N/A</v>
      </c>
      <c r="C1875" s="8">
        <v>1874</v>
      </c>
      <c r="D1875" s="12" t="s">
        <v>1895</v>
      </c>
      <c r="E1875" s="8">
        <v>2.84177232353365E-4</v>
      </c>
      <c r="F1875" s="8">
        <v>4.51874139911179E-4</v>
      </c>
      <c r="G1875" s="8">
        <v>5.6577239086364499E-3</v>
      </c>
      <c r="H1875" s="8">
        <v>1.2312417817298799E-3</v>
      </c>
      <c r="I1875" s="8">
        <v>4.2287383831869098E-4</v>
      </c>
      <c r="J1875" s="8">
        <v>0</v>
      </c>
      <c r="K1875" s="8">
        <v>0</v>
      </c>
      <c r="L1875" s="8">
        <v>0</v>
      </c>
      <c r="M1875" s="8">
        <v>0</v>
      </c>
      <c r="N1875" s="8">
        <v>0</v>
      </c>
      <c r="O1875" s="8">
        <v>9.5258447562668498E-4</v>
      </c>
      <c r="P1875" s="8">
        <v>2.1004889288725099E-3</v>
      </c>
      <c r="Q1875" s="8">
        <f t="shared" si="203"/>
        <v>1.585852043635537E-3</v>
      </c>
      <c r="R1875" s="8">
        <f t="shared" si="204"/>
        <v>7</v>
      </c>
      <c r="S1875" s="8">
        <f t="shared" si="205"/>
        <v>0.16490798101625853</v>
      </c>
      <c r="T1875" s="8">
        <f t="shared" si="206"/>
        <v>1.8165962569926971E-3</v>
      </c>
      <c r="U1875" s="8">
        <f t="shared" si="207"/>
        <v>0.54545454545454541</v>
      </c>
      <c r="V1875" s="8">
        <f t="shared" si="208"/>
        <v>0</v>
      </c>
      <c r="W1875" s="8" t="str">
        <f t="shared" si="209"/>
        <v>窗口</v>
      </c>
    </row>
    <row r="1876" spans="1:23" x14ac:dyDescent="0.2">
      <c r="A1876" s="8" t="e">
        <f>VLOOKUP(D1876,所有文本tfidf!$B$2:$D$191,3,FALSE)</f>
        <v>#N/A</v>
      </c>
      <c r="B1876" s="8" t="e">
        <f>VLOOKUP(D1876,所有文本tfidf!$B$2:$D$191,2,FALSE)</f>
        <v>#N/A</v>
      </c>
      <c r="C1876" s="8">
        <v>1875</v>
      </c>
      <c r="D1876" s="12" t="s">
        <v>1896</v>
      </c>
      <c r="E1876" s="8">
        <v>2.9364980676514401E-3</v>
      </c>
      <c r="F1876" s="8">
        <v>1.1296853497779499E-3</v>
      </c>
      <c r="G1876" s="8">
        <v>2.4598799602767199E-4</v>
      </c>
      <c r="H1876" s="8">
        <v>0</v>
      </c>
      <c r="I1876" s="8">
        <v>0</v>
      </c>
      <c r="J1876" s="8">
        <v>9.9015299975941501E-4</v>
      </c>
      <c r="K1876" s="8">
        <v>5.8557193822151102E-4</v>
      </c>
      <c r="L1876" s="8">
        <v>3.5233006225336701E-3</v>
      </c>
      <c r="M1876" s="8">
        <v>0</v>
      </c>
      <c r="N1876" s="8">
        <v>1.30240530101175E-3</v>
      </c>
      <c r="O1876" s="8">
        <v>0</v>
      </c>
      <c r="P1876" s="8">
        <v>0</v>
      </c>
      <c r="Q1876" s="8">
        <f t="shared" si="203"/>
        <v>1.5305146107119155E-3</v>
      </c>
      <c r="R1876" s="8">
        <f t="shared" si="204"/>
        <v>7</v>
      </c>
      <c r="S1876" s="8">
        <f t="shared" si="205"/>
        <v>0.16480353246903798</v>
      </c>
      <c r="T1876" s="8">
        <f t="shared" si="206"/>
        <v>1.6673840466776275E-3</v>
      </c>
      <c r="U1876" s="8">
        <f t="shared" si="207"/>
        <v>0.54545454545454541</v>
      </c>
      <c r="V1876" s="8">
        <f t="shared" si="208"/>
        <v>0</v>
      </c>
      <c r="W1876" s="8" t="str">
        <f t="shared" si="209"/>
        <v>三级</v>
      </c>
    </row>
    <row r="1877" spans="1:23" x14ac:dyDescent="0.2">
      <c r="A1877" s="8" t="e">
        <f>VLOOKUP(D1877,所有文本tfidf!$B$2:$D$191,3,FALSE)</f>
        <v>#N/A</v>
      </c>
      <c r="B1877" s="8" t="e">
        <f>VLOOKUP(D1877,所有文本tfidf!$B$2:$D$191,2,FALSE)</f>
        <v>#N/A</v>
      </c>
      <c r="C1877" s="8">
        <v>1876</v>
      </c>
      <c r="D1877" s="12" t="s">
        <v>1897</v>
      </c>
      <c r="E1877" s="8">
        <v>2.5575950911802901E-3</v>
      </c>
      <c r="F1877" s="8">
        <v>6.7781120986676899E-4</v>
      </c>
      <c r="G1877" s="8">
        <v>0</v>
      </c>
      <c r="H1877" s="8">
        <v>8.2082785448658901E-4</v>
      </c>
      <c r="I1877" s="8">
        <v>0</v>
      </c>
      <c r="J1877" s="8">
        <v>4.9507649987970805E-4</v>
      </c>
      <c r="K1877" s="8">
        <v>1.1711438764430201E-3</v>
      </c>
      <c r="L1877" s="8">
        <v>0</v>
      </c>
      <c r="M1877" s="8">
        <v>0</v>
      </c>
      <c r="N1877" s="8">
        <v>6.5120265050587695E-4</v>
      </c>
      <c r="O1877" s="8">
        <v>0</v>
      </c>
      <c r="P1877" s="8">
        <v>4.2009778577450302E-3</v>
      </c>
      <c r="Q1877" s="8">
        <f t="shared" si="203"/>
        <v>1.510662148586755E-3</v>
      </c>
      <c r="R1877" s="8">
        <f t="shared" si="204"/>
        <v>7</v>
      </c>
      <c r="S1877" s="8">
        <f t="shared" si="205"/>
        <v>0.16476606125437962</v>
      </c>
      <c r="T1877" s="8">
        <f t="shared" si="206"/>
        <v>1.6138537400228184E-3</v>
      </c>
      <c r="U1877" s="8">
        <f t="shared" si="207"/>
        <v>0.54545454545454541</v>
      </c>
      <c r="V1877" s="8">
        <f t="shared" si="208"/>
        <v>0</v>
      </c>
      <c r="W1877" s="8" t="str">
        <f t="shared" si="209"/>
        <v>制定</v>
      </c>
    </row>
    <row r="1878" spans="1:23" x14ac:dyDescent="0.2">
      <c r="A1878" s="8" t="e">
        <f>VLOOKUP(D1878,所有文本tfidf!$B$2:$D$191,3,FALSE)</f>
        <v>#N/A</v>
      </c>
      <c r="B1878" s="8" t="e">
        <f>VLOOKUP(D1878,所有文本tfidf!$B$2:$D$191,2,FALSE)</f>
        <v>#N/A</v>
      </c>
      <c r="C1878" s="8">
        <v>1877</v>
      </c>
      <c r="D1878" s="12" t="s">
        <v>1898</v>
      </c>
      <c r="E1878" s="8">
        <v>2.6523208352980799E-3</v>
      </c>
      <c r="F1878" s="8">
        <v>9.03748279822358E-4</v>
      </c>
      <c r="G1878" s="8">
        <v>0</v>
      </c>
      <c r="H1878" s="8">
        <v>0</v>
      </c>
      <c r="I1878" s="8">
        <v>4.2287383831869098E-4</v>
      </c>
      <c r="J1878" s="8">
        <v>9.9015299975941501E-4</v>
      </c>
      <c r="K1878" s="8">
        <v>5.8557193822151102E-4</v>
      </c>
      <c r="L1878" s="8">
        <v>0</v>
      </c>
      <c r="M1878" s="8">
        <v>0</v>
      </c>
      <c r="N1878" s="8">
        <v>3.9072159030352598E-3</v>
      </c>
      <c r="O1878" s="8">
        <v>0</v>
      </c>
      <c r="P1878" s="8">
        <v>1.0502444644362599E-3</v>
      </c>
      <c r="Q1878" s="8">
        <f t="shared" si="203"/>
        <v>1.501732608413082E-3</v>
      </c>
      <c r="R1878" s="8">
        <f t="shared" si="204"/>
        <v>7</v>
      </c>
      <c r="S1878" s="8">
        <f t="shared" si="205"/>
        <v>0.16474920688566005</v>
      </c>
      <c r="T1878" s="8">
        <f t="shared" si="206"/>
        <v>1.5897760704234722E-3</v>
      </c>
      <c r="U1878" s="8">
        <f t="shared" si="207"/>
        <v>0.54545454545454541</v>
      </c>
      <c r="V1878" s="8">
        <f t="shared" si="208"/>
        <v>0</v>
      </c>
      <c r="W1878" s="8" t="str">
        <f t="shared" si="209"/>
        <v>先行词</v>
      </c>
    </row>
    <row r="1879" spans="1:23" x14ac:dyDescent="0.2">
      <c r="A1879" s="8" t="e">
        <f>VLOOKUP(D1879,所有文本tfidf!$B$2:$D$191,3,FALSE)</f>
        <v>#N/A</v>
      </c>
      <c r="B1879" s="8" t="e">
        <f>VLOOKUP(D1879,所有文本tfidf!$B$2:$D$191,2,FALSE)</f>
        <v>#N/A</v>
      </c>
      <c r="C1879" s="8">
        <v>1878</v>
      </c>
      <c r="D1879" s="12" t="s">
        <v>1899</v>
      </c>
      <c r="E1879" s="8">
        <v>2.84177232353365E-4</v>
      </c>
      <c r="F1879" s="8">
        <v>2.2593706995558999E-4</v>
      </c>
      <c r="G1879" s="8">
        <v>9.8395198411068601E-4</v>
      </c>
      <c r="H1879" s="8">
        <v>4.1041392724329499E-4</v>
      </c>
      <c r="I1879" s="8">
        <v>5.9202337364616699E-3</v>
      </c>
      <c r="J1879" s="8">
        <v>0</v>
      </c>
      <c r="K1879" s="8">
        <v>0</v>
      </c>
      <c r="L1879" s="8">
        <v>0</v>
      </c>
      <c r="M1879" s="8">
        <v>5.2612155796995296E-4</v>
      </c>
      <c r="N1879" s="8">
        <v>0</v>
      </c>
      <c r="O1879" s="8">
        <v>0</v>
      </c>
      <c r="P1879" s="8">
        <v>2.1004889288725099E-3</v>
      </c>
      <c r="Q1879" s="8">
        <f t="shared" si="203"/>
        <v>1.4930463481381527E-3</v>
      </c>
      <c r="R1879" s="8">
        <f t="shared" si="204"/>
        <v>7</v>
      </c>
      <c r="S1879" s="8">
        <f t="shared" si="205"/>
        <v>0.16473281170397991</v>
      </c>
      <c r="T1879" s="8">
        <f t="shared" si="206"/>
        <v>1.566354382308971E-3</v>
      </c>
      <c r="U1879" s="8">
        <f t="shared" si="207"/>
        <v>0.54545454545454541</v>
      </c>
      <c r="V1879" s="8">
        <f t="shared" si="208"/>
        <v>0</v>
      </c>
      <c r="W1879" s="8" t="str">
        <f t="shared" si="209"/>
        <v>极端的</v>
      </c>
    </row>
    <row r="1880" spans="1:23" x14ac:dyDescent="0.2">
      <c r="A1880" s="8" t="e">
        <f>VLOOKUP(D1880,所有文本tfidf!$B$2:$D$191,3,FALSE)</f>
        <v>#N/A</v>
      </c>
      <c r="B1880" s="8" t="e">
        <f>VLOOKUP(D1880,所有文本tfidf!$B$2:$D$191,2,FALSE)</f>
        <v>#N/A</v>
      </c>
      <c r="C1880" s="8">
        <v>1879</v>
      </c>
      <c r="D1880" s="12" t="s">
        <v>1900</v>
      </c>
      <c r="E1880" s="8">
        <v>1.51561190588462E-3</v>
      </c>
      <c r="F1880" s="8">
        <v>6.7781120986676899E-4</v>
      </c>
      <c r="G1880" s="8">
        <v>0</v>
      </c>
      <c r="H1880" s="8">
        <v>0</v>
      </c>
      <c r="I1880" s="8">
        <v>4.2287383831869098E-4</v>
      </c>
      <c r="J1880" s="8">
        <v>9.9015299975941501E-4</v>
      </c>
      <c r="K1880" s="8">
        <v>4.0990035675505798E-3</v>
      </c>
      <c r="L1880" s="8">
        <v>1.76165031126684E-3</v>
      </c>
      <c r="M1880" s="8">
        <v>0</v>
      </c>
      <c r="N1880" s="8">
        <v>0</v>
      </c>
      <c r="O1880" s="8">
        <v>9.5258447562668498E-4</v>
      </c>
      <c r="P1880" s="8">
        <v>0</v>
      </c>
      <c r="Q1880" s="8">
        <f t="shared" si="203"/>
        <v>1.4885269011819427E-3</v>
      </c>
      <c r="R1880" s="8">
        <f t="shared" si="204"/>
        <v>7</v>
      </c>
      <c r="S1880" s="8">
        <f t="shared" si="205"/>
        <v>0.16472428131787639</v>
      </c>
      <c r="T1880" s="8">
        <f t="shared" si="206"/>
        <v>1.5541681164467909E-3</v>
      </c>
      <c r="U1880" s="8">
        <f t="shared" si="207"/>
        <v>0.54545454545454541</v>
      </c>
      <c r="V1880" s="8">
        <f t="shared" si="208"/>
        <v>0</v>
      </c>
      <c r="W1880" s="8" t="str">
        <f t="shared" si="209"/>
        <v>间接</v>
      </c>
    </row>
    <row r="1881" spans="1:23" x14ac:dyDescent="0.2">
      <c r="A1881" s="8" t="e">
        <f>VLOOKUP(D1881,所有文本tfidf!$B$2:$D$191,3,FALSE)</f>
        <v>#N/A</v>
      </c>
      <c r="B1881" s="8" t="e">
        <f>VLOOKUP(D1881,所有文本tfidf!$B$2:$D$191,2,FALSE)</f>
        <v>#N/A</v>
      </c>
      <c r="C1881" s="8">
        <v>1880</v>
      </c>
      <c r="D1881" s="12" t="s">
        <v>1901</v>
      </c>
      <c r="E1881" s="8">
        <v>4.5468357176538503E-3</v>
      </c>
      <c r="F1881" s="8">
        <v>6.7781120986676899E-4</v>
      </c>
      <c r="G1881" s="8">
        <v>1.22993998013836E-3</v>
      </c>
      <c r="H1881" s="8">
        <v>1.64165570897318E-3</v>
      </c>
      <c r="I1881" s="8">
        <v>0</v>
      </c>
      <c r="J1881" s="8">
        <v>4.9507649987970805E-4</v>
      </c>
      <c r="K1881" s="8">
        <v>5.8557193822151102E-4</v>
      </c>
      <c r="L1881" s="8">
        <v>1.17443354084456E-3</v>
      </c>
      <c r="M1881" s="8">
        <v>0</v>
      </c>
      <c r="N1881" s="8">
        <v>0</v>
      </c>
      <c r="O1881" s="8">
        <v>0</v>
      </c>
      <c r="P1881" s="8">
        <v>0</v>
      </c>
      <c r="Q1881" s="8">
        <f t="shared" si="203"/>
        <v>1.4787606565111338E-3</v>
      </c>
      <c r="R1881" s="8">
        <f t="shared" si="204"/>
        <v>7</v>
      </c>
      <c r="S1881" s="8">
        <f t="shared" si="205"/>
        <v>0.16470584768238278</v>
      </c>
      <c r="T1881" s="8">
        <f t="shared" si="206"/>
        <v>1.5278343514559124E-3</v>
      </c>
      <c r="U1881" s="8">
        <f t="shared" si="207"/>
        <v>0.54545454545454541</v>
      </c>
      <c r="V1881" s="8">
        <f t="shared" si="208"/>
        <v>0</v>
      </c>
      <c r="W1881" s="8" t="str">
        <f t="shared" si="209"/>
        <v>学生</v>
      </c>
    </row>
    <row r="1882" spans="1:23" x14ac:dyDescent="0.2">
      <c r="A1882" s="8" t="e">
        <f>VLOOKUP(D1882,所有文本tfidf!$B$2:$D$191,3,FALSE)</f>
        <v>#N/A</v>
      </c>
      <c r="B1882" s="8" t="e">
        <f>VLOOKUP(D1882,所有文本tfidf!$B$2:$D$191,2,FALSE)</f>
        <v>#N/A</v>
      </c>
      <c r="C1882" s="8">
        <v>1881</v>
      </c>
      <c r="D1882" s="12" t="s">
        <v>1902</v>
      </c>
      <c r="E1882" s="8">
        <v>6.6308020882451999E-4</v>
      </c>
      <c r="F1882" s="8">
        <v>2.2593706995558999E-4</v>
      </c>
      <c r="G1882" s="8">
        <v>4.91975992055343E-4</v>
      </c>
      <c r="H1882" s="8">
        <v>0</v>
      </c>
      <c r="I1882" s="8">
        <v>0</v>
      </c>
      <c r="J1882" s="8">
        <v>1.48522949963912E-3</v>
      </c>
      <c r="K1882" s="8">
        <v>5.8557193822151102E-4</v>
      </c>
      <c r="L1882" s="8">
        <v>0</v>
      </c>
      <c r="M1882" s="8">
        <v>1.5783646739098601E-3</v>
      </c>
      <c r="N1882" s="8">
        <v>5.2096212040470199E-3</v>
      </c>
      <c r="O1882" s="8">
        <v>0</v>
      </c>
      <c r="P1882" s="8">
        <v>0</v>
      </c>
      <c r="Q1882" s="8">
        <f t="shared" si="203"/>
        <v>1.4628257980932803E-3</v>
      </c>
      <c r="R1882" s="8">
        <f t="shared" si="204"/>
        <v>7</v>
      </c>
      <c r="S1882" s="8">
        <f t="shared" si="205"/>
        <v>0.16467577088402086</v>
      </c>
      <c r="T1882" s="8">
        <f t="shared" si="206"/>
        <v>1.4848674966531725E-3</v>
      </c>
      <c r="U1882" s="8">
        <f t="shared" si="207"/>
        <v>0.54545454545454541</v>
      </c>
      <c r="V1882" s="8">
        <f t="shared" si="208"/>
        <v>0</v>
      </c>
      <c r="W1882" s="8" t="str">
        <f t="shared" si="209"/>
        <v>线程</v>
      </c>
    </row>
    <row r="1883" spans="1:23" x14ac:dyDescent="0.2">
      <c r="A1883" s="8" t="e">
        <f>VLOOKUP(D1883,所有文本tfidf!$B$2:$D$191,3,FALSE)</f>
        <v>#N/A</v>
      </c>
      <c r="B1883" s="8" t="e">
        <f>VLOOKUP(D1883,所有文本tfidf!$B$2:$D$191,2,FALSE)</f>
        <v>#N/A</v>
      </c>
      <c r="C1883" s="8">
        <v>1882</v>
      </c>
      <c r="D1883" s="12" t="s">
        <v>1903</v>
      </c>
      <c r="E1883" s="8">
        <v>5.6835446470673097E-4</v>
      </c>
      <c r="F1883" s="8">
        <v>1.1296853497779499E-3</v>
      </c>
      <c r="G1883" s="8">
        <v>0</v>
      </c>
      <c r="H1883" s="8">
        <v>2.4624835634597698E-3</v>
      </c>
      <c r="I1883" s="8">
        <v>4.2287383831869098E-4</v>
      </c>
      <c r="J1883" s="8">
        <v>4.9507649987970805E-4</v>
      </c>
      <c r="K1883" s="8">
        <v>0</v>
      </c>
      <c r="L1883" s="8">
        <v>4.1105173929559501E-3</v>
      </c>
      <c r="M1883" s="8">
        <v>0</v>
      </c>
      <c r="N1883" s="8">
        <v>0</v>
      </c>
      <c r="O1883" s="8">
        <v>9.5258447562668498E-4</v>
      </c>
      <c r="P1883" s="8">
        <v>0</v>
      </c>
      <c r="Q1883" s="8">
        <f t="shared" si="203"/>
        <v>1.4487965121036408E-3</v>
      </c>
      <c r="R1883" s="8">
        <f t="shared" si="204"/>
        <v>7</v>
      </c>
      <c r="S1883" s="8">
        <f t="shared" si="205"/>
        <v>0.16464929082409141</v>
      </c>
      <c r="T1883" s="8">
        <f t="shared" si="206"/>
        <v>1.4470388396111004E-3</v>
      </c>
      <c r="U1883" s="8">
        <f t="shared" si="207"/>
        <v>0.54545454545454541</v>
      </c>
      <c r="V1883" s="8">
        <f t="shared" si="208"/>
        <v>0</v>
      </c>
      <c r="W1883" s="8" t="str">
        <f t="shared" si="209"/>
        <v>补救措施</v>
      </c>
    </row>
    <row r="1884" spans="1:23" x14ac:dyDescent="0.2">
      <c r="A1884" s="8" t="e">
        <f>VLOOKUP(D1884,所有文本tfidf!$B$2:$D$191,3,FALSE)</f>
        <v>#N/A</v>
      </c>
      <c r="B1884" s="8" t="e">
        <f>VLOOKUP(D1884,所有文本tfidf!$B$2:$D$191,2,FALSE)</f>
        <v>#N/A</v>
      </c>
      <c r="C1884" s="8">
        <v>1883</v>
      </c>
      <c r="D1884" s="12" t="s">
        <v>1904</v>
      </c>
      <c r="E1884" s="8">
        <v>2.84177232353365E-4</v>
      </c>
      <c r="F1884" s="8">
        <v>2.2593706995558999E-4</v>
      </c>
      <c r="G1884" s="8">
        <v>9.8395198411068601E-4</v>
      </c>
      <c r="H1884" s="8">
        <v>4.1041392724329499E-4</v>
      </c>
      <c r="I1884" s="8">
        <v>1.69149535327476E-3</v>
      </c>
      <c r="J1884" s="8">
        <v>0</v>
      </c>
      <c r="K1884" s="8">
        <v>0</v>
      </c>
      <c r="L1884" s="8">
        <v>1.76165031126684E-3</v>
      </c>
      <c r="M1884" s="8">
        <v>0</v>
      </c>
      <c r="N1884" s="8">
        <v>0</v>
      </c>
      <c r="O1884" s="8">
        <v>4.7629223781334197E-3</v>
      </c>
      <c r="P1884" s="8">
        <v>0</v>
      </c>
      <c r="Q1884" s="8">
        <f t="shared" si="203"/>
        <v>1.4457926080482795E-3</v>
      </c>
      <c r="R1884" s="8">
        <f t="shared" si="204"/>
        <v>7</v>
      </c>
      <c r="S1884" s="8">
        <f t="shared" si="205"/>
        <v>0.16464362100173074</v>
      </c>
      <c r="T1884" s="8">
        <f t="shared" si="206"/>
        <v>1.4389390933815724E-3</v>
      </c>
      <c r="U1884" s="8">
        <f t="shared" si="207"/>
        <v>0.54545454545454541</v>
      </c>
      <c r="V1884" s="8">
        <f t="shared" si="208"/>
        <v>0</v>
      </c>
      <c r="W1884" s="8" t="str">
        <f t="shared" si="209"/>
        <v>球</v>
      </c>
    </row>
    <row r="1885" spans="1:23" x14ac:dyDescent="0.2">
      <c r="A1885" s="8" t="e">
        <f>VLOOKUP(D1885,所有文本tfidf!$B$2:$D$191,3,FALSE)</f>
        <v>#N/A</v>
      </c>
      <c r="B1885" s="8" t="e">
        <f>VLOOKUP(D1885,所有文本tfidf!$B$2:$D$191,2,FALSE)</f>
        <v>#N/A</v>
      </c>
      <c r="C1885" s="8">
        <v>1884</v>
      </c>
      <c r="D1885" s="12" t="s">
        <v>1905</v>
      </c>
      <c r="E1885" s="8">
        <v>9.4725744117788498E-4</v>
      </c>
      <c r="F1885" s="8">
        <v>1.1296853497779499E-3</v>
      </c>
      <c r="G1885" s="8">
        <v>4.4277839284980903E-3</v>
      </c>
      <c r="H1885" s="8">
        <v>2.0520696362164698E-3</v>
      </c>
      <c r="I1885" s="8">
        <v>4.2287383831869098E-4</v>
      </c>
      <c r="J1885" s="8">
        <v>0</v>
      </c>
      <c r="K1885" s="8">
        <v>5.8557193822151102E-4</v>
      </c>
      <c r="L1885" s="8">
        <v>0</v>
      </c>
      <c r="M1885" s="8">
        <v>5.2612155796995296E-4</v>
      </c>
      <c r="N1885" s="8">
        <v>0</v>
      </c>
      <c r="O1885" s="8">
        <v>0</v>
      </c>
      <c r="P1885" s="8">
        <v>0</v>
      </c>
      <c r="Q1885" s="8">
        <f t="shared" si="203"/>
        <v>1.441623384311507E-3</v>
      </c>
      <c r="R1885" s="8">
        <f t="shared" si="204"/>
        <v>7</v>
      </c>
      <c r="S1885" s="8">
        <f t="shared" si="205"/>
        <v>0.16463575165652738</v>
      </c>
      <c r="T1885" s="8">
        <f t="shared" si="206"/>
        <v>1.4276971716624981E-3</v>
      </c>
      <c r="U1885" s="8">
        <f t="shared" si="207"/>
        <v>0.54545454545454541</v>
      </c>
      <c r="V1885" s="8">
        <f t="shared" si="208"/>
        <v>0</v>
      </c>
      <c r="W1885" s="8" t="str">
        <f t="shared" si="209"/>
        <v>自由</v>
      </c>
    </row>
    <row r="1886" spans="1:23" x14ac:dyDescent="0.2">
      <c r="A1886" s="8" t="e">
        <f>VLOOKUP(D1886,所有文本tfidf!$B$2:$D$191,3,FALSE)</f>
        <v>#N/A</v>
      </c>
      <c r="B1886" s="8" t="e">
        <f>VLOOKUP(D1886,所有文本tfidf!$B$2:$D$191,2,FALSE)</f>
        <v>#N/A</v>
      </c>
      <c r="C1886" s="8">
        <v>1885</v>
      </c>
      <c r="D1886" s="12" t="s">
        <v>1906</v>
      </c>
      <c r="E1886" s="8">
        <v>1.2314346735312501E-3</v>
      </c>
      <c r="F1886" s="8">
        <v>2.2593706995558999E-4</v>
      </c>
      <c r="G1886" s="8">
        <v>0</v>
      </c>
      <c r="H1886" s="8">
        <v>0</v>
      </c>
      <c r="I1886" s="8">
        <v>4.2287383831869098E-4</v>
      </c>
      <c r="J1886" s="8">
        <v>0</v>
      </c>
      <c r="K1886" s="8">
        <v>5.8557193822151102E-4</v>
      </c>
      <c r="L1886" s="8">
        <v>5.8721677042227903E-4</v>
      </c>
      <c r="M1886" s="8">
        <v>1.05224311593991E-3</v>
      </c>
      <c r="N1886" s="8">
        <v>5.8608238545529E-3</v>
      </c>
      <c r="O1886" s="8">
        <v>0</v>
      </c>
      <c r="P1886" s="8">
        <v>0</v>
      </c>
      <c r="Q1886" s="8">
        <f t="shared" si="203"/>
        <v>1.4237287515631615E-3</v>
      </c>
      <c r="R1886" s="8">
        <f t="shared" si="204"/>
        <v>7</v>
      </c>
      <c r="S1886" s="8">
        <f t="shared" si="205"/>
        <v>0.16460197581448227</v>
      </c>
      <c r="T1886" s="8">
        <f t="shared" si="206"/>
        <v>1.3794459687409169E-3</v>
      </c>
      <c r="U1886" s="8">
        <f t="shared" si="207"/>
        <v>0.54545454545454541</v>
      </c>
      <c r="V1886" s="8">
        <f t="shared" si="208"/>
        <v>0</v>
      </c>
      <c r="W1886" s="8" t="str">
        <f t="shared" si="209"/>
        <v>亲缘</v>
      </c>
    </row>
    <row r="1887" spans="1:23" x14ac:dyDescent="0.2">
      <c r="A1887" s="8" t="e">
        <f>VLOOKUP(D1887,所有文本tfidf!$B$2:$D$191,3,FALSE)</f>
        <v>#N/A</v>
      </c>
      <c r="B1887" s="8" t="e">
        <f>VLOOKUP(D1887,所有文本tfidf!$B$2:$D$191,2,FALSE)</f>
        <v>#N/A</v>
      </c>
      <c r="C1887" s="8">
        <v>1886</v>
      </c>
      <c r="D1887" s="12" t="s">
        <v>1907</v>
      </c>
      <c r="E1887" s="8">
        <v>5.6835446470673097E-4</v>
      </c>
      <c r="F1887" s="8">
        <v>3.84093018924502E-3</v>
      </c>
      <c r="G1887" s="8">
        <v>0</v>
      </c>
      <c r="H1887" s="8">
        <v>8.2082785448658901E-4</v>
      </c>
      <c r="I1887" s="8">
        <v>4.2287383831869098E-4</v>
      </c>
      <c r="J1887" s="8">
        <v>1.98030599951883E-3</v>
      </c>
      <c r="K1887" s="8">
        <v>1.1711438764430201E-3</v>
      </c>
      <c r="L1887" s="8">
        <v>0</v>
      </c>
      <c r="M1887" s="8">
        <v>1.05224311593991E-3</v>
      </c>
      <c r="N1887" s="8">
        <v>0</v>
      </c>
      <c r="O1887" s="8">
        <v>0</v>
      </c>
      <c r="P1887" s="8">
        <v>0</v>
      </c>
      <c r="Q1887" s="8">
        <f t="shared" si="203"/>
        <v>1.4080970483798271E-3</v>
      </c>
      <c r="R1887" s="8">
        <f t="shared" si="204"/>
        <v>7</v>
      </c>
      <c r="S1887" s="8">
        <f t="shared" si="205"/>
        <v>0.16457247121692828</v>
      </c>
      <c r="T1887" s="8">
        <f t="shared" si="206"/>
        <v>1.3372965436637954E-3</v>
      </c>
      <c r="U1887" s="8">
        <f t="shared" si="207"/>
        <v>0.54545454545454541</v>
      </c>
      <c r="V1887" s="8">
        <f t="shared" si="208"/>
        <v>0</v>
      </c>
      <c r="W1887" s="8" t="str">
        <f t="shared" si="209"/>
        <v>无处不在的</v>
      </c>
    </row>
    <row r="1888" spans="1:23" x14ac:dyDescent="0.2">
      <c r="A1888" s="8" t="e">
        <f>VLOOKUP(D1888,所有文本tfidf!$B$2:$D$191,3,FALSE)</f>
        <v>#N/A</v>
      </c>
      <c r="B1888" s="8" t="e">
        <f>VLOOKUP(D1888,所有文本tfidf!$B$2:$D$191,2,FALSE)</f>
        <v>#N/A</v>
      </c>
      <c r="C1888" s="8">
        <v>1887</v>
      </c>
      <c r="D1888" s="12" t="s">
        <v>1908</v>
      </c>
      <c r="E1888" s="8">
        <v>9.4725744117788504E-5</v>
      </c>
      <c r="F1888" s="8">
        <v>2.2593706995558999E-4</v>
      </c>
      <c r="G1888" s="8">
        <v>4.6737719245257599E-3</v>
      </c>
      <c r="H1888" s="8">
        <v>1.2312417817298799E-3</v>
      </c>
      <c r="I1888" s="8">
        <v>0</v>
      </c>
      <c r="J1888" s="8">
        <v>0</v>
      </c>
      <c r="K1888" s="8">
        <v>0</v>
      </c>
      <c r="L1888" s="8">
        <v>5.8721677042227903E-4</v>
      </c>
      <c r="M1888" s="8">
        <v>0</v>
      </c>
      <c r="N1888" s="8">
        <v>0</v>
      </c>
      <c r="O1888" s="8">
        <v>1.90516895125337E-3</v>
      </c>
      <c r="P1888" s="8">
        <v>1.0502444644362599E-3</v>
      </c>
      <c r="Q1888" s="8">
        <f t="shared" si="203"/>
        <v>1.3954723866344183E-3</v>
      </c>
      <c r="R1888" s="8">
        <f t="shared" si="204"/>
        <v>7</v>
      </c>
      <c r="S1888" s="8">
        <f t="shared" si="205"/>
        <v>0.16454864236349595</v>
      </c>
      <c r="T1888" s="8">
        <f t="shared" si="206"/>
        <v>1.3032553244747417E-3</v>
      </c>
      <c r="U1888" s="8">
        <f t="shared" si="207"/>
        <v>0.54545454545454541</v>
      </c>
      <c r="V1888" s="8">
        <f t="shared" si="208"/>
        <v>0</v>
      </c>
      <c r="W1888" s="8" t="str">
        <f t="shared" si="209"/>
        <v>存储</v>
      </c>
    </row>
    <row r="1889" spans="1:23" x14ac:dyDescent="0.2">
      <c r="A1889" s="8" t="e">
        <f>VLOOKUP(D1889,所有文本tfidf!$B$2:$D$191,3,FALSE)</f>
        <v>#N/A</v>
      </c>
      <c r="B1889" s="8" t="e">
        <f>VLOOKUP(D1889,所有文本tfidf!$B$2:$D$191,2,FALSE)</f>
        <v>#N/A</v>
      </c>
      <c r="C1889" s="8">
        <v>1888</v>
      </c>
      <c r="D1889" s="12" t="s">
        <v>1909</v>
      </c>
      <c r="E1889" s="8">
        <v>4.7362872058894298E-4</v>
      </c>
      <c r="F1889" s="8">
        <v>6.7781120986676899E-4</v>
      </c>
      <c r="G1889" s="8">
        <v>2.4598799602767199E-4</v>
      </c>
      <c r="H1889" s="8">
        <v>0</v>
      </c>
      <c r="I1889" s="8">
        <v>5.4973598981429804E-3</v>
      </c>
      <c r="J1889" s="8">
        <v>9.9015299975941501E-4</v>
      </c>
      <c r="K1889" s="8">
        <v>1.1711438764430201E-3</v>
      </c>
      <c r="L1889" s="8">
        <v>5.8721677042227903E-4</v>
      </c>
      <c r="M1889" s="8">
        <v>0</v>
      </c>
      <c r="N1889" s="8">
        <v>0</v>
      </c>
      <c r="O1889" s="8">
        <v>0</v>
      </c>
      <c r="P1889" s="8">
        <v>0</v>
      </c>
      <c r="Q1889" s="8">
        <f t="shared" si="203"/>
        <v>1.3776144958930114E-3</v>
      </c>
      <c r="R1889" s="8">
        <f t="shared" si="204"/>
        <v>7</v>
      </c>
      <c r="S1889" s="8">
        <f t="shared" si="205"/>
        <v>0.16451493587141966</v>
      </c>
      <c r="T1889" s="8">
        <f t="shared" si="206"/>
        <v>1.25510319293716E-3</v>
      </c>
      <c r="U1889" s="8">
        <f t="shared" si="207"/>
        <v>0.54545454545454541</v>
      </c>
      <c r="V1889" s="8">
        <f t="shared" si="208"/>
        <v>0</v>
      </c>
      <c r="W1889" s="8" t="str">
        <f t="shared" si="209"/>
        <v>四世</v>
      </c>
    </row>
    <row r="1890" spans="1:23" x14ac:dyDescent="0.2">
      <c r="A1890" s="8" t="e">
        <f>VLOOKUP(D1890,所有文本tfidf!$B$2:$D$191,3,FALSE)</f>
        <v>#N/A</v>
      </c>
      <c r="B1890" s="8" t="e">
        <f>VLOOKUP(D1890,所有文本tfidf!$B$2:$D$191,2,FALSE)</f>
        <v>#N/A</v>
      </c>
      <c r="C1890" s="8">
        <v>1889</v>
      </c>
      <c r="D1890" s="12" t="s">
        <v>1910</v>
      </c>
      <c r="E1890" s="8">
        <v>4.7362872058894298E-4</v>
      </c>
      <c r="F1890" s="8">
        <v>1.3556224197335399E-3</v>
      </c>
      <c r="G1890" s="8">
        <v>0</v>
      </c>
      <c r="H1890" s="8">
        <v>0</v>
      </c>
      <c r="I1890" s="8">
        <v>4.2287383831869098E-4</v>
      </c>
      <c r="J1890" s="8">
        <v>4.9507649987970805E-4</v>
      </c>
      <c r="K1890" s="8">
        <v>0</v>
      </c>
      <c r="L1890" s="8">
        <v>0</v>
      </c>
      <c r="M1890" s="8">
        <v>3.6828509057896699E-3</v>
      </c>
      <c r="N1890" s="8">
        <v>1.30240530101175E-3</v>
      </c>
      <c r="O1890" s="8">
        <v>1.90516895125337E-3</v>
      </c>
      <c r="P1890" s="8">
        <v>0</v>
      </c>
      <c r="Q1890" s="8">
        <f t="shared" si="203"/>
        <v>1.3768038052250958E-3</v>
      </c>
      <c r="R1890" s="8">
        <f t="shared" si="204"/>
        <v>7</v>
      </c>
      <c r="S1890" s="8">
        <f t="shared" si="205"/>
        <v>0.16451340570534514</v>
      </c>
      <c r="T1890" s="8">
        <f t="shared" si="206"/>
        <v>1.2529172414021755E-3</v>
      </c>
      <c r="U1890" s="8">
        <f t="shared" si="207"/>
        <v>0.54545454545454541</v>
      </c>
      <c r="V1890" s="8">
        <f t="shared" si="208"/>
        <v>0</v>
      </c>
      <c r="W1890" s="8" t="str">
        <f t="shared" si="209"/>
        <v>鼓励</v>
      </c>
    </row>
    <row r="1891" spans="1:23" x14ac:dyDescent="0.2">
      <c r="A1891" s="8" t="e">
        <f>VLOOKUP(D1891,所有文本tfidf!$B$2:$D$191,3,FALSE)</f>
        <v>#N/A</v>
      </c>
      <c r="B1891" s="8" t="e">
        <f>VLOOKUP(D1891,所有文本tfidf!$B$2:$D$191,2,FALSE)</f>
        <v>#N/A</v>
      </c>
      <c r="C1891" s="8">
        <v>1890</v>
      </c>
      <c r="D1891" s="12" t="s">
        <v>1911</v>
      </c>
      <c r="E1891" s="8">
        <v>5.6835446470673097E-4</v>
      </c>
      <c r="F1891" s="8">
        <v>4.51874139911179E-4</v>
      </c>
      <c r="G1891" s="8">
        <v>0</v>
      </c>
      <c r="H1891" s="8">
        <v>4.1041392724329499E-4</v>
      </c>
      <c r="I1891" s="8">
        <v>0</v>
      </c>
      <c r="J1891" s="8">
        <v>0</v>
      </c>
      <c r="K1891" s="8">
        <v>0</v>
      </c>
      <c r="L1891" s="8">
        <v>5.8721677042227903E-4</v>
      </c>
      <c r="M1891" s="8">
        <v>5.2612155796995296E-4</v>
      </c>
      <c r="N1891" s="8">
        <v>3.9072159030352598E-3</v>
      </c>
      <c r="O1891" s="8">
        <v>0</v>
      </c>
      <c r="P1891" s="8">
        <v>3.1507333933087698E-3</v>
      </c>
      <c r="Q1891" s="8">
        <f t="shared" si="203"/>
        <v>1.3717043080853524E-3</v>
      </c>
      <c r="R1891" s="8">
        <f t="shared" si="204"/>
        <v>7</v>
      </c>
      <c r="S1891" s="8">
        <f t="shared" si="205"/>
        <v>0.16450378048350778</v>
      </c>
      <c r="T1891" s="8">
        <f t="shared" si="206"/>
        <v>1.2391669244916186E-3</v>
      </c>
      <c r="U1891" s="8">
        <f t="shared" si="207"/>
        <v>0.54545454545454541</v>
      </c>
      <c r="V1891" s="8">
        <f t="shared" si="208"/>
        <v>0</v>
      </c>
      <c r="W1891" s="8" t="str">
        <f t="shared" si="209"/>
        <v>转型</v>
      </c>
    </row>
    <row r="1892" spans="1:23" x14ac:dyDescent="0.2">
      <c r="A1892" s="8" t="e">
        <f>VLOOKUP(D1892,所有文本tfidf!$B$2:$D$191,3,FALSE)</f>
        <v>#N/A</v>
      </c>
      <c r="B1892" s="8" t="e">
        <f>VLOOKUP(D1892,所有文本tfidf!$B$2:$D$191,2,FALSE)</f>
        <v>#N/A</v>
      </c>
      <c r="C1892" s="8">
        <v>1891</v>
      </c>
      <c r="D1892" s="12" t="s">
        <v>1912</v>
      </c>
      <c r="E1892" s="8">
        <v>4.7362872058894298E-4</v>
      </c>
      <c r="F1892" s="8">
        <v>9.03748279822358E-4</v>
      </c>
      <c r="G1892" s="8">
        <v>7.3796398808301505E-4</v>
      </c>
      <c r="H1892" s="8">
        <v>4.1041392724329499E-4</v>
      </c>
      <c r="I1892" s="8">
        <v>0</v>
      </c>
      <c r="J1892" s="8">
        <v>0</v>
      </c>
      <c r="K1892" s="8">
        <v>5.8557193822151102E-4</v>
      </c>
      <c r="L1892" s="8">
        <v>5.8721677042227903E-4</v>
      </c>
      <c r="M1892" s="8">
        <v>0</v>
      </c>
      <c r="N1892" s="8">
        <v>5.8608238545529E-3</v>
      </c>
      <c r="O1892" s="8">
        <v>0</v>
      </c>
      <c r="P1892" s="8">
        <v>0</v>
      </c>
      <c r="Q1892" s="8">
        <f t="shared" si="203"/>
        <v>1.3656239255620431E-3</v>
      </c>
      <c r="R1892" s="8">
        <f t="shared" si="204"/>
        <v>7</v>
      </c>
      <c r="S1892" s="8">
        <f t="shared" si="205"/>
        <v>0.16449230385570718</v>
      </c>
      <c r="T1892" s="8">
        <f t="shared" si="206"/>
        <v>1.2227717419193379E-3</v>
      </c>
      <c r="U1892" s="8">
        <f t="shared" si="207"/>
        <v>0.54545454545454541</v>
      </c>
      <c r="V1892" s="8">
        <f t="shared" si="208"/>
        <v>0</v>
      </c>
      <c r="W1892" s="8" t="str">
        <f t="shared" si="209"/>
        <v>纯</v>
      </c>
    </row>
    <row r="1893" spans="1:23" x14ac:dyDescent="0.2">
      <c r="A1893" s="8" t="e">
        <f>VLOOKUP(D1893,所有文本tfidf!$B$2:$D$191,3,FALSE)</f>
        <v>#N/A</v>
      </c>
      <c r="B1893" s="8" t="e">
        <f>VLOOKUP(D1893,所有文本tfidf!$B$2:$D$191,2,FALSE)</f>
        <v>#N/A</v>
      </c>
      <c r="C1893" s="8">
        <v>1892</v>
      </c>
      <c r="D1893" s="12" t="s">
        <v>1913</v>
      </c>
      <c r="E1893" s="8">
        <v>1.70506339412019E-3</v>
      </c>
      <c r="F1893" s="8">
        <v>1.3556224197335399E-3</v>
      </c>
      <c r="G1893" s="8">
        <v>0</v>
      </c>
      <c r="H1893" s="8">
        <v>4.1041392724329499E-4</v>
      </c>
      <c r="I1893" s="8">
        <v>4.2287383831869098E-4</v>
      </c>
      <c r="J1893" s="8">
        <v>0</v>
      </c>
      <c r="K1893" s="8">
        <v>1.7567158146645299E-3</v>
      </c>
      <c r="L1893" s="8">
        <v>5.8721677042227903E-4</v>
      </c>
      <c r="M1893" s="8">
        <v>0</v>
      </c>
      <c r="N1893" s="8">
        <v>3.2560132525293901E-3</v>
      </c>
      <c r="O1893" s="8">
        <v>0</v>
      </c>
      <c r="P1893" s="8">
        <v>0</v>
      </c>
      <c r="Q1893" s="8">
        <f t="shared" si="203"/>
        <v>1.3562742024331306E-3</v>
      </c>
      <c r="R1893" s="8">
        <f t="shared" si="204"/>
        <v>7</v>
      </c>
      <c r="S1893" s="8">
        <f t="shared" si="205"/>
        <v>0.1644746563981701</v>
      </c>
      <c r="T1893" s="8">
        <f t="shared" si="206"/>
        <v>1.1975610882949729E-3</v>
      </c>
      <c r="U1893" s="8">
        <f t="shared" si="207"/>
        <v>0.54545454545454541</v>
      </c>
      <c r="V1893" s="8">
        <f t="shared" si="208"/>
        <v>0</v>
      </c>
      <c r="W1893" s="8" t="str">
        <f t="shared" si="209"/>
        <v>邮件</v>
      </c>
    </row>
    <row r="1894" spans="1:23" x14ac:dyDescent="0.2">
      <c r="A1894" s="8" t="e">
        <f>VLOOKUP(D1894,所有文本tfidf!$B$2:$D$191,3,FALSE)</f>
        <v>#N/A</v>
      </c>
      <c r="B1894" s="8" t="e">
        <f>VLOOKUP(D1894,所有文本tfidf!$B$2:$D$191,2,FALSE)</f>
        <v>#N/A</v>
      </c>
      <c r="C1894" s="8">
        <v>1893</v>
      </c>
      <c r="D1894" s="12" t="s">
        <v>1914</v>
      </c>
      <c r="E1894" s="8">
        <v>9.4725744117788498E-4</v>
      </c>
      <c r="F1894" s="8">
        <v>9.03748279822358E-4</v>
      </c>
      <c r="G1894" s="8">
        <v>0</v>
      </c>
      <c r="H1894" s="8">
        <v>8.2082785448658901E-4</v>
      </c>
      <c r="I1894" s="8">
        <v>1.2686215149560699E-3</v>
      </c>
      <c r="J1894" s="8">
        <v>9.9015299975941501E-4</v>
      </c>
      <c r="K1894" s="8">
        <v>1.1711438764430201E-3</v>
      </c>
      <c r="L1894" s="8">
        <v>0</v>
      </c>
      <c r="M1894" s="8">
        <v>0</v>
      </c>
      <c r="N1894" s="8">
        <v>3.2560132525293901E-3</v>
      </c>
      <c r="O1894" s="8">
        <v>0</v>
      </c>
      <c r="P1894" s="8">
        <v>0</v>
      </c>
      <c r="Q1894" s="8">
        <f t="shared" si="203"/>
        <v>1.3368236027392468E-3</v>
      </c>
      <c r="R1894" s="8">
        <f t="shared" si="204"/>
        <v>7</v>
      </c>
      <c r="S1894" s="8">
        <f t="shared" si="205"/>
        <v>0.16443794369262416</v>
      </c>
      <c r="T1894" s="8">
        <f t="shared" si="206"/>
        <v>1.1451143660864487E-3</v>
      </c>
      <c r="U1894" s="8">
        <f t="shared" si="207"/>
        <v>0.54545454545454541</v>
      </c>
      <c r="V1894" s="8">
        <f t="shared" si="208"/>
        <v>0</v>
      </c>
      <c r="W1894" s="8" t="str">
        <f t="shared" si="209"/>
        <v>一致性</v>
      </c>
    </row>
    <row r="1895" spans="1:23" x14ac:dyDescent="0.2">
      <c r="A1895" s="8" t="e">
        <f>VLOOKUP(D1895,所有文本tfidf!$B$2:$D$191,3,FALSE)</f>
        <v>#N/A</v>
      </c>
      <c r="B1895" s="8" t="e">
        <f>VLOOKUP(D1895,所有文本tfidf!$B$2:$D$191,2,FALSE)</f>
        <v>#N/A</v>
      </c>
      <c r="C1895" s="8">
        <v>1894</v>
      </c>
      <c r="D1895" s="12" t="s">
        <v>1915</v>
      </c>
      <c r="E1895" s="8">
        <v>2.84177232353365E-4</v>
      </c>
      <c r="F1895" s="8">
        <v>6.7781120986676899E-4</v>
      </c>
      <c r="G1895" s="8">
        <v>0</v>
      </c>
      <c r="H1895" s="8">
        <v>0</v>
      </c>
      <c r="I1895" s="8">
        <v>4.2287383831869098E-4</v>
      </c>
      <c r="J1895" s="8">
        <v>1.98030599951883E-3</v>
      </c>
      <c r="K1895" s="8">
        <v>5.8557193822151102E-4</v>
      </c>
      <c r="L1895" s="8">
        <v>1.17443354084456E-3</v>
      </c>
      <c r="M1895" s="8">
        <v>0</v>
      </c>
      <c r="N1895" s="8">
        <v>0</v>
      </c>
      <c r="O1895" s="8">
        <v>0</v>
      </c>
      <c r="P1895" s="8">
        <v>4.2009778577450302E-3</v>
      </c>
      <c r="Q1895" s="8">
        <f t="shared" si="203"/>
        <v>1.3323073738383936E-3</v>
      </c>
      <c r="R1895" s="8">
        <f t="shared" si="204"/>
        <v>7</v>
      </c>
      <c r="S1895" s="8">
        <f t="shared" si="205"/>
        <v>0.16442941938055025</v>
      </c>
      <c r="T1895" s="8">
        <f t="shared" si="206"/>
        <v>1.132936777409446E-3</v>
      </c>
      <c r="U1895" s="8">
        <f t="shared" si="207"/>
        <v>0.54545454545454541</v>
      </c>
      <c r="V1895" s="8">
        <f t="shared" si="208"/>
        <v>0</v>
      </c>
      <c r="W1895" s="8" t="str">
        <f t="shared" si="209"/>
        <v>社会文化</v>
      </c>
    </row>
    <row r="1896" spans="1:23" x14ac:dyDescent="0.2">
      <c r="A1896" s="8" t="e">
        <f>VLOOKUP(D1896,所有文本tfidf!$B$2:$D$191,3,FALSE)</f>
        <v>#N/A</v>
      </c>
      <c r="B1896" s="8" t="e">
        <f>VLOOKUP(D1896,所有文本tfidf!$B$2:$D$191,2,FALSE)</f>
        <v>#N/A</v>
      </c>
      <c r="C1896" s="8">
        <v>1895</v>
      </c>
      <c r="D1896" s="12" t="s">
        <v>1916</v>
      </c>
      <c r="E1896" s="8">
        <v>4.7362872058894298E-4</v>
      </c>
      <c r="F1896" s="8">
        <v>4.51874139911179E-4</v>
      </c>
      <c r="G1896" s="8">
        <v>0</v>
      </c>
      <c r="H1896" s="8">
        <v>4.1041392724329499E-4</v>
      </c>
      <c r="I1896" s="8">
        <v>0</v>
      </c>
      <c r="J1896" s="8">
        <v>2.4753824993985398E-3</v>
      </c>
      <c r="K1896" s="8">
        <v>0</v>
      </c>
      <c r="L1896" s="8">
        <v>1.17443354084456E-3</v>
      </c>
      <c r="M1896" s="8">
        <v>1.05224311593991E-3</v>
      </c>
      <c r="N1896" s="8">
        <v>3.2560132525293901E-3</v>
      </c>
      <c r="O1896" s="8">
        <v>0</v>
      </c>
      <c r="P1896" s="8">
        <v>0</v>
      </c>
      <c r="Q1896" s="8">
        <f t="shared" si="203"/>
        <v>1.3277127423508308E-3</v>
      </c>
      <c r="R1896" s="8">
        <f t="shared" si="204"/>
        <v>7</v>
      </c>
      <c r="S1896" s="8">
        <f t="shared" si="205"/>
        <v>0.16442074708480875</v>
      </c>
      <c r="T1896" s="8">
        <f t="shared" si="206"/>
        <v>1.1205477834930002E-3</v>
      </c>
      <c r="U1896" s="8">
        <f t="shared" si="207"/>
        <v>0.54545454545454541</v>
      </c>
      <c r="V1896" s="8">
        <f t="shared" si="208"/>
        <v>0</v>
      </c>
      <c r="W1896" s="8" t="str">
        <f t="shared" si="209"/>
        <v>精神运动</v>
      </c>
    </row>
    <row r="1897" spans="1:23" x14ac:dyDescent="0.2">
      <c r="A1897" s="8" t="e">
        <f>VLOOKUP(D1897,所有文本tfidf!$B$2:$D$191,3,FALSE)</f>
        <v>#N/A</v>
      </c>
      <c r="B1897" s="8" t="e">
        <f>VLOOKUP(D1897,所有文本tfidf!$B$2:$D$191,2,FALSE)</f>
        <v>#N/A</v>
      </c>
      <c r="C1897" s="8">
        <v>1896</v>
      </c>
      <c r="D1897" s="12" t="s">
        <v>1917</v>
      </c>
      <c r="E1897" s="8">
        <v>9.4725744117788504E-5</v>
      </c>
      <c r="F1897" s="8">
        <v>6.7781120986676899E-4</v>
      </c>
      <c r="G1897" s="8">
        <v>0</v>
      </c>
      <c r="H1897" s="8">
        <v>0</v>
      </c>
      <c r="I1897" s="8">
        <v>0</v>
      </c>
      <c r="J1897" s="8">
        <v>1.48522949963912E-3</v>
      </c>
      <c r="K1897" s="8">
        <v>1.1711438764430201E-3</v>
      </c>
      <c r="L1897" s="8">
        <v>5.8721677042227903E-4</v>
      </c>
      <c r="M1897" s="8">
        <v>0</v>
      </c>
      <c r="N1897" s="8">
        <v>0</v>
      </c>
      <c r="O1897" s="8">
        <v>9.5258447562668498E-4</v>
      </c>
      <c r="P1897" s="8">
        <v>4.2009778577450302E-3</v>
      </c>
      <c r="Q1897" s="8">
        <f t="shared" si="203"/>
        <v>1.3099556334086704E-3</v>
      </c>
      <c r="R1897" s="8">
        <f t="shared" si="204"/>
        <v>7</v>
      </c>
      <c r="S1897" s="8">
        <f t="shared" si="205"/>
        <v>0.16438723081681694</v>
      </c>
      <c r="T1897" s="8">
        <f t="shared" si="206"/>
        <v>1.0726674006475896E-3</v>
      </c>
      <c r="U1897" s="8">
        <f t="shared" si="207"/>
        <v>0.54545454545454541</v>
      </c>
      <c r="V1897" s="8">
        <f t="shared" si="208"/>
        <v>0</v>
      </c>
      <c r="W1897" s="8" t="str">
        <f t="shared" si="209"/>
        <v>电影</v>
      </c>
    </row>
    <row r="1898" spans="1:23" x14ac:dyDescent="0.2">
      <c r="A1898" s="8" t="e">
        <f>VLOOKUP(D1898,所有文本tfidf!$B$2:$D$191,3,FALSE)</f>
        <v>#N/A</v>
      </c>
      <c r="B1898" s="8" t="e">
        <f>VLOOKUP(D1898,所有文本tfidf!$B$2:$D$191,2,FALSE)</f>
        <v>#N/A</v>
      </c>
      <c r="C1898" s="8">
        <v>1897</v>
      </c>
      <c r="D1898" s="12" t="s">
        <v>1918</v>
      </c>
      <c r="E1898" s="8">
        <v>1.8945148823557701E-4</v>
      </c>
      <c r="F1898" s="8">
        <v>6.7781120986676899E-4</v>
      </c>
      <c r="G1898" s="8">
        <v>0</v>
      </c>
      <c r="H1898" s="8">
        <v>0</v>
      </c>
      <c r="I1898" s="8">
        <v>0</v>
      </c>
      <c r="J1898" s="8">
        <v>9.9015299975941501E-4</v>
      </c>
      <c r="K1898" s="8">
        <v>2.3422877528860402E-3</v>
      </c>
      <c r="L1898" s="8">
        <v>5.8721677042227903E-4</v>
      </c>
      <c r="M1898" s="8">
        <v>0</v>
      </c>
      <c r="N1898" s="8">
        <v>3.2560132525293901E-3</v>
      </c>
      <c r="O1898" s="8">
        <v>0</v>
      </c>
      <c r="P1898" s="8">
        <v>1.0502444644362599E-3</v>
      </c>
      <c r="Q1898" s="8">
        <f t="shared" si="203"/>
        <v>1.2990254197336756E-3</v>
      </c>
      <c r="R1898" s="8">
        <f t="shared" si="204"/>
        <v>7</v>
      </c>
      <c r="S1898" s="8">
        <f t="shared" si="205"/>
        <v>0.16436660020786298</v>
      </c>
      <c r="T1898" s="8">
        <f t="shared" si="206"/>
        <v>1.0431951021419288E-3</v>
      </c>
      <c r="U1898" s="8">
        <f t="shared" si="207"/>
        <v>0.54545454545454541</v>
      </c>
      <c r="V1898" s="8">
        <f t="shared" si="208"/>
        <v>0</v>
      </c>
      <c r="W1898" s="8" t="str">
        <f t="shared" si="209"/>
        <v>回复</v>
      </c>
    </row>
    <row r="1899" spans="1:23" x14ac:dyDescent="0.2">
      <c r="A1899" s="8" t="e">
        <f>VLOOKUP(D1899,所有文本tfidf!$B$2:$D$191,3,FALSE)</f>
        <v>#N/A</v>
      </c>
      <c r="B1899" s="8" t="e">
        <f>VLOOKUP(D1899,所有文本tfidf!$B$2:$D$191,2,FALSE)</f>
        <v>#N/A</v>
      </c>
      <c r="C1899" s="8">
        <v>1898</v>
      </c>
      <c r="D1899" s="12" t="s">
        <v>1919</v>
      </c>
      <c r="E1899" s="8">
        <v>1.13670892941346E-3</v>
      </c>
      <c r="F1899" s="8">
        <v>9.03748279822358E-4</v>
      </c>
      <c r="G1899" s="8">
        <v>0</v>
      </c>
      <c r="H1899" s="8">
        <v>0</v>
      </c>
      <c r="I1899" s="8">
        <v>4.2287383831869103E-3</v>
      </c>
      <c r="J1899" s="8">
        <v>4.9507649987970805E-4</v>
      </c>
      <c r="K1899" s="8">
        <v>0</v>
      </c>
      <c r="L1899" s="8">
        <v>0</v>
      </c>
      <c r="M1899" s="8">
        <v>5.2612155796995296E-4</v>
      </c>
      <c r="N1899" s="8">
        <v>6.5120265050587695E-4</v>
      </c>
      <c r="O1899" s="8">
        <v>9.5258447562668498E-4</v>
      </c>
      <c r="P1899" s="8">
        <v>0</v>
      </c>
      <c r="Q1899" s="8">
        <f t="shared" si="203"/>
        <v>1.2705972537721359E-3</v>
      </c>
      <c r="R1899" s="8">
        <f t="shared" si="204"/>
        <v>7</v>
      </c>
      <c r="S1899" s="8">
        <f t="shared" si="205"/>
        <v>0.16431294248508921</v>
      </c>
      <c r="T1899" s="8">
        <f t="shared" si="206"/>
        <v>9.6654121246512244E-4</v>
      </c>
      <c r="U1899" s="8">
        <f t="shared" si="207"/>
        <v>0.54545454545454541</v>
      </c>
      <c r="V1899" s="8">
        <f t="shared" si="208"/>
        <v>0</v>
      </c>
      <c r="W1899" s="8" t="str">
        <f t="shared" si="209"/>
        <v>绑定</v>
      </c>
    </row>
    <row r="1900" spans="1:23" x14ac:dyDescent="0.2">
      <c r="A1900" s="8" t="e">
        <f>VLOOKUP(D1900,所有文本tfidf!$B$2:$D$191,3,FALSE)</f>
        <v>#N/A</v>
      </c>
      <c r="B1900" s="8" t="e">
        <f>VLOOKUP(D1900,所有文本tfidf!$B$2:$D$191,2,FALSE)</f>
        <v>#N/A</v>
      </c>
      <c r="C1900" s="8">
        <v>1899</v>
      </c>
      <c r="D1900" s="12" t="s">
        <v>1920</v>
      </c>
      <c r="E1900" s="8">
        <v>8.5253169706009705E-4</v>
      </c>
      <c r="F1900" s="8">
        <v>1.1296853497779499E-3</v>
      </c>
      <c r="G1900" s="8">
        <v>0</v>
      </c>
      <c r="H1900" s="8">
        <v>4.1041392724329499E-4</v>
      </c>
      <c r="I1900" s="8">
        <v>0</v>
      </c>
      <c r="J1900" s="8">
        <v>9.9015299975941501E-4</v>
      </c>
      <c r="K1900" s="8">
        <v>0</v>
      </c>
      <c r="L1900" s="8">
        <v>5.8721677042227903E-4</v>
      </c>
      <c r="M1900" s="8">
        <v>5.2612155796995296E-4</v>
      </c>
      <c r="N1900" s="8">
        <v>3.9072159030352598E-3</v>
      </c>
      <c r="O1900" s="8">
        <v>0</v>
      </c>
      <c r="P1900" s="8">
        <v>0</v>
      </c>
      <c r="Q1900" s="8">
        <f t="shared" si="203"/>
        <v>1.2004768864668925E-3</v>
      </c>
      <c r="R1900" s="8">
        <f t="shared" si="204"/>
        <v>7</v>
      </c>
      <c r="S1900" s="8">
        <f t="shared" si="205"/>
        <v>0.16418059137827673</v>
      </c>
      <c r="T1900" s="8">
        <f t="shared" si="206"/>
        <v>7.7746820273297615E-4</v>
      </c>
      <c r="U1900" s="8">
        <f t="shared" si="207"/>
        <v>0.54545454545454541</v>
      </c>
      <c r="V1900" s="8">
        <f t="shared" si="208"/>
        <v>0</v>
      </c>
      <c r="W1900" s="8" t="str">
        <f t="shared" si="209"/>
        <v>自愿的</v>
      </c>
    </row>
    <row r="1901" spans="1:23" x14ac:dyDescent="0.2">
      <c r="A1901" s="8" t="e">
        <f>VLOOKUP(D1901,所有文本tfidf!$B$2:$D$191,3,FALSE)</f>
        <v>#N/A</v>
      </c>
      <c r="B1901" s="8" t="e">
        <f>VLOOKUP(D1901,所有文本tfidf!$B$2:$D$191,2,FALSE)</f>
        <v>#N/A</v>
      </c>
      <c r="C1901" s="8">
        <v>1900</v>
      </c>
      <c r="D1901" s="12" t="s">
        <v>1921</v>
      </c>
      <c r="E1901" s="8">
        <v>9.4725744117788504E-5</v>
      </c>
      <c r="F1901" s="8">
        <v>4.51874139911179E-4</v>
      </c>
      <c r="G1901" s="8">
        <v>4.1817959324704198E-3</v>
      </c>
      <c r="H1901" s="8">
        <v>4.1041392724329499E-4</v>
      </c>
      <c r="I1901" s="8">
        <v>0</v>
      </c>
      <c r="J1901" s="8">
        <v>4.9507649987970805E-4</v>
      </c>
      <c r="K1901" s="8">
        <v>5.8557193822151102E-4</v>
      </c>
      <c r="L1901" s="8">
        <v>0</v>
      </c>
      <c r="M1901" s="8">
        <v>0</v>
      </c>
      <c r="N1901" s="8">
        <v>0</v>
      </c>
      <c r="O1901" s="8">
        <v>1.90516895125337E-3</v>
      </c>
      <c r="P1901" s="8">
        <v>0</v>
      </c>
      <c r="Q1901" s="8">
        <f t="shared" si="203"/>
        <v>1.160661019013896E-3</v>
      </c>
      <c r="R1901" s="8">
        <f t="shared" si="204"/>
        <v>7</v>
      </c>
      <c r="S1901" s="8">
        <f t="shared" si="205"/>
        <v>0.16410543954538395</v>
      </c>
      <c r="T1901" s="8">
        <f t="shared" si="206"/>
        <v>6.7010844145757675E-4</v>
      </c>
      <c r="U1901" s="8">
        <f t="shared" si="207"/>
        <v>0.54545454545454541</v>
      </c>
      <c r="V1901" s="8">
        <f t="shared" si="208"/>
        <v>0</v>
      </c>
      <c r="W1901" s="8" t="str">
        <f t="shared" si="209"/>
        <v>安卓</v>
      </c>
    </row>
    <row r="1902" spans="1:23" x14ac:dyDescent="0.2">
      <c r="A1902" s="8" t="e">
        <f>VLOOKUP(D1902,所有文本tfidf!$B$2:$D$191,3,FALSE)</f>
        <v>#N/A</v>
      </c>
      <c r="B1902" s="8" t="e">
        <f>VLOOKUP(D1902,所有文本tfidf!$B$2:$D$191,2,FALSE)</f>
        <v>#N/A</v>
      </c>
      <c r="C1902" s="8">
        <v>1901</v>
      </c>
      <c r="D1902" s="12" t="s">
        <v>1922</v>
      </c>
      <c r="E1902" s="8">
        <v>6.6308020882451999E-4</v>
      </c>
      <c r="F1902" s="8">
        <v>6.7781120986676899E-4</v>
      </c>
      <c r="G1902" s="8">
        <v>4.91975992055343E-4</v>
      </c>
      <c r="H1902" s="8">
        <v>4.10413927243295E-3</v>
      </c>
      <c r="I1902" s="8">
        <v>0</v>
      </c>
      <c r="J1902" s="8">
        <v>9.9015299975941501E-4</v>
      </c>
      <c r="K1902" s="8">
        <v>0</v>
      </c>
      <c r="L1902" s="8">
        <v>0</v>
      </c>
      <c r="M1902" s="8">
        <v>5.2612155796995296E-4</v>
      </c>
      <c r="N1902" s="8">
        <v>6.5120265050587695E-4</v>
      </c>
      <c r="O1902" s="8">
        <v>0</v>
      </c>
      <c r="P1902" s="8">
        <v>0</v>
      </c>
      <c r="Q1902" s="8">
        <f t="shared" si="203"/>
        <v>1.1577834130592612E-3</v>
      </c>
      <c r="R1902" s="8">
        <f t="shared" si="204"/>
        <v>7</v>
      </c>
      <c r="S1902" s="8">
        <f t="shared" si="205"/>
        <v>0.16410000810873146</v>
      </c>
      <c r="T1902" s="8">
        <f t="shared" si="206"/>
        <v>6.6234924623976622E-4</v>
      </c>
      <c r="U1902" s="8">
        <f t="shared" si="207"/>
        <v>0.54545454545454541</v>
      </c>
      <c r="V1902" s="8">
        <f t="shared" si="208"/>
        <v>0</v>
      </c>
      <c r="W1902" s="8" t="str">
        <f t="shared" si="209"/>
        <v>主机</v>
      </c>
    </row>
    <row r="1903" spans="1:23" x14ac:dyDescent="0.2">
      <c r="A1903" s="8" t="e">
        <f>VLOOKUP(D1903,所有文本tfidf!$B$2:$D$191,3,FALSE)</f>
        <v>#N/A</v>
      </c>
      <c r="B1903" s="8" t="e">
        <f>VLOOKUP(D1903,所有文本tfidf!$B$2:$D$191,2,FALSE)</f>
        <v>#N/A</v>
      </c>
      <c r="C1903" s="8">
        <v>1902</v>
      </c>
      <c r="D1903" s="12" t="s">
        <v>1923</v>
      </c>
      <c r="E1903" s="8">
        <v>6.6308020882451999E-4</v>
      </c>
      <c r="F1903" s="8">
        <v>4.51874139911179E-4</v>
      </c>
      <c r="G1903" s="8">
        <v>0</v>
      </c>
      <c r="H1903" s="8">
        <v>0</v>
      </c>
      <c r="I1903" s="8">
        <v>4.2287383831869098E-4</v>
      </c>
      <c r="J1903" s="8">
        <v>4.4556884989173703E-3</v>
      </c>
      <c r="K1903" s="8">
        <v>5.8557193822151102E-4</v>
      </c>
      <c r="L1903" s="8">
        <v>5.8721677042227903E-4</v>
      </c>
      <c r="M1903" s="8">
        <v>5.2612155796995296E-4</v>
      </c>
      <c r="N1903" s="8">
        <v>0</v>
      </c>
      <c r="O1903" s="8">
        <v>0</v>
      </c>
      <c r="P1903" s="8">
        <v>0</v>
      </c>
      <c r="Q1903" s="8">
        <f t="shared" si="203"/>
        <v>1.0989181360836432E-3</v>
      </c>
      <c r="R1903" s="8">
        <f t="shared" si="204"/>
        <v>7</v>
      </c>
      <c r="S1903" s="8">
        <f t="shared" si="205"/>
        <v>0.16398890081052475</v>
      </c>
      <c r="T1903" s="8">
        <f t="shared" si="206"/>
        <v>5.0362453451589816E-4</v>
      </c>
      <c r="U1903" s="8">
        <f t="shared" si="207"/>
        <v>0.54545454545454541</v>
      </c>
      <c r="V1903" s="8">
        <f t="shared" si="208"/>
        <v>0</v>
      </c>
      <c r="W1903" s="8" t="str">
        <f t="shared" si="209"/>
        <v>追求</v>
      </c>
    </row>
    <row r="1904" spans="1:23" x14ac:dyDescent="0.2">
      <c r="A1904" s="8" t="e">
        <f>VLOOKUP(D1904,所有文本tfidf!$B$2:$D$191,3,FALSE)</f>
        <v>#N/A</v>
      </c>
      <c r="B1904" s="8" t="e">
        <f>VLOOKUP(D1904,所有文本tfidf!$B$2:$D$191,2,FALSE)</f>
        <v>#N/A</v>
      </c>
      <c r="C1904" s="8">
        <v>1903</v>
      </c>
      <c r="D1904" s="12" t="s">
        <v>1924</v>
      </c>
      <c r="E1904" s="8">
        <v>9.4725744117788504E-5</v>
      </c>
      <c r="F1904" s="8">
        <v>2.2593706995558999E-4</v>
      </c>
      <c r="G1904" s="8">
        <v>2.4598799602767199E-4</v>
      </c>
      <c r="H1904" s="8">
        <v>8.2082785448658901E-4</v>
      </c>
      <c r="I1904" s="8">
        <v>0</v>
      </c>
      <c r="J1904" s="8">
        <v>0</v>
      </c>
      <c r="K1904" s="8">
        <v>0</v>
      </c>
      <c r="L1904" s="8">
        <v>0</v>
      </c>
      <c r="M1904" s="8">
        <v>5.2612155796995296E-4</v>
      </c>
      <c r="N1904" s="8">
        <v>6.5120265050587695E-4</v>
      </c>
      <c r="O1904" s="8">
        <v>4.7629223781334197E-3</v>
      </c>
      <c r="P1904" s="8">
        <v>0</v>
      </c>
      <c r="Q1904" s="8">
        <f t="shared" si="203"/>
        <v>1.0468178930281269E-3</v>
      </c>
      <c r="R1904" s="8">
        <f t="shared" si="204"/>
        <v>7</v>
      </c>
      <c r="S1904" s="8">
        <f t="shared" si="205"/>
        <v>0.16389056240902181</v>
      </c>
      <c r="T1904" s="8">
        <f t="shared" si="206"/>
        <v>3.631411037973856E-4</v>
      </c>
      <c r="U1904" s="8">
        <f t="shared" si="207"/>
        <v>0.54545454545454541</v>
      </c>
      <c r="V1904" s="8">
        <f t="shared" si="208"/>
        <v>0</v>
      </c>
      <c r="W1904" s="8" t="str">
        <f t="shared" si="209"/>
        <v>联邦</v>
      </c>
    </row>
    <row r="1905" spans="1:23" x14ac:dyDescent="0.2">
      <c r="A1905" s="8" t="e">
        <f>VLOOKUP(D1905,所有文本tfidf!$B$2:$D$191,3,FALSE)</f>
        <v>#N/A</v>
      </c>
      <c r="B1905" s="8" t="e">
        <f>VLOOKUP(D1905,所有文本tfidf!$B$2:$D$191,2,FALSE)</f>
        <v>#N/A</v>
      </c>
      <c r="C1905" s="8">
        <v>1904</v>
      </c>
      <c r="D1905" s="12" t="s">
        <v>1925</v>
      </c>
      <c r="E1905" s="8">
        <v>9.4725744117788498E-4</v>
      </c>
      <c r="F1905" s="8">
        <v>4.51874139911179E-4</v>
      </c>
      <c r="G1905" s="8">
        <v>0</v>
      </c>
      <c r="H1905" s="8">
        <v>4.1041392724329499E-4</v>
      </c>
      <c r="I1905" s="8">
        <v>4.2287383831869098E-4</v>
      </c>
      <c r="J1905" s="8">
        <v>0</v>
      </c>
      <c r="K1905" s="8">
        <v>5.8557193822151102E-4</v>
      </c>
      <c r="L1905" s="8">
        <v>0</v>
      </c>
      <c r="M1905" s="8">
        <v>5.2612155796995296E-4</v>
      </c>
      <c r="N1905" s="8">
        <v>3.9072159030352598E-3</v>
      </c>
      <c r="O1905" s="8">
        <v>0</v>
      </c>
      <c r="P1905" s="8">
        <v>0</v>
      </c>
      <c r="Q1905" s="8">
        <f t="shared" si="203"/>
        <v>1.0359041065539677E-3</v>
      </c>
      <c r="R1905" s="8">
        <f t="shared" si="204"/>
        <v>7</v>
      </c>
      <c r="S1905" s="8">
        <f t="shared" si="205"/>
        <v>0.1638699628061549</v>
      </c>
      <c r="T1905" s="8">
        <f t="shared" si="206"/>
        <v>3.3371309970179139E-4</v>
      </c>
      <c r="U1905" s="8">
        <f t="shared" si="207"/>
        <v>0.54545454545454541</v>
      </c>
      <c r="V1905" s="8">
        <f t="shared" si="208"/>
        <v>0</v>
      </c>
      <c r="W1905" s="8" t="str">
        <f t="shared" si="209"/>
        <v>作弊</v>
      </c>
    </row>
    <row r="1906" spans="1:23" x14ac:dyDescent="0.2">
      <c r="A1906" s="8" t="e">
        <f>VLOOKUP(D1906,所有文本tfidf!$B$2:$D$191,3,FALSE)</f>
        <v>#N/A</v>
      </c>
      <c r="B1906" s="8" t="e">
        <f>VLOOKUP(D1906,所有文本tfidf!$B$2:$D$191,2,FALSE)</f>
        <v>#N/A</v>
      </c>
      <c r="C1906" s="8">
        <v>1905</v>
      </c>
      <c r="D1906" s="12" t="s">
        <v>1926</v>
      </c>
      <c r="E1906" s="8">
        <v>5.6835446470673097E-4</v>
      </c>
      <c r="F1906" s="8">
        <v>2.2593706995558999E-4</v>
      </c>
      <c r="G1906" s="8">
        <v>0</v>
      </c>
      <c r="H1906" s="8">
        <v>4.1041392724329499E-4</v>
      </c>
      <c r="I1906" s="8">
        <v>4.2287383831869103E-3</v>
      </c>
      <c r="J1906" s="8">
        <v>4.9507649987970805E-4</v>
      </c>
      <c r="K1906" s="8">
        <v>0</v>
      </c>
      <c r="L1906" s="8">
        <v>0</v>
      </c>
      <c r="M1906" s="8">
        <v>5.2612155796995296E-4</v>
      </c>
      <c r="N1906" s="8">
        <v>6.5120265050587695E-4</v>
      </c>
      <c r="O1906" s="8">
        <v>0</v>
      </c>
      <c r="P1906" s="8">
        <v>0</v>
      </c>
      <c r="Q1906" s="8">
        <f t="shared" si="203"/>
        <v>1.0151206504925806E-3</v>
      </c>
      <c r="R1906" s="8">
        <f t="shared" si="204"/>
        <v>7</v>
      </c>
      <c r="S1906" s="8">
        <f t="shared" si="205"/>
        <v>0.16383073435486714</v>
      </c>
      <c r="T1906" s="8">
        <f t="shared" si="206"/>
        <v>2.7767245500499101E-4</v>
      </c>
      <c r="U1906" s="8">
        <f t="shared" si="207"/>
        <v>0.54545454545454541</v>
      </c>
      <c r="V1906" s="8">
        <f t="shared" si="208"/>
        <v>0</v>
      </c>
      <c r="W1906" s="8" t="str">
        <f t="shared" si="209"/>
        <v>边际</v>
      </c>
    </row>
    <row r="1907" spans="1:23" x14ac:dyDescent="0.2">
      <c r="A1907" s="8" t="e">
        <f>VLOOKUP(D1907,所有文本tfidf!$B$2:$D$191,3,FALSE)</f>
        <v>#N/A</v>
      </c>
      <c r="B1907" s="8" t="e">
        <f>VLOOKUP(D1907,所有文本tfidf!$B$2:$D$191,2,FALSE)</f>
        <v>#N/A</v>
      </c>
      <c r="C1907" s="8">
        <v>1906</v>
      </c>
      <c r="D1907" s="12" t="s">
        <v>1927</v>
      </c>
      <c r="E1907" s="8">
        <v>9.4725744117788504E-5</v>
      </c>
      <c r="F1907" s="8">
        <v>2.2593706995558999E-4</v>
      </c>
      <c r="G1907" s="8">
        <v>0</v>
      </c>
      <c r="H1907" s="8">
        <v>8.2082785448658901E-4</v>
      </c>
      <c r="I1907" s="8">
        <v>0</v>
      </c>
      <c r="J1907" s="8">
        <v>4.9507649987970805E-4</v>
      </c>
      <c r="K1907" s="8">
        <v>5.8557193822151102E-4</v>
      </c>
      <c r="L1907" s="8">
        <v>5.8721677042227903E-4</v>
      </c>
      <c r="M1907" s="8">
        <v>4.2089724637596202E-3</v>
      </c>
      <c r="N1907" s="8">
        <v>0</v>
      </c>
      <c r="O1907" s="8">
        <v>0</v>
      </c>
      <c r="P1907" s="8">
        <v>0</v>
      </c>
      <c r="Q1907" s="8">
        <f t="shared" si="203"/>
        <v>1.0026183344061552E-3</v>
      </c>
      <c r="R1907" s="8">
        <f t="shared" si="204"/>
        <v>7</v>
      </c>
      <c r="S1907" s="8">
        <f t="shared" si="205"/>
        <v>0.16380713642697045</v>
      </c>
      <c r="T1907" s="8">
        <f t="shared" si="206"/>
        <v>2.43961129438299E-4</v>
      </c>
      <c r="U1907" s="8">
        <f t="shared" si="207"/>
        <v>0.54545454545454541</v>
      </c>
      <c r="V1907" s="8">
        <f t="shared" si="208"/>
        <v>0</v>
      </c>
      <c r="W1907" s="8" t="str">
        <f t="shared" si="209"/>
        <v>代表名额不足的</v>
      </c>
    </row>
    <row r="1908" spans="1:23" x14ac:dyDescent="0.2">
      <c r="A1908" s="8" t="e">
        <f>VLOOKUP(D1908,所有文本tfidf!$B$2:$D$191,3,FALSE)</f>
        <v>#N/A</v>
      </c>
      <c r="B1908" s="8" t="e">
        <f>VLOOKUP(D1908,所有文本tfidf!$B$2:$D$191,2,FALSE)</f>
        <v>#N/A</v>
      </c>
      <c r="C1908" s="8">
        <v>1907</v>
      </c>
      <c r="D1908" s="12" t="s">
        <v>1928</v>
      </c>
      <c r="E1908" s="8">
        <v>3.7890297647115401E-4</v>
      </c>
      <c r="F1908" s="8">
        <v>2.2593706995558999E-4</v>
      </c>
      <c r="G1908" s="8">
        <v>2.4598799602767199E-4</v>
      </c>
      <c r="H1908" s="8">
        <v>8.2082785448658901E-4</v>
      </c>
      <c r="I1908" s="8">
        <v>0</v>
      </c>
      <c r="J1908" s="8">
        <v>4.9507649987970805E-4</v>
      </c>
      <c r="K1908" s="8">
        <v>0</v>
      </c>
      <c r="L1908" s="8">
        <v>5.8721677042227903E-4</v>
      </c>
      <c r="M1908" s="8">
        <v>0</v>
      </c>
      <c r="N1908" s="8">
        <v>0</v>
      </c>
      <c r="O1908" s="8">
        <v>0</v>
      </c>
      <c r="P1908" s="8">
        <v>4.2009778577450302E-3</v>
      </c>
      <c r="Q1908" s="8">
        <f t="shared" si="203"/>
        <v>9.9356100356971745E-4</v>
      </c>
      <c r="R1908" s="8">
        <f t="shared" si="204"/>
        <v>7</v>
      </c>
      <c r="S1908" s="8">
        <f t="shared" si="205"/>
        <v>0.16379004085535498</v>
      </c>
      <c r="T1908" s="8">
        <f t="shared" si="206"/>
        <v>2.1953888427334823E-4</v>
      </c>
      <c r="U1908" s="8">
        <f t="shared" si="207"/>
        <v>0.54545454545454541</v>
      </c>
      <c r="V1908" s="8">
        <f t="shared" si="208"/>
        <v>0</v>
      </c>
      <c r="W1908" s="8" t="str">
        <f t="shared" si="209"/>
        <v>audiovisual</v>
      </c>
    </row>
    <row r="1909" spans="1:23" x14ac:dyDescent="0.2">
      <c r="A1909" s="8" t="e">
        <f>VLOOKUP(D1909,所有文本tfidf!$B$2:$D$191,3,FALSE)</f>
        <v>#N/A</v>
      </c>
      <c r="B1909" s="8" t="e">
        <f>VLOOKUP(D1909,所有文本tfidf!$B$2:$D$191,2,FALSE)</f>
        <v>#N/A</v>
      </c>
      <c r="C1909" s="8">
        <v>1908</v>
      </c>
      <c r="D1909" s="12" t="s">
        <v>1929</v>
      </c>
      <c r="E1909" s="8">
        <v>4.4393450927300701E-3</v>
      </c>
      <c r="F1909" s="8">
        <v>1.4774784932303901E-3</v>
      </c>
      <c r="G1909" s="8">
        <v>1.1528287407043701E-2</v>
      </c>
      <c r="H1909" s="8">
        <v>5.00982479366626E-2</v>
      </c>
      <c r="I1909" s="8">
        <v>0</v>
      </c>
      <c r="J1909" s="8">
        <v>0</v>
      </c>
      <c r="K1909" s="8">
        <v>0</v>
      </c>
      <c r="L1909" s="8">
        <v>2.5600053127880899E-3</v>
      </c>
      <c r="M1909" s="8">
        <v>0</v>
      </c>
      <c r="N1909" s="8">
        <v>0</v>
      </c>
      <c r="O1909" s="8">
        <v>1.14203288523381E-2</v>
      </c>
      <c r="P1909" s="8">
        <v>0</v>
      </c>
      <c r="Q1909" s="8">
        <f t="shared" si="203"/>
        <v>1.3587282182465492E-2</v>
      </c>
      <c r="R1909" s="8">
        <f t="shared" si="204"/>
        <v>6</v>
      </c>
      <c r="S1909" s="8">
        <f t="shared" si="205"/>
        <v>0.16028776717507875</v>
      </c>
      <c r="T1909" s="8">
        <f t="shared" si="206"/>
        <v>3.417732973063195E-2</v>
      </c>
      <c r="U1909" s="8">
        <f t="shared" si="207"/>
        <v>0.45454545454545453</v>
      </c>
      <c r="V1909" s="8">
        <f t="shared" si="208"/>
        <v>0</v>
      </c>
      <c r="W1909" s="8" t="str">
        <f t="shared" si="209"/>
        <v>机器人</v>
      </c>
    </row>
    <row r="1910" spans="1:23" x14ac:dyDescent="0.2">
      <c r="A1910" s="8" t="e">
        <f>VLOOKUP(D1910,所有文本tfidf!$B$2:$D$191,3,FALSE)</f>
        <v>#N/A</v>
      </c>
      <c r="B1910" s="8" t="e">
        <f>VLOOKUP(D1910,所有文本tfidf!$B$2:$D$191,2,FALSE)</f>
        <v>#N/A</v>
      </c>
      <c r="C1910" s="8">
        <v>1909</v>
      </c>
      <c r="D1910" s="12" t="s">
        <v>1930</v>
      </c>
      <c r="E1910" s="8">
        <v>2.1680522545891E-3</v>
      </c>
      <c r="F1910" s="8">
        <v>0</v>
      </c>
      <c r="G1910" s="8">
        <v>0</v>
      </c>
      <c r="H1910" s="8">
        <v>0</v>
      </c>
      <c r="I1910" s="8">
        <v>6.5445770825744598E-2</v>
      </c>
      <c r="J1910" s="8">
        <v>0</v>
      </c>
      <c r="K1910" s="8">
        <v>7.02029507334892E-3</v>
      </c>
      <c r="L1910" s="8">
        <v>6.4000132819702204E-4</v>
      </c>
      <c r="M1910" s="8">
        <v>1.1468286086302199E-3</v>
      </c>
      <c r="N1910" s="8">
        <v>1.41947772012531E-3</v>
      </c>
      <c r="O1910" s="8">
        <v>0</v>
      </c>
      <c r="P1910" s="8">
        <v>0</v>
      </c>
      <c r="Q1910" s="8">
        <f t="shared" si="203"/>
        <v>1.297340430177253E-2</v>
      </c>
      <c r="R1910" s="8">
        <f t="shared" si="204"/>
        <v>6</v>
      </c>
      <c r="S1910" s="8">
        <f t="shared" si="205"/>
        <v>0.15912908218696759</v>
      </c>
      <c r="T1910" s="8">
        <f t="shared" si="206"/>
        <v>3.2522065461901707E-2</v>
      </c>
      <c r="U1910" s="8">
        <f t="shared" si="207"/>
        <v>0.45454545454545453</v>
      </c>
      <c r="V1910" s="8">
        <f t="shared" si="208"/>
        <v>0</v>
      </c>
      <c r="W1910" s="8" t="str">
        <f t="shared" si="209"/>
        <v>不变性</v>
      </c>
    </row>
    <row r="1911" spans="1:23" x14ac:dyDescent="0.2">
      <c r="A1911" s="8" t="e">
        <f>VLOOKUP(D1911,所有文本tfidf!$B$2:$D$191,3,FALSE)</f>
        <v>#N/A</v>
      </c>
      <c r="B1911" s="8" t="e">
        <f>VLOOKUP(D1911,所有文本tfidf!$B$2:$D$191,2,FALSE)</f>
        <v>#N/A</v>
      </c>
      <c r="C1911" s="8">
        <v>1910</v>
      </c>
      <c r="D1911" s="12" t="s">
        <v>1931</v>
      </c>
      <c r="E1911" s="8">
        <v>0</v>
      </c>
      <c r="F1911" s="8">
        <v>0</v>
      </c>
      <c r="G1911" s="8">
        <v>8.4647375251923604E-2</v>
      </c>
      <c r="H1911" s="8">
        <v>0</v>
      </c>
      <c r="I1911" s="8">
        <v>0</v>
      </c>
      <c r="J1911" s="8">
        <v>0</v>
      </c>
      <c r="K1911" s="8">
        <v>0</v>
      </c>
      <c r="L1911" s="8">
        <v>0</v>
      </c>
      <c r="M1911" s="8">
        <v>0</v>
      </c>
      <c r="N1911" s="8">
        <v>0</v>
      </c>
      <c r="O1911" s="8">
        <v>0</v>
      </c>
      <c r="P1911" s="8">
        <v>0</v>
      </c>
      <c r="Q1911" s="8">
        <f t="shared" si="203"/>
        <v>8.4647375251923604E-2</v>
      </c>
      <c r="R1911" s="8">
        <f t="shared" si="204"/>
        <v>1</v>
      </c>
      <c r="S1911" s="8">
        <f t="shared" si="205"/>
        <v>0.15804895544337128</v>
      </c>
      <c r="T1911" s="8">
        <f t="shared" si="206"/>
        <v>0.22578422206195897</v>
      </c>
      <c r="U1911" s="8">
        <f t="shared" si="207"/>
        <v>0</v>
      </c>
      <c r="V1911" s="8">
        <f t="shared" si="208"/>
        <v>0</v>
      </c>
      <c r="W1911" s="8" t="str">
        <f t="shared" si="209"/>
        <v>跨学科</v>
      </c>
    </row>
    <row r="1912" spans="1:23" x14ac:dyDescent="0.2">
      <c r="A1912" s="8" t="e">
        <f>VLOOKUP(D1912,所有文本tfidf!$B$2:$D$191,3,FALSE)</f>
        <v>#N/A</v>
      </c>
      <c r="B1912" s="8" t="e">
        <f>VLOOKUP(D1912,所有文本tfidf!$B$2:$D$191,2,FALSE)</f>
        <v>#N/A</v>
      </c>
      <c r="C1912" s="8">
        <v>1911</v>
      </c>
      <c r="D1912" s="12" t="s">
        <v>1932</v>
      </c>
      <c r="E1912" s="8">
        <v>1.54860875327793E-3</v>
      </c>
      <c r="F1912" s="8">
        <v>3.2012034019991802E-3</v>
      </c>
      <c r="G1912" s="8">
        <v>0</v>
      </c>
      <c r="H1912" s="8">
        <v>4.4730578514877298E-4</v>
      </c>
      <c r="I1912" s="8">
        <v>6.5445770825744598E-2</v>
      </c>
      <c r="J1912" s="8">
        <v>1.07915724973009E-3</v>
      </c>
      <c r="K1912" s="8">
        <v>0</v>
      </c>
      <c r="L1912" s="8">
        <v>0</v>
      </c>
      <c r="M1912" s="8">
        <v>5.7341430431510898E-4</v>
      </c>
      <c r="N1912" s="8">
        <v>0</v>
      </c>
      <c r="O1912" s="8">
        <v>0</v>
      </c>
      <c r="P1912" s="8">
        <v>0</v>
      </c>
      <c r="Q1912" s="8">
        <f t="shared" si="203"/>
        <v>1.2049243386702614E-2</v>
      </c>
      <c r="R1912" s="8">
        <f t="shared" si="204"/>
        <v>6</v>
      </c>
      <c r="S1912" s="8">
        <f t="shared" si="205"/>
        <v>0.1573847427791332</v>
      </c>
      <c r="T1912" s="8">
        <f t="shared" si="206"/>
        <v>3.0030152022138292E-2</v>
      </c>
      <c r="U1912" s="8">
        <f t="shared" si="207"/>
        <v>0.45454545454545453</v>
      </c>
      <c r="V1912" s="8">
        <f t="shared" si="208"/>
        <v>0</v>
      </c>
      <c r="W1912" s="8" t="str">
        <f t="shared" si="209"/>
        <v>红外热成像</v>
      </c>
    </row>
    <row r="1913" spans="1:23" x14ac:dyDescent="0.2">
      <c r="A1913" s="8" t="e">
        <f>VLOOKUP(D1913,所有文本tfidf!$B$2:$D$191,3,FALSE)</f>
        <v>#N/A</v>
      </c>
      <c r="B1913" s="8" t="e">
        <f>VLOOKUP(D1913,所有文本tfidf!$B$2:$D$191,2,FALSE)</f>
        <v>#N/A</v>
      </c>
      <c r="C1913" s="8">
        <v>1912</v>
      </c>
      <c r="D1913" s="12" t="s">
        <v>1933</v>
      </c>
      <c r="E1913" s="8">
        <v>0</v>
      </c>
      <c r="F1913" s="8">
        <v>2.97421879212143E-4</v>
      </c>
      <c r="G1913" s="8">
        <v>1.36003043076354E-2</v>
      </c>
      <c r="H1913" s="8">
        <v>2.4311962921263201E-2</v>
      </c>
      <c r="I1913" s="8">
        <v>0</v>
      </c>
      <c r="J1913" s="8">
        <v>0</v>
      </c>
      <c r="K1913" s="8">
        <v>0</v>
      </c>
      <c r="L1913" s="8">
        <v>0</v>
      </c>
      <c r="M1913" s="8">
        <v>0</v>
      </c>
      <c r="N1913" s="8">
        <v>0</v>
      </c>
      <c r="O1913" s="8">
        <v>0.116619686340781</v>
      </c>
      <c r="P1913" s="8">
        <v>0</v>
      </c>
      <c r="Q1913" s="8">
        <f t="shared" si="203"/>
        <v>3.8707343862222937E-2</v>
      </c>
      <c r="R1913" s="8">
        <f t="shared" si="204"/>
        <v>4</v>
      </c>
      <c r="S1913" s="8">
        <f t="shared" si="205"/>
        <v>0.15315603982876302</v>
      </c>
      <c r="T1913" s="8">
        <f t="shared" si="206"/>
        <v>0.10191122572940174</v>
      </c>
      <c r="U1913" s="8">
        <f t="shared" si="207"/>
        <v>0.27272727272727271</v>
      </c>
      <c r="V1913" s="8">
        <f t="shared" si="208"/>
        <v>0</v>
      </c>
      <c r="W1913" s="8" t="str">
        <f t="shared" si="209"/>
        <v>电压</v>
      </c>
    </row>
    <row r="1914" spans="1:23" x14ac:dyDescent="0.2">
      <c r="A1914" s="8" t="e">
        <f>VLOOKUP(D1914,所有文本tfidf!$B$2:$D$191,3,FALSE)</f>
        <v>#N/A</v>
      </c>
      <c r="B1914" s="8" t="e">
        <f>VLOOKUP(D1914,所有文本tfidf!$B$2:$D$191,2,FALSE)</f>
        <v>#N/A</v>
      </c>
      <c r="C1914" s="8">
        <v>1913</v>
      </c>
      <c r="D1914" s="12" t="s">
        <v>1934</v>
      </c>
      <c r="E1914" s="8">
        <v>4.1296233420744797E-3</v>
      </c>
      <c r="F1914" s="8">
        <v>2.2162177398455901E-3</v>
      </c>
      <c r="G1914" s="8">
        <v>3.4852961928271702E-3</v>
      </c>
      <c r="H1914" s="8">
        <v>2.6838347108926401E-2</v>
      </c>
      <c r="I1914" s="8">
        <v>0</v>
      </c>
      <c r="J1914" s="8">
        <v>0</v>
      </c>
      <c r="K1914" s="8">
        <v>1.27641728606344E-2</v>
      </c>
      <c r="L1914" s="8">
        <v>0</v>
      </c>
      <c r="M1914" s="8">
        <v>0</v>
      </c>
      <c r="N1914" s="8">
        <v>0</v>
      </c>
      <c r="O1914" s="8">
        <v>1.0382117138489199E-3</v>
      </c>
      <c r="P1914" s="8">
        <v>0</v>
      </c>
      <c r="Q1914" s="8">
        <f t="shared" si="203"/>
        <v>8.4119781596928272E-3</v>
      </c>
      <c r="R1914" s="8">
        <f t="shared" si="204"/>
        <v>6</v>
      </c>
      <c r="S1914" s="8">
        <f t="shared" si="205"/>
        <v>0.15051946102055666</v>
      </c>
      <c r="T1914" s="8">
        <f t="shared" si="206"/>
        <v>2.0222606652743259E-2</v>
      </c>
      <c r="U1914" s="8">
        <f t="shared" si="207"/>
        <v>0.45454545454545453</v>
      </c>
      <c r="V1914" s="8">
        <f t="shared" si="208"/>
        <v>0</v>
      </c>
      <c r="W1914" s="8" t="str">
        <f t="shared" si="209"/>
        <v>剽窃</v>
      </c>
    </row>
    <row r="1915" spans="1:23" x14ac:dyDescent="0.2">
      <c r="A1915" s="8" t="e">
        <f>VLOOKUP(D1915,所有文本tfidf!$B$2:$D$191,3,FALSE)</f>
        <v>#N/A</v>
      </c>
      <c r="B1915" s="8" t="e">
        <f>VLOOKUP(D1915,所有文本tfidf!$B$2:$D$191,2,FALSE)</f>
        <v>#N/A</v>
      </c>
      <c r="C1915" s="8">
        <v>1914</v>
      </c>
      <c r="D1915" s="12" t="s">
        <v>1935</v>
      </c>
      <c r="E1915" s="8">
        <v>1.0324058355186199E-3</v>
      </c>
      <c r="F1915" s="8">
        <v>4.9249283107679698E-4</v>
      </c>
      <c r="G1915" s="8">
        <v>2.68099707140552E-4</v>
      </c>
      <c r="H1915" s="8">
        <v>2.2365289257438698E-3</v>
      </c>
      <c r="I1915" s="8">
        <v>4.0557942483560101E-2</v>
      </c>
      <c r="J1915" s="8">
        <v>3.2374717491902702E-3</v>
      </c>
      <c r="K1915" s="8">
        <v>0</v>
      </c>
      <c r="L1915" s="8">
        <v>0</v>
      </c>
      <c r="M1915" s="8">
        <v>0</v>
      </c>
      <c r="N1915" s="8">
        <v>0</v>
      </c>
      <c r="O1915" s="8">
        <v>0</v>
      </c>
      <c r="P1915" s="8">
        <v>0</v>
      </c>
      <c r="Q1915" s="8">
        <f t="shared" si="203"/>
        <v>7.9708235887050363E-3</v>
      </c>
      <c r="R1915" s="8">
        <f t="shared" si="204"/>
        <v>6</v>
      </c>
      <c r="S1915" s="8">
        <f t="shared" si="205"/>
        <v>0.14968678860326226</v>
      </c>
      <c r="T1915" s="8">
        <f t="shared" si="206"/>
        <v>1.9033074628036963E-2</v>
      </c>
      <c r="U1915" s="8">
        <f t="shared" si="207"/>
        <v>0.45454545454545453</v>
      </c>
      <c r="V1915" s="8">
        <f t="shared" si="208"/>
        <v>0</v>
      </c>
      <c r="W1915" s="8" t="str">
        <f t="shared" si="209"/>
        <v>功能</v>
      </c>
    </row>
    <row r="1916" spans="1:23" x14ac:dyDescent="0.2">
      <c r="A1916" s="8" t="e">
        <f>VLOOKUP(D1916,所有文本tfidf!$B$2:$D$191,3,FALSE)</f>
        <v>#N/A</v>
      </c>
      <c r="B1916" s="8" t="e">
        <f>VLOOKUP(D1916,所有文本tfidf!$B$2:$D$191,2,FALSE)</f>
        <v>#N/A</v>
      </c>
      <c r="C1916" s="8">
        <v>1915</v>
      </c>
      <c r="D1916" s="12" t="s">
        <v>1936</v>
      </c>
      <c r="E1916" s="8">
        <v>4.3361045091782104E-3</v>
      </c>
      <c r="F1916" s="8">
        <v>1.6991002672149501E-2</v>
      </c>
      <c r="G1916" s="8">
        <v>0</v>
      </c>
      <c r="H1916" s="8">
        <v>0</v>
      </c>
      <c r="I1916" s="8">
        <v>0</v>
      </c>
      <c r="J1916" s="8">
        <v>6.4749434983805299E-3</v>
      </c>
      <c r="K1916" s="8">
        <v>3.8292518581903201E-3</v>
      </c>
      <c r="L1916" s="8">
        <v>0</v>
      </c>
      <c r="M1916" s="8">
        <v>0</v>
      </c>
      <c r="N1916" s="8">
        <v>2.1292165801879699E-3</v>
      </c>
      <c r="O1916" s="8">
        <v>0</v>
      </c>
      <c r="P1916" s="8">
        <v>1.25911532951648E-2</v>
      </c>
      <c r="Q1916" s="8">
        <f t="shared" si="203"/>
        <v>7.725278735541889E-3</v>
      </c>
      <c r="R1916" s="8">
        <f t="shared" si="204"/>
        <v>6</v>
      </c>
      <c r="S1916" s="8">
        <f t="shared" si="205"/>
        <v>0.14922332649749792</v>
      </c>
      <c r="T1916" s="8">
        <f t="shared" si="206"/>
        <v>1.8370985905516501E-2</v>
      </c>
      <c r="U1916" s="8">
        <f t="shared" si="207"/>
        <v>0.45454545454545453</v>
      </c>
      <c r="V1916" s="8">
        <f t="shared" si="208"/>
        <v>0</v>
      </c>
      <c r="W1916" s="8" t="str">
        <f t="shared" si="209"/>
        <v>英语</v>
      </c>
    </row>
    <row r="1917" spans="1:23" x14ac:dyDescent="0.2">
      <c r="A1917" s="8" t="e">
        <f>VLOOKUP(D1917,所有文本tfidf!$B$2:$D$191,3,FALSE)</f>
        <v>#N/A</v>
      </c>
      <c r="B1917" s="8" t="e">
        <f>VLOOKUP(D1917,所有文本tfidf!$B$2:$D$191,2,FALSE)</f>
        <v>#N/A</v>
      </c>
      <c r="C1917" s="8">
        <v>1916</v>
      </c>
      <c r="D1917" s="12" t="s">
        <v>1937</v>
      </c>
      <c r="E1917" s="8">
        <v>2.7874957559002799E-3</v>
      </c>
      <c r="F1917" s="8">
        <v>1.42822921012271E-2</v>
      </c>
      <c r="G1917" s="8">
        <v>1.6085982428433101E-3</v>
      </c>
      <c r="H1917" s="8">
        <v>0</v>
      </c>
      <c r="I1917" s="8">
        <v>0</v>
      </c>
      <c r="J1917" s="8">
        <v>1.88852518702766E-2</v>
      </c>
      <c r="K1917" s="8">
        <v>0</v>
      </c>
      <c r="L1917" s="8">
        <v>0</v>
      </c>
      <c r="M1917" s="8">
        <v>5.7341430431510898E-4</v>
      </c>
      <c r="N1917" s="8">
        <v>7.0973886006265603E-3</v>
      </c>
      <c r="O1917" s="8">
        <v>0</v>
      </c>
      <c r="P1917" s="8">
        <v>0</v>
      </c>
      <c r="Q1917" s="8">
        <f t="shared" si="203"/>
        <v>7.5390734791981598E-3</v>
      </c>
      <c r="R1917" s="8">
        <f t="shared" si="204"/>
        <v>6</v>
      </c>
      <c r="S1917" s="8">
        <f t="shared" si="205"/>
        <v>0.14887186696129617</v>
      </c>
      <c r="T1917" s="8">
        <f t="shared" si="206"/>
        <v>1.7868900853799694E-2</v>
      </c>
      <c r="U1917" s="8">
        <f t="shared" si="207"/>
        <v>0.45454545454545453</v>
      </c>
      <c r="V1917" s="8">
        <f t="shared" si="208"/>
        <v>0</v>
      </c>
      <c r="W1917" s="8" t="str">
        <f t="shared" si="209"/>
        <v>分析</v>
      </c>
    </row>
    <row r="1918" spans="1:23" x14ac:dyDescent="0.2">
      <c r="A1918" s="8" t="e">
        <f>VLOOKUP(D1918,所有文本tfidf!$B$2:$D$191,3,FALSE)</f>
        <v>#N/A</v>
      </c>
      <c r="B1918" s="8" t="e">
        <f>VLOOKUP(D1918,所有文本tfidf!$B$2:$D$191,2,FALSE)</f>
        <v>#N/A</v>
      </c>
      <c r="C1918" s="8">
        <v>1917</v>
      </c>
      <c r="D1918" s="12" t="s">
        <v>1938</v>
      </c>
      <c r="E1918" s="8">
        <v>2.4939253067961898E-4</v>
      </c>
      <c r="F1918" s="8">
        <v>0</v>
      </c>
      <c r="G1918" s="8">
        <v>6.0229919076671197E-2</v>
      </c>
      <c r="H1918" s="8">
        <v>2.37716970785685E-2</v>
      </c>
      <c r="I1918" s="8">
        <v>0</v>
      </c>
      <c r="J1918" s="8">
        <v>0</v>
      </c>
      <c r="K1918" s="8">
        <v>0</v>
      </c>
      <c r="L1918" s="8">
        <v>0</v>
      </c>
      <c r="M1918" s="8">
        <v>0</v>
      </c>
      <c r="N1918" s="8">
        <v>0</v>
      </c>
      <c r="O1918" s="8">
        <v>6.0190805853306099E-2</v>
      </c>
      <c r="P1918" s="8">
        <v>0</v>
      </c>
      <c r="Q1918" s="8">
        <f t="shared" si="203"/>
        <v>3.6110453634806354E-2</v>
      </c>
      <c r="R1918" s="8">
        <f t="shared" si="204"/>
        <v>4</v>
      </c>
      <c r="S1918" s="8">
        <f t="shared" si="205"/>
        <v>0.1482544497618859</v>
      </c>
      <c r="T1918" s="8">
        <f t="shared" si="206"/>
        <v>9.4908954205291579E-2</v>
      </c>
      <c r="U1918" s="8">
        <f t="shared" si="207"/>
        <v>0.27272727272727271</v>
      </c>
      <c r="V1918" s="8">
        <f t="shared" si="208"/>
        <v>0</v>
      </c>
      <c r="W1918" s="8" t="str">
        <f t="shared" si="209"/>
        <v>matlab</v>
      </c>
    </row>
    <row r="1919" spans="1:23" x14ac:dyDescent="0.2">
      <c r="A1919" s="8" t="e">
        <f>VLOOKUP(D1919,所有文本tfidf!$B$2:$D$191,3,FALSE)</f>
        <v>#N/A</v>
      </c>
      <c r="B1919" s="8" t="e">
        <f>VLOOKUP(D1919,所有文本tfidf!$B$2:$D$191,2,FALSE)</f>
        <v>#N/A</v>
      </c>
      <c r="C1919" s="8">
        <v>1918</v>
      </c>
      <c r="D1919" s="12" t="s">
        <v>1939</v>
      </c>
      <c r="E1919" s="8">
        <v>7.53656259928593E-3</v>
      </c>
      <c r="F1919" s="8">
        <v>9.3573637904591396E-3</v>
      </c>
      <c r="G1919" s="8">
        <v>5.36199414281104E-4</v>
      </c>
      <c r="H1919" s="8">
        <v>5.8149752069340498E-3</v>
      </c>
      <c r="I1919" s="8">
        <v>0</v>
      </c>
      <c r="J1919" s="8">
        <v>1.13311511221659E-2</v>
      </c>
      <c r="K1919" s="8">
        <v>2.5528345721268801E-3</v>
      </c>
      <c r="L1919" s="8">
        <v>0</v>
      </c>
      <c r="M1919" s="8">
        <v>0</v>
      </c>
      <c r="N1919" s="8">
        <v>0</v>
      </c>
      <c r="O1919" s="8">
        <v>0</v>
      </c>
      <c r="P1919" s="8">
        <v>0</v>
      </c>
      <c r="Q1919" s="8">
        <f t="shared" si="203"/>
        <v>6.188181117542167E-3</v>
      </c>
      <c r="R1919" s="8">
        <f t="shared" si="204"/>
        <v>6</v>
      </c>
      <c r="S1919" s="8">
        <f t="shared" si="205"/>
        <v>0.14632207855999729</v>
      </c>
      <c r="T1919" s="8">
        <f t="shared" si="206"/>
        <v>1.4226345994801312E-2</v>
      </c>
      <c r="U1919" s="8">
        <f t="shared" si="207"/>
        <v>0.45454545454545453</v>
      </c>
      <c r="V1919" s="8">
        <f t="shared" si="208"/>
        <v>0</v>
      </c>
      <c r="W1919" s="8" t="str">
        <f t="shared" si="209"/>
        <v>个性化的</v>
      </c>
    </row>
    <row r="1920" spans="1:23" x14ac:dyDescent="0.2">
      <c r="A1920" s="8" t="e">
        <f>VLOOKUP(D1920,所有文本tfidf!$B$2:$D$191,3,FALSE)</f>
        <v>#N/A</v>
      </c>
      <c r="B1920" s="8" t="e">
        <f>VLOOKUP(D1920,所有文本tfidf!$B$2:$D$191,2,FALSE)</f>
        <v>#N/A</v>
      </c>
      <c r="C1920" s="8">
        <v>1919</v>
      </c>
      <c r="D1920" s="12" t="s">
        <v>1940</v>
      </c>
      <c r="E1920" s="8">
        <v>3.0972175065558597E-4</v>
      </c>
      <c r="F1920" s="8">
        <v>2.46246415538398E-4</v>
      </c>
      <c r="G1920" s="8">
        <v>9.3834897499193107E-3</v>
      </c>
      <c r="H1920" s="8">
        <v>8.9461157029754705E-4</v>
      </c>
      <c r="I1920" s="8">
        <v>0</v>
      </c>
      <c r="J1920" s="8">
        <v>1.6187358745951301E-3</v>
      </c>
      <c r="K1920" s="8">
        <v>0</v>
      </c>
      <c r="L1920" s="8">
        <v>0</v>
      </c>
      <c r="M1920" s="8">
        <v>0</v>
      </c>
      <c r="N1920" s="8">
        <v>0</v>
      </c>
      <c r="O1920" s="8">
        <v>2.3878869418525201E-2</v>
      </c>
      <c r="P1920" s="8">
        <v>0</v>
      </c>
      <c r="Q1920" s="8">
        <f t="shared" si="203"/>
        <v>6.0552791299218617E-3</v>
      </c>
      <c r="R1920" s="8">
        <f t="shared" si="204"/>
        <v>6</v>
      </c>
      <c r="S1920" s="8">
        <f t="shared" si="205"/>
        <v>0.14607122811760645</v>
      </c>
      <c r="T1920" s="8">
        <f t="shared" si="206"/>
        <v>1.3867988219957246E-2</v>
      </c>
      <c r="U1920" s="8">
        <f t="shared" si="207"/>
        <v>0.45454545454545453</v>
      </c>
      <c r="V1920" s="8">
        <f t="shared" si="208"/>
        <v>0</v>
      </c>
      <c r="W1920" s="8" t="str">
        <f t="shared" si="209"/>
        <v>瞬态</v>
      </c>
    </row>
    <row r="1921" spans="1:23" x14ac:dyDescent="0.2">
      <c r="A1921" s="8" t="e">
        <f>VLOOKUP(D1921,所有文本tfidf!$B$2:$D$191,3,FALSE)</f>
        <v>#N/A</v>
      </c>
      <c r="B1921" s="8" t="e">
        <f>VLOOKUP(D1921,所有文本tfidf!$B$2:$D$191,2,FALSE)</f>
        <v>#N/A</v>
      </c>
      <c r="C1921" s="8">
        <v>1920</v>
      </c>
      <c r="D1921" s="12" t="s">
        <v>1941</v>
      </c>
      <c r="E1921" s="8">
        <v>4.0263827585226199E-3</v>
      </c>
      <c r="F1921" s="8">
        <v>4.9249283107679698E-4</v>
      </c>
      <c r="G1921" s="8">
        <v>3.2171964856866201E-3</v>
      </c>
      <c r="H1921" s="8">
        <v>0</v>
      </c>
      <c r="I1921" s="8">
        <v>0</v>
      </c>
      <c r="J1921" s="8">
        <v>1.13311511221659E-2</v>
      </c>
      <c r="K1921" s="8">
        <v>1.27641728606344E-3</v>
      </c>
      <c r="L1921" s="8">
        <v>0</v>
      </c>
      <c r="M1921" s="8">
        <v>0</v>
      </c>
      <c r="N1921" s="8">
        <v>1.56142549213784E-2</v>
      </c>
      <c r="O1921" s="8">
        <v>0</v>
      </c>
      <c r="P1921" s="8">
        <v>0</v>
      </c>
      <c r="Q1921" s="8">
        <f t="shared" si="203"/>
        <v>5.9929825674822955E-3</v>
      </c>
      <c r="R1921" s="8">
        <f t="shared" si="204"/>
        <v>6</v>
      </c>
      <c r="S1921" s="8">
        <f t="shared" si="205"/>
        <v>0.14595364432125241</v>
      </c>
      <c r="T1921" s="8">
        <f t="shared" si="206"/>
        <v>1.3700011368022893E-2</v>
      </c>
      <c r="U1921" s="8">
        <f t="shared" si="207"/>
        <v>0.45454545454545453</v>
      </c>
      <c r="V1921" s="8">
        <f t="shared" si="208"/>
        <v>0</v>
      </c>
      <c r="W1921" s="8" t="str">
        <f t="shared" si="209"/>
        <v>moocs</v>
      </c>
    </row>
    <row r="1922" spans="1:23" x14ac:dyDescent="0.2">
      <c r="A1922" s="8" t="e">
        <f>VLOOKUP(D1922,所有文本tfidf!$B$2:$D$191,3,FALSE)</f>
        <v>#N/A</v>
      </c>
      <c r="B1922" s="8" t="e">
        <f>VLOOKUP(D1922,所有文本tfidf!$B$2:$D$191,2,FALSE)</f>
        <v>#N/A</v>
      </c>
      <c r="C1922" s="8">
        <v>1921</v>
      </c>
      <c r="D1922" s="12" t="s">
        <v>1942</v>
      </c>
      <c r="E1922" s="8">
        <v>4.6458262598337904E-3</v>
      </c>
      <c r="F1922" s="8">
        <v>9.8498566215359396E-3</v>
      </c>
      <c r="G1922" s="8">
        <v>0</v>
      </c>
      <c r="H1922" s="8">
        <v>0</v>
      </c>
      <c r="I1922" s="8">
        <v>0</v>
      </c>
      <c r="J1922" s="8">
        <v>2.6978931243252201E-3</v>
      </c>
      <c r="K1922" s="8">
        <v>3.8292518581903201E-3</v>
      </c>
      <c r="L1922" s="8">
        <v>0</v>
      </c>
      <c r="M1922" s="8">
        <v>0</v>
      </c>
      <c r="N1922" s="8">
        <v>9.9363440408771903E-3</v>
      </c>
      <c r="O1922" s="8">
        <v>0</v>
      </c>
      <c r="P1922" s="8">
        <v>4.5786011982417501E-3</v>
      </c>
      <c r="Q1922" s="8">
        <f t="shared" ref="Q1922:Q1985" si="210">AVERAGEIF(E1922:P1922,"&lt;&gt;0")</f>
        <v>5.9229621838340352E-3</v>
      </c>
      <c r="R1922" s="8">
        <f t="shared" ref="R1922:R1985" si="211">COUNTIF(E1922:P1922,"&lt;&gt;0")</f>
        <v>6</v>
      </c>
      <c r="S1922" s="8">
        <f t="shared" ref="S1922:S1985" si="212">T1922*$W$1+U1922*(1-$W$1)</f>
        <v>0.14582148193204328</v>
      </c>
      <c r="T1922" s="8">
        <f t="shared" ref="T1922:T1985" si="213">(Q1922-$U$3541)/($T$3541-$U$3541)</f>
        <v>1.3511207954866981E-2</v>
      </c>
      <c r="U1922" s="8">
        <f t="shared" ref="U1922:U1985" si="214">(R1922-$U$3542)/($T$3542-$U$3542)</f>
        <v>0.45454545454545453</v>
      </c>
      <c r="V1922" s="8">
        <f t="shared" si="208"/>
        <v>0</v>
      </c>
      <c r="W1922" s="8" t="str">
        <f t="shared" si="209"/>
        <v>写博客</v>
      </c>
    </row>
    <row r="1923" spans="1:23" x14ac:dyDescent="0.2">
      <c r="A1923" s="8" t="e">
        <f>VLOOKUP(D1923,所有文本tfidf!$B$2:$D$191,3,FALSE)</f>
        <v>#N/A</v>
      </c>
      <c r="B1923" s="8" t="e">
        <f>VLOOKUP(D1923,所有文本tfidf!$B$2:$D$191,2,FALSE)</f>
        <v>#N/A</v>
      </c>
      <c r="C1923" s="8">
        <v>1922</v>
      </c>
      <c r="D1923" s="12" t="s">
        <v>1943</v>
      </c>
      <c r="E1923" s="8">
        <v>0</v>
      </c>
      <c r="F1923" s="8">
        <v>4.9249283107679698E-4</v>
      </c>
      <c r="G1923" s="8">
        <v>8.8472903356382106E-3</v>
      </c>
      <c r="H1923" s="8">
        <v>1.78922314059509E-3</v>
      </c>
      <c r="I1923" s="8">
        <v>0</v>
      </c>
      <c r="J1923" s="8">
        <v>0</v>
      </c>
      <c r="K1923" s="8">
        <v>0</v>
      </c>
      <c r="L1923" s="8">
        <v>1.21600252357434E-2</v>
      </c>
      <c r="M1923" s="8">
        <v>2.8670715215755498E-3</v>
      </c>
      <c r="N1923" s="8">
        <v>0</v>
      </c>
      <c r="O1923" s="8">
        <v>8.3056937107913592E-3</v>
      </c>
      <c r="P1923" s="8">
        <v>0</v>
      </c>
      <c r="Q1923" s="8">
        <f t="shared" si="210"/>
        <v>5.7436327959034016E-3</v>
      </c>
      <c r="R1923" s="8">
        <f t="shared" si="211"/>
        <v>6</v>
      </c>
      <c r="S1923" s="8">
        <f t="shared" si="212"/>
        <v>0.14548300049093346</v>
      </c>
      <c r="T1923" s="8">
        <f t="shared" si="213"/>
        <v>1.3027663038995824E-2</v>
      </c>
      <c r="U1923" s="8">
        <f t="shared" si="214"/>
        <v>0.45454545454545453</v>
      </c>
      <c r="V1923" s="8">
        <f t="shared" ref="V1923:V1986" si="215">IF(D1923=D1922,"del",)</f>
        <v>0</v>
      </c>
      <c r="W1923" s="8" t="str">
        <f t="shared" ref="W1923:W1986" si="216">_xlfn.FILTERXML(_xlfn.WEBSERVICE("http://fanyi.youdao.com/translate?&amp;i="&amp;D1923&amp;"&amp;doctype=xml&amp;version"),"//translation")</f>
        <v>温度</v>
      </c>
    </row>
    <row r="1924" spans="1:23" x14ac:dyDescent="0.2">
      <c r="A1924" s="8" t="e">
        <f>VLOOKUP(D1924,所有文本tfidf!$B$2:$D$191,3,FALSE)</f>
        <v>#N/A</v>
      </c>
      <c r="B1924" s="8" t="e">
        <f>VLOOKUP(D1924,所有文本tfidf!$B$2:$D$191,2,FALSE)</f>
        <v>#N/A</v>
      </c>
      <c r="C1924" s="8">
        <v>1923</v>
      </c>
      <c r="D1924" s="12" t="s">
        <v>1944</v>
      </c>
      <c r="E1924" s="8">
        <v>8.2592466841489604E-4</v>
      </c>
      <c r="F1924" s="8">
        <v>2.2162177398455901E-3</v>
      </c>
      <c r="G1924" s="8">
        <v>2.7078070421195699E-2</v>
      </c>
      <c r="H1924" s="8">
        <v>1.3419173554463199E-3</v>
      </c>
      <c r="I1924" s="8">
        <v>0</v>
      </c>
      <c r="J1924" s="8">
        <v>0</v>
      </c>
      <c r="K1924" s="8">
        <v>6.3820864303172002E-4</v>
      </c>
      <c r="L1924" s="8">
        <v>0</v>
      </c>
      <c r="M1924" s="8">
        <v>0</v>
      </c>
      <c r="N1924" s="8">
        <v>1.41947772012531E-3</v>
      </c>
      <c r="O1924" s="8">
        <v>0</v>
      </c>
      <c r="P1924" s="8">
        <v>0</v>
      </c>
      <c r="Q1924" s="8">
        <f t="shared" si="210"/>
        <v>5.5866360913432557E-3</v>
      </c>
      <c r="R1924" s="8">
        <f t="shared" si="211"/>
        <v>6</v>
      </c>
      <c r="S1924" s="8">
        <f t="shared" si="212"/>
        <v>0.14518667164365293</v>
      </c>
      <c r="T1924" s="8">
        <f t="shared" si="213"/>
        <v>1.260433611430934E-2</v>
      </c>
      <c r="U1924" s="8">
        <f t="shared" si="214"/>
        <v>0.45454545454545453</v>
      </c>
      <c r="V1924" s="8">
        <f t="shared" si="215"/>
        <v>0</v>
      </c>
      <c r="W1924" s="8" t="str">
        <f t="shared" si="216"/>
        <v>www</v>
      </c>
    </row>
    <row r="1925" spans="1:23" x14ac:dyDescent="0.2">
      <c r="A1925" s="8" t="e">
        <f>VLOOKUP(D1925,所有文本tfidf!$B$2:$D$191,3,FALSE)</f>
        <v>#N/A</v>
      </c>
      <c r="B1925" s="8" t="e">
        <f>VLOOKUP(D1925,所有文本tfidf!$B$2:$D$191,2,FALSE)</f>
        <v>#N/A</v>
      </c>
      <c r="C1925" s="8">
        <v>1924</v>
      </c>
      <c r="D1925" s="12" t="s">
        <v>1945</v>
      </c>
      <c r="E1925" s="8">
        <v>4.1296233420744802E-4</v>
      </c>
      <c r="F1925" s="8">
        <v>7.3873924661519504E-4</v>
      </c>
      <c r="G1925" s="8">
        <v>7.774891507076E-3</v>
      </c>
      <c r="H1925" s="8">
        <v>8.05150413267792E-3</v>
      </c>
      <c r="I1925" s="8">
        <v>4.60885710040455E-4</v>
      </c>
      <c r="J1925" s="8">
        <v>0</v>
      </c>
      <c r="K1925" s="8">
        <v>0</v>
      </c>
      <c r="L1925" s="8">
        <v>0</v>
      </c>
      <c r="M1925" s="8">
        <v>0</v>
      </c>
      <c r="N1925" s="8">
        <v>0</v>
      </c>
      <c r="O1925" s="8">
        <v>1.55731757077338E-2</v>
      </c>
      <c r="P1925" s="8">
        <v>0</v>
      </c>
      <c r="Q1925" s="8">
        <f t="shared" si="210"/>
        <v>5.5020264397251358E-3</v>
      </c>
      <c r="R1925" s="8">
        <f t="shared" si="211"/>
        <v>6</v>
      </c>
      <c r="S1925" s="8">
        <f t="shared" si="212"/>
        <v>0.14502697223720329</v>
      </c>
      <c r="T1925" s="8">
        <f t="shared" si="213"/>
        <v>1.2376194105095563E-2</v>
      </c>
      <c r="U1925" s="8">
        <f t="shared" si="214"/>
        <v>0.45454545454545453</v>
      </c>
      <c r="V1925" s="8">
        <f t="shared" si="215"/>
        <v>0</v>
      </c>
      <c r="W1925" s="8" t="str">
        <f t="shared" si="216"/>
        <v>设置</v>
      </c>
    </row>
    <row r="1926" spans="1:23" x14ac:dyDescent="0.2">
      <c r="A1926" s="8" t="e">
        <f>VLOOKUP(D1926,所有文本tfidf!$B$2:$D$191,3,FALSE)</f>
        <v>#N/A</v>
      </c>
      <c r="B1926" s="8" t="e">
        <f>VLOOKUP(D1926,所有文本tfidf!$B$2:$D$191,2,FALSE)</f>
        <v>#N/A</v>
      </c>
      <c r="C1926" s="8">
        <v>1925</v>
      </c>
      <c r="D1926" s="12" t="s">
        <v>1946</v>
      </c>
      <c r="E1926" s="8">
        <v>4.4393450927300701E-3</v>
      </c>
      <c r="F1926" s="8">
        <v>2.46246415538398E-4</v>
      </c>
      <c r="G1926" s="8">
        <v>0</v>
      </c>
      <c r="H1926" s="8">
        <v>8.9461157029754705E-4</v>
      </c>
      <c r="I1926" s="8">
        <v>0</v>
      </c>
      <c r="J1926" s="8">
        <v>2.2662302244331901E-2</v>
      </c>
      <c r="K1926" s="8">
        <v>1.9146259290951601E-3</v>
      </c>
      <c r="L1926" s="8">
        <v>6.4000132819702204E-4</v>
      </c>
      <c r="M1926" s="8">
        <v>0</v>
      </c>
      <c r="N1926" s="8">
        <v>0</v>
      </c>
      <c r="O1926" s="8">
        <v>0</v>
      </c>
      <c r="P1926" s="8">
        <v>0</v>
      </c>
      <c r="Q1926" s="8">
        <f t="shared" si="210"/>
        <v>5.1328554300316834E-3</v>
      </c>
      <c r="R1926" s="8">
        <f t="shared" si="211"/>
        <v>6</v>
      </c>
      <c r="S1926" s="8">
        <f t="shared" si="212"/>
        <v>0.14433016767650664</v>
      </c>
      <c r="T1926" s="8">
        <f t="shared" si="213"/>
        <v>1.1380759018386071E-2</v>
      </c>
      <c r="U1926" s="8">
        <f t="shared" si="214"/>
        <v>0.45454545454545453</v>
      </c>
      <c r="V1926" s="8">
        <f t="shared" si="215"/>
        <v>0</v>
      </c>
      <c r="W1926" s="8" t="str">
        <f t="shared" si="216"/>
        <v>ct</v>
      </c>
    </row>
    <row r="1927" spans="1:23" x14ac:dyDescent="0.2">
      <c r="A1927" s="8" t="e">
        <f>VLOOKUP(D1927,所有文本tfidf!$B$2:$D$191,3,FALSE)</f>
        <v>#N/A</v>
      </c>
      <c r="B1927" s="8" t="e">
        <f>VLOOKUP(D1927,所有文本tfidf!$B$2:$D$191,2,FALSE)</f>
        <v>#N/A</v>
      </c>
      <c r="C1927" s="8">
        <v>1926</v>
      </c>
      <c r="D1927" s="12" t="s">
        <v>1947</v>
      </c>
      <c r="E1927" s="8">
        <v>1.6518493368297899E-3</v>
      </c>
      <c r="F1927" s="8">
        <v>1.2312320776919901E-3</v>
      </c>
      <c r="G1927" s="8">
        <v>6.4343929713732402E-3</v>
      </c>
      <c r="H1927" s="8">
        <v>1.0288033058421801E-2</v>
      </c>
      <c r="I1927" s="8">
        <v>0</v>
      </c>
      <c r="J1927" s="8">
        <v>0</v>
      </c>
      <c r="K1927" s="8">
        <v>3.8292518581903201E-3</v>
      </c>
      <c r="L1927" s="8">
        <v>0</v>
      </c>
      <c r="M1927" s="8">
        <v>0</v>
      </c>
      <c r="N1927" s="8">
        <v>0</v>
      </c>
      <c r="O1927" s="8">
        <v>7.2674819969424402E-3</v>
      </c>
      <c r="P1927" s="8">
        <v>0</v>
      </c>
      <c r="Q1927" s="8">
        <f t="shared" si="210"/>
        <v>5.1170402165749305E-3</v>
      </c>
      <c r="R1927" s="8">
        <f t="shared" si="211"/>
        <v>6</v>
      </c>
      <c r="S1927" s="8">
        <f t="shared" si="212"/>
        <v>0.14430031670615495</v>
      </c>
      <c r="T1927" s="8">
        <f t="shared" si="213"/>
        <v>1.1338114775026539E-2</v>
      </c>
      <c r="U1927" s="8">
        <f t="shared" si="214"/>
        <v>0.45454545454545453</v>
      </c>
      <c r="V1927" s="8">
        <f t="shared" si="215"/>
        <v>0</v>
      </c>
      <c r="W1927" s="8" t="str">
        <f t="shared" si="216"/>
        <v>java</v>
      </c>
    </row>
    <row r="1928" spans="1:23" x14ac:dyDescent="0.2">
      <c r="A1928" s="8" t="e">
        <f>VLOOKUP(D1928,所有文本tfidf!$B$2:$D$191,3,FALSE)</f>
        <v>#N/A</v>
      </c>
      <c r="B1928" s="8" t="e">
        <f>VLOOKUP(D1928,所有文本tfidf!$B$2:$D$191,2,FALSE)</f>
        <v>#N/A</v>
      </c>
      <c r="C1928" s="8">
        <v>1927</v>
      </c>
      <c r="D1928" s="12" t="s">
        <v>1948</v>
      </c>
      <c r="E1928" s="8">
        <v>4.1296233420744802E-4</v>
      </c>
      <c r="F1928" s="8">
        <v>7.3873924661519504E-4</v>
      </c>
      <c r="G1928" s="8">
        <v>9.3834897499193107E-3</v>
      </c>
      <c r="H1928" s="8">
        <v>1.3419173554463199E-3</v>
      </c>
      <c r="I1928" s="8">
        <v>0</v>
      </c>
      <c r="J1928" s="8">
        <v>0</v>
      </c>
      <c r="K1928" s="8">
        <v>0</v>
      </c>
      <c r="L1928" s="8">
        <v>1.47200305485315E-2</v>
      </c>
      <c r="M1928" s="8">
        <v>4.0139001302057602E-3</v>
      </c>
      <c r="N1928" s="8">
        <v>0</v>
      </c>
      <c r="O1928" s="8">
        <v>0</v>
      </c>
      <c r="P1928" s="8">
        <v>0</v>
      </c>
      <c r="Q1928" s="8">
        <f t="shared" si="210"/>
        <v>5.1018398941542554E-3</v>
      </c>
      <c r="R1928" s="8">
        <f t="shared" si="211"/>
        <v>6</v>
      </c>
      <c r="S1928" s="8">
        <f t="shared" si="212"/>
        <v>0.14427162633310647</v>
      </c>
      <c r="T1928" s="8">
        <f t="shared" si="213"/>
        <v>1.1297128527814438E-2</v>
      </c>
      <c r="U1928" s="8">
        <f t="shared" si="214"/>
        <v>0.45454545454545453</v>
      </c>
      <c r="V1928" s="8">
        <f t="shared" si="215"/>
        <v>0</v>
      </c>
      <c r="W1928" s="8" t="str">
        <f t="shared" si="216"/>
        <v>热</v>
      </c>
    </row>
    <row r="1929" spans="1:23" x14ac:dyDescent="0.2">
      <c r="A1929" s="8" t="e">
        <f>VLOOKUP(D1929,所有文本tfidf!$B$2:$D$191,3,FALSE)</f>
        <v>#N/A</v>
      </c>
      <c r="B1929" s="8" t="e">
        <f>VLOOKUP(D1929,所有文本tfidf!$B$2:$D$191,2,FALSE)</f>
        <v>#N/A</v>
      </c>
      <c r="C1929" s="8">
        <v>1928</v>
      </c>
      <c r="D1929" s="12" t="s">
        <v>1949</v>
      </c>
      <c r="E1929" s="8">
        <v>3.8199015914189001E-3</v>
      </c>
      <c r="F1929" s="8">
        <v>7.1411460506135499E-3</v>
      </c>
      <c r="G1929" s="8">
        <v>0</v>
      </c>
      <c r="H1929" s="8">
        <v>2.6838347108926399E-3</v>
      </c>
      <c r="I1929" s="8">
        <v>4.60885710040455E-4</v>
      </c>
      <c r="J1929" s="8">
        <v>0</v>
      </c>
      <c r="K1929" s="8">
        <v>1.53170074327613E-2</v>
      </c>
      <c r="L1929" s="8">
        <v>0</v>
      </c>
      <c r="M1929" s="8">
        <v>0</v>
      </c>
      <c r="N1929" s="8">
        <v>7.0973886006265598E-4</v>
      </c>
      <c r="O1929" s="8">
        <v>0</v>
      </c>
      <c r="P1929" s="8">
        <v>0</v>
      </c>
      <c r="Q1929" s="8">
        <f t="shared" si="210"/>
        <v>5.0220857259649166E-3</v>
      </c>
      <c r="R1929" s="8">
        <f t="shared" si="211"/>
        <v>6</v>
      </c>
      <c r="S1929" s="8">
        <f t="shared" si="212"/>
        <v>0.14412109157639566</v>
      </c>
      <c r="T1929" s="8">
        <f t="shared" si="213"/>
        <v>1.1082078875370382E-2</v>
      </c>
      <c r="U1929" s="8">
        <f t="shared" si="214"/>
        <v>0.45454545454545453</v>
      </c>
      <c r="V1929" s="8">
        <f t="shared" si="215"/>
        <v>0</v>
      </c>
      <c r="W1929" s="8" t="str">
        <f t="shared" si="216"/>
        <v>网络</v>
      </c>
    </row>
    <row r="1930" spans="1:23" x14ac:dyDescent="0.2">
      <c r="A1930" s="8" t="e">
        <f>VLOOKUP(D1930,所有文本tfidf!$B$2:$D$191,3,FALSE)</f>
        <v>#N/A</v>
      </c>
      <c r="B1930" s="8" t="e">
        <f>VLOOKUP(D1930,所有文本tfidf!$B$2:$D$191,2,FALSE)</f>
        <v>#N/A</v>
      </c>
      <c r="C1930" s="8">
        <v>1929</v>
      </c>
      <c r="D1930" s="12" t="s">
        <v>1950</v>
      </c>
      <c r="E1930" s="8">
        <v>5.6535122144970901E-4</v>
      </c>
      <c r="F1930" s="8">
        <v>0</v>
      </c>
      <c r="G1930" s="8">
        <v>1.9966554691495799E-2</v>
      </c>
      <c r="H1930" s="8">
        <v>2.0575561002075301E-2</v>
      </c>
      <c r="I1930" s="8">
        <v>0</v>
      </c>
      <c r="J1930" s="8">
        <v>0</v>
      </c>
      <c r="K1930" s="8">
        <v>0</v>
      </c>
      <c r="L1930" s="8">
        <v>0</v>
      </c>
      <c r="M1930" s="8">
        <v>0</v>
      </c>
      <c r="N1930" s="8">
        <v>0</v>
      </c>
      <c r="O1930" s="8">
        <v>5.4578933084285602E-2</v>
      </c>
      <c r="P1930" s="8">
        <v>1.2536338380229901E-3</v>
      </c>
      <c r="Q1930" s="8">
        <f t="shared" si="210"/>
        <v>1.9388006767465878E-2</v>
      </c>
      <c r="R1930" s="8">
        <f t="shared" si="211"/>
        <v>5</v>
      </c>
      <c r="S1930" s="8">
        <f t="shared" si="212"/>
        <v>0.14396381767753413</v>
      </c>
      <c r="T1930" s="8">
        <f t="shared" si="213"/>
        <v>4.9818440838035771E-2</v>
      </c>
      <c r="U1930" s="8">
        <f t="shared" si="214"/>
        <v>0.36363636363636365</v>
      </c>
      <c r="V1930" s="8">
        <f t="shared" si="215"/>
        <v>0</v>
      </c>
      <c r="W1930" s="8" t="str">
        <f t="shared" si="216"/>
        <v>控制器</v>
      </c>
    </row>
    <row r="1931" spans="1:23" x14ac:dyDescent="0.2">
      <c r="A1931" s="8" t="e">
        <f>VLOOKUP(D1931,所有文本tfidf!$B$2:$D$191,3,FALSE)</f>
        <v>#N/A</v>
      </c>
      <c r="B1931" s="8" t="e">
        <f>VLOOKUP(D1931,所有文本tfidf!$B$2:$D$191,2,FALSE)</f>
        <v>#N/A</v>
      </c>
      <c r="C1931" s="8">
        <v>1930</v>
      </c>
      <c r="D1931" s="12" t="s">
        <v>1951</v>
      </c>
      <c r="E1931" s="8">
        <v>7.2268408486303405E-4</v>
      </c>
      <c r="F1931" s="8">
        <v>2.2162177398455901E-3</v>
      </c>
      <c r="G1931" s="8">
        <v>1.9303178914119701E-2</v>
      </c>
      <c r="H1931" s="8">
        <v>5.3676694217852797E-3</v>
      </c>
      <c r="I1931" s="8">
        <v>4.60885710040455E-4</v>
      </c>
      <c r="J1931" s="8">
        <v>0</v>
      </c>
      <c r="K1931" s="8">
        <v>6.3820864303172002E-4</v>
      </c>
      <c r="L1931" s="8">
        <v>0</v>
      </c>
      <c r="M1931" s="8">
        <v>0</v>
      </c>
      <c r="N1931" s="8">
        <v>0</v>
      </c>
      <c r="O1931" s="8">
        <v>0</v>
      </c>
      <c r="P1931" s="8">
        <v>0</v>
      </c>
      <c r="Q1931" s="8">
        <f t="shared" si="210"/>
        <v>4.7848074189476295E-3</v>
      </c>
      <c r="R1931" s="8">
        <f t="shared" si="211"/>
        <v>6</v>
      </c>
      <c r="S1931" s="8">
        <f t="shared" si="212"/>
        <v>0.14367323244839608</v>
      </c>
      <c r="T1931" s="8">
        <f t="shared" si="213"/>
        <v>1.0442280121085307E-2</v>
      </c>
      <c r="U1931" s="8">
        <f t="shared" si="214"/>
        <v>0.45454545454545453</v>
      </c>
      <c r="V1931" s="8">
        <f t="shared" si="215"/>
        <v>0</v>
      </c>
      <c r="W1931" s="8" t="str">
        <f t="shared" si="216"/>
        <v>优化</v>
      </c>
    </row>
    <row r="1932" spans="1:23" x14ac:dyDescent="0.2">
      <c r="A1932" s="8" t="e">
        <f>VLOOKUP(D1932,所有文本tfidf!$B$2:$D$191,3,FALSE)</f>
        <v>#N/A</v>
      </c>
      <c r="B1932" s="8" t="e">
        <f>VLOOKUP(D1932,所有文本tfidf!$B$2:$D$191,2,FALSE)</f>
        <v>#N/A</v>
      </c>
      <c r="C1932" s="8">
        <v>1931</v>
      </c>
      <c r="D1932" s="12" t="s">
        <v>1952</v>
      </c>
      <c r="E1932" s="8">
        <v>5.8847132624561399E-3</v>
      </c>
      <c r="F1932" s="8">
        <v>5.1711747263063698E-3</v>
      </c>
      <c r="G1932" s="8">
        <v>2.68099707140552E-4</v>
      </c>
      <c r="H1932" s="8">
        <v>0</v>
      </c>
      <c r="I1932" s="8">
        <v>0</v>
      </c>
      <c r="J1932" s="8">
        <v>0</v>
      </c>
      <c r="K1932" s="8">
        <v>1.27641728606344E-3</v>
      </c>
      <c r="L1932" s="8">
        <v>0</v>
      </c>
      <c r="M1932" s="8">
        <v>0</v>
      </c>
      <c r="N1932" s="8">
        <v>7.0973886006265598E-4</v>
      </c>
      <c r="O1932" s="8">
        <v>0</v>
      </c>
      <c r="P1932" s="8">
        <v>1.3735803594725199E-2</v>
      </c>
      <c r="Q1932" s="8">
        <f t="shared" si="210"/>
        <v>4.5076579061257257E-3</v>
      </c>
      <c r="R1932" s="8">
        <f t="shared" si="211"/>
        <v>6</v>
      </c>
      <c r="S1932" s="8">
        <f t="shared" si="212"/>
        <v>0.14315011703722252</v>
      </c>
      <c r="T1932" s="8">
        <f t="shared" si="213"/>
        <v>9.6949723908373361E-3</v>
      </c>
      <c r="U1932" s="8">
        <f t="shared" si="214"/>
        <v>0.45454545454545453</v>
      </c>
      <c r="V1932" s="8">
        <f t="shared" si="215"/>
        <v>0</v>
      </c>
      <c r="W1932" s="8" t="str">
        <f t="shared" si="216"/>
        <v>信息通信技术</v>
      </c>
    </row>
    <row r="1933" spans="1:23" x14ac:dyDescent="0.2">
      <c r="A1933" s="8" t="e">
        <f>VLOOKUP(D1933,所有文本tfidf!$B$2:$D$191,3,FALSE)</f>
        <v>#N/A</v>
      </c>
      <c r="B1933" s="8" t="e">
        <f>VLOOKUP(D1933,所有文本tfidf!$B$2:$D$191,2,FALSE)</f>
        <v>#N/A</v>
      </c>
      <c r="C1933" s="8">
        <v>1932</v>
      </c>
      <c r="D1933" s="12" t="s">
        <v>1953</v>
      </c>
      <c r="E1933" s="8">
        <v>1.03240583551862E-4</v>
      </c>
      <c r="F1933" s="8">
        <v>7.3873924661519504E-4</v>
      </c>
      <c r="G1933" s="8">
        <v>0</v>
      </c>
      <c r="H1933" s="8">
        <v>0</v>
      </c>
      <c r="I1933" s="8">
        <v>1.42874570112541E-2</v>
      </c>
      <c r="J1933" s="8">
        <v>0</v>
      </c>
      <c r="K1933" s="8">
        <v>6.3820864303172002E-4</v>
      </c>
      <c r="L1933" s="8">
        <v>1.9200039845910699E-3</v>
      </c>
      <c r="M1933" s="8">
        <v>7.4543859560964199E-3</v>
      </c>
      <c r="N1933" s="8">
        <v>0</v>
      </c>
      <c r="O1933" s="8">
        <v>0</v>
      </c>
      <c r="P1933" s="8">
        <v>0</v>
      </c>
      <c r="Q1933" s="8">
        <f t="shared" si="210"/>
        <v>4.1903392375233946E-3</v>
      </c>
      <c r="R1933" s="8">
        <f t="shared" si="211"/>
        <v>6</v>
      </c>
      <c r="S1933" s="8">
        <f t="shared" si="212"/>
        <v>0.14255118296691213</v>
      </c>
      <c r="T1933" s="8">
        <f t="shared" si="213"/>
        <v>8.839352290393938E-3</v>
      </c>
      <c r="U1933" s="8">
        <f t="shared" si="214"/>
        <v>0.45454545454545453</v>
      </c>
      <c r="V1933" s="8">
        <f t="shared" si="215"/>
        <v>0</v>
      </c>
      <c r="W1933" s="8" t="str">
        <f t="shared" si="216"/>
        <v>ci</v>
      </c>
    </row>
    <row r="1934" spans="1:23" x14ac:dyDescent="0.2">
      <c r="A1934" s="8" t="e">
        <f>VLOOKUP(D1934,所有文本tfidf!$B$2:$D$191,3,FALSE)</f>
        <v>#N/A</v>
      </c>
      <c r="B1934" s="8" t="e">
        <f>VLOOKUP(D1934,所有文本tfidf!$B$2:$D$191,2,FALSE)</f>
        <v>#N/A</v>
      </c>
      <c r="C1934" s="8">
        <v>1933</v>
      </c>
      <c r="D1934" s="12" t="s">
        <v>1954</v>
      </c>
      <c r="E1934" s="8">
        <v>7.2268408486303405E-4</v>
      </c>
      <c r="F1934" s="8">
        <v>1.2312320776919901E-3</v>
      </c>
      <c r="G1934" s="8">
        <v>0</v>
      </c>
      <c r="H1934" s="8">
        <v>8.9461157029754705E-3</v>
      </c>
      <c r="I1934" s="8">
        <v>0</v>
      </c>
      <c r="J1934" s="8">
        <v>0</v>
      </c>
      <c r="K1934" s="8">
        <v>6.3820864303172002E-4</v>
      </c>
      <c r="L1934" s="8">
        <v>0</v>
      </c>
      <c r="M1934" s="8">
        <v>0</v>
      </c>
      <c r="N1934" s="8">
        <v>7.0973886006265603E-3</v>
      </c>
      <c r="O1934" s="8">
        <v>6.2292702830935203E-3</v>
      </c>
      <c r="P1934" s="8">
        <v>0</v>
      </c>
      <c r="Q1934" s="8">
        <f t="shared" si="210"/>
        <v>4.144149898713716E-3</v>
      </c>
      <c r="R1934" s="8">
        <f t="shared" si="211"/>
        <v>6</v>
      </c>
      <c r="S1934" s="8">
        <f t="shared" si="212"/>
        <v>0.14246400130558701</v>
      </c>
      <c r="T1934" s="8">
        <f t="shared" si="213"/>
        <v>8.7148070599294847E-3</v>
      </c>
      <c r="U1934" s="8">
        <f t="shared" si="214"/>
        <v>0.45454545454545453</v>
      </c>
      <c r="V1934" s="8">
        <f t="shared" si="215"/>
        <v>0</v>
      </c>
      <c r="W1934" s="8" t="str">
        <f t="shared" si="216"/>
        <v>集成电路</v>
      </c>
    </row>
    <row r="1935" spans="1:23" x14ac:dyDescent="0.2">
      <c r="A1935" s="8" t="e">
        <f>VLOOKUP(D1935,所有文本tfidf!$B$2:$D$191,3,FALSE)</f>
        <v>#N/A</v>
      </c>
      <c r="B1935" s="8" t="e">
        <f>VLOOKUP(D1935,所有文本tfidf!$B$2:$D$191,2,FALSE)</f>
        <v>#N/A</v>
      </c>
      <c r="C1935" s="8">
        <v>1934</v>
      </c>
      <c r="D1935" s="12" t="s">
        <v>1955</v>
      </c>
      <c r="E1935" s="8">
        <v>4.2328639256263402E-3</v>
      </c>
      <c r="F1935" s="8">
        <v>4.1861890641527698E-3</v>
      </c>
      <c r="G1935" s="8">
        <v>5.36199414281104E-4</v>
      </c>
      <c r="H1935" s="8">
        <v>2.2365289257438698E-3</v>
      </c>
      <c r="I1935" s="8">
        <v>0</v>
      </c>
      <c r="J1935" s="8">
        <v>1.07915724973009E-3</v>
      </c>
      <c r="K1935" s="8">
        <v>0</v>
      </c>
      <c r="L1935" s="8">
        <v>0</v>
      </c>
      <c r="M1935" s="8">
        <v>0</v>
      </c>
      <c r="N1935" s="8">
        <v>0</v>
      </c>
      <c r="O1935" s="8">
        <v>0</v>
      </c>
      <c r="P1935" s="8">
        <v>1.25911532951648E-2</v>
      </c>
      <c r="Q1935" s="8">
        <f t="shared" si="210"/>
        <v>4.1436819791164951E-3</v>
      </c>
      <c r="R1935" s="8">
        <f t="shared" si="211"/>
        <v>6</v>
      </c>
      <c r="S1935" s="8">
        <f t="shared" si="212"/>
        <v>0.14246311811459741</v>
      </c>
      <c r="T1935" s="8">
        <f t="shared" si="213"/>
        <v>8.7135453585157688E-3</v>
      </c>
      <c r="U1935" s="8">
        <f t="shared" si="214"/>
        <v>0.45454545454545453</v>
      </c>
      <c r="V1935" s="8">
        <f t="shared" si="215"/>
        <v>0</v>
      </c>
      <c r="W1935" s="8" t="str">
        <f t="shared" si="216"/>
        <v>音乐</v>
      </c>
    </row>
    <row r="1936" spans="1:23" x14ac:dyDescent="0.2">
      <c r="A1936" s="8" t="e">
        <f>VLOOKUP(D1936,所有文本tfidf!$B$2:$D$191,3,FALSE)</f>
        <v>#N/A</v>
      </c>
      <c r="B1936" s="8" t="e">
        <f>VLOOKUP(D1936,所有文本tfidf!$B$2:$D$191,2,FALSE)</f>
        <v>#N/A</v>
      </c>
      <c r="C1936" s="8">
        <v>1935</v>
      </c>
      <c r="D1936" s="12" t="s">
        <v>1956</v>
      </c>
      <c r="E1936" s="8">
        <v>9.2916525196675803E-4</v>
      </c>
      <c r="F1936" s="8">
        <v>4.9249283107679698E-4</v>
      </c>
      <c r="G1936" s="8">
        <v>0</v>
      </c>
      <c r="H1936" s="8">
        <v>0</v>
      </c>
      <c r="I1936" s="8">
        <v>1.5209228431335001E-2</v>
      </c>
      <c r="J1936" s="8">
        <v>1.07915724973009E-3</v>
      </c>
      <c r="K1936" s="8">
        <v>0</v>
      </c>
      <c r="L1936" s="8">
        <v>0</v>
      </c>
      <c r="M1936" s="8">
        <v>2.2936572172604398E-3</v>
      </c>
      <c r="N1936" s="8">
        <v>0</v>
      </c>
      <c r="O1936" s="8">
        <v>3.1146351415467601E-3</v>
      </c>
      <c r="P1936" s="8">
        <v>0</v>
      </c>
      <c r="Q1936" s="8">
        <f t="shared" si="210"/>
        <v>3.8530560204859746E-3</v>
      </c>
      <c r="R1936" s="8">
        <f t="shared" si="211"/>
        <v>6</v>
      </c>
      <c r="S1936" s="8">
        <f t="shared" si="212"/>
        <v>0.14191456612077011</v>
      </c>
      <c r="T1936" s="8">
        <f t="shared" si="213"/>
        <v>7.9298996530481978E-3</v>
      </c>
      <c r="U1936" s="8">
        <f t="shared" si="214"/>
        <v>0.45454545454545453</v>
      </c>
      <c r="V1936" s="8">
        <f t="shared" si="215"/>
        <v>0</v>
      </c>
      <c r="W1936" s="8" t="str">
        <f t="shared" si="216"/>
        <v>rater</v>
      </c>
    </row>
    <row r="1937" spans="1:23" x14ac:dyDescent="0.2">
      <c r="A1937" s="8" t="e">
        <f>VLOOKUP(D1937,所有文本tfidf!$B$2:$D$191,3,FALSE)</f>
        <v>#N/A</v>
      </c>
      <c r="B1937" s="8" t="e">
        <f>VLOOKUP(D1937,所有文本tfidf!$B$2:$D$191,2,FALSE)</f>
        <v>#N/A</v>
      </c>
      <c r="C1937" s="8">
        <v>1936</v>
      </c>
      <c r="D1937" s="12" t="s">
        <v>1957</v>
      </c>
      <c r="E1937" s="8">
        <v>2.9939769230039998E-3</v>
      </c>
      <c r="F1937" s="8">
        <v>4.4324354796911698E-3</v>
      </c>
      <c r="G1937" s="8">
        <v>1.07239882856221E-3</v>
      </c>
      <c r="H1937" s="8">
        <v>4.02575206633896E-3</v>
      </c>
      <c r="I1937" s="8">
        <v>0</v>
      </c>
      <c r="J1937" s="8">
        <v>0</v>
      </c>
      <c r="K1937" s="8">
        <v>7.02029507334892E-3</v>
      </c>
      <c r="L1937" s="8">
        <v>0</v>
      </c>
      <c r="M1937" s="8">
        <v>0</v>
      </c>
      <c r="N1937" s="8">
        <v>3.5486943003132801E-3</v>
      </c>
      <c r="O1937" s="8">
        <v>0</v>
      </c>
      <c r="P1937" s="8">
        <v>0</v>
      </c>
      <c r="Q1937" s="8">
        <f t="shared" si="210"/>
        <v>3.8489254452097562E-3</v>
      </c>
      <c r="R1937" s="8">
        <f t="shared" si="211"/>
        <v>6</v>
      </c>
      <c r="S1937" s="8">
        <f t="shared" si="212"/>
        <v>0.14190676972393723</v>
      </c>
      <c r="T1937" s="8">
        <f t="shared" si="213"/>
        <v>7.9187619432869224E-3</v>
      </c>
      <c r="U1937" s="8">
        <f t="shared" si="214"/>
        <v>0.45454545454545453</v>
      </c>
      <c r="V1937" s="8">
        <f t="shared" si="215"/>
        <v>0</v>
      </c>
      <c r="W1937" s="8" t="str">
        <f t="shared" si="216"/>
        <v>门户网站</v>
      </c>
    </row>
    <row r="1938" spans="1:23" x14ac:dyDescent="0.2">
      <c r="A1938" s="8" t="e">
        <f>VLOOKUP(D1938,所有文本tfidf!$B$2:$D$191,3,FALSE)</f>
        <v>#N/A</v>
      </c>
      <c r="B1938" s="8" t="e">
        <f>VLOOKUP(D1938,所有文本tfidf!$B$2:$D$191,2,FALSE)</f>
        <v>#N/A</v>
      </c>
      <c r="C1938" s="8">
        <v>1937</v>
      </c>
      <c r="D1938" s="12" t="s">
        <v>1958</v>
      </c>
      <c r="E1938" s="8">
        <v>2.0648116710372401E-4</v>
      </c>
      <c r="F1938" s="8">
        <v>0</v>
      </c>
      <c r="G1938" s="8">
        <v>1.6085982428433101E-3</v>
      </c>
      <c r="H1938" s="8">
        <v>1.4761090909909499E-2</v>
      </c>
      <c r="I1938" s="8">
        <v>0</v>
      </c>
      <c r="J1938" s="8">
        <v>0</v>
      </c>
      <c r="K1938" s="8">
        <v>0</v>
      </c>
      <c r="L1938" s="8">
        <v>1.9200039845910699E-3</v>
      </c>
      <c r="M1938" s="8">
        <v>0</v>
      </c>
      <c r="N1938" s="8">
        <v>0</v>
      </c>
      <c r="O1938" s="8">
        <v>1.0382117138489199E-3</v>
      </c>
      <c r="P1938" s="8">
        <v>3.4339508986813102E-3</v>
      </c>
      <c r="Q1938" s="8">
        <f t="shared" si="210"/>
        <v>3.8280561528296394E-3</v>
      </c>
      <c r="R1938" s="8">
        <f t="shared" si="211"/>
        <v>6</v>
      </c>
      <c r="S1938" s="8">
        <f t="shared" si="212"/>
        <v>0.14186737925792786</v>
      </c>
      <c r="T1938" s="8">
        <f t="shared" si="213"/>
        <v>7.8624898489878126E-3</v>
      </c>
      <c r="U1938" s="8">
        <f t="shared" si="214"/>
        <v>0.45454545454545453</v>
      </c>
      <c r="V1938" s="8">
        <f t="shared" si="215"/>
        <v>0</v>
      </c>
      <c r="W1938" s="8" t="str">
        <f t="shared" si="216"/>
        <v>ee</v>
      </c>
    </row>
    <row r="1939" spans="1:23" x14ac:dyDescent="0.2">
      <c r="A1939" s="8" t="e">
        <f>VLOOKUP(D1939,所有文本tfidf!$B$2:$D$191,3,FALSE)</f>
        <v>#N/A</v>
      </c>
      <c r="B1939" s="8" t="e">
        <f>VLOOKUP(D1939,所有文本tfidf!$B$2:$D$191,2,FALSE)</f>
        <v>#N/A</v>
      </c>
      <c r="C1939" s="8">
        <v>1938</v>
      </c>
      <c r="D1939" s="12" t="s">
        <v>1959</v>
      </c>
      <c r="E1939" s="8">
        <v>3.9231421749707602E-3</v>
      </c>
      <c r="F1939" s="8">
        <v>7.3873924661519504E-4</v>
      </c>
      <c r="G1939" s="8">
        <v>0</v>
      </c>
      <c r="H1939" s="8">
        <v>0</v>
      </c>
      <c r="I1939" s="8">
        <v>4.60885710040455E-4</v>
      </c>
      <c r="J1939" s="8">
        <v>0</v>
      </c>
      <c r="K1939" s="8">
        <v>0</v>
      </c>
      <c r="L1939" s="8">
        <v>0</v>
      </c>
      <c r="M1939" s="8">
        <v>0</v>
      </c>
      <c r="N1939" s="8">
        <v>1.41947772012531E-3</v>
      </c>
      <c r="O1939" s="8">
        <v>7.2674819969424402E-3</v>
      </c>
      <c r="P1939" s="8">
        <v>9.1572023964835002E-3</v>
      </c>
      <c r="Q1939" s="8">
        <f t="shared" si="210"/>
        <v>3.8278215408629433E-3</v>
      </c>
      <c r="R1939" s="8">
        <f t="shared" si="211"/>
        <v>6</v>
      </c>
      <c r="S1939" s="8">
        <f t="shared" si="212"/>
        <v>0.14186693643147588</v>
      </c>
      <c r="T1939" s="8">
        <f t="shared" si="213"/>
        <v>7.8618572397707327E-3</v>
      </c>
      <c r="U1939" s="8">
        <f t="shared" si="214"/>
        <v>0.45454545454545453</v>
      </c>
      <c r="V1939" s="8">
        <f t="shared" si="215"/>
        <v>0</v>
      </c>
      <c r="W1939" s="8" t="str">
        <f t="shared" si="216"/>
        <v>英国</v>
      </c>
    </row>
    <row r="1940" spans="1:23" x14ac:dyDescent="0.2">
      <c r="A1940" s="8" t="e">
        <f>VLOOKUP(D1940,所有文本tfidf!$B$2:$D$191,3,FALSE)</f>
        <v>#N/A</v>
      </c>
      <c r="B1940" s="8" t="e">
        <f>VLOOKUP(D1940,所有文本tfidf!$B$2:$D$191,2,FALSE)</f>
        <v>#N/A</v>
      </c>
      <c r="C1940" s="8">
        <v>1939</v>
      </c>
      <c r="D1940" s="12" t="s">
        <v>1588</v>
      </c>
      <c r="E1940" s="8">
        <v>4.7490668433856501E-3</v>
      </c>
      <c r="F1940" s="8">
        <v>3.4474498175375802E-3</v>
      </c>
      <c r="G1940" s="8">
        <v>0</v>
      </c>
      <c r="H1940" s="8">
        <v>4.4730578514877298E-4</v>
      </c>
      <c r="I1940" s="8">
        <v>0</v>
      </c>
      <c r="J1940" s="8">
        <v>1.6187358745951301E-3</v>
      </c>
      <c r="K1940" s="8">
        <v>3.1910432151585999E-3</v>
      </c>
      <c r="L1940" s="8">
        <v>0</v>
      </c>
      <c r="M1940" s="8">
        <v>0</v>
      </c>
      <c r="N1940" s="8">
        <v>9.2266051808145306E-3</v>
      </c>
      <c r="O1940" s="8">
        <v>0</v>
      </c>
      <c r="P1940" s="8">
        <v>0</v>
      </c>
      <c r="Q1940" s="8">
        <f t="shared" si="210"/>
        <v>3.7800344527733772E-3</v>
      </c>
      <c r="R1940" s="8">
        <f t="shared" si="211"/>
        <v>6</v>
      </c>
      <c r="S1940" s="8">
        <f t="shared" si="212"/>
        <v>0.14177673904314123</v>
      </c>
      <c r="T1940" s="8">
        <f t="shared" si="213"/>
        <v>7.7330038278640625E-3</v>
      </c>
      <c r="U1940" s="8">
        <f t="shared" si="214"/>
        <v>0.45454545454545453</v>
      </c>
      <c r="V1940" s="8">
        <f t="shared" si="215"/>
        <v>0</v>
      </c>
      <c r="W1940" s="8" t="str">
        <f t="shared" si="216"/>
        <v>sn</v>
      </c>
    </row>
    <row r="1941" spans="1:23" x14ac:dyDescent="0.2">
      <c r="A1941" s="8" t="e">
        <f>VLOOKUP(D1941,所有文本tfidf!$B$2:$D$191,3,FALSE)</f>
        <v>#N/A</v>
      </c>
      <c r="B1941" s="8" t="e">
        <f>VLOOKUP(D1941,所有文本tfidf!$B$2:$D$191,2,FALSE)</f>
        <v>#N/A</v>
      </c>
      <c r="C1941" s="8">
        <v>1940</v>
      </c>
      <c r="D1941" s="12" t="s">
        <v>1960</v>
      </c>
      <c r="E1941" s="8">
        <v>5.1620291775930996E-4</v>
      </c>
      <c r="F1941" s="8">
        <v>1.4774784932303901E-3</v>
      </c>
      <c r="G1941" s="8">
        <v>8.0429912142165503E-4</v>
      </c>
      <c r="H1941" s="8">
        <v>8.9461157029754705E-4</v>
      </c>
      <c r="I1941" s="8">
        <v>9.2177142008090999E-4</v>
      </c>
      <c r="J1941" s="8">
        <v>1.7806094620546501E-2</v>
      </c>
      <c r="K1941" s="8">
        <v>0</v>
      </c>
      <c r="L1941" s="8">
        <v>0</v>
      </c>
      <c r="M1941" s="8">
        <v>0</v>
      </c>
      <c r="N1941" s="8">
        <v>0</v>
      </c>
      <c r="O1941" s="8">
        <v>0</v>
      </c>
      <c r="P1941" s="8">
        <v>0</v>
      </c>
      <c r="Q1941" s="8">
        <f t="shared" si="210"/>
        <v>3.7367430238893855E-3</v>
      </c>
      <c r="R1941" s="8">
        <f t="shared" si="211"/>
        <v>6</v>
      </c>
      <c r="S1941" s="8">
        <f t="shared" si="212"/>
        <v>0.14169502714189933</v>
      </c>
      <c r="T1941" s="8">
        <f t="shared" si="213"/>
        <v>7.6162725403756499E-3</v>
      </c>
      <c r="U1941" s="8">
        <f t="shared" si="214"/>
        <v>0.45454545454545453</v>
      </c>
      <c r="V1941" s="8">
        <f t="shared" si="215"/>
        <v>0</v>
      </c>
      <c r="W1941" s="8" t="str">
        <f t="shared" si="216"/>
        <v>id</v>
      </c>
    </row>
    <row r="1942" spans="1:23" x14ac:dyDescent="0.2">
      <c r="A1942" s="8" t="e">
        <f>VLOOKUP(D1942,所有文本tfidf!$B$2:$D$191,3,FALSE)</f>
        <v>#N/A</v>
      </c>
      <c r="B1942" s="8" t="e">
        <f>VLOOKUP(D1942,所有文本tfidf!$B$2:$D$191,2,FALSE)</f>
        <v>#N/A</v>
      </c>
      <c r="C1942" s="8">
        <v>1941</v>
      </c>
      <c r="D1942" s="12" t="s">
        <v>1961</v>
      </c>
      <c r="E1942" s="8">
        <v>7.2268408486303405E-4</v>
      </c>
      <c r="F1942" s="8">
        <v>9.8498566215359396E-4</v>
      </c>
      <c r="G1942" s="8">
        <v>2.68099707140552E-4</v>
      </c>
      <c r="H1942" s="8">
        <v>0</v>
      </c>
      <c r="I1942" s="8">
        <v>0</v>
      </c>
      <c r="J1942" s="8">
        <v>0</v>
      </c>
      <c r="K1942" s="8">
        <v>1.27641728606344E-3</v>
      </c>
      <c r="L1942" s="8">
        <v>0</v>
      </c>
      <c r="M1942" s="8">
        <v>0</v>
      </c>
      <c r="N1942" s="8">
        <v>7.0973886006265598E-4</v>
      </c>
      <c r="O1942" s="8">
        <v>0</v>
      </c>
      <c r="P1942" s="8">
        <v>1.8314404792967E-2</v>
      </c>
      <c r="Q1942" s="8">
        <f t="shared" si="210"/>
        <v>3.7127217322083794E-3</v>
      </c>
      <c r="R1942" s="8">
        <f t="shared" si="211"/>
        <v>6</v>
      </c>
      <c r="S1942" s="8">
        <f t="shared" si="212"/>
        <v>0.14164968732604802</v>
      </c>
      <c r="T1942" s="8">
        <f t="shared" si="213"/>
        <v>7.5515013748737548E-3</v>
      </c>
      <c r="U1942" s="8">
        <f t="shared" si="214"/>
        <v>0.45454545454545453</v>
      </c>
      <c r="V1942" s="8">
        <f t="shared" si="215"/>
        <v>0</v>
      </c>
      <c r="W1942" s="8" t="str">
        <f t="shared" si="216"/>
        <v>视频会议</v>
      </c>
    </row>
    <row r="1943" spans="1:23" x14ac:dyDescent="0.2">
      <c r="A1943" s="8" t="e">
        <f>VLOOKUP(D1943,所有文本tfidf!$B$2:$D$191,3,FALSE)</f>
        <v>#N/A</v>
      </c>
      <c r="B1943" s="8" t="e">
        <f>VLOOKUP(D1943,所有文本tfidf!$B$2:$D$191,2,FALSE)</f>
        <v>#N/A</v>
      </c>
      <c r="C1943" s="8">
        <v>1942</v>
      </c>
      <c r="D1943" s="12" t="s">
        <v>1962</v>
      </c>
      <c r="E1943" s="8">
        <v>2.3745334216928298E-3</v>
      </c>
      <c r="F1943" s="8">
        <v>1.1573581530304701E-2</v>
      </c>
      <c r="G1943" s="8">
        <v>1.8766979499838599E-3</v>
      </c>
      <c r="H1943" s="8">
        <v>3.1311404960414099E-3</v>
      </c>
      <c r="I1943" s="8">
        <v>0</v>
      </c>
      <c r="J1943" s="8">
        <v>1.6187358745951301E-3</v>
      </c>
      <c r="K1943" s="8">
        <v>0</v>
      </c>
      <c r="L1943" s="8">
        <v>0</v>
      </c>
      <c r="M1943" s="8">
        <v>0</v>
      </c>
      <c r="N1943" s="8">
        <v>0</v>
      </c>
      <c r="O1943" s="8">
        <v>0</v>
      </c>
      <c r="P1943" s="8">
        <v>1.1446502995604399E-3</v>
      </c>
      <c r="Q1943" s="8">
        <f t="shared" si="210"/>
        <v>3.6198899286963948E-3</v>
      </c>
      <c r="R1943" s="8">
        <f t="shared" si="211"/>
        <v>6</v>
      </c>
      <c r="S1943" s="8">
        <f t="shared" si="212"/>
        <v>0.14147446873529637</v>
      </c>
      <c r="T1943" s="8">
        <f t="shared" si="213"/>
        <v>7.3011891023714165E-3</v>
      </c>
      <c r="U1943" s="8">
        <f t="shared" si="214"/>
        <v>0.45454545454545453</v>
      </c>
      <c r="V1943" s="8">
        <f t="shared" si="215"/>
        <v>0</v>
      </c>
      <c r="W1943" s="8" t="str">
        <f t="shared" si="216"/>
        <v>本体</v>
      </c>
    </row>
    <row r="1944" spans="1:23" x14ac:dyDescent="0.2">
      <c r="A1944" s="8" t="e">
        <f>VLOOKUP(D1944,所有文本tfidf!$B$2:$D$191,3,FALSE)</f>
        <v>#N/A</v>
      </c>
      <c r="B1944" s="8" t="e">
        <f>VLOOKUP(D1944,所有文本tfidf!$B$2:$D$191,2,FALSE)</f>
        <v>#N/A</v>
      </c>
      <c r="C1944" s="8">
        <v>1943</v>
      </c>
      <c r="D1944" s="12" t="s">
        <v>1963</v>
      </c>
      <c r="E1944" s="8">
        <v>2.0648116710372401E-4</v>
      </c>
      <c r="F1944" s="8">
        <v>0</v>
      </c>
      <c r="G1944" s="8">
        <v>1.3673085064168099E-2</v>
      </c>
      <c r="H1944" s="8">
        <v>2.2365289257438698E-3</v>
      </c>
      <c r="I1944" s="8">
        <v>4.60885710040455E-4</v>
      </c>
      <c r="J1944" s="8">
        <v>0</v>
      </c>
      <c r="K1944" s="8">
        <v>6.3820864303172002E-4</v>
      </c>
      <c r="L1944" s="8">
        <v>0</v>
      </c>
      <c r="M1944" s="8">
        <v>0</v>
      </c>
      <c r="N1944" s="8">
        <v>0</v>
      </c>
      <c r="O1944" s="8">
        <v>4.1528468553956796E-3</v>
      </c>
      <c r="P1944" s="8">
        <v>0</v>
      </c>
      <c r="Q1944" s="8">
        <f t="shared" si="210"/>
        <v>3.5613393942472578E-3</v>
      </c>
      <c r="R1944" s="8">
        <f t="shared" si="211"/>
        <v>6</v>
      </c>
      <c r="S1944" s="8">
        <f t="shared" si="212"/>
        <v>0.14136395550873163</v>
      </c>
      <c r="T1944" s="8">
        <f t="shared" si="213"/>
        <v>7.1433130644217944E-3</v>
      </c>
      <c r="U1944" s="8">
        <f t="shared" si="214"/>
        <v>0.45454545454545453</v>
      </c>
      <c r="V1944" s="8">
        <f t="shared" si="215"/>
        <v>0</v>
      </c>
      <c r="W1944" s="8" t="str">
        <f t="shared" si="216"/>
        <v>工具箱</v>
      </c>
    </row>
    <row r="1945" spans="1:23" x14ac:dyDescent="0.2">
      <c r="A1945" s="8" t="e">
        <f>VLOOKUP(D1945,所有文本tfidf!$B$2:$D$191,3,FALSE)</f>
        <v>#N/A</v>
      </c>
      <c r="B1945" s="8" t="e">
        <f>VLOOKUP(D1945,所有文本tfidf!$B$2:$D$191,2,FALSE)</f>
        <v>#N/A</v>
      </c>
      <c r="C1945" s="8">
        <v>1944</v>
      </c>
      <c r="D1945" s="12" t="s">
        <v>1964</v>
      </c>
      <c r="E1945" s="8">
        <v>3.2004580901077201E-3</v>
      </c>
      <c r="F1945" s="8">
        <v>7.3873924661519504E-4</v>
      </c>
      <c r="G1945" s="8">
        <v>0</v>
      </c>
      <c r="H1945" s="8">
        <v>0</v>
      </c>
      <c r="I1945" s="8">
        <v>9.2177142008090999E-4</v>
      </c>
      <c r="J1945" s="8">
        <v>1.07915724973009E-3</v>
      </c>
      <c r="K1945" s="8">
        <v>6.3820864303171998E-3</v>
      </c>
      <c r="L1945" s="8">
        <v>8.3200172665612894E-3</v>
      </c>
      <c r="M1945" s="8">
        <v>0</v>
      </c>
      <c r="N1945" s="8">
        <v>0</v>
      </c>
      <c r="O1945" s="8">
        <v>0</v>
      </c>
      <c r="P1945" s="8">
        <v>0</v>
      </c>
      <c r="Q1945" s="8">
        <f t="shared" si="210"/>
        <v>3.4403716172354006E-3</v>
      </c>
      <c r="R1945" s="8">
        <f t="shared" si="211"/>
        <v>6</v>
      </c>
      <c r="S1945" s="8">
        <f t="shared" si="212"/>
        <v>0.14113563070395027</v>
      </c>
      <c r="T1945" s="8">
        <f t="shared" si="213"/>
        <v>6.8171347718769875E-3</v>
      </c>
      <c r="U1945" s="8">
        <f t="shared" si="214"/>
        <v>0.45454545454545453</v>
      </c>
      <c r="V1945" s="8">
        <f t="shared" si="215"/>
        <v>0</v>
      </c>
      <c r="W1945" s="8" t="str">
        <f t="shared" si="216"/>
        <v>学前教育</v>
      </c>
    </row>
    <row r="1946" spans="1:23" x14ac:dyDescent="0.2">
      <c r="A1946" s="8" t="e">
        <f>VLOOKUP(D1946,所有文本tfidf!$B$2:$D$191,3,FALSE)</f>
        <v>#N/A</v>
      </c>
      <c r="B1946" s="8" t="e">
        <f>VLOOKUP(D1946,所有文本tfidf!$B$2:$D$191,2,FALSE)</f>
        <v>#N/A</v>
      </c>
      <c r="C1946" s="8">
        <v>1945</v>
      </c>
      <c r="D1946" s="12" t="s">
        <v>1965</v>
      </c>
      <c r="E1946" s="8">
        <v>3.71666100786703E-3</v>
      </c>
      <c r="F1946" s="8">
        <v>3.6936962330759802E-3</v>
      </c>
      <c r="G1946" s="8">
        <v>0</v>
      </c>
      <c r="H1946" s="8">
        <v>0</v>
      </c>
      <c r="I1946" s="8">
        <v>0</v>
      </c>
      <c r="J1946" s="8">
        <v>3.2374717491902702E-3</v>
      </c>
      <c r="K1946" s="8">
        <v>7.02029507334892E-3</v>
      </c>
      <c r="L1946" s="8">
        <v>0</v>
      </c>
      <c r="M1946" s="8">
        <v>1.7202429129453301E-3</v>
      </c>
      <c r="N1946" s="8">
        <v>0</v>
      </c>
      <c r="O1946" s="8">
        <v>0</v>
      </c>
      <c r="P1946" s="8">
        <v>1.1446502995604399E-3</v>
      </c>
      <c r="Q1946" s="8">
        <f t="shared" si="210"/>
        <v>3.4221695459979947E-3</v>
      </c>
      <c r="R1946" s="8">
        <f t="shared" si="211"/>
        <v>6</v>
      </c>
      <c r="S1946" s="8">
        <f t="shared" si="212"/>
        <v>0.14110127457652066</v>
      </c>
      <c r="T1946" s="8">
        <f t="shared" si="213"/>
        <v>6.7680545898346732E-3</v>
      </c>
      <c r="U1946" s="8">
        <f t="shared" si="214"/>
        <v>0.45454545454545453</v>
      </c>
      <c r="V1946" s="8">
        <f t="shared" si="215"/>
        <v>0</v>
      </c>
      <c r="W1946" s="8" t="str">
        <f t="shared" si="216"/>
        <v>叙述</v>
      </c>
    </row>
    <row r="1947" spans="1:23" x14ac:dyDescent="0.2">
      <c r="A1947" s="8" t="e">
        <f>VLOOKUP(D1947,所有文本tfidf!$B$2:$D$191,3,FALSE)</f>
        <v>#N/A</v>
      </c>
      <c r="B1947" s="8" t="e">
        <f>VLOOKUP(D1947,所有文本tfidf!$B$2:$D$191,2,FALSE)</f>
        <v>#N/A</v>
      </c>
      <c r="C1947" s="8">
        <v>1946</v>
      </c>
      <c r="D1947" s="12" t="s">
        <v>1966</v>
      </c>
      <c r="E1947" s="8">
        <v>4.1296233420744802E-4</v>
      </c>
      <c r="F1947" s="8">
        <v>1.7237249087687901E-3</v>
      </c>
      <c r="G1947" s="8">
        <v>0</v>
      </c>
      <c r="H1947" s="8">
        <v>0</v>
      </c>
      <c r="I1947" s="8">
        <v>0</v>
      </c>
      <c r="J1947" s="8">
        <v>1.07915724973009E-3</v>
      </c>
      <c r="K1947" s="8">
        <v>7.6585037163806402E-3</v>
      </c>
      <c r="L1947" s="8">
        <v>0</v>
      </c>
      <c r="M1947" s="8">
        <v>0</v>
      </c>
      <c r="N1947" s="8">
        <v>3.5486943003132801E-3</v>
      </c>
      <c r="O1947" s="8">
        <v>0</v>
      </c>
      <c r="P1947" s="8">
        <v>5.7232514978021896E-3</v>
      </c>
      <c r="Q1947" s="8">
        <f t="shared" si="210"/>
        <v>3.3577156678670731E-3</v>
      </c>
      <c r="R1947" s="8">
        <f t="shared" si="211"/>
        <v>6</v>
      </c>
      <c r="S1947" s="8">
        <f t="shared" si="212"/>
        <v>0.14097961888022559</v>
      </c>
      <c r="T1947" s="8">
        <f t="shared" si="213"/>
        <v>6.5942607379845704E-3</v>
      </c>
      <c r="U1947" s="8">
        <f t="shared" si="214"/>
        <v>0.45454545454545453</v>
      </c>
      <c r="V1947" s="8">
        <f t="shared" si="215"/>
        <v>0</v>
      </c>
      <c r="W1947" s="8" t="str">
        <f t="shared" si="216"/>
        <v>分组</v>
      </c>
    </row>
    <row r="1948" spans="1:23" x14ac:dyDescent="0.2">
      <c r="A1948" s="8" t="e">
        <f>VLOOKUP(D1948,所有文本tfidf!$B$2:$D$191,3,FALSE)</f>
        <v>#N/A</v>
      </c>
      <c r="B1948" s="8" t="e">
        <f>VLOOKUP(D1948,所有文本tfidf!$B$2:$D$191,2,FALSE)</f>
        <v>#N/A</v>
      </c>
      <c r="C1948" s="8">
        <v>1947</v>
      </c>
      <c r="D1948" s="12" t="s">
        <v>1967</v>
      </c>
      <c r="E1948" s="8">
        <v>8.2592466841489604E-4</v>
      </c>
      <c r="F1948" s="8">
        <v>9.8498566215359396E-4</v>
      </c>
      <c r="G1948" s="8">
        <v>5.36199414281104E-4</v>
      </c>
      <c r="H1948" s="8">
        <v>0</v>
      </c>
      <c r="I1948" s="8">
        <v>0</v>
      </c>
      <c r="J1948" s="8">
        <v>0</v>
      </c>
      <c r="K1948" s="8">
        <v>0</v>
      </c>
      <c r="L1948" s="8">
        <v>1.28000265639404E-3</v>
      </c>
      <c r="M1948" s="8">
        <v>0</v>
      </c>
      <c r="N1948" s="8">
        <v>0</v>
      </c>
      <c r="O1948" s="8">
        <v>1.0382117138489201E-2</v>
      </c>
      <c r="P1948" s="8">
        <v>5.7232514978021896E-3</v>
      </c>
      <c r="Q1948" s="8">
        <f t="shared" si="210"/>
        <v>3.2887468395891707E-3</v>
      </c>
      <c r="R1948" s="8">
        <f t="shared" si="211"/>
        <v>6</v>
      </c>
      <c r="S1948" s="8">
        <f t="shared" si="212"/>
        <v>0.14084944128548474</v>
      </c>
      <c r="T1948" s="8">
        <f t="shared" si="213"/>
        <v>6.4082927454976362E-3</v>
      </c>
      <c r="U1948" s="8">
        <f t="shared" si="214"/>
        <v>0.45454545454545453</v>
      </c>
      <c r="V1948" s="8">
        <f t="shared" si="215"/>
        <v>0</v>
      </c>
      <c r="W1948" s="8" t="str">
        <f t="shared" si="216"/>
        <v>意识到</v>
      </c>
    </row>
    <row r="1949" spans="1:23" x14ac:dyDescent="0.2">
      <c r="A1949" s="8" t="e">
        <f>VLOOKUP(D1949,所有文本tfidf!$B$2:$D$191,3,FALSE)</f>
        <v>#N/A</v>
      </c>
      <c r="B1949" s="8" t="e">
        <f>VLOOKUP(D1949,所有文本tfidf!$B$2:$D$191,2,FALSE)</f>
        <v>#N/A</v>
      </c>
      <c r="C1949" s="8">
        <v>1948</v>
      </c>
      <c r="D1949" s="12" t="s">
        <v>1968</v>
      </c>
      <c r="E1949" s="8">
        <v>1.54860875327793E-3</v>
      </c>
      <c r="F1949" s="8">
        <v>4.9249283107679698E-4</v>
      </c>
      <c r="G1949" s="8">
        <v>0</v>
      </c>
      <c r="H1949" s="8">
        <v>0</v>
      </c>
      <c r="I1949" s="8">
        <v>3.2261999702831901E-3</v>
      </c>
      <c r="J1949" s="8">
        <v>1.07915724973009E-3</v>
      </c>
      <c r="K1949" s="8">
        <v>9.5731296454757992E-3</v>
      </c>
      <c r="L1949" s="8">
        <v>0</v>
      </c>
      <c r="M1949" s="8">
        <v>3.4404858258906502E-3</v>
      </c>
      <c r="N1949" s="8">
        <v>0</v>
      </c>
      <c r="O1949" s="8">
        <v>0</v>
      </c>
      <c r="P1949" s="8">
        <v>0</v>
      </c>
      <c r="Q1949" s="8">
        <f t="shared" si="210"/>
        <v>3.2266790459557428E-3</v>
      </c>
      <c r="R1949" s="8">
        <f t="shared" si="211"/>
        <v>6</v>
      </c>
      <c r="S1949" s="8">
        <f t="shared" si="212"/>
        <v>0.14073228928670761</v>
      </c>
      <c r="T1949" s="8">
        <f t="shared" si="213"/>
        <v>6.2409327472446258E-3</v>
      </c>
      <c r="U1949" s="8">
        <f t="shared" si="214"/>
        <v>0.45454545454545453</v>
      </c>
      <c r="V1949" s="8">
        <f t="shared" si="215"/>
        <v>0</v>
      </c>
      <c r="W1949" s="8" t="str">
        <f t="shared" si="216"/>
        <v>性</v>
      </c>
    </row>
    <row r="1950" spans="1:23" x14ac:dyDescent="0.2">
      <c r="A1950" s="8" t="e">
        <f>VLOOKUP(D1950,所有文本tfidf!$B$2:$D$191,3,FALSE)</f>
        <v>#N/A</v>
      </c>
      <c r="B1950" s="8" t="e">
        <f>VLOOKUP(D1950,所有文本tfidf!$B$2:$D$191,2,FALSE)</f>
        <v>#N/A</v>
      </c>
      <c r="C1950" s="8">
        <v>1949</v>
      </c>
      <c r="D1950" s="12" t="s">
        <v>1969</v>
      </c>
      <c r="E1950" s="8">
        <v>9.2916525196675803E-4</v>
      </c>
      <c r="F1950" s="8">
        <v>4.9249283107679698E-4</v>
      </c>
      <c r="G1950" s="8">
        <v>2.68099707140552E-4</v>
      </c>
      <c r="H1950" s="8">
        <v>8.9461157029754705E-4</v>
      </c>
      <c r="I1950" s="8">
        <v>1.56701141413755E-2</v>
      </c>
      <c r="J1950" s="8">
        <v>0</v>
      </c>
      <c r="K1950" s="8">
        <v>6.3820864303172002E-4</v>
      </c>
      <c r="L1950" s="8">
        <v>0</v>
      </c>
      <c r="M1950" s="8">
        <v>0</v>
      </c>
      <c r="N1950" s="8">
        <v>0</v>
      </c>
      <c r="O1950" s="8">
        <v>0</v>
      </c>
      <c r="P1950" s="8">
        <v>0</v>
      </c>
      <c r="Q1950" s="8">
        <f t="shared" si="210"/>
        <v>3.1487820241481459E-3</v>
      </c>
      <c r="R1950" s="8">
        <f t="shared" si="211"/>
        <v>6</v>
      </c>
      <c r="S1950" s="8">
        <f t="shared" si="212"/>
        <v>0.14058525986501685</v>
      </c>
      <c r="T1950" s="8">
        <f t="shared" si="213"/>
        <v>6.0308907162578366E-3</v>
      </c>
      <c r="U1950" s="8">
        <f t="shared" si="214"/>
        <v>0.45454545454545453</v>
      </c>
      <c r="V1950" s="8">
        <f t="shared" si="215"/>
        <v>0</v>
      </c>
      <c r="W1950" s="8" t="str">
        <f t="shared" si="216"/>
        <v>模仿</v>
      </c>
    </row>
    <row r="1951" spans="1:23" x14ac:dyDescent="0.2">
      <c r="A1951" s="8" t="e">
        <f>VLOOKUP(D1951,所有文本tfidf!$B$2:$D$191,3,FALSE)</f>
        <v>#N/A</v>
      </c>
      <c r="B1951" s="8" t="e">
        <f>VLOOKUP(D1951,所有文本tfidf!$B$2:$D$191,2,FALSE)</f>
        <v>#N/A</v>
      </c>
      <c r="C1951" s="8">
        <v>1950</v>
      </c>
      <c r="D1951" s="12" t="s">
        <v>1970</v>
      </c>
      <c r="E1951" s="8">
        <v>1.3421275861742099E-3</v>
      </c>
      <c r="F1951" s="8">
        <v>7.3873924661519504E-4</v>
      </c>
      <c r="G1951" s="8">
        <v>7.2386920927948999E-3</v>
      </c>
      <c r="H1951" s="8">
        <v>3.1311404960414099E-3</v>
      </c>
      <c r="I1951" s="8">
        <v>0</v>
      </c>
      <c r="J1951" s="8">
        <v>2.15831449946018E-3</v>
      </c>
      <c r="K1951" s="8">
        <v>0</v>
      </c>
      <c r="L1951" s="8">
        <v>0</v>
      </c>
      <c r="M1951" s="8">
        <v>0</v>
      </c>
      <c r="N1951" s="8">
        <v>0</v>
      </c>
      <c r="O1951" s="8">
        <v>4.1528468553956796E-3</v>
      </c>
      <c r="P1951" s="8">
        <v>0</v>
      </c>
      <c r="Q1951" s="8">
        <f t="shared" si="210"/>
        <v>3.1269767960802625E-3</v>
      </c>
      <c r="R1951" s="8">
        <f t="shared" si="211"/>
        <v>6</v>
      </c>
      <c r="S1951" s="8">
        <f t="shared" si="212"/>
        <v>0.14054410283489863</v>
      </c>
      <c r="T1951" s="8">
        <f t="shared" si="213"/>
        <v>5.972094958946076E-3</v>
      </c>
      <c r="U1951" s="8">
        <f t="shared" si="214"/>
        <v>0.45454545454545453</v>
      </c>
      <c r="V1951" s="8">
        <f t="shared" si="215"/>
        <v>0</v>
      </c>
      <c r="W1951" s="8" t="str">
        <f t="shared" si="216"/>
        <v>服务器</v>
      </c>
    </row>
    <row r="1952" spans="1:23" x14ac:dyDescent="0.2">
      <c r="A1952" s="8" t="e">
        <f>VLOOKUP(D1952,所有文本tfidf!$B$2:$D$191,3,FALSE)</f>
        <v>#N/A</v>
      </c>
      <c r="B1952" s="8" t="e">
        <f>VLOOKUP(D1952,所有文本tfidf!$B$2:$D$191,2,FALSE)</f>
        <v>#N/A</v>
      </c>
      <c r="C1952" s="8">
        <v>1951</v>
      </c>
      <c r="D1952" s="12" t="s">
        <v>1971</v>
      </c>
      <c r="E1952" s="8">
        <v>1.03240583551862E-4</v>
      </c>
      <c r="F1952" s="8">
        <v>0</v>
      </c>
      <c r="G1952" s="8">
        <v>8.0429912142165503E-4</v>
      </c>
      <c r="H1952" s="8">
        <v>4.02575206633896E-3</v>
      </c>
      <c r="I1952" s="8">
        <v>4.60885710040455E-4</v>
      </c>
      <c r="J1952" s="8">
        <v>5.9353648735154902E-3</v>
      </c>
      <c r="K1952" s="8">
        <v>0</v>
      </c>
      <c r="L1952" s="8">
        <v>0</v>
      </c>
      <c r="M1952" s="8">
        <v>0</v>
      </c>
      <c r="N1952" s="8">
        <v>0</v>
      </c>
      <c r="O1952" s="8">
        <v>7.2674819969424402E-3</v>
      </c>
      <c r="P1952" s="8">
        <v>0</v>
      </c>
      <c r="Q1952" s="8">
        <f t="shared" si="210"/>
        <v>3.0995040586351435E-3</v>
      </c>
      <c r="R1952" s="8">
        <f t="shared" si="211"/>
        <v>6</v>
      </c>
      <c r="S1952" s="8">
        <f t="shared" si="212"/>
        <v>0.14049224846864578</v>
      </c>
      <c r="T1952" s="8">
        <f t="shared" si="213"/>
        <v>5.89801729287057E-3</v>
      </c>
      <c r="U1952" s="8">
        <f t="shared" si="214"/>
        <v>0.45454545454545453</v>
      </c>
      <c r="V1952" s="8">
        <f t="shared" si="215"/>
        <v>0</v>
      </c>
      <c r="W1952" s="8" t="str">
        <f t="shared" si="216"/>
        <v>pd</v>
      </c>
    </row>
    <row r="1953" spans="1:23" x14ac:dyDescent="0.2">
      <c r="A1953" s="8" t="e">
        <f>VLOOKUP(D1953,所有文本tfidf!$B$2:$D$191,3,FALSE)</f>
        <v>#N/A</v>
      </c>
      <c r="B1953" s="8" t="e">
        <f>VLOOKUP(D1953,所有文本tfidf!$B$2:$D$191,2,FALSE)</f>
        <v>#N/A</v>
      </c>
      <c r="C1953" s="8">
        <v>1952</v>
      </c>
      <c r="D1953" s="12" t="s">
        <v>1972</v>
      </c>
      <c r="E1953" s="8">
        <v>2.0648116710372401E-4</v>
      </c>
      <c r="F1953" s="8">
        <v>2.46246415538398E-4</v>
      </c>
      <c r="G1953" s="8">
        <v>0</v>
      </c>
      <c r="H1953" s="8">
        <v>0</v>
      </c>
      <c r="I1953" s="8">
        <v>0</v>
      </c>
      <c r="J1953" s="8">
        <v>1.07915724973009E-3</v>
      </c>
      <c r="K1953" s="8">
        <v>6.3820864303172002E-4</v>
      </c>
      <c r="L1953" s="8">
        <v>1.28000265639404E-3</v>
      </c>
      <c r="M1953" s="8">
        <v>0</v>
      </c>
      <c r="N1953" s="8">
        <v>1.4904516061315799E-2</v>
      </c>
      <c r="O1953" s="8">
        <v>0</v>
      </c>
      <c r="P1953" s="8">
        <v>0</v>
      </c>
      <c r="Q1953" s="8">
        <f t="shared" si="210"/>
        <v>3.0591020321856285E-3</v>
      </c>
      <c r="R1953" s="8">
        <f t="shared" si="211"/>
        <v>6</v>
      </c>
      <c r="S1953" s="8">
        <f t="shared" si="212"/>
        <v>0.14041599026972928</v>
      </c>
      <c r="T1953" s="8">
        <f t="shared" si="213"/>
        <v>5.7890770087041408E-3</v>
      </c>
      <c r="U1953" s="8">
        <f t="shared" si="214"/>
        <v>0.45454545454545453</v>
      </c>
      <c r="V1953" s="8">
        <f t="shared" si="215"/>
        <v>0</v>
      </c>
      <c r="W1953" s="8" t="str">
        <f t="shared" si="216"/>
        <v>coi</v>
      </c>
    </row>
    <row r="1954" spans="1:23" x14ac:dyDescent="0.2">
      <c r="A1954" s="8" t="e">
        <f>VLOOKUP(D1954,所有文本tfidf!$B$2:$D$191,3,FALSE)</f>
        <v>#N/A</v>
      </c>
      <c r="B1954" s="8" t="e">
        <f>VLOOKUP(D1954,所有文本tfidf!$B$2:$D$191,2,FALSE)</f>
        <v>#N/A</v>
      </c>
      <c r="C1954" s="8">
        <v>1953</v>
      </c>
      <c r="D1954" s="12" t="s">
        <v>1973</v>
      </c>
      <c r="E1954" s="8">
        <v>8.2592466841489604E-4</v>
      </c>
      <c r="F1954" s="8">
        <v>0</v>
      </c>
      <c r="G1954" s="8">
        <v>0</v>
      </c>
      <c r="H1954" s="8">
        <v>0</v>
      </c>
      <c r="I1954" s="8">
        <v>0</v>
      </c>
      <c r="J1954" s="8">
        <v>3.2374717491902702E-3</v>
      </c>
      <c r="K1954" s="8">
        <v>1.9146259290951601E-3</v>
      </c>
      <c r="L1954" s="8">
        <v>0</v>
      </c>
      <c r="M1954" s="8">
        <v>6.88097165178131E-3</v>
      </c>
      <c r="N1954" s="8">
        <v>3.5486943003132801E-3</v>
      </c>
      <c r="O1954" s="8">
        <v>0</v>
      </c>
      <c r="P1954" s="8">
        <v>1.1446502995604399E-3</v>
      </c>
      <c r="Q1954" s="8">
        <f t="shared" si="210"/>
        <v>2.9253897663925593E-3</v>
      </c>
      <c r="R1954" s="8">
        <f t="shared" si="211"/>
        <v>6</v>
      </c>
      <c r="S1954" s="8">
        <f t="shared" si="212"/>
        <v>0.14016361043984216</v>
      </c>
      <c r="T1954" s="8">
        <f t="shared" si="213"/>
        <v>5.4285343945796732E-3</v>
      </c>
      <c r="U1954" s="8">
        <f t="shared" si="214"/>
        <v>0.45454545454545453</v>
      </c>
      <c r="V1954" s="8">
        <f t="shared" si="215"/>
        <v>0</v>
      </c>
      <c r="W1954" s="8" t="str">
        <f t="shared" si="216"/>
        <v>指导</v>
      </c>
    </row>
    <row r="1955" spans="1:23" x14ac:dyDescent="0.2">
      <c r="A1955" s="8" t="e">
        <f>VLOOKUP(D1955,所有文本tfidf!$B$2:$D$191,3,FALSE)</f>
        <v>#N/A</v>
      </c>
      <c r="B1955" s="8" t="e">
        <f>VLOOKUP(D1955,所有文本tfidf!$B$2:$D$191,2,FALSE)</f>
        <v>#N/A</v>
      </c>
      <c r="C1955" s="8">
        <v>1954</v>
      </c>
      <c r="D1955" s="12" t="s">
        <v>1974</v>
      </c>
      <c r="E1955" s="8">
        <v>5.3685103446968301E-3</v>
      </c>
      <c r="F1955" s="8">
        <v>2.4624641553839801E-3</v>
      </c>
      <c r="G1955" s="8">
        <v>0</v>
      </c>
      <c r="H1955" s="8">
        <v>0</v>
      </c>
      <c r="I1955" s="8">
        <v>0</v>
      </c>
      <c r="J1955" s="8">
        <v>5.3957862486504402E-3</v>
      </c>
      <c r="K1955" s="8">
        <v>1.27641728606344E-3</v>
      </c>
      <c r="L1955" s="8">
        <v>0</v>
      </c>
      <c r="M1955" s="8">
        <v>2.2936572172604398E-3</v>
      </c>
      <c r="N1955" s="8">
        <v>7.0973886006265598E-4</v>
      </c>
      <c r="O1955" s="8">
        <v>0</v>
      </c>
      <c r="P1955" s="8">
        <v>0</v>
      </c>
      <c r="Q1955" s="8">
        <f t="shared" si="210"/>
        <v>2.9177623520196309E-3</v>
      </c>
      <c r="R1955" s="8">
        <f t="shared" si="211"/>
        <v>6</v>
      </c>
      <c r="S1955" s="8">
        <f t="shared" si="212"/>
        <v>0.14014921381339579</v>
      </c>
      <c r="T1955" s="8">
        <f t="shared" si="213"/>
        <v>5.4079677853705972E-3</v>
      </c>
      <c r="U1955" s="8">
        <f t="shared" si="214"/>
        <v>0.45454545454545453</v>
      </c>
      <c r="V1955" s="8">
        <f t="shared" si="215"/>
        <v>0</v>
      </c>
      <c r="W1955" s="8" t="str">
        <f t="shared" si="216"/>
        <v>提示</v>
      </c>
    </row>
    <row r="1956" spans="1:23" x14ac:dyDescent="0.2">
      <c r="A1956" s="8" t="e">
        <f>VLOOKUP(D1956,所有文本tfidf!$B$2:$D$191,3,FALSE)</f>
        <v>#N/A</v>
      </c>
      <c r="B1956" s="8" t="e">
        <f>VLOOKUP(D1956,所有文本tfidf!$B$2:$D$191,2,FALSE)</f>
        <v>#N/A</v>
      </c>
      <c r="C1956" s="8">
        <v>1955</v>
      </c>
      <c r="D1956" s="12" t="s">
        <v>1975</v>
      </c>
      <c r="E1956" s="8">
        <v>1.03240583551862E-4</v>
      </c>
      <c r="F1956" s="8">
        <v>2.46246415538398E-4</v>
      </c>
      <c r="G1956" s="8">
        <v>1.8766979499838599E-3</v>
      </c>
      <c r="H1956" s="8">
        <v>8.4988099178266892E-3</v>
      </c>
      <c r="I1956" s="8">
        <v>4.60885710040455E-4</v>
      </c>
      <c r="J1956" s="8">
        <v>0</v>
      </c>
      <c r="K1956" s="8">
        <v>0</v>
      </c>
      <c r="L1956" s="8">
        <v>0</v>
      </c>
      <c r="M1956" s="8">
        <v>0</v>
      </c>
      <c r="N1956" s="8">
        <v>0</v>
      </c>
      <c r="O1956" s="8">
        <v>6.2292702830935203E-3</v>
      </c>
      <c r="P1956" s="8">
        <v>0</v>
      </c>
      <c r="Q1956" s="8">
        <f t="shared" si="210"/>
        <v>2.9025251433391305E-3</v>
      </c>
      <c r="R1956" s="8">
        <f t="shared" si="211"/>
        <v>6</v>
      </c>
      <c r="S1956" s="8">
        <f t="shared" si="212"/>
        <v>0.14012045381810345</v>
      </c>
      <c r="T1956" s="8">
        <f t="shared" si="213"/>
        <v>5.3668820778100847E-3</v>
      </c>
      <c r="U1956" s="8">
        <f t="shared" si="214"/>
        <v>0.45454545454545453</v>
      </c>
      <c r="V1956" s="8">
        <f t="shared" si="215"/>
        <v>0</v>
      </c>
      <c r="W1956" s="8" t="str">
        <f t="shared" si="216"/>
        <v>电信</v>
      </c>
    </row>
    <row r="1957" spans="1:23" x14ac:dyDescent="0.2">
      <c r="A1957" s="8" t="e">
        <f>VLOOKUP(D1957,所有文本tfidf!$B$2:$D$191,3,FALSE)</f>
        <v>#N/A</v>
      </c>
      <c r="B1957" s="8" t="e">
        <f>VLOOKUP(D1957,所有文本tfidf!$B$2:$D$191,2,FALSE)</f>
        <v>#N/A</v>
      </c>
      <c r="C1957" s="8">
        <v>1956</v>
      </c>
      <c r="D1957" s="12" t="s">
        <v>1976</v>
      </c>
      <c r="E1957" s="8">
        <v>1.03240583551862E-4</v>
      </c>
      <c r="F1957" s="8">
        <v>2.46246415538398E-4</v>
      </c>
      <c r="G1957" s="8">
        <v>2.68099707140552E-4</v>
      </c>
      <c r="H1957" s="8">
        <v>5.3676694217852797E-3</v>
      </c>
      <c r="I1957" s="8">
        <v>8.2959427807281893E-3</v>
      </c>
      <c r="J1957" s="8">
        <v>0</v>
      </c>
      <c r="K1957" s="8">
        <v>0</v>
      </c>
      <c r="L1957" s="8">
        <v>0</v>
      </c>
      <c r="M1957" s="8">
        <v>0</v>
      </c>
      <c r="N1957" s="8">
        <v>0</v>
      </c>
      <c r="O1957" s="8">
        <v>3.1146351415467601E-3</v>
      </c>
      <c r="P1957" s="8">
        <v>0</v>
      </c>
      <c r="Q1957" s="8">
        <f t="shared" si="210"/>
        <v>2.8993056750485067E-3</v>
      </c>
      <c r="R1957" s="8">
        <f t="shared" si="211"/>
        <v>6</v>
      </c>
      <c r="S1957" s="8">
        <f t="shared" si="212"/>
        <v>0.14011437712158875</v>
      </c>
      <c r="T1957" s="8">
        <f t="shared" si="213"/>
        <v>5.358201082789114E-3</v>
      </c>
      <c r="U1957" s="8">
        <f t="shared" si="214"/>
        <v>0.45454545454545453</v>
      </c>
      <c r="V1957" s="8">
        <f t="shared" si="215"/>
        <v>0</v>
      </c>
      <c r="W1957" s="8" t="str">
        <f t="shared" si="216"/>
        <v>em</v>
      </c>
    </row>
    <row r="1958" spans="1:23" x14ac:dyDescent="0.2">
      <c r="A1958" s="8" t="e">
        <f>VLOOKUP(D1958,所有文本tfidf!$B$2:$D$191,3,FALSE)</f>
        <v>#N/A</v>
      </c>
      <c r="B1958" s="8" t="e">
        <f>VLOOKUP(D1958,所有文本tfidf!$B$2:$D$191,2,FALSE)</f>
        <v>#N/A</v>
      </c>
      <c r="C1958" s="8">
        <v>1957</v>
      </c>
      <c r="D1958" s="12" t="s">
        <v>1977</v>
      </c>
      <c r="E1958" s="8">
        <v>1.75508992038166E-3</v>
      </c>
      <c r="F1958" s="8">
        <v>2.4624641553839801E-3</v>
      </c>
      <c r="G1958" s="8">
        <v>9.1153900427787607E-3</v>
      </c>
      <c r="H1958" s="8">
        <v>1.3419173554463199E-3</v>
      </c>
      <c r="I1958" s="8">
        <v>0</v>
      </c>
      <c r="J1958" s="8">
        <v>0</v>
      </c>
      <c r="K1958" s="8">
        <v>0</v>
      </c>
      <c r="L1958" s="8">
        <v>6.4000132819702204E-4</v>
      </c>
      <c r="M1958" s="8">
        <v>0</v>
      </c>
      <c r="N1958" s="8">
        <v>0</v>
      </c>
      <c r="O1958" s="8">
        <v>2.0764234276978398E-3</v>
      </c>
      <c r="P1958" s="8">
        <v>0</v>
      </c>
      <c r="Q1958" s="8">
        <f t="shared" si="210"/>
        <v>2.8985477049809304E-3</v>
      </c>
      <c r="R1958" s="8">
        <f t="shared" si="211"/>
        <v>6</v>
      </c>
      <c r="S1958" s="8">
        <f t="shared" si="212"/>
        <v>0.14011294646483052</v>
      </c>
      <c r="T1958" s="8">
        <f t="shared" si="213"/>
        <v>5.3561572874202207E-3</v>
      </c>
      <c r="U1958" s="8">
        <f t="shared" si="214"/>
        <v>0.45454545454545453</v>
      </c>
      <c r="V1958" s="8">
        <f t="shared" si="215"/>
        <v>0</v>
      </c>
      <c r="W1958" s="8" t="str">
        <f t="shared" si="216"/>
        <v>层</v>
      </c>
    </row>
    <row r="1959" spans="1:23" x14ac:dyDescent="0.2">
      <c r="A1959" s="8" t="e">
        <f>VLOOKUP(D1959,所有文本tfidf!$B$2:$D$191,3,FALSE)</f>
        <v>#N/A</v>
      </c>
      <c r="B1959" s="8" t="e">
        <f>VLOOKUP(D1959,所有文本tfidf!$B$2:$D$191,2,FALSE)</f>
        <v>#N/A</v>
      </c>
      <c r="C1959" s="8">
        <v>1958</v>
      </c>
      <c r="D1959" s="12" t="s">
        <v>1978</v>
      </c>
      <c r="E1959" s="8">
        <v>7.2268408486303405E-4</v>
      </c>
      <c r="F1959" s="8">
        <v>7.3873924661519504E-4</v>
      </c>
      <c r="G1959" s="8">
        <v>3.4852961928271702E-3</v>
      </c>
      <c r="H1959" s="8">
        <v>5.8149752069340498E-3</v>
      </c>
      <c r="I1959" s="8">
        <v>1.3826571301213701E-3</v>
      </c>
      <c r="J1959" s="8">
        <v>0</v>
      </c>
      <c r="K1959" s="8">
        <v>0</v>
      </c>
      <c r="L1959" s="8">
        <v>0</v>
      </c>
      <c r="M1959" s="8">
        <v>0</v>
      </c>
      <c r="N1959" s="8">
        <v>0</v>
      </c>
      <c r="O1959" s="8">
        <v>5.1910585692446004E-3</v>
      </c>
      <c r="P1959" s="8">
        <v>0</v>
      </c>
      <c r="Q1959" s="8">
        <f t="shared" si="210"/>
        <v>2.8892350717675702E-3</v>
      </c>
      <c r="R1959" s="8">
        <f t="shared" si="211"/>
        <v>6</v>
      </c>
      <c r="S1959" s="8">
        <f t="shared" si="212"/>
        <v>0.14009536901393441</v>
      </c>
      <c r="T1959" s="8">
        <f t="shared" si="213"/>
        <v>5.33104664328288E-3</v>
      </c>
      <c r="U1959" s="8">
        <f t="shared" si="214"/>
        <v>0.45454545454545453</v>
      </c>
      <c r="V1959" s="8">
        <f t="shared" si="215"/>
        <v>0</v>
      </c>
      <c r="W1959" s="8" t="str">
        <f t="shared" si="216"/>
        <v>盒子</v>
      </c>
    </row>
    <row r="1960" spans="1:23" x14ac:dyDescent="0.2">
      <c r="A1960" s="8" t="e">
        <f>VLOOKUP(D1960,所有文本tfidf!$B$2:$D$191,3,FALSE)</f>
        <v>#N/A</v>
      </c>
      <c r="B1960" s="8" t="e">
        <f>VLOOKUP(D1960,所有文本tfidf!$B$2:$D$191,2,FALSE)</f>
        <v>#N/A</v>
      </c>
      <c r="C1960" s="8">
        <v>1959</v>
      </c>
      <c r="D1960" s="12" t="s">
        <v>1979</v>
      </c>
      <c r="E1960" s="8">
        <v>3.6134204243151698E-3</v>
      </c>
      <c r="F1960" s="8">
        <v>4.1861890641527698E-3</v>
      </c>
      <c r="G1960" s="8">
        <v>0</v>
      </c>
      <c r="H1960" s="8">
        <v>0</v>
      </c>
      <c r="I1960" s="8">
        <v>0</v>
      </c>
      <c r="J1960" s="8">
        <v>4.8562076237853996E-3</v>
      </c>
      <c r="K1960" s="8">
        <v>1.27641728606344E-3</v>
      </c>
      <c r="L1960" s="8">
        <v>0</v>
      </c>
      <c r="M1960" s="8">
        <v>0</v>
      </c>
      <c r="N1960" s="8">
        <v>2.1292165801879699E-3</v>
      </c>
      <c r="O1960" s="8">
        <v>0</v>
      </c>
      <c r="P1960" s="8">
        <v>1.1446502995604399E-3</v>
      </c>
      <c r="Q1960" s="8">
        <f t="shared" si="210"/>
        <v>2.867683546344198E-3</v>
      </c>
      <c r="R1960" s="8">
        <f t="shared" si="211"/>
        <v>6</v>
      </c>
      <c r="S1960" s="8">
        <f t="shared" si="212"/>
        <v>0.14005469084362671</v>
      </c>
      <c r="T1960" s="8">
        <f t="shared" si="213"/>
        <v>5.2729349714147385E-3</v>
      </c>
      <c r="U1960" s="8">
        <f t="shared" si="214"/>
        <v>0.45454545454545453</v>
      </c>
      <c r="V1960" s="8">
        <f t="shared" si="215"/>
        <v>0</v>
      </c>
      <c r="W1960" s="8" t="str">
        <f t="shared" si="216"/>
        <v>播客</v>
      </c>
    </row>
    <row r="1961" spans="1:23" x14ac:dyDescent="0.2">
      <c r="A1961" s="8" t="e">
        <f>VLOOKUP(D1961,所有文本tfidf!$B$2:$D$191,3,FALSE)</f>
        <v>#N/A</v>
      </c>
      <c r="B1961" s="8" t="e">
        <f>VLOOKUP(D1961,所有文本tfidf!$B$2:$D$191,2,FALSE)</f>
        <v>#N/A</v>
      </c>
      <c r="C1961" s="8">
        <v>1960</v>
      </c>
      <c r="D1961" s="12" t="s">
        <v>1980</v>
      </c>
      <c r="E1961" s="8">
        <v>1.44536816972607E-3</v>
      </c>
      <c r="F1961" s="8">
        <v>3.2012034019991802E-3</v>
      </c>
      <c r="G1961" s="8">
        <v>2.68099707140552E-4</v>
      </c>
      <c r="H1961" s="8">
        <v>1.78922314059509E-3</v>
      </c>
      <c r="I1961" s="8">
        <v>0</v>
      </c>
      <c r="J1961" s="8">
        <v>6.4749434983805299E-3</v>
      </c>
      <c r="K1961" s="8">
        <v>0</v>
      </c>
      <c r="L1961" s="8">
        <v>0</v>
      </c>
      <c r="M1961" s="8">
        <v>4.0139001302057602E-3</v>
      </c>
      <c r="N1961" s="8">
        <v>0</v>
      </c>
      <c r="O1961" s="8">
        <v>0</v>
      </c>
      <c r="P1961" s="8">
        <v>0</v>
      </c>
      <c r="Q1961" s="8">
        <f t="shared" si="210"/>
        <v>2.8654563413411972E-3</v>
      </c>
      <c r="R1961" s="8">
        <f t="shared" si="211"/>
        <v>6</v>
      </c>
      <c r="S1961" s="8">
        <f t="shared" si="212"/>
        <v>0.14005048702869283</v>
      </c>
      <c r="T1961" s="8">
        <f t="shared" si="213"/>
        <v>5.2669295215092256E-3</v>
      </c>
      <c r="U1961" s="8">
        <f t="shared" si="214"/>
        <v>0.45454545454545453</v>
      </c>
      <c r="V1961" s="8">
        <f t="shared" si="215"/>
        <v>0</v>
      </c>
      <c r="W1961" s="8" t="str">
        <f t="shared" si="216"/>
        <v>更符合实际</v>
      </c>
    </row>
    <row r="1962" spans="1:23" x14ac:dyDescent="0.2">
      <c r="A1962" s="8" t="e">
        <f>VLOOKUP(D1962,所有文本tfidf!$B$2:$D$191,3,FALSE)</f>
        <v>#N/A</v>
      </c>
      <c r="B1962" s="8" t="e">
        <f>VLOOKUP(D1962,所有文本tfidf!$B$2:$D$191,2,FALSE)</f>
        <v>#N/A</v>
      </c>
      <c r="C1962" s="8">
        <v>1961</v>
      </c>
      <c r="D1962" s="12" t="s">
        <v>1981</v>
      </c>
      <c r="E1962" s="8">
        <v>9.2916525196675803E-4</v>
      </c>
      <c r="F1962" s="8">
        <v>4.9249283107679698E-4</v>
      </c>
      <c r="G1962" s="8">
        <v>2.68099707140552E-4</v>
      </c>
      <c r="H1962" s="8">
        <v>4.4730578514877301E-3</v>
      </c>
      <c r="I1962" s="8">
        <v>0</v>
      </c>
      <c r="J1962" s="8">
        <v>0</v>
      </c>
      <c r="K1962" s="8">
        <v>0</v>
      </c>
      <c r="L1962" s="8">
        <v>0</v>
      </c>
      <c r="M1962" s="8">
        <v>5.7341430431510898E-4</v>
      </c>
      <c r="N1962" s="8">
        <v>0</v>
      </c>
      <c r="O1962" s="8">
        <v>1.0382117138489201E-2</v>
      </c>
      <c r="P1962" s="8">
        <v>0</v>
      </c>
      <c r="Q1962" s="8">
        <f t="shared" si="210"/>
        <v>2.8530578474126912E-3</v>
      </c>
      <c r="R1962" s="8">
        <f t="shared" si="211"/>
        <v>6</v>
      </c>
      <c r="S1962" s="8">
        <f t="shared" si="212"/>
        <v>0.14002708506351055</v>
      </c>
      <c r="T1962" s="8">
        <f t="shared" si="213"/>
        <v>5.2334981426773999E-3</v>
      </c>
      <c r="U1962" s="8">
        <f t="shared" si="214"/>
        <v>0.45454545454545453</v>
      </c>
      <c r="V1962" s="8">
        <f t="shared" si="215"/>
        <v>0</v>
      </c>
      <c r="W1962" s="8" t="str">
        <f t="shared" si="216"/>
        <v>切换</v>
      </c>
    </row>
    <row r="1963" spans="1:23" x14ac:dyDescent="0.2">
      <c r="A1963" s="8" t="e">
        <f>VLOOKUP(D1963,所有文本tfidf!$B$2:$D$191,3,FALSE)</f>
        <v>#N/A</v>
      </c>
      <c r="B1963" s="8" t="e">
        <f>VLOOKUP(D1963,所有文本tfidf!$B$2:$D$191,2,FALSE)</f>
        <v>#N/A</v>
      </c>
      <c r="C1963" s="8">
        <v>1962</v>
      </c>
      <c r="D1963" s="12" t="s">
        <v>1982</v>
      </c>
      <c r="E1963" s="8">
        <v>3.0972175065558597E-4</v>
      </c>
      <c r="F1963" s="8">
        <v>4.9249283107679698E-4</v>
      </c>
      <c r="G1963" s="8">
        <v>8.0429912142165503E-4</v>
      </c>
      <c r="H1963" s="8">
        <v>8.05150413267792E-3</v>
      </c>
      <c r="I1963" s="8">
        <v>0</v>
      </c>
      <c r="J1963" s="8">
        <v>0</v>
      </c>
      <c r="K1963" s="8">
        <v>0</v>
      </c>
      <c r="L1963" s="8">
        <v>0</v>
      </c>
      <c r="M1963" s="8">
        <v>4.0139001302057602E-3</v>
      </c>
      <c r="N1963" s="8">
        <v>0</v>
      </c>
      <c r="O1963" s="8">
        <v>3.1146351415467601E-3</v>
      </c>
      <c r="P1963" s="8">
        <v>0</v>
      </c>
      <c r="Q1963" s="8">
        <f t="shared" si="210"/>
        <v>2.7977588512640796E-3</v>
      </c>
      <c r="R1963" s="8">
        <f t="shared" si="211"/>
        <v>6</v>
      </c>
      <c r="S1963" s="8">
        <f t="shared" si="212"/>
        <v>0.13992270906510729</v>
      </c>
      <c r="T1963" s="8">
        <f t="shared" si="213"/>
        <v>5.0843895735298659E-3</v>
      </c>
      <c r="U1963" s="8">
        <f t="shared" si="214"/>
        <v>0.45454545454545453</v>
      </c>
      <c r="V1963" s="8">
        <f t="shared" si="215"/>
        <v>0</v>
      </c>
      <c r="W1963" s="8" t="str">
        <f t="shared" si="216"/>
        <v>半导体</v>
      </c>
    </row>
    <row r="1964" spans="1:23" x14ac:dyDescent="0.2">
      <c r="A1964" s="8" t="e">
        <f>VLOOKUP(D1964,所有文本tfidf!$B$2:$D$191,3,FALSE)</f>
        <v>#N/A</v>
      </c>
      <c r="B1964" s="8" t="e">
        <f>VLOOKUP(D1964,所有文本tfidf!$B$2:$D$191,2,FALSE)</f>
        <v>#N/A</v>
      </c>
      <c r="C1964" s="8">
        <v>1963</v>
      </c>
      <c r="D1964" s="12" t="s">
        <v>1983</v>
      </c>
      <c r="E1964" s="8">
        <v>0</v>
      </c>
      <c r="F1964" s="8">
        <v>7.3873924661519504E-4</v>
      </c>
      <c r="G1964" s="8">
        <v>1.34049853570276E-3</v>
      </c>
      <c r="H1964" s="8">
        <v>1.78922314059509E-3</v>
      </c>
      <c r="I1964" s="8">
        <v>0</v>
      </c>
      <c r="J1964" s="8">
        <v>5.3957862486504402E-4</v>
      </c>
      <c r="K1964" s="8">
        <v>0</v>
      </c>
      <c r="L1964" s="8">
        <v>1.9200039845910699E-3</v>
      </c>
      <c r="M1964" s="8">
        <v>0</v>
      </c>
      <c r="N1964" s="8">
        <v>0</v>
      </c>
      <c r="O1964" s="8">
        <v>1.0382117138489201E-2</v>
      </c>
      <c r="P1964" s="8">
        <v>0</v>
      </c>
      <c r="Q1964" s="8">
        <f t="shared" si="210"/>
        <v>2.7850267784763935E-3</v>
      </c>
      <c r="R1964" s="8">
        <f t="shared" si="211"/>
        <v>6</v>
      </c>
      <c r="S1964" s="8">
        <f t="shared" si="212"/>
        <v>0.13989867747499693</v>
      </c>
      <c r="T1964" s="8">
        <f t="shared" si="213"/>
        <v>5.0500587305150639E-3</v>
      </c>
      <c r="U1964" s="8">
        <f t="shared" si="214"/>
        <v>0.45454545454545453</v>
      </c>
      <c r="V1964" s="8">
        <f t="shared" si="215"/>
        <v>0</v>
      </c>
      <c r="W1964" s="8" t="str">
        <f t="shared" si="216"/>
        <v>球</v>
      </c>
    </row>
    <row r="1965" spans="1:23" x14ac:dyDescent="0.2">
      <c r="A1965" s="8" t="e">
        <f>VLOOKUP(D1965,所有文本tfidf!$B$2:$D$191,3,FALSE)</f>
        <v>#N/A</v>
      </c>
      <c r="B1965" s="8" t="e">
        <f>VLOOKUP(D1965,所有文本tfidf!$B$2:$D$191,2,FALSE)</f>
        <v>#N/A</v>
      </c>
      <c r="C1965" s="8">
        <v>1964</v>
      </c>
      <c r="D1965" s="12" t="s">
        <v>1984</v>
      </c>
      <c r="E1965" s="8">
        <v>2.5810145887965501E-3</v>
      </c>
      <c r="F1965" s="8">
        <v>4.9249283107679698E-4</v>
      </c>
      <c r="G1965" s="8">
        <v>0</v>
      </c>
      <c r="H1965" s="8">
        <v>0</v>
      </c>
      <c r="I1965" s="8">
        <v>0</v>
      </c>
      <c r="J1965" s="8">
        <v>2.15831449946018E-3</v>
      </c>
      <c r="K1965" s="8">
        <v>4.4674605012220399E-3</v>
      </c>
      <c r="L1965" s="8">
        <v>6.4000132819702204E-4</v>
      </c>
      <c r="M1965" s="8">
        <v>6.3075573474662E-3</v>
      </c>
      <c r="N1965" s="8">
        <v>0</v>
      </c>
      <c r="O1965" s="8">
        <v>0</v>
      </c>
      <c r="P1965" s="8">
        <v>0</v>
      </c>
      <c r="Q1965" s="8">
        <f t="shared" si="210"/>
        <v>2.7744735160364648E-3</v>
      </c>
      <c r="R1965" s="8">
        <f t="shared" si="211"/>
        <v>6</v>
      </c>
      <c r="S1965" s="8">
        <f t="shared" si="212"/>
        <v>0.13987875835565849</v>
      </c>
      <c r="T1965" s="8">
        <f t="shared" si="213"/>
        <v>5.0216028457458839E-3</v>
      </c>
      <c r="U1965" s="8">
        <f t="shared" si="214"/>
        <v>0.45454545454545453</v>
      </c>
      <c r="V1965" s="8">
        <f t="shared" si="215"/>
        <v>0</v>
      </c>
      <c r="W1965" s="8" t="str">
        <f t="shared" si="216"/>
        <v>大声</v>
      </c>
    </row>
    <row r="1966" spans="1:23" x14ac:dyDescent="0.2">
      <c r="A1966" s="8" t="e">
        <f>VLOOKUP(D1966,所有文本tfidf!$B$2:$D$191,3,FALSE)</f>
        <v>#N/A</v>
      </c>
      <c r="B1966" s="8" t="e">
        <f>VLOOKUP(D1966,所有文本tfidf!$B$2:$D$191,2,FALSE)</f>
        <v>#N/A</v>
      </c>
      <c r="C1966" s="8">
        <v>1965</v>
      </c>
      <c r="D1966" s="12" t="s">
        <v>1985</v>
      </c>
      <c r="E1966" s="8">
        <v>2.8907363394521401E-3</v>
      </c>
      <c r="F1966" s="8">
        <v>1.7237249087687901E-3</v>
      </c>
      <c r="G1966" s="8">
        <v>0</v>
      </c>
      <c r="H1966" s="8">
        <v>0</v>
      </c>
      <c r="I1966" s="8">
        <v>0</v>
      </c>
      <c r="J1966" s="8">
        <v>3.7770503740553098E-3</v>
      </c>
      <c r="K1966" s="8">
        <v>6.3820864303171998E-3</v>
      </c>
      <c r="L1966" s="8">
        <v>0</v>
      </c>
      <c r="M1966" s="8">
        <v>5.7341430431510898E-4</v>
      </c>
      <c r="N1966" s="8">
        <v>0</v>
      </c>
      <c r="O1966" s="8">
        <v>0</v>
      </c>
      <c r="P1966" s="8">
        <v>1.1446502995604399E-3</v>
      </c>
      <c r="Q1966" s="8">
        <f t="shared" si="210"/>
        <v>2.7486104427448311E-3</v>
      </c>
      <c r="R1966" s="8">
        <f t="shared" si="211"/>
        <v>6</v>
      </c>
      <c r="S1966" s="8">
        <f t="shared" si="212"/>
        <v>0.1398299422055545</v>
      </c>
      <c r="T1966" s="8">
        <f t="shared" si="213"/>
        <v>4.9518654884544511E-3</v>
      </c>
      <c r="U1966" s="8">
        <f t="shared" si="214"/>
        <v>0.45454545454545453</v>
      </c>
      <c r="V1966" s="8">
        <f t="shared" si="215"/>
        <v>0</v>
      </c>
      <c r="W1966" s="8" t="str">
        <f t="shared" si="216"/>
        <v>手势</v>
      </c>
    </row>
    <row r="1967" spans="1:23" x14ac:dyDescent="0.2">
      <c r="A1967" s="8" t="e">
        <f>VLOOKUP(D1967,所有文本tfidf!$B$2:$D$191,3,FALSE)</f>
        <v>#N/A</v>
      </c>
      <c r="B1967" s="8" t="e">
        <f>VLOOKUP(D1967,所有文本tfidf!$B$2:$D$191,2,FALSE)</f>
        <v>#N/A</v>
      </c>
      <c r="C1967" s="8">
        <v>1966</v>
      </c>
      <c r="D1967" s="12" t="s">
        <v>1986</v>
      </c>
      <c r="E1967" s="8">
        <v>7.2268408486303405E-4</v>
      </c>
      <c r="F1967" s="8">
        <v>2.46246415538398E-4</v>
      </c>
      <c r="G1967" s="8">
        <v>0</v>
      </c>
      <c r="H1967" s="8">
        <v>0</v>
      </c>
      <c r="I1967" s="8">
        <v>1.3365685591173199E-2</v>
      </c>
      <c r="J1967" s="8">
        <v>5.3957862486504402E-4</v>
      </c>
      <c r="K1967" s="8">
        <v>0</v>
      </c>
      <c r="L1967" s="8">
        <v>0</v>
      </c>
      <c r="M1967" s="8">
        <v>5.7341430431510898E-4</v>
      </c>
      <c r="N1967" s="8">
        <v>0</v>
      </c>
      <c r="O1967" s="8">
        <v>1.0382117138489199E-3</v>
      </c>
      <c r="P1967" s="8">
        <v>0</v>
      </c>
      <c r="Q1967" s="8">
        <f t="shared" si="210"/>
        <v>2.7476367891006172E-3</v>
      </c>
      <c r="R1967" s="8">
        <f t="shared" si="211"/>
        <v>6</v>
      </c>
      <c r="S1967" s="8">
        <f t="shared" si="212"/>
        <v>0.13982810444938726</v>
      </c>
      <c r="T1967" s="8">
        <f t="shared" si="213"/>
        <v>4.9492401225012641E-3</v>
      </c>
      <c r="U1967" s="8">
        <f t="shared" si="214"/>
        <v>0.45454545454545453</v>
      </c>
      <c r="V1967" s="8">
        <f t="shared" si="215"/>
        <v>0</v>
      </c>
      <c r="W1967" s="8" t="str">
        <f t="shared" si="216"/>
        <v>评级机构</v>
      </c>
    </row>
    <row r="1968" spans="1:23" x14ac:dyDescent="0.2">
      <c r="A1968" s="8" t="e">
        <f>VLOOKUP(D1968,所有文本tfidf!$B$2:$D$191,3,FALSE)</f>
        <v>#N/A</v>
      </c>
      <c r="B1968" s="8" t="e">
        <f>VLOOKUP(D1968,所有文本tfidf!$B$2:$D$191,2,FALSE)</f>
        <v>#N/A</v>
      </c>
      <c r="C1968" s="8">
        <v>1967</v>
      </c>
      <c r="D1968" s="12" t="s">
        <v>1987</v>
      </c>
      <c r="E1968" s="8">
        <v>1.6518493368297899E-3</v>
      </c>
      <c r="F1968" s="8">
        <v>4.9249283107679698E-3</v>
      </c>
      <c r="G1968" s="8">
        <v>1.07239882856221E-3</v>
      </c>
      <c r="H1968" s="8">
        <v>0</v>
      </c>
      <c r="I1968" s="8">
        <v>0</v>
      </c>
      <c r="J1968" s="8">
        <v>5.3957862486504402E-4</v>
      </c>
      <c r="K1968" s="8">
        <v>1.27641728606344E-3</v>
      </c>
      <c r="L1968" s="8">
        <v>0</v>
      </c>
      <c r="M1968" s="8">
        <v>0</v>
      </c>
      <c r="N1968" s="8">
        <v>0</v>
      </c>
      <c r="O1968" s="8">
        <v>0</v>
      </c>
      <c r="P1968" s="8">
        <v>6.8679017973626204E-3</v>
      </c>
      <c r="Q1968" s="8">
        <f t="shared" si="210"/>
        <v>2.7221790307418461E-3</v>
      </c>
      <c r="R1968" s="8">
        <f t="shared" si="211"/>
        <v>6</v>
      </c>
      <c r="S1968" s="8">
        <f t="shared" si="212"/>
        <v>0.13978005332493892</v>
      </c>
      <c r="T1968" s="8">
        <f t="shared" si="213"/>
        <v>4.8805956590036144E-3</v>
      </c>
      <c r="U1968" s="8">
        <f t="shared" si="214"/>
        <v>0.45454545454545453</v>
      </c>
      <c r="V1968" s="8">
        <f t="shared" si="215"/>
        <v>0</v>
      </c>
      <c r="W1968" s="8" t="str">
        <f t="shared" si="216"/>
        <v>l2</v>
      </c>
    </row>
    <row r="1969" spans="1:23" x14ac:dyDescent="0.2">
      <c r="A1969" s="8" t="e">
        <f>VLOOKUP(D1969,所有文本tfidf!$B$2:$D$191,3,FALSE)</f>
        <v>#N/A</v>
      </c>
      <c r="B1969" s="8" t="e">
        <f>VLOOKUP(D1969,所有文本tfidf!$B$2:$D$191,2,FALSE)</f>
        <v>#N/A</v>
      </c>
      <c r="C1969" s="8">
        <v>1968</v>
      </c>
      <c r="D1969" s="12" t="s">
        <v>1988</v>
      </c>
      <c r="E1969" s="8">
        <v>1.03240583551862E-4</v>
      </c>
      <c r="F1969" s="8">
        <v>4.9249283107679698E-4</v>
      </c>
      <c r="G1969" s="8">
        <v>0</v>
      </c>
      <c r="H1969" s="8">
        <v>0</v>
      </c>
      <c r="I1969" s="8">
        <v>1.0139485620889999E-2</v>
      </c>
      <c r="J1969" s="8">
        <v>0</v>
      </c>
      <c r="K1969" s="8">
        <v>0</v>
      </c>
      <c r="L1969" s="8">
        <v>1.28000265639404E-3</v>
      </c>
      <c r="M1969" s="8">
        <v>3.4404858258906502E-3</v>
      </c>
      <c r="N1969" s="8">
        <v>7.0973886006265598E-4</v>
      </c>
      <c r="O1969" s="8">
        <v>0</v>
      </c>
      <c r="P1969" s="8">
        <v>0</v>
      </c>
      <c r="Q1969" s="8">
        <f t="shared" si="210"/>
        <v>2.6942410629776669E-3</v>
      </c>
      <c r="R1969" s="8">
        <f t="shared" si="211"/>
        <v>6</v>
      </c>
      <c r="S1969" s="8">
        <f t="shared" si="212"/>
        <v>0.13972732084366732</v>
      </c>
      <c r="T1969" s="8">
        <f t="shared" si="213"/>
        <v>4.8052635429013356E-3</v>
      </c>
      <c r="U1969" s="8">
        <f t="shared" si="214"/>
        <v>0.45454545454545453</v>
      </c>
      <c r="V1969" s="8">
        <f t="shared" si="215"/>
        <v>0</v>
      </c>
      <c r="W1969" s="8" t="str">
        <f t="shared" si="216"/>
        <v>少数民族</v>
      </c>
    </row>
    <row r="1970" spans="1:23" x14ac:dyDescent="0.2">
      <c r="A1970" s="8" t="e">
        <f>VLOOKUP(D1970,所有文本tfidf!$B$2:$D$191,3,FALSE)</f>
        <v>#N/A</v>
      </c>
      <c r="B1970" s="8" t="e">
        <f>VLOOKUP(D1970,所有文本tfidf!$B$2:$D$191,2,FALSE)</f>
        <v>#N/A</v>
      </c>
      <c r="C1970" s="8">
        <v>1969</v>
      </c>
      <c r="D1970" s="12" t="s">
        <v>1989</v>
      </c>
      <c r="E1970" s="8">
        <v>4.4393450927300701E-3</v>
      </c>
      <c r="F1970" s="8">
        <v>3.2012034019991802E-3</v>
      </c>
      <c r="G1970" s="8">
        <v>0</v>
      </c>
      <c r="H1970" s="8">
        <v>0</v>
      </c>
      <c r="I1970" s="8">
        <v>1.3826571301213701E-3</v>
      </c>
      <c r="J1970" s="8">
        <v>0</v>
      </c>
      <c r="K1970" s="8">
        <v>5.1056691442537602E-3</v>
      </c>
      <c r="L1970" s="8">
        <v>6.4000132819702204E-4</v>
      </c>
      <c r="M1970" s="8">
        <v>0</v>
      </c>
      <c r="N1970" s="8">
        <v>7.0973886006265598E-4</v>
      </c>
      <c r="O1970" s="8">
        <v>0</v>
      </c>
      <c r="P1970" s="8">
        <v>0</v>
      </c>
      <c r="Q1970" s="8">
        <f t="shared" si="210"/>
        <v>2.5797691595606767E-3</v>
      </c>
      <c r="R1970" s="8">
        <f t="shared" si="211"/>
        <v>6</v>
      </c>
      <c r="S1970" s="8">
        <f t="shared" si="212"/>
        <v>0.1395112568996463</v>
      </c>
      <c r="T1970" s="8">
        <f t="shared" si="213"/>
        <v>4.4966007657284692E-3</v>
      </c>
      <c r="U1970" s="8">
        <f t="shared" si="214"/>
        <v>0.45454545454545453</v>
      </c>
      <c r="V1970" s="8">
        <f t="shared" si="215"/>
        <v>0</v>
      </c>
      <c r="W1970" s="8" t="str">
        <f t="shared" si="216"/>
        <v>tam</v>
      </c>
    </row>
    <row r="1971" spans="1:23" x14ac:dyDescent="0.2">
      <c r="A1971" s="8" t="e">
        <f>VLOOKUP(D1971,所有文本tfidf!$B$2:$D$191,3,FALSE)</f>
        <v>#N/A</v>
      </c>
      <c r="B1971" s="8" t="e">
        <f>VLOOKUP(D1971,所有文本tfidf!$B$2:$D$191,2,FALSE)</f>
        <v>#N/A</v>
      </c>
      <c r="C1971" s="8">
        <v>1970</v>
      </c>
      <c r="D1971" s="12" t="s">
        <v>1990</v>
      </c>
      <c r="E1971" s="8">
        <v>1.85833050393352E-3</v>
      </c>
      <c r="F1971" s="8">
        <v>6.6486532195367603E-3</v>
      </c>
      <c r="G1971" s="8">
        <v>1.6085982428433101E-3</v>
      </c>
      <c r="H1971" s="8">
        <v>1.78922314059509E-3</v>
      </c>
      <c r="I1971" s="8">
        <v>0</v>
      </c>
      <c r="J1971" s="8">
        <v>2.6978931243252201E-3</v>
      </c>
      <c r="K1971" s="8">
        <v>0</v>
      </c>
      <c r="L1971" s="8">
        <v>0</v>
      </c>
      <c r="M1971" s="8">
        <v>0</v>
      </c>
      <c r="N1971" s="8">
        <v>7.0973886006265598E-4</v>
      </c>
      <c r="O1971" s="8">
        <v>0</v>
      </c>
      <c r="P1971" s="8">
        <v>0</v>
      </c>
      <c r="Q1971" s="8">
        <f t="shared" si="210"/>
        <v>2.5520728485494263E-3</v>
      </c>
      <c r="R1971" s="8">
        <f t="shared" si="211"/>
        <v>6</v>
      </c>
      <c r="S1971" s="8">
        <f t="shared" si="212"/>
        <v>0.13945898054175154</v>
      </c>
      <c r="T1971" s="8">
        <f t="shared" si="213"/>
        <v>4.4219202544502128E-3</v>
      </c>
      <c r="U1971" s="8">
        <f t="shared" si="214"/>
        <v>0.45454545454545453</v>
      </c>
      <c r="V1971" s="8">
        <f t="shared" si="215"/>
        <v>0</v>
      </c>
      <c r="W1971" s="8" t="str">
        <f t="shared" si="216"/>
        <v>翻转</v>
      </c>
    </row>
    <row r="1972" spans="1:23" x14ac:dyDescent="0.2">
      <c r="A1972" s="8" t="e">
        <f>VLOOKUP(D1972,所有文本tfidf!$B$2:$D$191,3,FALSE)</f>
        <v>#N/A</v>
      </c>
      <c r="B1972" s="8" t="e">
        <f>VLOOKUP(D1972,所有文本tfidf!$B$2:$D$191,2,FALSE)</f>
        <v>#N/A</v>
      </c>
      <c r="C1972" s="8">
        <v>1971</v>
      </c>
      <c r="D1972" s="12" t="s">
        <v>1991</v>
      </c>
      <c r="E1972" s="8">
        <v>7.2268408486303405E-4</v>
      </c>
      <c r="F1972" s="8">
        <v>4.9249283107679698E-4</v>
      </c>
      <c r="G1972" s="8">
        <v>0</v>
      </c>
      <c r="H1972" s="8">
        <v>4.4730578514877298E-4</v>
      </c>
      <c r="I1972" s="8">
        <v>1.1983028461051801E-2</v>
      </c>
      <c r="J1972" s="8">
        <v>5.3957862486504402E-4</v>
      </c>
      <c r="K1972" s="8">
        <v>0</v>
      </c>
      <c r="L1972" s="8">
        <v>0</v>
      </c>
      <c r="M1972" s="8">
        <v>0</v>
      </c>
      <c r="N1972" s="8">
        <v>0</v>
      </c>
      <c r="O1972" s="8">
        <v>1.0382117138489199E-3</v>
      </c>
      <c r="P1972" s="8">
        <v>0</v>
      </c>
      <c r="Q1972" s="8">
        <f t="shared" si="210"/>
        <v>2.5372169168090615E-3</v>
      </c>
      <c r="R1972" s="8">
        <f t="shared" si="211"/>
        <v>6</v>
      </c>
      <c r="S1972" s="8">
        <f t="shared" si="212"/>
        <v>0.13943094020077601</v>
      </c>
      <c r="T1972" s="8">
        <f t="shared" si="213"/>
        <v>4.381862624485173E-3</v>
      </c>
      <c r="U1972" s="8">
        <f t="shared" si="214"/>
        <v>0.45454545454545453</v>
      </c>
      <c r="V1972" s="8">
        <f t="shared" si="215"/>
        <v>0</v>
      </c>
      <c r="W1972" s="8" t="str">
        <f t="shared" si="216"/>
        <v>复合</v>
      </c>
    </row>
    <row r="1973" spans="1:23" x14ac:dyDescent="0.2">
      <c r="A1973" s="8" t="e">
        <f>VLOOKUP(D1973,所有文本tfidf!$B$2:$D$191,3,FALSE)</f>
        <v>#N/A</v>
      </c>
      <c r="B1973" s="8" t="e">
        <f>VLOOKUP(D1973,所有文本tfidf!$B$2:$D$191,2,FALSE)</f>
        <v>#N/A</v>
      </c>
      <c r="C1973" s="8">
        <v>1972</v>
      </c>
      <c r="D1973" s="12" t="s">
        <v>1992</v>
      </c>
      <c r="E1973" s="8">
        <v>4.1296233420744802E-4</v>
      </c>
      <c r="F1973" s="8">
        <v>4.9249283107679698E-4</v>
      </c>
      <c r="G1973" s="8">
        <v>3.7533958999677302E-3</v>
      </c>
      <c r="H1973" s="8">
        <v>0</v>
      </c>
      <c r="I1973" s="8">
        <v>0</v>
      </c>
      <c r="J1973" s="8">
        <v>0</v>
      </c>
      <c r="K1973" s="8">
        <v>0</v>
      </c>
      <c r="L1973" s="8">
        <v>7.6800159383642701E-3</v>
      </c>
      <c r="M1973" s="8">
        <v>1.7202429129453301E-3</v>
      </c>
      <c r="N1973" s="8">
        <v>0</v>
      </c>
      <c r="O1973" s="8">
        <v>0</v>
      </c>
      <c r="P1973" s="8">
        <v>1.1446502995604399E-3</v>
      </c>
      <c r="Q1973" s="8">
        <f t="shared" si="210"/>
        <v>2.5339600360203361E-3</v>
      </c>
      <c r="R1973" s="8">
        <f t="shared" si="211"/>
        <v>6</v>
      </c>
      <c r="S1973" s="8">
        <f t="shared" si="212"/>
        <v>0.13942479288875084</v>
      </c>
      <c r="T1973" s="8">
        <f t="shared" si="213"/>
        <v>4.3730807501635152E-3</v>
      </c>
      <c r="U1973" s="8">
        <f t="shared" si="214"/>
        <v>0.45454545454545453</v>
      </c>
      <c r="V1973" s="8">
        <f t="shared" si="215"/>
        <v>0</v>
      </c>
      <c r="W1973" s="8" t="str">
        <f t="shared" si="216"/>
        <v>平衡</v>
      </c>
    </row>
    <row r="1974" spans="1:23" x14ac:dyDescent="0.2">
      <c r="A1974" s="8" t="e">
        <f>VLOOKUP(D1974,所有文本tfidf!$B$2:$D$191,3,FALSE)</f>
        <v>#N/A</v>
      </c>
      <c r="B1974" s="8" t="e">
        <f>VLOOKUP(D1974,所有文本tfidf!$B$2:$D$191,2,FALSE)</f>
        <v>#N/A</v>
      </c>
      <c r="C1974" s="8">
        <v>1973</v>
      </c>
      <c r="D1974" s="12" t="s">
        <v>1993</v>
      </c>
      <c r="E1974" s="8">
        <v>2.3745334216928298E-3</v>
      </c>
      <c r="F1974" s="8">
        <v>4.9249283107679698E-4</v>
      </c>
      <c r="G1974" s="8">
        <v>0</v>
      </c>
      <c r="H1974" s="8">
        <v>0</v>
      </c>
      <c r="I1974" s="8">
        <v>0</v>
      </c>
      <c r="J1974" s="8">
        <v>5.3957862486504402E-3</v>
      </c>
      <c r="K1974" s="8">
        <v>6.3820864303172002E-4</v>
      </c>
      <c r="L1974" s="8">
        <v>0</v>
      </c>
      <c r="M1974" s="8">
        <v>0</v>
      </c>
      <c r="N1974" s="8">
        <v>2.83895544025062E-3</v>
      </c>
      <c r="O1974" s="8">
        <v>0</v>
      </c>
      <c r="P1974" s="8">
        <v>3.4339508986813102E-3</v>
      </c>
      <c r="Q1974" s="8">
        <f t="shared" si="210"/>
        <v>2.5289879138972859E-3</v>
      </c>
      <c r="R1974" s="8">
        <f t="shared" si="211"/>
        <v>6</v>
      </c>
      <c r="S1974" s="8">
        <f t="shared" si="212"/>
        <v>0.13941540808528385</v>
      </c>
      <c r="T1974" s="8">
        <f t="shared" si="213"/>
        <v>4.3596738880678203E-3</v>
      </c>
      <c r="U1974" s="8">
        <f t="shared" si="214"/>
        <v>0.45454545454545453</v>
      </c>
      <c r="V1974" s="8">
        <f t="shared" si="215"/>
        <v>0</v>
      </c>
      <c r="W1974" s="8" t="str">
        <f t="shared" si="216"/>
        <v>真实性</v>
      </c>
    </row>
    <row r="1975" spans="1:23" x14ac:dyDescent="0.2">
      <c r="A1975" s="8" t="e">
        <f>VLOOKUP(D1975,所有文本tfidf!$B$2:$D$191,3,FALSE)</f>
        <v>#N/A</v>
      </c>
      <c r="B1975" s="8" t="e">
        <f>VLOOKUP(D1975,所有文本tfidf!$B$2:$D$191,2,FALSE)</f>
        <v>#N/A</v>
      </c>
      <c r="C1975" s="8">
        <v>1974</v>
      </c>
      <c r="D1975" s="12" t="s">
        <v>1994</v>
      </c>
      <c r="E1975" s="8">
        <v>1.1356464190704801E-3</v>
      </c>
      <c r="F1975" s="8">
        <v>0</v>
      </c>
      <c r="G1975" s="8">
        <v>0</v>
      </c>
      <c r="H1975" s="8">
        <v>4.02575206633896E-3</v>
      </c>
      <c r="I1975" s="8">
        <v>4.60885710040455E-4</v>
      </c>
      <c r="J1975" s="8">
        <v>0</v>
      </c>
      <c r="K1975" s="8">
        <v>0</v>
      </c>
      <c r="L1975" s="8">
        <v>0</v>
      </c>
      <c r="M1975" s="8">
        <v>0</v>
      </c>
      <c r="N1975" s="8">
        <v>2.1292165801879699E-3</v>
      </c>
      <c r="O1975" s="8">
        <v>6.2292702830935203E-3</v>
      </c>
      <c r="P1975" s="8">
        <v>1.1446502995604399E-3</v>
      </c>
      <c r="Q1975" s="8">
        <f t="shared" si="210"/>
        <v>2.5209035597153037E-3</v>
      </c>
      <c r="R1975" s="8">
        <f t="shared" si="211"/>
        <v>6</v>
      </c>
      <c r="S1975" s="8">
        <f t="shared" si="212"/>
        <v>0.13940014899202793</v>
      </c>
      <c r="T1975" s="8">
        <f t="shared" si="213"/>
        <v>4.3378751834165152E-3</v>
      </c>
      <c r="U1975" s="8">
        <f t="shared" si="214"/>
        <v>0.45454545454545453</v>
      </c>
      <c r="V1975" s="8">
        <f t="shared" si="215"/>
        <v>0</v>
      </c>
      <c r="W1975" s="8" t="str">
        <f t="shared" si="216"/>
        <v>前面</v>
      </c>
    </row>
    <row r="1976" spans="1:23" x14ac:dyDescent="0.2">
      <c r="A1976" s="8" t="e">
        <f>VLOOKUP(D1976,所有文本tfidf!$B$2:$D$191,3,FALSE)</f>
        <v>#N/A</v>
      </c>
      <c r="B1976" s="8" t="e">
        <f>VLOOKUP(D1976,所有文本tfidf!$B$2:$D$191,2,FALSE)</f>
        <v>#N/A</v>
      </c>
      <c r="C1976" s="8">
        <v>1975</v>
      </c>
      <c r="D1976" s="12" t="s">
        <v>1995</v>
      </c>
      <c r="E1976" s="8">
        <v>1.03240583551862E-4</v>
      </c>
      <c r="F1976" s="8">
        <v>0</v>
      </c>
      <c r="G1976" s="8">
        <v>8.0429912142165501E-3</v>
      </c>
      <c r="H1976" s="8">
        <v>8.9461157029754705E-4</v>
      </c>
      <c r="I1976" s="8">
        <v>0</v>
      </c>
      <c r="J1976" s="8">
        <v>0</v>
      </c>
      <c r="K1976" s="8">
        <v>0</v>
      </c>
      <c r="L1976" s="8">
        <v>3.8400079691821298E-3</v>
      </c>
      <c r="M1976" s="8">
        <v>1.1468286086302199E-3</v>
      </c>
      <c r="N1976" s="8">
        <v>0</v>
      </c>
      <c r="O1976" s="8">
        <v>1.0382117138489199E-3</v>
      </c>
      <c r="P1976" s="8">
        <v>0</v>
      </c>
      <c r="Q1976" s="8">
        <f t="shared" si="210"/>
        <v>2.5109819432878717E-3</v>
      </c>
      <c r="R1976" s="8">
        <f t="shared" si="211"/>
        <v>6</v>
      </c>
      <c r="S1976" s="8">
        <f t="shared" si="212"/>
        <v>0.1393814220947511</v>
      </c>
      <c r="T1976" s="8">
        <f t="shared" si="213"/>
        <v>4.3111224730210266E-3</v>
      </c>
      <c r="U1976" s="8">
        <f t="shared" si="214"/>
        <v>0.45454545454545453</v>
      </c>
      <c r="V1976" s="8">
        <f t="shared" si="215"/>
        <v>0</v>
      </c>
      <c r="W1976" s="8" t="str">
        <f t="shared" si="216"/>
        <v>热</v>
      </c>
    </row>
    <row r="1977" spans="1:23" x14ac:dyDescent="0.2">
      <c r="A1977" s="8" t="e">
        <f>VLOOKUP(D1977,所有文本tfidf!$B$2:$D$191,3,FALSE)</f>
        <v>#N/A</v>
      </c>
      <c r="B1977" s="8" t="e">
        <f>VLOOKUP(D1977,所有文本tfidf!$B$2:$D$191,2,FALSE)</f>
        <v>#N/A</v>
      </c>
      <c r="C1977" s="8">
        <v>1976</v>
      </c>
      <c r="D1977" s="12" t="s">
        <v>1996</v>
      </c>
      <c r="E1977" s="8">
        <v>5.1620291775930996E-4</v>
      </c>
      <c r="F1977" s="8">
        <v>2.46246415538398E-4</v>
      </c>
      <c r="G1977" s="8">
        <v>2.9490967785460701E-3</v>
      </c>
      <c r="H1977" s="8">
        <v>1.3419173554463199E-3</v>
      </c>
      <c r="I1977" s="8">
        <v>0</v>
      </c>
      <c r="J1977" s="8">
        <v>0</v>
      </c>
      <c r="K1977" s="8">
        <v>6.3820864303172002E-4</v>
      </c>
      <c r="L1977" s="8">
        <v>0</v>
      </c>
      <c r="M1977" s="8">
        <v>0</v>
      </c>
      <c r="N1977" s="8">
        <v>0</v>
      </c>
      <c r="O1977" s="8">
        <v>9.3439054246402808E-3</v>
      </c>
      <c r="P1977" s="8">
        <v>0</v>
      </c>
      <c r="Q1977" s="8">
        <f t="shared" si="210"/>
        <v>2.5059295891603499E-3</v>
      </c>
      <c r="R1977" s="8">
        <f t="shared" si="211"/>
        <v>6</v>
      </c>
      <c r="S1977" s="8">
        <f t="shared" si="212"/>
        <v>0.13937188585461882</v>
      </c>
      <c r="T1977" s="8">
        <f t="shared" si="213"/>
        <v>4.2974992728320597E-3</v>
      </c>
      <c r="U1977" s="8">
        <f t="shared" si="214"/>
        <v>0.45454545454545453</v>
      </c>
      <c r="V1977" s="8">
        <f t="shared" si="215"/>
        <v>0</v>
      </c>
      <c r="W1977" s="8" t="str">
        <f t="shared" si="216"/>
        <v>无功</v>
      </c>
    </row>
    <row r="1978" spans="1:23" x14ac:dyDescent="0.2">
      <c r="A1978" s="8" t="e">
        <f>VLOOKUP(D1978,所有文本tfidf!$B$2:$D$191,3,FALSE)</f>
        <v>#N/A</v>
      </c>
      <c r="B1978" s="8" t="e">
        <f>VLOOKUP(D1978,所有文本tfidf!$B$2:$D$191,2,FALSE)</f>
        <v>#N/A</v>
      </c>
      <c r="C1978" s="8">
        <v>1977</v>
      </c>
      <c r="D1978" s="12" t="s">
        <v>1997</v>
      </c>
      <c r="E1978" s="8">
        <v>2.0648116710372401E-4</v>
      </c>
      <c r="F1978" s="8">
        <v>0</v>
      </c>
      <c r="G1978" s="8">
        <v>2.68099707140552E-4</v>
      </c>
      <c r="H1978" s="8">
        <v>4.02575206633896E-3</v>
      </c>
      <c r="I1978" s="8">
        <v>2.7653142602427302E-3</v>
      </c>
      <c r="J1978" s="8">
        <v>1.07915724973009E-3</v>
      </c>
      <c r="K1978" s="8">
        <v>0</v>
      </c>
      <c r="L1978" s="8">
        <v>0</v>
      </c>
      <c r="M1978" s="8">
        <v>6.3075573474662E-3</v>
      </c>
      <c r="N1978" s="8">
        <v>0</v>
      </c>
      <c r="O1978" s="8">
        <v>0</v>
      </c>
      <c r="P1978" s="8">
        <v>0</v>
      </c>
      <c r="Q1978" s="8">
        <f t="shared" si="210"/>
        <v>2.442060299670376E-3</v>
      </c>
      <c r="R1978" s="8">
        <f t="shared" si="211"/>
        <v>6</v>
      </c>
      <c r="S1978" s="8">
        <f t="shared" si="212"/>
        <v>0.13925133356032565</v>
      </c>
      <c r="T1978" s="8">
        <f t="shared" si="213"/>
        <v>4.1252817095561176E-3</v>
      </c>
      <c r="U1978" s="8">
        <f t="shared" si="214"/>
        <v>0.45454545454545453</v>
      </c>
      <c r="V1978" s="8">
        <f t="shared" si="215"/>
        <v>0</v>
      </c>
      <c r="W1978" s="8" t="str">
        <f t="shared" si="216"/>
        <v>比赛</v>
      </c>
    </row>
    <row r="1979" spans="1:23" x14ac:dyDescent="0.2">
      <c r="A1979" s="8" t="e">
        <f>VLOOKUP(D1979,所有文本tfidf!$B$2:$D$191,3,FALSE)</f>
        <v>#N/A</v>
      </c>
      <c r="B1979" s="8" t="e">
        <f>VLOOKUP(D1979,所有文本tfidf!$B$2:$D$191,2,FALSE)</f>
        <v>#N/A</v>
      </c>
      <c r="C1979" s="8">
        <v>1978</v>
      </c>
      <c r="D1979" s="12" t="s">
        <v>1998</v>
      </c>
      <c r="E1979" s="8">
        <v>1.44536816972607E-3</v>
      </c>
      <c r="F1979" s="8">
        <v>1.4774784932303901E-3</v>
      </c>
      <c r="G1979" s="8">
        <v>0</v>
      </c>
      <c r="H1979" s="8">
        <v>0</v>
      </c>
      <c r="I1979" s="8">
        <v>0</v>
      </c>
      <c r="J1979" s="8">
        <v>1.07915724973009E-3</v>
      </c>
      <c r="K1979" s="8">
        <v>1.9146259290951601E-3</v>
      </c>
      <c r="L1979" s="8">
        <v>0</v>
      </c>
      <c r="M1979" s="8">
        <v>0</v>
      </c>
      <c r="N1979" s="8">
        <v>7.0973886006265598E-4</v>
      </c>
      <c r="O1979" s="8">
        <v>0</v>
      </c>
      <c r="P1979" s="8">
        <v>8.0125520969230608E-3</v>
      </c>
      <c r="Q1979" s="8">
        <f t="shared" si="210"/>
        <v>2.4398201331279046E-3</v>
      </c>
      <c r="R1979" s="8">
        <f t="shared" si="211"/>
        <v>6</v>
      </c>
      <c r="S1979" s="8">
        <f t="shared" si="212"/>
        <v>0.13924710528068687</v>
      </c>
      <c r="T1979" s="8">
        <f t="shared" si="213"/>
        <v>4.1192413100721486E-3</v>
      </c>
      <c r="U1979" s="8">
        <f t="shared" si="214"/>
        <v>0.45454545454545453</v>
      </c>
      <c r="V1979" s="8">
        <f t="shared" si="215"/>
        <v>0</v>
      </c>
      <c r="W1979" s="8" t="str">
        <f t="shared" si="216"/>
        <v>学校教育</v>
      </c>
    </row>
    <row r="1980" spans="1:23" x14ac:dyDescent="0.2">
      <c r="A1980" s="8" t="e">
        <f>VLOOKUP(D1980,所有文本tfidf!$B$2:$D$191,3,FALSE)</f>
        <v>#N/A</v>
      </c>
      <c r="B1980" s="8" t="e">
        <f>VLOOKUP(D1980,所有文本tfidf!$B$2:$D$191,2,FALSE)</f>
        <v>#N/A</v>
      </c>
      <c r="C1980" s="8">
        <v>1979</v>
      </c>
      <c r="D1980" s="12" t="s">
        <v>1999</v>
      </c>
      <c r="E1980" s="8">
        <v>1.1356464190704801E-3</v>
      </c>
      <c r="F1980" s="8">
        <v>9.8498566215359396E-4</v>
      </c>
      <c r="G1980" s="8">
        <v>2.68099707140552E-4</v>
      </c>
      <c r="H1980" s="8">
        <v>0</v>
      </c>
      <c r="I1980" s="8">
        <v>0</v>
      </c>
      <c r="J1980" s="8">
        <v>7.5541007481106197E-3</v>
      </c>
      <c r="K1980" s="8">
        <v>0</v>
      </c>
      <c r="L1980" s="8">
        <v>2.5600053127880899E-3</v>
      </c>
      <c r="M1980" s="8">
        <v>0</v>
      </c>
      <c r="N1980" s="8">
        <v>2.1292165801879699E-3</v>
      </c>
      <c r="O1980" s="8">
        <v>0</v>
      </c>
      <c r="P1980" s="8">
        <v>0</v>
      </c>
      <c r="Q1980" s="8">
        <f t="shared" si="210"/>
        <v>2.4386757382418842E-3</v>
      </c>
      <c r="R1980" s="8">
        <f t="shared" si="211"/>
        <v>6</v>
      </c>
      <c r="S1980" s="8">
        <f t="shared" si="212"/>
        <v>0.13924494525307129</v>
      </c>
      <c r="T1980" s="8">
        <f t="shared" si="213"/>
        <v>4.1161555563355764E-3</v>
      </c>
      <c r="U1980" s="8">
        <f t="shared" si="214"/>
        <v>0.45454545454545453</v>
      </c>
      <c r="V1980" s="8">
        <f t="shared" si="215"/>
        <v>0</v>
      </c>
      <c r="W1980" s="8" t="str">
        <f t="shared" si="216"/>
        <v>cps</v>
      </c>
    </row>
    <row r="1981" spans="1:23" x14ac:dyDescent="0.2">
      <c r="A1981" s="8" t="e">
        <f>VLOOKUP(D1981,所有文本tfidf!$B$2:$D$191,3,FALSE)</f>
        <v>#N/A</v>
      </c>
      <c r="B1981" s="8" t="e">
        <f>VLOOKUP(D1981,所有文本tfidf!$B$2:$D$191,2,FALSE)</f>
        <v>#N/A</v>
      </c>
      <c r="C1981" s="8">
        <v>1980</v>
      </c>
      <c r="D1981" s="12" t="s">
        <v>2000</v>
      </c>
      <c r="E1981" s="8">
        <v>8.2592466841489604E-4</v>
      </c>
      <c r="F1981" s="8">
        <v>7.3873924661519504E-4</v>
      </c>
      <c r="G1981" s="8">
        <v>0</v>
      </c>
      <c r="H1981" s="8">
        <v>5.8149752069340498E-3</v>
      </c>
      <c r="I1981" s="8">
        <v>0</v>
      </c>
      <c r="J1981" s="8">
        <v>5.3957862486504402E-4</v>
      </c>
      <c r="K1981" s="8">
        <v>2.5528345721268801E-3</v>
      </c>
      <c r="L1981" s="8">
        <v>0</v>
      </c>
      <c r="M1981" s="8">
        <v>0</v>
      </c>
      <c r="N1981" s="8">
        <v>0</v>
      </c>
      <c r="O1981" s="8">
        <v>4.1528468553956796E-3</v>
      </c>
      <c r="P1981" s="8">
        <v>0</v>
      </c>
      <c r="Q1981" s="8">
        <f t="shared" si="210"/>
        <v>2.4374831957252908E-3</v>
      </c>
      <c r="R1981" s="8">
        <f t="shared" si="211"/>
        <v>6</v>
      </c>
      <c r="S1981" s="8">
        <f t="shared" si="212"/>
        <v>0.13924269434754899</v>
      </c>
      <c r="T1981" s="8">
        <f t="shared" si="213"/>
        <v>4.112939977018025E-3</v>
      </c>
      <c r="U1981" s="8">
        <f t="shared" si="214"/>
        <v>0.45454545454545453</v>
      </c>
      <c r="V1981" s="8">
        <f t="shared" si="215"/>
        <v>0</v>
      </c>
      <c r="W1981" s="8" t="str">
        <f t="shared" si="216"/>
        <v>比赛</v>
      </c>
    </row>
    <row r="1982" spans="1:23" x14ac:dyDescent="0.2">
      <c r="A1982" s="8" t="e">
        <f>VLOOKUP(D1982,所有文本tfidf!$B$2:$D$191,3,FALSE)</f>
        <v>#N/A</v>
      </c>
      <c r="B1982" s="8" t="e">
        <f>VLOOKUP(D1982,所有文本tfidf!$B$2:$D$191,2,FALSE)</f>
        <v>#N/A</v>
      </c>
      <c r="C1982" s="8">
        <v>1981</v>
      </c>
      <c r="D1982" s="12" t="s">
        <v>2001</v>
      </c>
      <c r="E1982" s="8">
        <v>5.1620291775930996E-4</v>
      </c>
      <c r="F1982" s="8">
        <v>2.46246415538398E-4</v>
      </c>
      <c r="G1982" s="8">
        <v>0</v>
      </c>
      <c r="H1982" s="8">
        <v>0</v>
      </c>
      <c r="I1982" s="8">
        <v>9.6785999108495602E-3</v>
      </c>
      <c r="J1982" s="8">
        <v>1.07915724973009E-3</v>
      </c>
      <c r="K1982" s="8">
        <v>0</v>
      </c>
      <c r="L1982" s="8">
        <v>0</v>
      </c>
      <c r="M1982" s="8">
        <v>5.7341430431510898E-4</v>
      </c>
      <c r="N1982" s="8">
        <v>0</v>
      </c>
      <c r="O1982" s="8">
        <v>0</v>
      </c>
      <c r="P1982" s="8">
        <v>2.2893005991208699E-3</v>
      </c>
      <c r="Q1982" s="8">
        <f t="shared" si="210"/>
        <v>2.3971535662188894E-3</v>
      </c>
      <c r="R1982" s="8">
        <f t="shared" si="211"/>
        <v>6</v>
      </c>
      <c r="S1982" s="8">
        <f t="shared" si="212"/>
        <v>0.13916657279674088</v>
      </c>
      <c r="T1982" s="8">
        <f t="shared" si="213"/>
        <v>4.0041949044349904E-3</v>
      </c>
      <c r="U1982" s="8">
        <f t="shared" si="214"/>
        <v>0.45454545454545453</v>
      </c>
      <c r="V1982" s="8">
        <f t="shared" si="215"/>
        <v>0</v>
      </c>
      <c r="W1982" s="8" t="str">
        <f t="shared" si="216"/>
        <v>股份</v>
      </c>
    </row>
    <row r="1983" spans="1:23" x14ac:dyDescent="0.2">
      <c r="A1983" s="8" t="e">
        <f>VLOOKUP(D1983,所有文本tfidf!$B$2:$D$191,3,FALSE)</f>
        <v>#N/A</v>
      </c>
      <c r="B1983" s="8" t="e">
        <f>VLOOKUP(D1983,所有文本tfidf!$B$2:$D$191,2,FALSE)</f>
        <v>#N/A</v>
      </c>
      <c r="C1983" s="8">
        <v>1982</v>
      </c>
      <c r="D1983" s="12" t="s">
        <v>2002</v>
      </c>
      <c r="E1983" s="8">
        <v>6.1944350131117195E-4</v>
      </c>
      <c r="F1983" s="8">
        <v>1.4774784932303901E-3</v>
      </c>
      <c r="G1983" s="8">
        <v>2.68099707140552E-4</v>
      </c>
      <c r="H1983" s="8">
        <v>0</v>
      </c>
      <c r="I1983" s="8">
        <v>0</v>
      </c>
      <c r="J1983" s="8">
        <v>0</v>
      </c>
      <c r="K1983" s="8">
        <v>1.9146259290951601E-3</v>
      </c>
      <c r="L1983" s="8">
        <v>0</v>
      </c>
      <c r="M1983" s="8">
        <v>0</v>
      </c>
      <c r="N1983" s="8">
        <v>7.0973886006265598E-4</v>
      </c>
      <c r="O1983" s="8">
        <v>9.3439054246402808E-3</v>
      </c>
      <c r="P1983" s="8">
        <v>0</v>
      </c>
      <c r="Q1983" s="8">
        <f t="shared" si="210"/>
        <v>2.3888819859133686E-3</v>
      </c>
      <c r="R1983" s="8">
        <f t="shared" si="211"/>
        <v>6</v>
      </c>
      <c r="S1983" s="8">
        <f t="shared" si="212"/>
        <v>0.13915096031707774</v>
      </c>
      <c r="T1983" s="8">
        <f t="shared" si="213"/>
        <v>3.9818913620590932E-3</v>
      </c>
      <c r="U1983" s="8">
        <f t="shared" si="214"/>
        <v>0.45454545454545453</v>
      </c>
      <c r="V1983" s="8">
        <f t="shared" si="215"/>
        <v>0</v>
      </c>
      <c r="W1983" s="8" t="str">
        <f t="shared" si="216"/>
        <v>补偿</v>
      </c>
    </row>
    <row r="1984" spans="1:23" x14ac:dyDescent="0.2">
      <c r="A1984" s="8" t="e">
        <f>VLOOKUP(D1984,所有文本tfidf!$B$2:$D$191,3,FALSE)</f>
        <v>#N/A</v>
      </c>
      <c r="B1984" s="8" t="e">
        <f>VLOOKUP(D1984,所有文本tfidf!$B$2:$D$191,2,FALSE)</f>
        <v>#N/A</v>
      </c>
      <c r="C1984" s="8">
        <v>1983</v>
      </c>
      <c r="D1984" s="12" t="s">
        <v>2003</v>
      </c>
      <c r="E1984" s="8">
        <v>4.1296233420744802E-4</v>
      </c>
      <c r="F1984" s="8">
        <v>4.9249283107679698E-4</v>
      </c>
      <c r="G1984" s="8">
        <v>3.2171964856866201E-3</v>
      </c>
      <c r="H1984" s="8">
        <v>2.2365289257438698E-3</v>
      </c>
      <c r="I1984" s="8">
        <v>0</v>
      </c>
      <c r="J1984" s="8">
        <v>3.7770503740553098E-3</v>
      </c>
      <c r="K1984" s="8">
        <v>0</v>
      </c>
      <c r="L1984" s="8">
        <v>0</v>
      </c>
      <c r="M1984" s="8">
        <v>0</v>
      </c>
      <c r="N1984" s="8">
        <v>0</v>
      </c>
      <c r="O1984" s="8">
        <v>4.1528468553956796E-3</v>
      </c>
      <c r="P1984" s="8">
        <v>0</v>
      </c>
      <c r="Q1984" s="8">
        <f t="shared" si="210"/>
        <v>2.3815129676942877E-3</v>
      </c>
      <c r="R1984" s="8">
        <f t="shared" si="211"/>
        <v>6</v>
      </c>
      <c r="S1984" s="8">
        <f t="shared" si="212"/>
        <v>0.13913705140936808</v>
      </c>
      <c r="T1984" s="8">
        <f t="shared" si="213"/>
        <v>3.9620214939024212E-3</v>
      </c>
      <c r="U1984" s="8">
        <f t="shared" si="214"/>
        <v>0.45454545454545453</v>
      </c>
      <c r="V1984" s="8">
        <f t="shared" si="215"/>
        <v>0</v>
      </c>
      <c r="W1984" s="8" t="str">
        <f t="shared" si="216"/>
        <v>原型设计</v>
      </c>
    </row>
    <row r="1985" spans="1:23" x14ac:dyDescent="0.2">
      <c r="A1985" s="8" t="e">
        <f>VLOOKUP(D1985,所有文本tfidf!$B$2:$D$191,3,FALSE)</f>
        <v>#N/A</v>
      </c>
      <c r="B1985" s="8" t="e">
        <f>VLOOKUP(D1985,所有文本tfidf!$B$2:$D$191,2,FALSE)</f>
        <v>#N/A</v>
      </c>
      <c r="C1985" s="8">
        <v>1984</v>
      </c>
      <c r="D1985" s="12" t="s">
        <v>2004</v>
      </c>
      <c r="E1985" s="8">
        <v>1.0324058355186199E-3</v>
      </c>
      <c r="F1985" s="8">
        <v>1.2312320776919901E-3</v>
      </c>
      <c r="G1985" s="8">
        <v>0</v>
      </c>
      <c r="H1985" s="8">
        <v>3.5784462811901899E-3</v>
      </c>
      <c r="I1985" s="8">
        <v>0</v>
      </c>
      <c r="J1985" s="8">
        <v>5.3957862486504402E-4</v>
      </c>
      <c r="K1985" s="8">
        <v>0</v>
      </c>
      <c r="L1985" s="8">
        <v>0</v>
      </c>
      <c r="M1985" s="8">
        <v>5.73414304315109E-3</v>
      </c>
      <c r="N1985" s="8">
        <v>0</v>
      </c>
      <c r="O1985" s="8">
        <v>2.0764234276978398E-3</v>
      </c>
      <c r="P1985" s="8">
        <v>0</v>
      </c>
      <c r="Q1985" s="8">
        <f t="shared" si="210"/>
        <v>2.3653715483524622E-3</v>
      </c>
      <c r="R1985" s="8">
        <f t="shared" si="211"/>
        <v>6</v>
      </c>
      <c r="S1985" s="8">
        <f t="shared" si="212"/>
        <v>0.1391065847304627</v>
      </c>
      <c r="T1985" s="8">
        <f t="shared" si="213"/>
        <v>3.918497666894752E-3</v>
      </c>
      <c r="U1985" s="8">
        <f t="shared" si="214"/>
        <v>0.45454545454545453</v>
      </c>
      <c r="V1985" s="8">
        <f t="shared" si="215"/>
        <v>0</v>
      </c>
      <c r="W1985" s="8" t="str">
        <f t="shared" si="216"/>
        <v>关键字</v>
      </c>
    </row>
    <row r="1986" spans="1:23" x14ac:dyDescent="0.2">
      <c r="A1986" s="8" t="e">
        <f>VLOOKUP(D1986,所有文本tfidf!$B$2:$D$191,3,FALSE)</f>
        <v>#N/A</v>
      </c>
      <c r="B1986" s="8" t="e">
        <f>VLOOKUP(D1986,所有文本tfidf!$B$2:$D$191,2,FALSE)</f>
        <v>#N/A</v>
      </c>
      <c r="C1986" s="8">
        <v>1985</v>
      </c>
      <c r="D1986" s="12" t="s">
        <v>2005</v>
      </c>
      <c r="E1986" s="8">
        <v>4.1296233420744797E-3</v>
      </c>
      <c r="F1986" s="8">
        <v>7.3873924661519504E-4</v>
      </c>
      <c r="G1986" s="8">
        <v>1.8766979499838599E-3</v>
      </c>
      <c r="H1986" s="8">
        <v>0</v>
      </c>
      <c r="I1986" s="8">
        <v>0</v>
      </c>
      <c r="J1986" s="8">
        <v>5.3957862486504402E-4</v>
      </c>
      <c r="K1986" s="8">
        <v>1.9146259290951601E-3</v>
      </c>
      <c r="L1986" s="8">
        <v>0</v>
      </c>
      <c r="M1986" s="8">
        <v>0</v>
      </c>
      <c r="N1986" s="8">
        <v>4.9681720204385899E-3</v>
      </c>
      <c r="O1986" s="8">
        <v>0</v>
      </c>
      <c r="P1986" s="8">
        <v>0</v>
      </c>
      <c r="Q1986" s="8">
        <f t="shared" ref="Q1986:Q2049" si="217">AVERAGEIF(E1986:P1986,"&lt;&gt;0")</f>
        <v>2.3612395188453883E-3</v>
      </c>
      <c r="R1986" s="8">
        <f t="shared" ref="R1986:R2049" si="218">COUNTIF(E1986:P1986,"&lt;&gt;0")</f>
        <v>6</v>
      </c>
      <c r="S1986" s="8">
        <f t="shared" ref="S1986:S2049" si="219">T1986*$W$1+U1986*(1-$W$1)</f>
        <v>0.1390987855887916</v>
      </c>
      <c r="T1986" s="8">
        <f t="shared" ref="T1986:T2049" si="220">(Q1986-$U$3541)/($T$3541-$U$3541)</f>
        <v>3.9073560359360378E-3</v>
      </c>
      <c r="U1986" s="8">
        <f t="shared" ref="U1986:U2049" si="221">(R1986-$U$3542)/($T$3542-$U$3542)</f>
        <v>0.45454545454545453</v>
      </c>
      <c r="V1986" s="8">
        <f t="shared" si="215"/>
        <v>0</v>
      </c>
      <c r="W1986" s="8" t="str">
        <f t="shared" si="216"/>
        <v>厘米</v>
      </c>
    </row>
    <row r="1987" spans="1:23" x14ac:dyDescent="0.2">
      <c r="A1987" s="8" t="e">
        <f>VLOOKUP(D1987,所有文本tfidf!$B$2:$D$191,3,FALSE)</f>
        <v>#N/A</v>
      </c>
      <c r="B1987" s="8" t="e">
        <f>VLOOKUP(D1987,所有文本tfidf!$B$2:$D$191,2,FALSE)</f>
        <v>#N/A</v>
      </c>
      <c r="C1987" s="8">
        <v>1986</v>
      </c>
      <c r="D1987" s="12" t="s">
        <v>2006</v>
      </c>
      <c r="E1987" s="8">
        <v>9.2916525196675803E-4</v>
      </c>
      <c r="F1987" s="8">
        <v>4.9249283107679698E-4</v>
      </c>
      <c r="G1987" s="8">
        <v>0</v>
      </c>
      <c r="H1987" s="8">
        <v>0</v>
      </c>
      <c r="I1987" s="8">
        <v>6.9132856506068296E-3</v>
      </c>
      <c r="J1987" s="8">
        <v>1.07915724973009E-3</v>
      </c>
      <c r="K1987" s="8">
        <v>0</v>
      </c>
      <c r="L1987" s="8">
        <v>6.4000132819702204E-4</v>
      </c>
      <c r="M1987" s="8">
        <v>4.0139001302057602E-3</v>
      </c>
      <c r="N1987" s="8">
        <v>0</v>
      </c>
      <c r="O1987" s="8">
        <v>0</v>
      </c>
      <c r="P1987" s="8">
        <v>0</v>
      </c>
      <c r="Q1987" s="8">
        <f t="shared" si="217"/>
        <v>2.344667073630543E-3</v>
      </c>
      <c r="R1987" s="8">
        <f t="shared" si="218"/>
        <v>6</v>
      </c>
      <c r="S1987" s="8">
        <f t="shared" si="219"/>
        <v>0.13906750535522941</v>
      </c>
      <c r="T1987" s="8">
        <f t="shared" si="220"/>
        <v>3.862669987990057E-3</v>
      </c>
      <c r="U1987" s="8">
        <f t="shared" si="221"/>
        <v>0.45454545454545453</v>
      </c>
      <c r="V1987" s="8">
        <f t="shared" ref="V1987:V2050" si="222">IF(D1987=D1986,"del",)</f>
        <v>0</v>
      </c>
      <c r="W1987" s="8" t="str">
        <f t="shared" ref="W1987:W2050" si="223">_xlfn.FILTERXML(_xlfn.WEBSERVICE("http://fanyi.youdao.com/translate?&amp;i="&amp;D1987&amp;"&amp;doctype=xml&amp;version"),"//translation")</f>
        <v>收敛</v>
      </c>
    </row>
    <row r="1988" spans="1:23" x14ac:dyDescent="0.2">
      <c r="A1988" s="8" t="e">
        <f>VLOOKUP(D1988,所有文本tfidf!$B$2:$D$191,3,FALSE)</f>
        <v>#N/A</v>
      </c>
      <c r="B1988" s="8" t="e">
        <f>VLOOKUP(D1988,所有文本tfidf!$B$2:$D$191,2,FALSE)</f>
        <v>#N/A</v>
      </c>
      <c r="C1988" s="8">
        <v>1987</v>
      </c>
      <c r="D1988" s="12" t="s">
        <v>2007</v>
      </c>
      <c r="E1988" s="8">
        <v>8.2592466841489604E-4</v>
      </c>
      <c r="F1988" s="8">
        <v>4.9249283107679698E-4</v>
      </c>
      <c r="G1988" s="8">
        <v>1.34049853570276E-3</v>
      </c>
      <c r="H1988" s="8">
        <v>1.78922314059509E-3</v>
      </c>
      <c r="I1988" s="8">
        <v>6.4523999405663697E-3</v>
      </c>
      <c r="J1988" s="8">
        <v>0</v>
      </c>
      <c r="K1988" s="8">
        <v>0</v>
      </c>
      <c r="L1988" s="8">
        <v>0</v>
      </c>
      <c r="M1988" s="8">
        <v>0</v>
      </c>
      <c r="N1988" s="8">
        <v>0</v>
      </c>
      <c r="O1988" s="8">
        <v>3.1146351415467601E-3</v>
      </c>
      <c r="P1988" s="8">
        <v>0</v>
      </c>
      <c r="Q1988" s="8">
        <f t="shared" si="217"/>
        <v>2.3358623763171118E-3</v>
      </c>
      <c r="R1988" s="8">
        <f t="shared" si="218"/>
        <v>6</v>
      </c>
      <c r="S1988" s="8">
        <f t="shared" si="219"/>
        <v>0.13905088662547421</v>
      </c>
      <c r="T1988" s="8">
        <f t="shared" si="220"/>
        <v>3.8389289454826185E-3</v>
      </c>
      <c r="U1988" s="8">
        <f t="shared" si="221"/>
        <v>0.45454545454545453</v>
      </c>
      <c r="V1988" s="8">
        <f t="shared" si="222"/>
        <v>0</v>
      </c>
      <c r="W1988" s="8" t="str">
        <f t="shared" si="223"/>
        <v>convergence</v>
      </c>
    </row>
    <row r="1989" spans="1:23" x14ac:dyDescent="0.2">
      <c r="A1989" s="8" t="e">
        <f>VLOOKUP(D1989,所有文本tfidf!$B$2:$D$191,3,FALSE)</f>
        <v>#N/A</v>
      </c>
      <c r="B1989" s="8" t="e">
        <f>VLOOKUP(D1989,所有文本tfidf!$B$2:$D$191,2,FALSE)</f>
        <v>#N/A</v>
      </c>
      <c r="C1989" s="8">
        <v>1988</v>
      </c>
      <c r="D1989" s="12" t="s">
        <v>2008</v>
      </c>
      <c r="E1989" s="8">
        <v>8.2592466841489604E-4</v>
      </c>
      <c r="F1989" s="8">
        <v>7.3873924661519504E-4</v>
      </c>
      <c r="G1989" s="8">
        <v>0</v>
      </c>
      <c r="H1989" s="8">
        <v>0</v>
      </c>
      <c r="I1989" s="8">
        <v>0</v>
      </c>
      <c r="J1989" s="8">
        <v>0</v>
      </c>
      <c r="K1989" s="8">
        <v>0</v>
      </c>
      <c r="L1989" s="8">
        <v>6.4000132819702204E-4</v>
      </c>
      <c r="M1989" s="8">
        <v>0</v>
      </c>
      <c r="N1989" s="8">
        <v>7.0973886006265598E-4</v>
      </c>
      <c r="O1989" s="8">
        <v>4.1528468553956796E-3</v>
      </c>
      <c r="P1989" s="8">
        <v>6.8679017973626204E-3</v>
      </c>
      <c r="Q1989" s="8">
        <f t="shared" si="217"/>
        <v>2.3225254593413447E-3</v>
      </c>
      <c r="R1989" s="8">
        <f t="shared" si="218"/>
        <v>6</v>
      </c>
      <c r="S1989" s="8">
        <f t="shared" si="219"/>
        <v>0.13902571340133058</v>
      </c>
      <c r="T1989" s="8">
        <f t="shared" si="220"/>
        <v>3.8029671967059905E-3</v>
      </c>
      <c r="U1989" s="8">
        <f t="shared" si="221"/>
        <v>0.45454545454545453</v>
      </c>
      <c r="V1989" s="8">
        <f t="shared" si="222"/>
        <v>0</v>
      </c>
      <c r="W1989" s="8" t="str">
        <f t="shared" si="223"/>
        <v>强调</v>
      </c>
    </row>
    <row r="1990" spans="1:23" x14ac:dyDescent="0.2">
      <c r="A1990" s="8" t="e">
        <f>VLOOKUP(D1990,所有文本tfidf!$B$2:$D$191,3,FALSE)</f>
        <v>#N/A</v>
      </c>
      <c r="B1990" s="8" t="e">
        <f>VLOOKUP(D1990,所有文本tfidf!$B$2:$D$191,2,FALSE)</f>
        <v>#N/A</v>
      </c>
      <c r="C1990" s="8">
        <v>1989</v>
      </c>
      <c r="D1990" s="12" t="s">
        <v>2009</v>
      </c>
      <c r="E1990" s="8">
        <v>5.0587885940412396E-3</v>
      </c>
      <c r="F1990" s="8">
        <v>2.46246415538398E-4</v>
      </c>
      <c r="G1990" s="8">
        <v>0</v>
      </c>
      <c r="H1990" s="8">
        <v>0</v>
      </c>
      <c r="I1990" s="8">
        <v>0</v>
      </c>
      <c r="J1990" s="8">
        <v>2.15831449946018E-3</v>
      </c>
      <c r="K1990" s="8">
        <v>3.1910432151585999E-3</v>
      </c>
      <c r="L1990" s="8">
        <v>0</v>
      </c>
      <c r="M1990" s="8">
        <v>0</v>
      </c>
      <c r="N1990" s="8">
        <v>2.1292165801879699E-3</v>
      </c>
      <c r="O1990" s="8">
        <v>0</v>
      </c>
      <c r="P1990" s="8">
        <v>1.1446502995604399E-3</v>
      </c>
      <c r="Q1990" s="8">
        <f t="shared" si="217"/>
        <v>2.3213766006578047E-3</v>
      </c>
      <c r="R1990" s="8">
        <f t="shared" si="218"/>
        <v>6</v>
      </c>
      <c r="S1990" s="8">
        <f t="shared" si="219"/>
        <v>0.13902354494836633</v>
      </c>
      <c r="T1990" s="8">
        <f t="shared" si="220"/>
        <v>3.7998694067570555E-3</v>
      </c>
      <c r="U1990" s="8">
        <f t="shared" si="221"/>
        <v>0.45454545454545453</v>
      </c>
      <c r="V1990" s="8">
        <f t="shared" si="222"/>
        <v>0</v>
      </c>
      <c r="W1990" s="8" t="str">
        <f t="shared" si="223"/>
        <v>电子邮件</v>
      </c>
    </row>
    <row r="1991" spans="1:23" x14ac:dyDescent="0.2">
      <c r="A1991" s="8" t="e">
        <f>VLOOKUP(D1991,所有文本tfidf!$B$2:$D$191,3,FALSE)</f>
        <v>#N/A</v>
      </c>
      <c r="B1991" s="8" t="e">
        <f>VLOOKUP(D1991,所有文本tfidf!$B$2:$D$191,2,FALSE)</f>
        <v>#N/A</v>
      </c>
      <c r="C1991" s="8">
        <v>1990</v>
      </c>
      <c r="D1991" s="12" t="s">
        <v>2010</v>
      </c>
      <c r="E1991" s="8">
        <v>9.2916525196675803E-4</v>
      </c>
      <c r="F1991" s="8">
        <v>4.9249283107679698E-4</v>
      </c>
      <c r="G1991" s="8">
        <v>5.36199414281104E-4</v>
      </c>
      <c r="H1991" s="8">
        <v>0</v>
      </c>
      <c r="I1991" s="8">
        <v>8.7568284907686492E-3</v>
      </c>
      <c r="J1991" s="8">
        <v>0</v>
      </c>
      <c r="K1991" s="8">
        <v>0</v>
      </c>
      <c r="L1991" s="8">
        <v>0</v>
      </c>
      <c r="M1991" s="8">
        <v>1.7202429129453301E-3</v>
      </c>
      <c r="N1991" s="8">
        <v>1.41947772012531E-3</v>
      </c>
      <c r="O1991" s="8">
        <v>0</v>
      </c>
      <c r="P1991" s="8">
        <v>0</v>
      </c>
      <c r="Q1991" s="8">
        <f t="shared" si="217"/>
        <v>2.3090677701939916E-3</v>
      </c>
      <c r="R1991" s="8">
        <f t="shared" si="218"/>
        <v>6</v>
      </c>
      <c r="S1991" s="8">
        <f t="shared" si="219"/>
        <v>0.13900031222158438</v>
      </c>
      <c r="T1991" s="8">
        <f t="shared" si="220"/>
        <v>3.7666797970685472E-3</v>
      </c>
      <c r="U1991" s="8">
        <f t="shared" si="221"/>
        <v>0.45454545454545453</v>
      </c>
      <c r="V1991" s="8">
        <f t="shared" si="222"/>
        <v>0</v>
      </c>
      <c r="W1991" s="8" t="str">
        <f t="shared" si="223"/>
        <v>加权</v>
      </c>
    </row>
    <row r="1992" spans="1:23" x14ac:dyDescent="0.2">
      <c r="A1992" s="8" t="e">
        <f>VLOOKUP(D1992,所有文本tfidf!$B$2:$D$191,3,FALSE)</f>
        <v>#N/A</v>
      </c>
      <c r="B1992" s="8" t="e">
        <f>VLOOKUP(D1992,所有文本tfidf!$B$2:$D$191,2,FALSE)</f>
        <v>#N/A</v>
      </c>
      <c r="C1992" s="8">
        <v>1991</v>
      </c>
      <c r="D1992" s="12" t="s">
        <v>2011</v>
      </c>
      <c r="E1992" s="8">
        <v>5.1620291775930996E-4</v>
      </c>
      <c r="F1992" s="8">
        <v>2.2162177398455901E-3</v>
      </c>
      <c r="G1992" s="8">
        <v>0</v>
      </c>
      <c r="H1992" s="8">
        <v>0</v>
      </c>
      <c r="I1992" s="8">
        <v>0</v>
      </c>
      <c r="J1992" s="8">
        <v>3.2374717491902702E-3</v>
      </c>
      <c r="K1992" s="8">
        <v>0</v>
      </c>
      <c r="L1992" s="8">
        <v>6.4000132819702204E-4</v>
      </c>
      <c r="M1992" s="8">
        <v>0</v>
      </c>
      <c r="N1992" s="8">
        <v>4.9681720204385899E-3</v>
      </c>
      <c r="O1992" s="8">
        <v>2.0764234276978398E-3</v>
      </c>
      <c r="P1992" s="8">
        <v>0</v>
      </c>
      <c r="Q1992" s="8">
        <f t="shared" si="217"/>
        <v>2.2757481971881037E-3</v>
      </c>
      <c r="R1992" s="8">
        <f t="shared" si="218"/>
        <v>6</v>
      </c>
      <c r="S1992" s="8">
        <f t="shared" si="219"/>
        <v>0.13893742204380402</v>
      </c>
      <c r="T1992" s="8">
        <f t="shared" si="220"/>
        <v>3.6768366859537809E-3</v>
      </c>
      <c r="U1992" s="8">
        <f t="shared" si="221"/>
        <v>0.45454545454545453</v>
      </c>
      <c r="V1992" s="8">
        <f t="shared" si="222"/>
        <v>0</v>
      </c>
      <c r="W1992" s="8" t="str">
        <f t="shared" si="223"/>
        <v>citation</v>
      </c>
    </row>
    <row r="1993" spans="1:23" x14ac:dyDescent="0.2">
      <c r="A1993" s="8" t="e">
        <f>VLOOKUP(D1993,所有文本tfidf!$B$2:$D$191,3,FALSE)</f>
        <v>#N/A</v>
      </c>
      <c r="B1993" s="8" t="e">
        <f>VLOOKUP(D1993,所有文本tfidf!$B$2:$D$191,2,FALSE)</f>
        <v>#N/A</v>
      </c>
      <c r="C1993" s="8">
        <v>1992</v>
      </c>
      <c r="D1993" s="12" t="s">
        <v>2012</v>
      </c>
      <c r="E1993" s="8">
        <v>8.2592466841489604E-4</v>
      </c>
      <c r="F1993" s="8">
        <v>2.2162177398455901E-3</v>
      </c>
      <c r="G1993" s="8">
        <v>1.6085982428433101E-3</v>
      </c>
      <c r="H1993" s="8">
        <v>1.3419173554463199E-3</v>
      </c>
      <c r="I1993" s="8">
        <v>0</v>
      </c>
      <c r="J1993" s="8">
        <v>1.6187358745951301E-3</v>
      </c>
      <c r="K1993" s="8">
        <v>0</v>
      </c>
      <c r="L1993" s="8">
        <v>5.7600119537732E-3</v>
      </c>
      <c r="M1993" s="8">
        <v>0</v>
      </c>
      <c r="N1993" s="8">
        <v>0</v>
      </c>
      <c r="O1993" s="8">
        <v>0</v>
      </c>
      <c r="P1993" s="8">
        <v>0</v>
      </c>
      <c r="Q1993" s="8">
        <f t="shared" si="217"/>
        <v>2.2285676391530745E-3</v>
      </c>
      <c r="R1993" s="8">
        <f t="shared" si="218"/>
        <v>6</v>
      </c>
      <c r="S1993" s="8">
        <f t="shared" si="219"/>
        <v>0.13884836947154944</v>
      </c>
      <c r="T1993" s="8">
        <f t="shared" si="220"/>
        <v>3.5496187255901006E-3</v>
      </c>
      <c r="U1993" s="8">
        <f t="shared" si="221"/>
        <v>0.45454545454545453</v>
      </c>
      <c r="V1993" s="8">
        <f t="shared" si="222"/>
        <v>0</v>
      </c>
      <c r="W1993" s="8" t="str">
        <f t="shared" si="223"/>
        <v>地球</v>
      </c>
    </row>
    <row r="1994" spans="1:23" x14ac:dyDescent="0.2">
      <c r="A1994" s="8" t="e">
        <f>VLOOKUP(D1994,所有文本tfidf!$B$2:$D$191,3,FALSE)</f>
        <v>#N/A</v>
      </c>
      <c r="B1994" s="8" t="e">
        <f>VLOOKUP(D1994,所有文本tfidf!$B$2:$D$191,2,FALSE)</f>
        <v>#N/A</v>
      </c>
      <c r="C1994" s="8">
        <v>1993</v>
      </c>
      <c r="D1994" s="12" t="s">
        <v>2013</v>
      </c>
      <c r="E1994" s="8">
        <v>5.1620291775930996E-4</v>
      </c>
      <c r="F1994" s="8">
        <v>9.8498566215359396E-4</v>
      </c>
      <c r="G1994" s="8">
        <v>0</v>
      </c>
      <c r="H1994" s="8">
        <v>0</v>
      </c>
      <c r="I1994" s="8">
        <v>0</v>
      </c>
      <c r="J1994" s="8">
        <v>1.07915724973009E-3</v>
      </c>
      <c r="K1994" s="8">
        <v>0</v>
      </c>
      <c r="L1994" s="8">
        <v>6.4000132819702204E-4</v>
      </c>
      <c r="M1994" s="8">
        <v>0</v>
      </c>
      <c r="N1994" s="8">
        <v>2.1292165801879699E-3</v>
      </c>
      <c r="O1994" s="8">
        <v>0</v>
      </c>
      <c r="P1994" s="8">
        <v>8.0125520969230608E-3</v>
      </c>
      <c r="Q1994" s="8">
        <f t="shared" si="217"/>
        <v>2.2270193058251744E-3</v>
      </c>
      <c r="R1994" s="8">
        <f t="shared" si="218"/>
        <v>6</v>
      </c>
      <c r="S1994" s="8">
        <f t="shared" si="219"/>
        <v>0.1388454470163836</v>
      </c>
      <c r="T1994" s="8">
        <f t="shared" si="220"/>
        <v>3.5454437896388913E-3</v>
      </c>
      <c r="U1994" s="8">
        <f t="shared" si="221"/>
        <v>0.45454545454545453</v>
      </c>
      <c r="V1994" s="8">
        <f t="shared" si="222"/>
        <v>0</v>
      </c>
      <c r="W1994" s="8" t="str">
        <f t="shared" si="223"/>
        <v>概念化</v>
      </c>
    </row>
    <row r="1995" spans="1:23" x14ac:dyDescent="0.2">
      <c r="A1995" s="8" t="e">
        <f>VLOOKUP(D1995,所有文本tfidf!$B$2:$D$191,3,FALSE)</f>
        <v>#N/A</v>
      </c>
      <c r="B1995" s="8" t="e">
        <f>VLOOKUP(D1995,所有文本tfidf!$B$2:$D$191,2,FALSE)</f>
        <v>#N/A</v>
      </c>
      <c r="C1995" s="8">
        <v>1994</v>
      </c>
      <c r="D1995" s="12" t="s">
        <v>2014</v>
      </c>
      <c r="E1995" s="8">
        <v>7.2268408486303405E-4</v>
      </c>
      <c r="F1995" s="8">
        <v>1.4774784932303901E-3</v>
      </c>
      <c r="G1995" s="8">
        <v>0</v>
      </c>
      <c r="H1995" s="8">
        <v>0</v>
      </c>
      <c r="I1995" s="8">
        <v>0</v>
      </c>
      <c r="J1995" s="8">
        <v>0</v>
      </c>
      <c r="K1995" s="8">
        <v>0</v>
      </c>
      <c r="L1995" s="8">
        <v>6.4000132819702204E-4</v>
      </c>
      <c r="M1995" s="8">
        <v>0</v>
      </c>
      <c r="N1995" s="8">
        <v>1.41947772012531E-3</v>
      </c>
      <c r="O1995" s="8">
        <v>1.0382117138489199E-3</v>
      </c>
      <c r="P1995" s="8">
        <v>8.0125520969230608E-3</v>
      </c>
      <c r="Q1995" s="8">
        <f t="shared" si="217"/>
        <v>2.2184009061979562E-3</v>
      </c>
      <c r="R1995" s="8">
        <f t="shared" si="218"/>
        <v>6</v>
      </c>
      <c r="S1995" s="8">
        <f t="shared" si="219"/>
        <v>0.13882917992062455</v>
      </c>
      <c r="T1995" s="8">
        <f t="shared" si="220"/>
        <v>3.5222050814116639E-3</v>
      </c>
      <c r="U1995" s="8">
        <f t="shared" si="221"/>
        <v>0.45454545454545453</v>
      </c>
      <c r="V1995" s="8">
        <f t="shared" si="222"/>
        <v>0</v>
      </c>
      <c r="W1995" s="8" t="str">
        <f t="shared" si="223"/>
        <v>吸收</v>
      </c>
    </row>
    <row r="1996" spans="1:23" x14ac:dyDescent="0.2">
      <c r="A1996" s="8" t="e">
        <f>VLOOKUP(D1996,所有文本tfidf!$B$2:$D$191,3,FALSE)</f>
        <v>#N/A</v>
      </c>
      <c r="B1996" s="8" t="e">
        <f>VLOOKUP(D1996,所有文本tfidf!$B$2:$D$191,2,FALSE)</f>
        <v>#N/A</v>
      </c>
      <c r="C1996" s="8">
        <v>1995</v>
      </c>
      <c r="D1996" s="12" t="s">
        <v>2015</v>
      </c>
      <c r="E1996" s="8">
        <v>3.0972175065558597E-4</v>
      </c>
      <c r="F1996" s="8">
        <v>2.46246415538398E-4</v>
      </c>
      <c r="G1996" s="8">
        <v>8.0429912142165503E-4</v>
      </c>
      <c r="H1996" s="8">
        <v>4.02575206633896E-3</v>
      </c>
      <c r="I1996" s="8">
        <v>0</v>
      </c>
      <c r="J1996" s="8">
        <v>0</v>
      </c>
      <c r="K1996" s="8">
        <v>0</v>
      </c>
      <c r="L1996" s="8">
        <v>6.4000132819702204E-4</v>
      </c>
      <c r="M1996" s="8">
        <v>0</v>
      </c>
      <c r="N1996" s="8">
        <v>0</v>
      </c>
      <c r="O1996" s="8">
        <v>7.2674819969424402E-3</v>
      </c>
      <c r="P1996" s="8">
        <v>0</v>
      </c>
      <c r="Q1996" s="8">
        <f t="shared" si="217"/>
        <v>2.2155837798490102E-3</v>
      </c>
      <c r="R1996" s="8">
        <f t="shared" si="218"/>
        <v>6</v>
      </c>
      <c r="S1996" s="8">
        <f t="shared" si="219"/>
        <v>0.13882386263829072</v>
      </c>
      <c r="T1996" s="8">
        <f t="shared" si="220"/>
        <v>3.5146089637919102E-3</v>
      </c>
      <c r="U1996" s="8">
        <f t="shared" si="221"/>
        <v>0.45454545454545453</v>
      </c>
      <c r="V1996" s="8">
        <f t="shared" si="222"/>
        <v>0</v>
      </c>
      <c r="W1996" s="8" t="str">
        <f t="shared" si="223"/>
        <v>可再生</v>
      </c>
    </row>
    <row r="1997" spans="1:23" x14ac:dyDescent="0.2">
      <c r="A1997" s="8" t="e">
        <f>VLOOKUP(D1997,所有文本tfidf!$B$2:$D$191,3,FALSE)</f>
        <v>#N/A</v>
      </c>
      <c r="B1997" s="8" t="e">
        <f>VLOOKUP(D1997,所有文本tfidf!$B$2:$D$191,2,FALSE)</f>
        <v>#N/A</v>
      </c>
      <c r="C1997" s="8">
        <v>1996</v>
      </c>
      <c r="D1997" s="12" t="s">
        <v>2016</v>
      </c>
      <c r="E1997" s="8">
        <v>4.1296233420744802E-4</v>
      </c>
      <c r="F1997" s="8">
        <v>9.8498566215359396E-4</v>
      </c>
      <c r="G1997" s="8">
        <v>0</v>
      </c>
      <c r="H1997" s="8">
        <v>0</v>
      </c>
      <c r="I1997" s="8">
        <v>1.0139485620889999E-2</v>
      </c>
      <c r="J1997" s="8">
        <v>5.3957862486504402E-4</v>
      </c>
      <c r="K1997" s="8">
        <v>0</v>
      </c>
      <c r="L1997" s="8">
        <v>6.4000132819702204E-4</v>
      </c>
      <c r="M1997" s="8">
        <v>5.7341430431510898E-4</v>
      </c>
      <c r="N1997" s="8">
        <v>0</v>
      </c>
      <c r="O1997" s="8">
        <v>0</v>
      </c>
      <c r="P1997" s="8">
        <v>0</v>
      </c>
      <c r="Q1997" s="8">
        <f t="shared" si="217"/>
        <v>2.2150713124380363E-3</v>
      </c>
      <c r="R1997" s="8">
        <f t="shared" si="218"/>
        <v>6</v>
      </c>
      <c r="S1997" s="8">
        <f t="shared" si="219"/>
        <v>0.13882289536399289</v>
      </c>
      <c r="T1997" s="8">
        <f t="shared" si="220"/>
        <v>3.5132271433664596E-3</v>
      </c>
      <c r="U1997" s="8">
        <f t="shared" si="221"/>
        <v>0.45454545454545453</v>
      </c>
      <c r="V1997" s="8">
        <f t="shared" si="222"/>
        <v>0</v>
      </c>
      <c r="W1997" s="8" t="str">
        <f t="shared" si="223"/>
        <v>泛化</v>
      </c>
    </row>
    <row r="1998" spans="1:23" x14ac:dyDescent="0.2">
      <c r="A1998" s="8" t="e">
        <f>VLOOKUP(D1998,所有文本tfidf!$B$2:$D$191,3,FALSE)</f>
        <v>#N/A</v>
      </c>
      <c r="B1998" s="8" t="e">
        <f>VLOOKUP(D1998,所有文本tfidf!$B$2:$D$191,2,FALSE)</f>
        <v>#N/A</v>
      </c>
      <c r="C1998" s="8">
        <v>1997</v>
      </c>
      <c r="D1998" s="12" t="s">
        <v>2017</v>
      </c>
      <c r="E1998" s="8">
        <v>3.0972175065558597E-4</v>
      </c>
      <c r="F1998" s="8">
        <v>4.9249283107679698E-4</v>
      </c>
      <c r="G1998" s="8">
        <v>0</v>
      </c>
      <c r="H1998" s="8">
        <v>0</v>
      </c>
      <c r="I1998" s="8">
        <v>7.8350570706877398E-3</v>
      </c>
      <c r="J1998" s="8">
        <v>2.15831449946018E-3</v>
      </c>
      <c r="K1998" s="8">
        <v>1.9146259290951601E-3</v>
      </c>
      <c r="L1998" s="8">
        <v>0</v>
      </c>
      <c r="M1998" s="8">
        <v>5.7341430431510898E-4</v>
      </c>
      <c r="N1998" s="8">
        <v>0</v>
      </c>
      <c r="O1998" s="8">
        <v>0</v>
      </c>
      <c r="P1998" s="8">
        <v>0</v>
      </c>
      <c r="Q1998" s="8">
        <f t="shared" si="217"/>
        <v>2.2139377308817618E-3</v>
      </c>
      <c r="R1998" s="8">
        <f t="shared" si="218"/>
        <v>6</v>
      </c>
      <c r="S1998" s="8">
        <f t="shared" si="219"/>
        <v>0.13882075574636965</v>
      </c>
      <c r="T1998" s="8">
        <f t="shared" si="220"/>
        <v>3.510170546761815E-3</v>
      </c>
      <c r="U1998" s="8">
        <f t="shared" si="221"/>
        <v>0.45454545454545453</v>
      </c>
      <c r="V1998" s="8">
        <f t="shared" si="222"/>
        <v>0</v>
      </c>
      <c r="W1998" s="8" t="str">
        <f t="shared" si="223"/>
        <v>倾向</v>
      </c>
    </row>
    <row r="1999" spans="1:23" x14ac:dyDescent="0.2">
      <c r="A1999" s="8" t="e">
        <f>VLOOKUP(D1999,所有文本tfidf!$B$2:$D$191,3,FALSE)</f>
        <v>#N/A</v>
      </c>
      <c r="B1999" s="8" t="e">
        <f>VLOOKUP(D1999,所有文本tfidf!$B$2:$D$191,2,FALSE)</f>
        <v>#N/A</v>
      </c>
      <c r="C1999" s="8">
        <v>1998</v>
      </c>
      <c r="D1999" s="12" t="s">
        <v>2018</v>
      </c>
      <c r="E1999" s="8">
        <v>3.0972175065558597E-4</v>
      </c>
      <c r="F1999" s="8">
        <v>0</v>
      </c>
      <c r="G1999" s="8">
        <v>0</v>
      </c>
      <c r="H1999" s="8">
        <v>0</v>
      </c>
      <c r="I1999" s="8">
        <v>6.4523999405663697E-3</v>
      </c>
      <c r="J1999" s="8">
        <v>0</v>
      </c>
      <c r="K1999" s="8">
        <v>3.8292518581903201E-3</v>
      </c>
      <c r="L1999" s="8">
        <v>1.28000265639404E-3</v>
      </c>
      <c r="M1999" s="8">
        <v>5.7341430431510898E-4</v>
      </c>
      <c r="N1999" s="8">
        <v>7.0973886006265598E-4</v>
      </c>
      <c r="O1999" s="8">
        <v>0</v>
      </c>
      <c r="P1999" s="8">
        <v>0</v>
      </c>
      <c r="Q1999" s="8">
        <f t="shared" si="217"/>
        <v>2.192421561697347E-3</v>
      </c>
      <c r="R1999" s="8">
        <f t="shared" si="218"/>
        <v>6</v>
      </c>
      <c r="S1999" s="8">
        <f t="shared" si="219"/>
        <v>0.13878014431041516</v>
      </c>
      <c r="T1999" s="8">
        <f t="shared" si="220"/>
        <v>3.4521542096839688E-3</v>
      </c>
      <c r="U1999" s="8">
        <f t="shared" si="221"/>
        <v>0.45454545454545453</v>
      </c>
      <c r="V1999" s="8">
        <f t="shared" si="222"/>
        <v>0</v>
      </c>
      <c r="W1999" s="8" t="str">
        <f t="shared" si="223"/>
        <v>附件</v>
      </c>
    </row>
    <row r="2000" spans="1:23" x14ac:dyDescent="0.2">
      <c r="A2000" s="8" t="e">
        <f>VLOOKUP(D2000,所有文本tfidf!$B$2:$D$191,3,FALSE)</f>
        <v>#N/A</v>
      </c>
      <c r="B2000" s="8" t="e">
        <f>VLOOKUP(D2000,所有文本tfidf!$B$2:$D$191,2,FALSE)</f>
        <v>#N/A</v>
      </c>
      <c r="C2000" s="8">
        <v>1999</v>
      </c>
      <c r="D2000" s="12" t="s">
        <v>2019</v>
      </c>
      <c r="E2000" s="8">
        <v>1.54860875327793E-3</v>
      </c>
      <c r="F2000" s="8">
        <v>4.9249283107679698E-4</v>
      </c>
      <c r="G2000" s="8">
        <v>0</v>
      </c>
      <c r="H2000" s="8">
        <v>1.78922314059509E-3</v>
      </c>
      <c r="I2000" s="8">
        <v>3.68708568032364E-3</v>
      </c>
      <c r="J2000" s="8">
        <v>0</v>
      </c>
      <c r="K2000" s="8">
        <v>0</v>
      </c>
      <c r="L2000" s="8">
        <v>0</v>
      </c>
      <c r="M2000" s="8">
        <v>1.1468286086302199E-3</v>
      </c>
      <c r="N2000" s="8">
        <v>4.2584331603759398E-3</v>
      </c>
      <c r="O2000" s="8">
        <v>0</v>
      </c>
      <c r="P2000" s="8">
        <v>0</v>
      </c>
      <c r="Q2000" s="8">
        <f t="shared" si="217"/>
        <v>2.1537786957132698E-3</v>
      </c>
      <c r="R2000" s="8">
        <f t="shared" si="218"/>
        <v>6</v>
      </c>
      <c r="S2000" s="8">
        <f t="shared" si="219"/>
        <v>0.13870720649961996</v>
      </c>
      <c r="T2000" s="8">
        <f t="shared" si="220"/>
        <v>3.3479573371193966E-3</v>
      </c>
      <c r="U2000" s="8">
        <f t="shared" si="221"/>
        <v>0.45454545454545453</v>
      </c>
      <c r="V2000" s="8">
        <f t="shared" si="222"/>
        <v>0</v>
      </c>
      <c r="W2000" s="8" t="str">
        <f t="shared" si="223"/>
        <v>教练</v>
      </c>
    </row>
    <row r="2001" spans="1:23" x14ac:dyDescent="0.2">
      <c r="A2001" s="8" t="e">
        <f>VLOOKUP(D2001,所有文本tfidf!$B$2:$D$191,3,FALSE)</f>
        <v>#N/A</v>
      </c>
      <c r="B2001" s="8" t="e">
        <f>VLOOKUP(D2001,所有文本tfidf!$B$2:$D$191,2,FALSE)</f>
        <v>#N/A</v>
      </c>
      <c r="C2001" s="8">
        <v>2000</v>
      </c>
      <c r="D2001" s="12" t="s">
        <v>2020</v>
      </c>
      <c r="E2001" s="8">
        <v>1.23888700262234E-3</v>
      </c>
      <c r="F2001" s="8">
        <v>1.4774784932303901E-3</v>
      </c>
      <c r="G2001" s="8">
        <v>0</v>
      </c>
      <c r="H2001" s="8">
        <v>2.6838347108926399E-3</v>
      </c>
      <c r="I2001" s="8">
        <v>4.60885710040455E-4</v>
      </c>
      <c r="J2001" s="8">
        <v>4.8562076237853996E-3</v>
      </c>
      <c r="K2001" s="8">
        <v>0</v>
      </c>
      <c r="L2001" s="8">
        <v>0</v>
      </c>
      <c r="M2001" s="8">
        <v>0</v>
      </c>
      <c r="N2001" s="8">
        <v>2.1292165801879699E-3</v>
      </c>
      <c r="O2001" s="8">
        <v>0</v>
      </c>
      <c r="P2001" s="8">
        <v>0</v>
      </c>
      <c r="Q2001" s="8">
        <f t="shared" si="217"/>
        <v>2.1410850201265324E-3</v>
      </c>
      <c r="R2001" s="8">
        <f t="shared" si="218"/>
        <v>6</v>
      </c>
      <c r="S2001" s="8">
        <f t="shared" si="219"/>
        <v>0.13868324738363144</v>
      </c>
      <c r="T2001" s="8">
        <f t="shared" si="220"/>
        <v>3.3137300285643765E-3</v>
      </c>
      <c r="U2001" s="8">
        <f t="shared" si="221"/>
        <v>0.45454545454545453</v>
      </c>
      <c r="V2001" s="8">
        <f t="shared" si="222"/>
        <v>0</v>
      </c>
      <c r="W2001" s="8" t="str">
        <f t="shared" si="223"/>
        <v>cc</v>
      </c>
    </row>
    <row r="2002" spans="1:23" x14ac:dyDescent="0.2">
      <c r="A2002" s="8" t="e">
        <f>VLOOKUP(D2002,所有文本tfidf!$B$2:$D$191,3,FALSE)</f>
        <v>#N/A</v>
      </c>
      <c r="B2002" s="8" t="e">
        <f>VLOOKUP(D2002,所有文本tfidf!$B$2:$D$191,2,FALSE)</f>
        <v>#N/A</v>
      </c>
      <c r="C2002" s="8">
        <v>2001</v>
      </c>
      <c r="D2002" s="12" t="s">
        <v>2021</v>
      </c>
      <c r="E2002" s="8">
        <v>1.44536816972607E-3</v>
      </c>
      <c r="F2002" s="8">
        <v>9.8498566215359396E-4</v>
      </c>
      <c r="G2002" s="8">
        <v>5.36199414281104E-4</v>
      </c>
      <c r="H2002" s="8">
        <v>2.2365289257438698E-3</v>
      </c>
      <c r="I2002" s="8">
        <v>4.1479713903640998E-3</v>
      </c>
      <c r="J2002" s="8">
        <v>0</v>
      </c>
      <c r="K2002" s="8">
        <v>0</v>
      </c>
      <c r="L2002" s="8">
        <v>0</v>
      </c>
      <c r="M2002" s="8">
        <v>0</v>
      </c>
      <c r="N2002" s="8">
        <v>0</v>
      </c>
      <c r="O2002" s="8">
        <v>0</v>
      </c>
      <c r="P2002" s="8">
        <v>3.4339508986813102E-3</v>
      </c>
      <c r="Q2002" s="8">
        <f t="shared" si="217"/>
        <v>2.1308340768250076E-3</v>
      </c>
      <c r="R2002" s="8">
        <f t="shared" si="218"/>
        <v>6</v>
      </c>
      <c r="S2002" s="8">
        <f t="shared" si="219"/>
        <v>0.1386638988869825</v>
      </c>
      <c r="T2002" s="8">
        <f t="shared" si="220"/>
        <v>3.2860893190658691E-3</v>
      </c>
      <c r="U2002" s="8">
        <f t="shared" si="221"/>
        <v>0.45454545454545453</v>
      </c>
      <c r="V2002" s="8">
        <f t="shared" si="222"/>
        <v>0</v>
      </c>
      <c r="W2002" s="8" t="str">
        <f t="shared" si="223"/>
        <v>进步</v>
      </c>
    </row>
    <row r="2003" spans="1:23" x14ac:dyDescent="0.2">
      <c r="A2003" s="8" t="e">
        <f>VLOOKUP(D2003,所有文本tfidf!$B$2:$D$191,3,FALSE)</f>
        <v>#N/A</v>
      </c>
      <c r="B2003" s="8" t="e">
        <f>VLOOKUP(D2003,所有文本tfidf!$B$2:$D$191,2,FALSE)</f>
        <v>#N/A</v>
      </c>
      <c r="C2003" s="8">
        <v>2002</v>
      </c>
      <c r="D2003" s="12" t="s">
        <v>2022</v>
      </c>
      <c r="E2003" s="8">
        <v>3.9231421749707602E-3</v>
      </c>
      <c r="F2003" s="8">
        <v>1.7237249087687901E-3</v>
      </c>
      <c r="G2003" s="8">
        <v>5.36199414281104E-4</v>
      </c>
      <c r="H2003" s="8">
        <v>0</v>
      </c>
      <c r="I2003" s="8">
        <v>0</v>
      </c>
      <c r="J2003" s="8">
        <v>3.2374717491902702E-3</v>
      </c>
      <c r="K2003" s="8">
        <v>1.9146259290951601E-3</v>
      </c>
      <c r="L2003" s="8">
        <v>0</v>
      </c>
      <c r="M2003" s="8">
        <v>0</v>
      </c>
      <c r="N2003" s="8">
        <v>1.41947772012531E-3</v>
      </c>
      <c r="O2003" s="8">
        <v>0</v>
      </c>
      <c r="P2003" s="8">
        <v>0</v>
      </c>
      <c r="Q2003" s="8">
        <f t="shared" si="217"/>
        <v>2.1257736494052324E-3</v>
      </c>
      <c r="R2003" s="8">
        <f t="shared" si="218"/>
        <v>6</v>
      </c>
      <c r="S2003" s="8">
        <f t="shared" si="219"/>
        <v>0.13865434740863616</v>
      </c>
      <c r="T2003" s="8">
        <f t="shared" si="220"/>
        <v>3.2724443499997065E-3</v>
      </c>
      <c r="U2003" s="8">
        <f t="shared" si="221"/>
        <v>0.45454545454545453</v>
      </c>
      <c r="V2003" s="8">
        <f t="shared" si="222"/>
        <v>0</v>
      </c>
      <c r="W2003" s="8" t="str">
        <f t="shared" si="223"/>
        <v>dgbl</v>
      </c>
    </row>
    <row r="2004" spans="1:23" x14ac:dyDescent="0.2">
      <c r="A2004" s="8" t="e">
        <f>VLOOKUP(D2004,所有文本tfidf!$B$2:$D$191,3,FALSE)</f>
        <v>#N/A</v>
      </c>
      <c r="B2004" s="8" t="e">
        <f>VLOOKUP(D2004,所有文本tfidf!$B$2:$D$191,2,FALSE)</f>
        <v>#N/A</v>
      </c>
      <c r="C2004" s="8">
        <v>2003</v>
      </c>
      <c r="D2004" s="12" t="s">
        <v>2023</v>
      </c>
      <c r="E2004" s="8">
        <v>1.54860875327793E-3</v>
      </c>
      <c r="F2004" s="8">
        <v>1.9699713243071901E-3</v>
      </c>
      <c r="G2004" s="8">
        <v>2.68099707140552E-4</v>
      </c>
      <c r="H2004" s="8">
        <v>0</v>
      </c>
      <c r="I2004" s="8">
        <v>0</v>
      </c>
      <c r="J2004" s="8">
        <v>5.9353648735154902E-3</v>
      </c>
      <c r="K2004" s="8">
        <v>1.9146259290951601E-3</v>
      </c>
      <c r="L2004" s="8">
        <v>0</v>
      </c>
      <c r="M2004" s="8">
        <v>0</v>
      </c>
      <c r="N2004" s="8">
        <v>0</v>
      </c>
      <c r="O2004" s="8">
        <v>1.0382117138489199E-3</v>
      </c>
      <c r="P2004" s="8">
        <v>0</v>
      </c>
      <c r="Q2004" s="8">
        <f t="shared" si="217"/>
        <v>2.1124803835308736E-3</v>
      </c>
      <c r="R2004" s="8">
        <f t="shared" si="218"/>
        <v>6</v>
      </c>
      <c r="S2004" s="8">
        <f t="shared" si="219"/>
        <v>0.13862925657527009</v>
      </c>
      <c r="T2004" s="8">
        <f t="shared" si="220"/>
        <v>3.2366003023338768E-3</v>
      </c>
      <c r="U2004" s="8">
        <f t="shared" si="221"/>
        <v>0.45454545454545453</v>
      </c>
      <c r="V2004" s="8">
        <f t="shared" si="222"/>
        <v>0</v>
      </c>
      <c r="W2004" s="8" t="str">
        <f t="shared" si="223"/>
        <v>《阿凡达》</v>
      </c>
    </row>
    <row r="2005" spans="1:23" x14ac:dyDescent="0.2">
      <c r="A2005" s="8" t="e">
        <f>VLOOKUP(D2005,所有文本tfidf!$B$2:$D$191,3,FALSE)</f>
        <v>#N/A</v>
      </c>
      <c r="B2005" s="8" t="e">
        <f>VLOOKUP(D2005,所有文本tfidf!$B$2:$D$191,2,FALSE)</f>
        <v>#N/A</v>
      </c>
      <c r="C2005" s="8">
        <v>2004</v>
      </c>
      <c r="D2005" s="12" t="s">
        <v>2024</v>
      </c>
      <c r="E2005" s="8">
        <v>5.1620291775930996E-4</v>
      </c>
      <c r="F2005" s="8">
        <v>4.9249283107679698E-4</v>
      </c>
      <c r="G2005" s="8">
        <v>3.4852961928271702E-3</v>
      </c>
      <c r="H2005" s="8">
        <v>1.3419173554463199E-3</v>
      </c>
      <c r="I2005" s="8">
        <v>3.68708568032364E-3</v>
      </c>
      <c r="J2005" s="8">
        <v>0</v>
      </c>
      <c r="K2005" s="8">
        <v>0</v>
      </c>
      <c r="L2005" s="8">
        <v>0</v>
      </c>
      <c r="M2005" s="8">
        <v>0</v>
      </c>
      <c r="N2005" s="8">
        <v>0</v>
      </c>
      <c r="O2005" s="8">
        <v>3.1146351415467601E-3</v>
      </c>
      <c r="P2005" s="8">
        <v>0</v>
      </c>
      <c r="Q2005" s="8">
        <f t="shared" si="217"/>
        <v>2.1062716864966662E-3</v>
      </c>
      <c r="R2005" s="8">
        <f t="shared" si="218"/>
        <v>6</v>
      </c>
      <c r="S2005" s="8">
        <f t="shared" si="219"/>
        <v>0.13861753775581834</v>
      </c>
      <c r="T2005" s="8">
        <f t="shared" si="220"/>
        <v>3.2198591316885132E-3</v>
      </c>
      <c r="U2005" s="8">
        <f t="shared" si="221"/>
        <v>0.45454545454545453</v>
      </c>
      <c r="V2005" s="8">
        <f t="shared" si="222"/>
        <v>0</v>
      </c>
      <c r="W2005" s="8" t="str">
        <f t="shared" si="223"/>
        <v>情节</v>
      </c>
    </row>
    <row r="2006" spans="1:23" x14ac:dyDescent="0.2">
      <c r="A2006" s="8" t="e">
        <f>VLOOKUP(D2006,所有文本tfidf!$B$2:$D$191,3,FALSE)</f>
        <v>#N/A</v>
      </c>
      <c r="B2006" s="8" t="e">
        <f>VLOOKUP(D2006,所有文本tfidf!$B$2:$D$191,2,FALSE)</f>
        <v>#N/A</v>
      </c>
      <c r="C2006" s="8">
        <v>2005</v>
      </c>
      <c r="D2006" s="12" t="s">
        <v>2025</v>
      </c>
      <c r="E2006" s="8">
        <v>1.75508992038166E-3</v>
      </c>
      <c r="F2006" s="8">
        <v>2.46246415538398E-4</v>
      </c>
      <c r="G2006" s="8">
        <v>0</v>
      </c>
      <c r="H2006" s="8">
        <v>1.3419173554463199E-3</v>
      </c>
      <c r="I2006" s="8">
        <v>0</v>
      </c>
      <c r="J2006" s="8">
        <v>7.5541007481106197E-3</v>
      </c>
      <c r="K2006" s="8">
        <v>0</v>
      </c>
      <c r="L2006" s="8">
        <v>0</v>
      </c>
      <c r="M2006" s="8">
        <v>5.7341430431510898E-4</v>
      </c>
      <c r="N2006" s="8">
        <v>0</v>
      </c>
      <c r="O2006" s="8">
        <v>0</v>
      </c>
      <c r="P2006" s="8">
        <v>1.1446502995604399E-3</v>
      </c>
      <c r="Q2006" s="8">
        <f t="shared" si="217"/>
        <v>2.1025698405587579E-3</v>
      </c>
      <c r="R2006" s="8">
        <f t="shared" si="218"/>
        <v>6</v>
      </c>
      <c r="S2006" s="8">
        <f t="shared" si="219"/>
        <v>0.13861055057896859</v>
      </c>
      <c r="T2006" s="8">
        <f t="shared" si="220"/>
        <v>3.2098774504745772E-3</v>
      </c>
      <c r="U2006" s="8">
        <f t="shared" si="221"/>
        <v>0.45454545454545453</v>
      </c>
      <c r="V2006" s="8">
        <f t="shared" si="222"/>
        <v>0</v>
      </c>
      <c r="W2006" s="8" t="str">
        <f t="shared" si="223"/>
        <v>工作室</v>
      </c>
    </row>
    <row r="2007" spans="1:23" x14ac:dyDescent="0.2">
      <c r="A2007" s="8" t="e">
        <f>VLOOKUP(D2007,所有文本tfidf!$B$2:$D$191,3,FALSE)</f>
        <v>#N/A</v>
      </c>
      <c r="B2007" s="8" t="e">
        <f>VLOOKUP(D2007,所有文本tfidf!$B$2:$D$191,2,FALSE)</f>
        <v>#N/A</v>
      </c>
      <c r="C2007" s="8">
        <v>2006</v>
      </c>
      <c r="D2007" s="12" t="s">
        <v>2026</v>
      </c>
      <c r="E2007" s="8">
        <v>1.03240583551862E-4</v>
      </c>
      <c r="F2007" s="8">
        <v>0</v>
      </c>
      <c r="G2007" s="8">
        <v>2.1447976571244099E-3</v>
      </c>
      <c r="H2007" s="8">
        <v>1.3419173554463199E-3</v>
      </c>
      <c r="I2007" s="8">
        <v>0</v>
      </c>
      <c r="J2007" s="8">
        <v>0</v>
      </c>
      <c r="K2007" s="8">
        <v>0</v>
      </c>
      <c r="L2007" s="8">
        <v>5.1200106255761798E-3</v>
      </c>
      <c r="M2007" s="8">
        <v>5.7341430431510898E-4</v>
      </c>
      <c r="N2007" s="8">
        <v>0</v>
      </c>
      <c r="O2007" s="8">
        <v>3.1146351415467601E-3</v>
      </c>
      <c r="P2007" s="8">
        <v>0</v>
      </c>
      <c r="Q2007" s="8">
        <f t="shared" si="217"/>
        <v>2.0663359445934402E-3</v>
      </c>
      <c r="R2007" s="8">
        <f t="shared" si="218"/>
        <v>6</v>
      </c>
      <c r="S2007" s="8">
        <f t="shared" si="219"/>
        <v>0.13854215966175815</v>
      </c>
      <c r="T2007" s="8">
        <f t="shared" si="220"/>
        <v>3.1121761401739423E-3</v>
      </c>
      <c r="U2007" s="8">
        <f t="shared" si="221"/>
        <v>0.45454545454545453</v>
      </c>
      <c r="V2007" s="8">
        <f t="shared" si="222"/>
        <v>0</v>
      </c>
      <c r="W2007" s="8" t="str">
        <f t="shared" si="223"/>
        <v>速度</v>
      </c>
    </row>
    <row r="2008" spans="1:23" x14ac:dyDescent="0.2">
      <c r="A2008" s="8" t="e">
        <f>VLOOKUP(D2008,所有文本tfidf!$B$2:$D$191,3,FALSE)</f>
        <v>#N/A</v>
      </c>
      <c r="B2008" s="8" t="e">
        <f>VLOOKUP(D2008,所有文本tfidf!$B$2:$D$191,2,FALSE)</f>
        <v>#N/A</v>
      </c>
      <c r="C2008" s="8">
        <v>2007</v>
      </c>
      <c r="D2008" s="12" t="s">
        <v>2027</v>
      </c>
      <c r="E2008" s="8">
        <v>1.6518493368297899E-3</v>
      </c>
      <c r="F2008" s="8">
        <v>1.2312320776919901E-3</v>
      </c>
      <c r="G2008" s="8">
        <v>1.34049853570276E-3</v>
      </c>
      <c r="H2008" s="8">
        <v>0</v>
      </c>
      <c r="I2008" s="8">
        <v>0</v>
      </c>
      <c r="J2008" s="8">
        <v>2.15831449946018E-3</v>
      </c>
      <c r="K2008" s="8">
        <v>0</v>
      </c>
      <c r="L2008" s="8">
        <v>0</v>
      </c>
      <c r="M2008" s="8">
        <v>0</v>
      </c>
      <c r="N2008" s="8">
        <v>1.41947772012531E-3</v>
      </c>
      <c r="O2008" s="8">
        <v>0</v>
      </c>
      <c r="P2008" s="8">
        <v>4.5786011982417501E-3</v>
      </c>
      <c r="Q2008" s="8">
        <f t="shared" si="217"/>
        <v>2.0633288946752966E-3</v>
      </c>
      <c r="R2008" s="8">
        <f t="shared" si="218"/>
        <v>6</v>
      </c>
      <c r="S2008" s="8">
        <f t="shared" si="219"/>
        <v>0.1385364839016302</v>
      </c>
      <c r="T2008" s="8">
        <f t="shared" si="220"/>
        <v>3.1040679114197598E-3</v>
      </c>
      <c r="U2008" s="8">
        <f t="shared" si="221"/>
        <v>0.45454545454545453</v>
      </c>
      <c r="V2008" s="8">
        <f t="shared" si="222"/>
        <v>0</v>
      </c>
      <c r="W2008" s="8" t="str">
        <f t="shared" si="223"/>
        <v>lms</v>
      </c>
    </row>
    <row r="2009" spans="1:23" x14ac:dyDescent="0.2">
      <c r="A2009" s="8" t="e">
        <f>VLOOKUP(D2009,所有文本tfidf!$B$2:$D$191,3,FALSE)</f>
        <v>#N/A</v>
      </c>
      <c r="B2009" s="8" t="e">
        <f>VLOOKUP(D2009,所有文本tfidf!$B$2:$D$191,2,FALSE)</f>
        <v>#N/A</v>
      </c>
      <c r="C2009" s="8">
        <v>2008</v>
      </c>
      <c r="D2009" s="12" t="s">
        <v>2028</v>
      </c>
      <c r="E2009" s="8">
        <v>2.0648116710372401E-4</v>
      </c>
      <c r="F2009" s="8">
        <v>2.46246415538398E-4</v>
      </c>
      <c r="G2009" s="8">
        <v>0</v>
      </c>
      <c r="H2009" s="8">
        <v>0</v>
      </c>
      <c r="I2009" s="8">
        <v>5.9915142305259203E-3</v>
      </c>
      <c r="J2009" s="8">
        <v>0</v>
      </c>
      <c r="K2009" s="8">
        <v>6.3820864303172002E-4</v>
      </c>
      <c r="L2009" s="8">
        <v>1.28000265639404E-3</v>
      </c>
      <c r="M2009" s="8">
        <v>4.0139001302057602E-3</v>
      </c>
      <c r="N2009" s="8">
        <v>0</v>
      </c>
      <c r="O2009" s="8">
        <v>0</v>
      </c>
      <c r="P2009" s="8">
        <v>0</v>
      </c>
      <c r="Q2009" s="8">
        <f t="shared" si="217"/>
        <v>2.0627255404665939E-3</v>
      </c>
      <c r="R2009" s="8">
        <f t="shared" si="218"/>
        <v>6</v>
      </c>
      <c r="S2009" s="8">
        <f t="shared" si="219"/>
        <v>0.13853534507990992</v>
      </c>
      <c r="T2009" s="8">
        <f t="shared" si="220"/>
        <v>3.1024410232479197E-3</v>
      </c>
      <c r="U2009" s="8">
        <f t="shared" si="221"/>
        <v>0.45454545454545453</v>
      </c>
      <c r="V2009" s="8">
        <f t="shared" si="222"/>
        <v>0</v>
      </c>
      <c r="W2009" s="8" t="str">
        <f t="shared" si="223"/>
        <v>分类</v>
      </c>
    </row>
    <row r="2010" spans="1:23" x14ac:dyDescent="0.2">
      <c r="A2010" s="8" t="e">
        <f>VLOOKUP(D2010,所有文本tfidf!$B$2:$D$191,3,FALSE)</f>
        <v>#N/A</v>
      </c>
      <c r="B2010" s="8" t="e">
        <f>VLOOKUP(D2010,所有文本tfidf!$B$2:$D$191,2,FALSE)</f>
        <v>#N/A</v>
      </c>
      <c r="C2010" s="8">
        <v>2009</v>
      </c>
      <c r="D2010" s="12" t="s">
        <v>2029</v>
      </c>
      <c r="E2010" s="8">
        <v>1.0324058355186199E-3</v>
      </c>
      <c r="F2010" s="8">
        <v>0</v>
      </c>
      <c r="G2010" s="8">
        <v>2.68099707140552E-4</v>
      </c>
      <c r="H2010" s="8">
        <v>1.78922314059509E-3</v>
      </c>
      <c r="I2010" s="8">
        <v>4.60885710040455E-4</v>
      </c>
      <c r="J2010" s="8">
        <v>0</v>
      </c>
      <c r="K2010" s="8">
        <v>0</v>
      </c>
      <c r="L2010" s="8">
        <v>0</v>
      </c>
      <c r="M2010" s="8">
        <v>5.1607287388359801E-3</v>
      </c>
      <c r="N2010" s="8">
        <v>3.5486943003132801E-3</v>
      </c>
      <c r="O2010" s="8">
        <v>0</v>
      </c>
      <c r="P2010" s="8">
        <v>0</v>
      </c>
      <c r="Q2010" s="8">
        <f t="shared" si="217"/>
        <v>2.0433395720739962E-3</v>
      </c>
      <c r="R2010" s="8">
        <f t="shared" si="218"/>
        <v>6</v>
      </c>
      <c r="S2010" s="8">
        <f t="shared" si="219"/>
        <v>0.13849875436494372</v>
      </c>
      <c r="T2010" s="8">
        <f t="shared" si="220"/>
        <v>3.0501685732961833E-3</v>
      </c>
      <c r="U2010" s="8">
        <f t="shared" si="221"/>
        <v>0.45454545454545453</v>
      </c>
      <c r="V2010" s="8">
        <f t="shared" si="222"/>
        <v>0</v>
      </c>
      <c r="W2010" s="8" t="str">
        <f t="shared" si="223"/>
        <v>赚</v>
      </c>
    </row>
    <row r="2011" spans="1:23" x14ac:dyDescent="0.2">
      <c r="A2011" s="8" t="e">
        <f>VLOOKUP(D2011,所有文本tfidf!$B$2:$D$191,3,FALSE)</f>
        <v>#N/A</v>
      </c>
      <c r="B2011" s="8" t="e">
        <f>VLOOKUP(D2011,所有文本tfidf!$B$2:$D$191,2,FALSE)</f>
        <v>#N/A</v>
      </c>
      <c r="C2011" s="8">
        <v>2010</v>
      </c>
      <c r="D2011" s="12" t="s">
        <v>2030</v>
      </c>
      <c r="E2011" s="8">
        <v>1.0324058355186199E-3</v>
      </c>
      <c r="F2011" s="8">
        <v>4.9249283107679698E-4</v>
      </c>
      <c r="G2011" s="8">
        <v>0</v>
      </c>
      <c r="H2011" s="8">
        <v>0</v>
      </c>
      <c r="I2011" s="8">
        <v>9.2177142008090999E-4</v>
      </c>
      <c r="J2011" s="8">
        <v>5.9353648735154902E-3</v>
      </c>
      <c r="K2011" s="8">
        <v>1.9146259290951601E-3</v>
      </c>
      <c r="L2011" s="8">
        <v>1.9200039845910699E-3</v>
      </c>
      <c r="M2011" s="8">
        <v>0</v>
      </c>
      <c r="N2011" s="8">
        <v>0</v>
      </c>
      <c r="O2011" s="8">
        <v>0</v>
      </c>
      <c r="P2011" s="8">
        <v>0</v>
      </c>
      <c r="Q2011" s="8">
        <f t="shared" si="217"/>
        <v>2.0361108123130079E-3</v>
      </c>
      <c r="R2011" s="8">
        <f t="shared" si="218"/>
        <v>6</v>
      </c>
      <c r="S2011" s="8">
        <f t="shared" si="219"/>
        <v>0.13848511019290047</v>
      </c>
      <c r="T2011" s="8">
        <f t="shared" si="220"/>
        <v>3.0306768989486863E-3</v>
      </c>
      <c r="U2011" s="8">
        <f t="shared" si="221"/>
        <v>0.45454545454545453</v>
      </c>
      <c r="V2011" s="8">
        <f t="shared" si="222"/>
        <v>0</v>
      </c>
      <c r="W2011" s="8" t="str">
        <f t="shared" si="223"/>
        <v>说明的</v>
      </c>
    </row>
    <row r="2012" spans="1:23" x14ac:dyDescent="0.2">
      <c r="A2012" s="8" t="e">
        <f>VLOOKUP(D2012,所有文本tfidf!$B$2:$D$191,3,FALSE)</f>
        <v>#N/A</v>
      </c>
      <c r="B2012" s="8" t="e">
        <f>VLOOKUP(D2012,所有文本tfidf!$B$2:$D$191,2,FALSE)</f>
        <v>#N/A</v>
      </c>
      <c r="C2012" s="8">
        <v>2011</v>
      </c>
      <c r="D2012" s="12" t="s">
        <v>2031</v>
      </c>
      <c r="E2012" s="8">
        <v>8.2592466841489604E-4</v>
      </c>
      <c r="F2012" s="8">
        <v>2.4624641553839801E-3</v>
      </c>
      <c r="G2012" s="8">
        <v>0</v>
      </c>
      <c r="H2012" s="8">
        <v>8.9461157029754705E-4</v>
      </c>
      <c r="I2012" s="8">
        <v>0</v>
      </c>
      <c r="J2012" s="8">
        <v>4.3166289989203504E-3</v>
      </c>
      <c r="K2012" s="8">
        <v>2.5528345721268801E-3</v>
      </c>
      <c r="L2012" s="8">
        <v>0</v>
      </c>
      <c r="M2012" s="8">
        <v>1.1468286086302199E-3</v>
      </c>
      <c r="N2012" s="8">
        <v>0</v>
      </c>
      <c r="O2012" s="8">
        <v>0</v>
      </c>
      <c r="P2012" s="8">
        <v>0</v>
      </c>
      <c r="Q2012" s="8">
        <f t="shared" si="217"/>
        <v>2.0332154289623124E-3</v>
      </c>
      <c r="R2012" s="8">
        <f t="shared" si="218"/>
        <v>6</v>
      </c>
      <c r="S2012" s="8">
        <f t="shared" si="219"/>
        <v>0.13847964520168837</v>
      </c>
      <c r="T2012" s="8">
        <f t="shared" si="220"/>
        <v>3.0228697686457136E-3</v>
      </c>
      <c r="U2012" s="8">
        <f t="shared" si="221"/>
        <v>0.45454545454545453</v>
      </c>
      <c r="V2012" s="8">
        <f t="shared" si="222"/>
        <v>0</v>
      </c>
      <c r="W2012" s="8" t="str">
        <f t="shared" si="223"/>
        <v>工作</v>
      </c>
    </row>
    <row r="2013" spans="1:23" x14ac:dyDescent="0.2">
      <c r="A2013" s="8" t="e">
        <f>VLOOKUP(D2013,所有文本tfidf!$B$2:$D$191,3,FALSE)</f>
        <v>#N/A</v>
      </c>
      <c r="B2013" s="8" t="e">
        <f>VLOOKUP(D2013,所有文本tfidf!$B$2:$D$191,2,FALSE)</f>
        <v>#N/A</v>
      </c>
      <c r="C2013" s="8">
        <v>2012</v>
      </c>
      <c r="D2013" s="12" t="s">
        <v>2032</v>
      </c>
      <c r="E2013" s="8">
        <v>9.2916525196675803E-4</v>
      </c>
      <c r="F2013" s="8">
        <v>1.2312320776919901E-3</v>
      </c>
      <c r="G2013" s="8">
        <v>1.07239882856221E-3</v>
      </c>
      <c r="H2013" s="8">
        <v>0</v>
      </c>
      <c r="I2013" s="8">
        <v>5.5306285204854604E-3</v>
      </c>
      <c r="J2013" s="8">
        <v>0</v>
      </c>
      <c r="K2013" s="8">
        <v>0</v>
      </c>
      <c r="L2013" s="8">
        <v>0</v>
      </c>
      <c r="M2013" s="8">
        <v>5.7341430431510898E-4</v>
      </c>
      <c r="N2013" s="8">
        <v>2.83895544025062E-3</v>
      </c>
      <c r="O2013" s="8">
        <v>0</v>
      </c>
      <c r="P2013" s="8">
        <v>0</v>
      </c>
      <c r="Q2013" s="8">
        <f t="shared" si="217"/>
        <v>2.0292990705453578E-3</v>
      </c>
      <c r="R2013" s="8">
        <f t="shared" si="218"/>
        <v>6</v>
      </c>
      <c r="S2013" s="8">
        <f t="shared" si="219"/>
        <v>0.13847225313585818</v>
      </c>
      <c r="T2013" s="8">
        <f t="shared" si="220"/>
        <v>3.012309674602566E-3</v>
      </c>
      <c r="U2013" s="8">
        <f t="shared" si="221"/>
        <v>0.45454545454545453</v>
      </c>
      <c r="V2013" s="8">
        <f t="shared" si="222"/>
        <v>0</v>
      </c>
      <c r="W2013" s="8" t="str">
        <f t="shared" si="223"/>
        <v>会员</v>
      </c>
    </row>
    <row r="2014" spans="1:23" x14ac:dyDescent="0.2">
      <c r="A2014" s="8" t="e">
        <f>VLOOKUP(D2014,所有文本tfidf!$B$2:$D$191,3,FALSE)</f>
        <v>#N/A</v>
      </c>
      <c r="B2014" s="8" t="e">
        <f>VLOOKUP(D2014,所有文本tfidf!$B$2:$D$191,2,FALSE)</f>
        <v>#N/A</v>
      </c>
      <c r="C2014" s="8">
        <v>2013</v>
      </c>
      <c r="D2014" s="12" t="s">
        <v>2033</v>
      </c>
      <c r="E2014" s="8">
        <v>1.03240583551862E-4</v>
      </c>
      <c r="F2014" s="8">
        <v>2.46246415538398E-4</v>
      </c>
      <c r="G2014" s="8">
        <v>0</v>
      </c>
      <c r="H2014" s="8">
        <v>0</v>
      </c>
      <c r="I2014" s="8">
        <v>4.6088571004045502E-3</v>
      </c>
      <c r="J2014" s="8">
        <v>0</v>
      </c>
      <c r="K2014" s="8">
        <v>1.9146259290951601E-3</v>
      </c>
      <c r="L2014" s="8">
        <v>0</v>
      </c>
      <c r="M2014" s="8">
        <v>4.5873144345208701E-3</v>
      </c>
      <c r="N2014" s="8">
        <v>7.0973886006265598E-4</v>
      </c>
      <c r="O2014" s="8">
        <v>0</v>
      </c>
      <c r="P2014" s="8">
        <v>0</v>
      </c>
      <c r="Q2014" s="8">
        <f t="shared" si="217"/>
        <v>2.0283372205289157E-3</v>
      </c>
      <c r="R2014" s="8">
        <f t="shared" si="218"/>
        <v>6</v>
      </c>
      <c r="S2014" s="8">
        <f t="shared" si="219"/>
        <v>0.13847043765885547</v>
      </c>
      <c r="T2014" s="8">
        <f t="shared" si="220"/>
        <v>3.0097161360272762E-3</v>
      </c>
      <c r="U2014" s="8">
        <f t="shared" si="221"/>
        <v>0.45454545454545453</v>
      </c>
      <c r="V2014" s="8">
        <f t="shared" si="222"/>
        <v>0</v>
      </c>
      <c r="W2014" s="8" t="str">
        <f t="shared" si="223"/>
        <v>种族</v>
      </c>
    </row>
    <row r="2015" spans="1:23" x14ac:dyDescent="0.2">
      <c r="A2015" s="8" t="e">
        <f>VLOOKUP(D2015,所有文本tfidf!$B$2:$D$191,3,FALSE)</f>
        <v>#N/A</v>
      </c>
      <c r="B2015" s="8" t="e">
        <f>VLOOKUP(D2015,所有文本tfidf!$B$2:$D$191,2,FALSE)</f>
        <v>#N/A</v>
      </c>
      <c r="C2015" s="8">
        <v>2014</v>
      </c>
      <c r="D2015" s="12" t="s">
        <v>2034</v>
      </c>
      <c r="E2015" s="8">
        <v>8.2592466841489604E-4</v>
      </c>
      <c r="F2015" s="8">
        <v>0</v>
      </c>
      <c r="G2015" s="8">
        <v>2.68099707140552E-4</v>
      </c>
      <c r="H2015" s="8">
        <v>2.6838347108926399E-3</v>
      </c>
      <c r="I2015" s="8">
        <v>0</v>
      </c>
      <c r="J2015" s="8">
        <v>0</v>
      </c>
      <c r="K2015" s="8">
        <v>3.8292518581903201E-3</v>
      </c>
      <c r="L2015" s="8">
        <v>3.8400079691821298E-3</v>
      </c>
      <c r="M2015" s="8">
        <v>5.7341430431510898E-4</v>
      </c>
      <c r="N2015" s="8">
        <v>0</v>
      </c>
      <c r="O2015" s="8">
        <v>0</v>
      </c>
      <c r="P2015" s="8">
        <v>0</v>
      </c>
      <c r="Q2015" s="8">
        <f t="shared" si="217"/>
        <v>2.0034222030226078E-3</v>
      </c>
      <c r="R2015" s="8">
        <f t="shared" si="218"/>
        <v>6</v>
      </c>
      <c r="S2015" s="8">
        <f t="shared" si="219"/>
        <v>0.13842341094935667</v>
      </c>
      <c r="T2015" s="8">
        <f t="shared" si="220"/>
        <v>2.9425351224575641E-3</v>
      </c>
      <c r="U2015" s="8">
        <f t="shared" si="221"/>
        <v>0.45454545454545453</v>
      </c>
      <c r="V2015" s="8">
        <f t="shared" si="222"/>
        <v>0</v>
      </c>
      <c r="W2015" s="8" t="str">
        <f t="shared" si="223"/>
        <v>算法</v>
      </c>
    </row>
    <row r="2016" spans="1:23" x14ac:dyDescent="0.2">
      <c r="A2016" s="8" t="e">
        <f>VLOOKUP(D2016,所有文本tfidf!$B$2:$D$191,3,FALSE)</f>
        <v>#N/A</v>
      </c>
      <c r="B2016" s="8" t="e">
        <f>VLOOKUP(D2016,所有文本tfidf!$B$2:$D$191,2,FALSE)</f>
        <v>#N/A</v>
      </c>
      <c r="C2016" s="8">
        <v>2015</v>
      </c>
      <c r="D2016" s="12" t="s">
        <v>2035</v>
      </c>
      <c r="E2016" s="8">
        <v>3.0972175065558597E-4</v>
      </c>
      <c r="F2016" s="8">
        <v>2.46246415538398E-4</v>
      </c>
      <c r="G2016" s="8">
        <v>0</v>
      </c>
      <c r="H2016" s="8">
        <v>0</v>
      </c>
      <c r="I2016" s="8">
        <v>0</v>
      </c>
      <c r="J2016" s="8">
        <v>1.6187358745951301E-3</v>
      </c>
      <c r="K2016" s="8">
        <v>0</v>
      </c>
      <c r="L2016" s="8">
        <v>0</v>
      </c>
      <c r="M2016" s="8">
        <v>5.7341430431510898E-4</v>
      </c>
      <c r="N2016" s="8">
        <v>3.5486943003132801E-3</v>
      </c>
      <c r="O2016" s="8">
        <v>0</v>
      </c>
      <c r="P2016" s="8">
        <v>5.7232514978021896E-3</v>
      </c>
      <c r="Q2016" s="8">
        <f t="shared" si="217"/>
        <v>2.0033440238699488E-3</v>
      </c>
      <c r="R2016" s="8">
        <f t="shared" si="218"/>
        <v>6</v>
      </c>
      <c r="S2016" s="8">
        <f t="shared" si="219"/>
        <v>0.13842326338741737</v>
      </c>
      <c r="T2016" s="8">
        <f t="shared" si="220"/>
        <v>2.9423243196871336E-3</v>
      </c>
      <c r="U2016" s="8">
        <f t="shared" si="221"/>
        <v>0.45454545454545453</v>
      </c>
      <c r="V2016" s="8">
        <f t="shared" si="222"/>
        <v>0</v>
      </c>
      <c r="W2016" s="8" t="str">
        <f t="shared" si="223"/>
        <v>促进</v>
      </c>
    </row>
    <row r="2017" spans="1:23" x14ac:dyDescent="0.2">
      <c r="A2017" s="8" t="e">
        <f>VLOOKUP(D2017,所有文本tfidf!$B$2:$D$191,3,FALSE)</f>
        <v>#N/A</v>
      </c>
      <c r="B2017" s="8" t="e">
        <f>VLOOKUP(D2017,所有文本tfidf!$B$2:$D$191,2,FALSE)</f>
        <v>#N/A</v>
      </c>
      <c r="C2017" s="8">
        <v>2016</v>
      </c>
      <c r="D2017" s="12" t="s">
        <v>2036</v>
      </c>
      <c r="E2017" s="8">
        <v>1.23888700262234E-3</v>
      </c>
      <c r="F2017" s="8">
        <v>7.3873924661519504E-4</v>
      </c>
      <c r="G2017" s="8">
        <v>0</v>
      </c>
      <c r="H2017" s="8">
        <v>1.3419173554463199E-3</v>
      </c>
      <c r="I2017" s="8">
        <v>0</v>
      </c>
      <c r="J2017" s="8">
        <v>1.6187358745951301E-3</v>
      </c>
      <c r="K2017" s="8">
        <v>6.3820864303171998E-3</v>
      </c>
      <c r="L2017" s="8">
        <v>6.4000132819702204E-4</v>
      </c>
      <c r="M2017" s="8">
        <v>0</v>
      </c>
      <c r="N2017" s="8">
        <v>0</v>
      </c>
      <c r="O2017" s="8">
        <v>0</v>
      </c>
      <c r="P2017" s="8">
        <v>0</v>
      </c>
      <c r="Q2017" s="8">
        <f t="shared" si="217"/>
        <v>1.9933945396322012E-3</v>
      </c>
      <c r="R2017" s="8">
        <f t="shared" si="218"/>
        <v>6</v>
      </c>
      <c r="S2017" s="8">
        <f t="shared" si="219"/>
        <v>0.13840448389008037</v>
      </c>
      <c r="T2017" s="8">
        <f t="shared" si="220"/>
        <v>2.9154964663485388E-3</v>
      </c>
      <c r="U2017" s="8">
        <f t="shared" si="221"/>
        <v>0.45454545454545453</v>
      </c>
      <c r="V2017" s="8">
        <f t="shared" si="222"/>
        <v>0</v>
      </c>
      <c r="W2017" s="8" t="str">
        <f t="shared" si="223"/>
        <v>少年</v>
      </c>
    </row>
    <row r="2018" spans="1:23" x14ac:dyDescent="0.2">
      <c r="A2018" s="8" t="e">
        <f>VLOOKUP(D2018,所有文本tfidf!$B$2:$D$191,3,FALSE)</f>
        <v>#N/A</v>
      </c>
      <c r="B2018" s="8" t="e">
        <f>VLOOKUP(D2018,所有文本tfidf!$B$2:$D$191,2,FALSE)</f>
        <v>#N/A</v>
      </c>
      <c r="C2018" s="8">
        <v>2017</v>
      </c>
      <c r="D2018" s="12" t="s">
        <v>2037</v>
      </c>
      <c r="E2018" s="8">
        <v>3.0972175065558597E-4</v>
      </c>
      <c r="F2018" s="8">
        <v>4.4324354796911698E-3</v>
      </c>
      <c r="G2018" s="8">
        <v>0</v>
      </c>
      <c r="H2018" s="8">
        <v>0</v>
      </c>
      <c r="I2018" s="8">
        <v>0</v>
      </c>
      <c r="J2018" s="8">
        <v>5.3957862486504402E-4</v>
      </c>
      <c r="K2018" s="8">
        <v>1.9146259290951601E-3</v>
      </c>
      <c r="L2018" s="8">
        <v>1.28000265639404E-3</v>
      </c>
      <c r="M2018" s="8">
        <v>0</v>
      </c>
      <c r="N2018" s="8">
        <v>0</v>
      </c>
      <c r="O2018" s="8">
        <v>0</v>
      </c>
      <c r="P2018" s="8">
        <v>3.4339508986813102E-3</v>
      </c>
      <c r="Q2018" s="8">
        <f t="shared" si="217"/>
        <v>1.9850525565637185E-3</v>
      </c>
      <c r="R2018" s="8">
        <f t="shared" si="218"/>
        <v>6</v>
      </c>
      <c r="S2018" s="8">
        <f t="shared" si="219"/>
        <v>0.13838873852629299</v>
      </c>
      <c r="T2018" s="8">
        <f t="shared" si="220"/>
        <v>2.8930030895094432E-3</v>
      </c>
      <c r="U2018" s="8">
        <f t="shared" si="221"/>
        <v>0.45454545454545453</v>
      </c>
      <c r="V2018" s="8">
        <f t="shared" si="222"/>
        <v>0</v>
      </c>
      <c r="W2018" s="8" t="str">
        <f t="shared" si="223"/>
        <v>生态</v>
      </c>
    </row>
    <row r="2019" spans="1:23" x14ac:dyDescent="0.2">
      <c r="A2019" s="8" t="e">
        <f>VLOOKUP(D2019,所有文本tfidf!$B$2:$D$191,3,FALSE)</f>
        <v>#N/A</v>
      </c>
      <c r="B2019" s="8" t="e">
        <f>VLOOKUP(D2019,所有文本tfidf!$B$2:$D$191,2,FALSE)</f>
        <v>#N/A</v>
      </c>
      <c r="C2019" s="8">
        <v>2018</v>
      </c>
      <c r="D2019" s="12" t="s">
        <v>2038</v>
      </c>
      <c r="E2019" s="8">
        <v>5.1620291775930996E-4</v>
      </c>
      <c r="F2019" s="8">
        <v>1.2312320776919901E-3</v>
      </c>
      <c r="G2019" s="8">
        <v>2.68099707140552E-4</v>
      </c>
      <c r="H2019" s="8">
        <v>0</v>
      </c>
      <c r="I2019" s="8">
        <v>0</v>
      </c>
      <c r="J2019" s="8">
        <v>0</v>
      </c>
      <c r="K2019" s="8">
        <v>1.9146259290951601E-3</v>
      </c>
      <c r="L2019" s="8">
        <v>5.7600119537732E-3</v>
      </c>
      <c r="M2019" s="8">
        <v>0</v>
      </c>
      <c r="N2019" s="8">
        <v>2.1292165801879699E-3</v>
      </c>
      <c r="O2019" s="8">
        <v>0</v>
      </c>
      <c r="P2019" s="8">
        <v>0</v>
      </c>
      <c r="Q2019" s="8">
        <f t="shared" si="217"/>
        <v>1.9698981942746969E-3</v>
      </c>
      <c r="R2019" s="8">
        <f t="shared" si="218"/>
        <v>6</v>
      </c>
      <c r="S2019" s="8">
        <f t="shared" si="219"/>
        <v>0.13836013490228088</v>
      </c>
      <c r="T2019" s="8">
        <f t="shared" si="220"/>
        <v>2.8521407694921549E-3</v>
      </c>
      <c r="U2019" s="8">
        <f t="shared" si="221"/>
        <v>0.45454545454545453</v>
      </c>
      <c r="V2019" s="8">
        <f t="shared" si="222"/>
        <v>0</v>
      </c>
      <c r="W2019" s="8" t="str">
        <f t="shared" si="223"/>
        <v>cg</v>
      </c>
    </row>
    <row r="2020" spans="1:23" x14ac:dyDescent="0.2">
      <c r="A2020" s="8" t="e">
        <f>VLOOKUP(D2020,所有文本tfidf!$B$2:$D$191,3,FALSE)</f>
        <v>#N/A</v>
      </c>
      <c r="B2020" s="8" t="e">
        <f>VLOOKUP(D2020,所有文本tfidf!$B$2:$D$191,2,FALSE)</f>
        <v>#N/A</v>
      </c>
      <c r="C2020" s="8">
        <v>2019</v>
      </c>
      <c r="D2020" s="12" t="s">
        <v>2039</v>
      </c>
      <c r="E2020" s="8">
        <v>1.3421275861742099E-3</v>
      </c>
      <c r="F2020" s="8">
        <v>3.9399426486143698E-3</v>
      </c>
      <c r="G2020" s="8">
        <v>5.36199414281104E-4</v>
      </c>
      <c r="H2020" s="8">
        <v>0</v>
      </c>
      <c r="I2020" s="8">
        <v>0</v>
      </c>
      <c r="J2020" s="8">
        <v>0</v>
      </c>
      <c r="K2020" s="8">
        <v>0</v>
      </c>
      <c r="L2020" s="8">
        <v>6.4000132819702204E-4</v>
      </c>
      <c r="M2020" s="8">
        <v>0</v>
      </c>
      <c r="N2020" s="8">
        <v>0</v>
      </c>
      <c r="O2020" s="8">
        <v>4.1528468553956796E-3</v>
      </c>
      <c r="P2020" s="8">
        <v>1.1446502995604399E-3</v>
      </c>
      <c r="Q2020" s="8">
        <f t="shared" si="217"/>
        <v>1.9592946887038044E-3</v>
      </c>
      <c r="R2020" s="8">
        <f t="shared" si="218"/>
        <v>6</v>
      </c>
      <c r="S2020" s="8">
        <f t="shared" si="219"/>
        <v>0.13834012094981127</v>
      </c>
      <c r="T2020" s="8">
        <f t="shared" si="220"/>
        <v>2.8235494088212545E-3</v>
      </c>
      <c r="U2020" s="8">
        <f t="shared" si="221"/>
        <v>0.45454545454545453</v>
      </c>
      <c r="V2020" s="8">
        <f t="shared" si="222"/>
        <v>0</v>
      </c>
      <c r="W2020" s="8" t="str">
        <f t="shared" si="223"/>
        <v>visualisation</v>
      </c>
    </row>
    <row r="2021" spans="1:23" x14ac:dyDescent="0.2">
      <c r="A2021" s="8" t="e">
        <f>VLOOKUP(D2021,所有文本tfidf!$B$2:$D$191,3,FALSE)</f>
        <v>#N/A</v>
      </c>
      <c r="B2021" s="8" t="e">
        <f>VLOOKUP(D2021,所有文本tfidf!$B$2:$D$191,2,FALSE)</f>
        <v>#N/A</v>
      </c>
      <c r="C2021" s="8">
        <v>2020</v>
      </c>
      <c r="D2021" s="12" t="s">
        <v>2040</v>
      </c>
      <c r="E2021" s="8">
        <v>8.2592466841489604E-4</v>
      </c>
      <c r="F2021" s="8">
        <v>9.8498566215359396E-4</v>
      </c>
      <c r="G2021" s="8">
        <v>0</v>
      </c>
      <c r="H2021" s="8">
        <v>0</v>
      </c>
      <c r="I2021" s="8">
        <v>0</v>
      </c>
      <c r="J2021" s="8">
        <v>1.6187358745951301E-3</v>
      </c>
      <c r="K2021" s="8">
        <v>0</v>
      </c>
      <c r="L2021" s="8">
        <v>6.4000132819702201E-3</v>
      </c>
      <c r="M2021" s="8">
        <v>0</v>
      </c>
      <c r="N2021" s="8">
        <v>7.0973886006265598E-4</v>
      </c>
      <c r="O2021" s="8">
        <v>0</v>
      </c>
      <c r="P2021" s="8">
        <v>1.1446502995604399E-3</v>
      </c>
      <c r="Q2021" s="8">
        <f t="shared" si="217"/>
        <v>1.9473414411261562E-3</v>
      </c>
      <c r="R2021" s="8">
        <f t="shared" si="218"/>
        <v>6</v>
      </c>
      <c r="S2021" s="8">
        <f t="shared" si="219"/>
        <v>0.13831755938021739</v>
      </c>
      <c r="T2021" s="8">
        <f t="shared" si="220"/>
        <v>2.7913185951157129E-3</v>
      </c>
      <c r="U2021" s="8">
        <f t="shared" si="221"/>
        <v>0.45454545454545453</v>
      </c>
      <c r="V2021" s="8">
        <f t="shared" si="222"/>
        <v>0</v>
      </c>
      <c r="W2021" s="8" t="str">
        <f t="shared" si="223"/>
        <v>生态系统</v>
      </c>
    </row>
    <row r="2022" spans="1:23" x14ac:dyDescent="0.2">
      <c r="A2022" s="8" t="e">
        <f>VLOOKUP(D2022,所有文本tfidf!$B$2:$D$191,3,FALSE)</f>
        <v>#N/A</v>
      </c>
      <c r="B2022" s="8" t="e">
        <f>VLOOKUP(D2022,所有文本tfidf!$B$2:$D$191,2,FALSE)</f>
        <v>#N/A</v>
      </c>
      <c r="C2022" s="8">
        <v>2021</v>
      </c>
      <c r="D2022" s="12" t="s">
        <v>2041</v>
      </c>
      <c r="E2022" s="8">
        <v>4.1296233420744802E-4</v>
      </c>
      <c r="F2022" s="8">
        <v>0</v>
      </c>
      <c r="G2022" s="8">
        <v>0</v>
      </c>
      <c r="H2022" s="8">
        <v>8.9461157029754705E-4</v>
      </c>
      <c r="I2022" s="8">
        <v>1.3826571301213701E-3</v>
      </c>
      <c r="J2022" s="8">
        <v>0</v>
      </c>
      <c r="K2022" s="8">
        <v>0</v>
      </c>
      <c r="L2022" s="8">
        <v>5.7600119537732E-3</v>
      </c>
      <c r="M2022" s="8">
        <v>0</v>
      </c>
      <c r="N2022" s="8">
        <v>0</v>
      </c>
      <c r="O2022" s="8">
        <v>2.0764234276978398E-3</v>
      </c>
      <c r="P2022" s="8">
        <v>1.1446502995604399E-3</v>
      </c>
      <c r="Q2022" s="8">
        <f t="shared" si="217"/>
        <v>1.9452194526096407E-3</v>
      </c>
      <c r="R2022" s="8">
        <f t="shared" si="218"/>
        <v>6</v>
      </c>
      <c r="S2022" s="8">
        <f t="shared" si="219"/>
        <v>0.13831355415977148</v>
      </c>
      <c r="T2022" s="8">
        <f t="shared" si="220"/>
        <v>2.7855968516215849E-3</v>
      </c>
      <c r="U2022" s="8">
        <f t="shared" si="221"/>
        <v>0.45454545454545453</v>
      </c>
      <c r="V2022" s="8">
        <f t="shared" si="222"/>
        <v>0</v>
      </c>
      <c r="W2022" s="8" t="str">
        <f t="shared" si="223"/>
        <v>沙特</v>
      </c>
    </row>
    <row r="2023" spans="1:23" x14ac:dyDescent="0.2">
      <c r="A2023" s="8" t="e">
        <f>VLOOKUP(D2023,所有文本tfidf!$B$2:$D$191,3,FALSE)</f>
        <v>#N/A</v>
      </c>
      <c r="B2023" s="8" t="e">
        <f>VLOOKUP(D2023,所有文本tfidf!$B$2:$D$191,2,FALSE)</f>
        <v>#N/A</v>
      </c>
      <c r="C2023" s="8">
        <v>2022</v>
      </c>
      <c r="D2023" s="12" t="s">
        <v>2042</v>
      </c>
      <c r="E2023" s="8">
        <v>2.0648116710372401E-4</v>
      </c>
      <c r="F2023" s="8">
        <v>1.9699713243071901E-3</v>
      </c>
      <c r="G2023" s="8">
        <v>0</v>
      </c>
      <c r="H2023" s="8">
        <v>0</v>
      </c>
      <c r="I2023" s="8">
        <v>4.60885710040455E-4</v>
      </c>
      <c r="J2023" s="8">
        <v>5.3957862486504402E-4</v>
      </c>
      <c r="K2023" s="8">
        <v>0</v>
      </c>
      <c r="L2023" s="8">
        <v>2.5600053127880899E-3</v>
      </c>
      <c r="M2023" s="8">
        <v>0</v>
      </c>
      <c r="N2023" s="8">
        <v>0</v>
      </c>
      <c r="O2023" s="8">
        <v>0</v>
      </c>
      <c r="P2023" s="8">
        <v>5.7232514978021896E-3</v>
      </c>
      <c r="Q2023" s="8">
        <f t="shared" si="217"/>
        <v>1.9100289394844488E-3</v>
      </c>
      <c r="R2023" s="8">
        <f t="shared" si="218"/>
        <v>6</v>
      </c>
      <c r="S2023" s="8">
        <f t="shared" si="219"/>
        <v>0.13824713261150515</v>
      </c>
      <c r="T2023" s="8">
        <f t="shared" si="220"/>
        <v>2.6907089255268071E-3</v>
      </c>
      <c r="U2023" s="8">
        <f t="shared" si="221"/>
        <v>0.45454545454545453</v>
      </c>
      <c r="V2023" s="8">
        <f t="shared" si="222"/>
        <v>0</v>
      </c>
      <c r="W2023" s="8" t="str">
        <f t="shared" si="223"/>
        <v>医院</v>
      </c>
    </row>
    <row r="2024" spans="1:23" x14ac:dyDescent="0.2">
      <c r="A2024" s="8" t="e">
        <f>VLOOKUP(D2024,所有文本tfidf!$B$2:$D$191,3,FALSE)</f>
        <v>#N/A</v>
      </c>
      <c r="B2024" s="8" t="e">
        <f>VLOOKUP(D2024,所有文本tfidf!$B$2:$D$191,2,FALSE)</f>
        <v>#N/A</v>
      </c>
      <c r="C2024" s="8">
        <v>2023</v>
      </c>
      <c r="D2024" s="12" t="s">
        <v>2043</v>
      </c>
      <c r="E2024" s="8">
        <v>1.54860875327793E-3</v>
      </c>
      <c r="F2024" s="8">
        <v>9.8498566215359396E-4</v>
      </c>
      <c r="G2024" s="8">
        <v>5.36199414281104E-4</v>
      </c>
      <c r="H2024" s="8">
        <v>0</v>
      </c>
      <c r="I2024" s="8">
        <v>0</v>
      </c>
      <c r="J2024" s="8">
        <v>0</v>
      </c>
      <c r="K2024" s="8">
        <v>6.3820864303172002E-4</v>
      </c>
      <c r="L2024" s="8">
        <v>2.5600053127880899E-3</v>
      </c>
      <c r="M2024" s="8">
        <v>5.1607287388359801E-3</v>
      </c>
      <c r="N2024" s="8">
        <v>0</v>
      </c>
      <c r="O2024" s="8">
        <v>0</v>
      </c>
      <c r="P2024" s="8">
        <v>0</v>
      </c>
      <c r="Q2024" s="8">
        <f t="shared" si="217"/>
        <v>1.9047894207280698E-3</v>
      </c>
      <c r="R2024" s="8">
        <f t="shared" si="218"/>
        <v>6</v>
      </c>
      <c r="S2024" s="8">
        <f t="shared" si="219"/>
        <v>0.13823724310103591</v>
      </c>
      <c r="T2024" s="8">
        <f t="shared" si="220"/>
        <v>2.6765810534279035E-3</v>
      </c>
      <c r="U2024" s="8">
        <f t="shared" si="221"/>
        <v>0.45454545454545453</v>
      </c>
      <c r="V2024" s="8">
        <f t="shared" si="222"/>
        <v>0</v>
      </c>
      <c r="W2024" s="8" t="str">
        <f t="shared" si="223"/>
        <v>百分比</v>
      </c>
    </row>
    <row r="2025" spans="1:23" x14ac:dyDescent="0.2">
      <c r="A2025" s="8" t="e">
        <f>VLOOKUP(D2025,所有文本tfidf!$B$2:$D$191,3,FALSE)</f>
        <v>#N/A</v>
      </c>
      <c r="B2025" s="8" t="e">
        <f>VLOOKUP(D2025,所有文本tfidf!$B$2:$D$191,2,FALSE)</f>
        <v>#N/A</v>
      </c>
      <c r="C2025" s="8">
        <v>2024</v>
      </c>
      <c r="D2025" s="12" t="s">
        <v>2044</v>
      </c>
      <c r="E2025" s="8">
        <v>1.23888700262234E-3</v>
      </c>
      <c r="F2025" s="8">
        <v>5.1711747263063698E-3</v>
      </c>
      <c r="G2025" s="8">
        <v>1.6085982428433101E-3</v>
      </c>
      <c r="H2025" s="8">
        <v>4.4730578514877298E-4</v>
      </c>
      <c r="I2025" s="8">
        <v>0</v>
      </c>
      <c r="J2025" s="8">
        <v>0</v>
      </c>
      <c r="K2025" s="8">
        <v>0</v>
      </c>
      <c r="L2025" s="8">
        <v>1.9200039845910699E-3</v>
      </c>
      <c r="M2025" s="8">
        <v>0</v>
      </c>
      <c r="N2025" s="8">
        <v>0</v>
      </c>
      <c r="O2025" s="8">
        <v>1.0382117138489199E-3</v>
      </c>
      <c r="P2025" s="8">
        <v>0</v>
      </c>
      <c r="Q2025" s="8">
        <f t="shared" si="217"/>
        <v>1.9040302425601303E-3</v>
      </c>
      <c r="R2025" s="8">
        <f t="shared" si="218"/>
        <v>6</v>
      </c>
      <c r="S2025" s="8">
        <f t="shared" si="219"/>
        <v>0.13823581016400696</v>
      </c>
      <c r="T2025" s="8">
        <f t="shared" si="220"/>
        <v>2.6745340005294152E-3</v>
      </c>
      <c r="U2025" s="8">
        <f t="shared" si="221"/>
        <v>0.45454545454545453</v>
      </c>
      <c r="V2025" s="8">
        <f t="shared" si="222"/>
        <v>0</v>
      </c>
      <c r="W2025" s="8" t="str">
        <f t="shared" si="223"/>
        <v>los</v>
      </c>
    </row>
    <row r="2026" spans="1:23" x14ac:dyDescent="0.2">
      <c r="A2026" s="8" t="e">
        <f>VLOOKUP(D2026,所有文本tfidf!$B$2:$D$191,3,FALSE)</f>
        <v>#N/A</v>
      </c>
      <c r="B2026" s="8" t="e">
        <f>VLOOKUP(D2026,所有文本tfidf!$B$2:$D$191,2,FALSE)</f>
        <v>#N/A</v>
      </c>
      <c r="C2026" s="8">
        <v>2025</v>
      </c>
      <c r="D2026" s="12" t="s">
        <v>2045</v>
      </c>
      <c r="E2026" s="8">
        <v>2.3745334216928298E-3</v>
      </c>
      <c r="F2026" s="8">
        <v>9.8498566215359396E-4</v>
      </c>
      <c r="G2026" s="8">
        <v>0</v>
      </c>
      <c r="H2026" s="8">
        <v>0</v>
      </c>
      <c r="I2026" s="8">
        <v>4.60885710040455E-4</v>
      </c>
      <c r="J2026" s="8">
        <v>1.6187358745951301E-3</v>
      </c>
      <c r="K2026" s="8">
        <v>6.3820864303172002E-4</v>
      </c>
      <c r="L2026" s="8">
        <v>5.1200106255761798E-3</v>
      </c>
      <c r="M2026" s="8">
        <v>0</v>
      </c>
      <c r="N2026" s="8">
        <v>0</v>
      </c>
      <c r="O2026" s="8">
        <v>0</v>
      </c>
      <c r="P2026" s="8">
        <v>0</v>
      </c>
      <c r="Q2026" s="8">
        <f t="shared" si="217"/>
        <v>1.8662266561816517E-3</v>
      </c>
      <c r="R2026" s="8">
        <f t="shared" si="218"/>
        <v>6</v>
      </c>
      <c r="S2026" s="8">
        <f t="shared" si="219"/>
        <v>0.13816445648046316</v>
      </c>
      <c r="T2026" s="8">
        <f t="shared" si="220"/>
        <v>2.5726001668954085E-3</v>
      </c>
      <c r="U2026" s="8">
        <f t="shared" si="221"/>
        <v>0.45454545454545453</v>
      </c>
      <c r="V2026" s="8">
        <f t="shared" si="222"/>
        <v>0</v>
      </c>
      <c r="W2026" s="8" t="str">
        <f t="shared" si="223"/>
        <v>第七</v>
      </c>
    </row>
    <row r="2027" spans="1:23" x14ac:dyDescent="0.2">
      <c r="A2027" s="8" t="e">
        <f>VLOOKUP(D2027,所有文本tfidf!$B$2:$D$191,3,FALSE)</f>
        <v>#N/A</v>
      </c>
      <c r="B2027" s="8" t="e">
        <f>VLOOKUP(D2027,所有文本tfidf!$B$2:$D$191,2,FALSE)</f>
        <v>#N/A</v>
      </c>
      <c r="C2027" s="8">
        <v>2026</v>
      </c>
      <c r="D2027" s="12" t="s">
        <v>2046</v>
      </c>
      <c r="E2027" s="8">
        <v>3.8199015914189001E-3</v>
      </c>
      <c r="F2027" s="8">
        <v>7.3873924661519504E-4</v>
      </c>
      <c r="G2027" s="8">
        <v>8.0429912142165503E-4</v>
      </c>
      <c r="H2027" s="8">
        <v>0</v>
      </c>
      <c r="I2027" s="8">
        <v>0</v>
      </c>
      <c r="J2027" s="8">
        <v>1.07915724973009E-3</v>
      </c>
      <c r="K2027" s="8">
        <v>1.9146259290951601E-3</v>
      </c>
      <c r="L2027" s="8">
        <v>0</v>
      </c>
      <c r="M2027" s="8">
        <v>0</v>
      </c>
      <c r="N2027" s="8">
        <v>2.83895544025062E-3</v>
      </c>
      <c r="O2027" s="8">
        <v>0</v>
      </c>
      <c r="P2027" s="8">
        <v>0</v>
      </c>
      <c r="Q2027" s="8">
        <f t="shared" si="217"/>
        <v>1.8659464297552701E-3</v>
      </c>
      <c r="R2027" s="8">
        <f t="shared" si="218"/>
        <v>6</v>
      </c>
      <c r="S2027" s="8">
        <f t="shared" si="219"/>
        <v>0.13816392755742532</v>
      </c>
      <c r="T2027" s="8">
        <f t="shared" si="220"/>
        <v>2.5718445625556338E-3</v>
      </c>
      <c r="U2027" s="8">
        <f t="shared" si="221"/>
        <v>0.45454545454545453</v>
      </c>
      <c r="V2027" s="8">
        <f t="shared" si="222"/>
        <v>0</v>
      </c>
      <c r="W2027" s="8" t="str">
        <f t="shared" si="223"/>
        <v>环境</v>
      </c>
    </row>
    <row r="2028" spans="1:23" x14ac:dyDescent="0.2">
      <c r="A2028" s="8" t="e">
        <f>VLOOKUP(D2028,所有文本tfidf!$B$2:$D$191,3,FALSE)</f>
        <v>#N/A</v>
      </c>
      <c r="B2028" s="8" t="e">
        <f>VLOOKUP(D2028,所有文本tfidf!$B$2:$D$191,2,FALSE)</f>
        <v>#N/A</v>
      </c>
      <c r="C2028" s="8">
        <v>2027</v>
      </c>
      <c r="D2028" s="12" t="s">
        <v>2047</v>
      </c>
      <c r="E2028" s="8">
        <v>9.2916525196675803E-4</v>
      </c>
      <c r="F2028" s="8">
        <v>0</v>
      </c>
      <c r="G2028" s="8">
        <v>5.36199414281104E-4</v>
      </c>
      <c r="H2028" s="8">
        <v>8.9461157029754705E-4</v>
      </c>
      <c r="I2028" s="8">
        <v>4.6088571004045502E-3</v>
      </c>
      <c r="J2028" s="8">
        <v>1.07915724973009E-3</v>
      </c>
      <c r="K2028" s="8">
        <v>0</v>
      </c>
      <c r="L2028" s="8">
        <v>0</v>
      </c>
      <c r="M2028" s="8">
        <v>0</v>
      </c>
      <c r="N2028" s="8">
        <v>0</v>
      </c>
      <c r="O2028" s="8">
        <v>3.1146351415467601E-3</v>
      </c>
      <c r="P2028" s="8">
        <v>0</v>
      </c>
      <c r="Q2028" s="8">
        <f t="shared" si="217"/>
        <v>1.8604376213711348E-3</v>
      </c>
      <c r="R2028" s="8">
        <f t="shared" si="218"/>
        <v>6</v>
      </c>
      <c r="S2028" s="8">
        <f t="shared" si="219"/>
        <v>0.13815352976695619</v>
      </c>
      <c r="T2028" s="8">
        <f t="shared" si="220"/>
        <v>2.5569905761711636E-3</v>
      </c>
      <c r="U2028" s="8">
        <f t="shared" si="221"/>
        <v>0.45454545454545453</v>
      </c>
      <c r="V2028" s="8">
        <f t="shared" si="222"/>
        <v>0</v>
      </c>
      <c r="W2028" s="8" t="str">
        <f t="shared" si="223"/>
        <v>重叠</v>
      </c>
    </row>
    <row r="2029" spans="1:23" x14ac:dyDescent="0.2">
      <c r="A2029" s="8" t="e">
        <f>VLOOKUP(D2029,所有文本tfidf!$B$2:$D$191,3,FALSE)</f>
        <v>#N/A</v>
      </c>
      <c r="B2029" s="8" t="e">
        <f>VLOOKUP(D2029,所有文本tfidf!$B$2:$D$191,2,FALSE)</f>
        <v>#N/A</v>
      </c>
      <c r="C2029" s="8">
        <v>2028</v>
      </c>
      <c r="D2029" s="12" t="s">
        <v>2048</v>
      </c>
      <c r="E2029" s="8">
        <v>1.03240583551862E-4</v>
      </c>
      <c r="F2029" s="8">
        <v>0</v>
      </c>
      <c r="G2029" s="8">
        <v>1.07239882856221E-3</v>
      </c>
      <c r="H2029" s="8">
        <v>4.4730578514877298E-4</v>
      </c>
      <c r="I2029" s="8">
        <v>0</v>
      </c>
      <c r="J2029" s="8">
        <v>0</v>
      </c>
      <c r="K2029" s="8">
        <v>6.3820864303172002E-4</v>
      </c>
      <c r="L2029" s="8">
        <v>0</v>
      </c>
      <c r="M2029" s="8">
        <v>5.7341430431510898E-4</v>
      </c>
      <c r="N2029" s="8">
        <v>0</v>
      </c>
      <c r="O2029" s="8">
        <v>8.3056937107913592E-3</v>
      </c>
      <c r="P2029" s="8">
        <v>0</v>
      </c>
      <c r="Q2029" s="8">
        <f t="shared" si="217"/>
        <v>1.8567103092335055E-3</v>
      </c>
      <c r="R2029" s="8">
        <f t="shared" si="218"/>
        <v>6</v>
      </c>
      <c r="S2029" s="8">
        <f t="shared" si="219"/>
        <v>0.13814649452304906</v>
      </c>
      <c r="T2029" s="8">
        <f t="shared" si="220"/>
        <v>2.546940227732386E-3</v>
      </c>
      <c r="U2029" s="8">
        <f t="shared" si="221"/>
        <v>0.45454545454545453</v>
      </c>
      <c r="V2029" s="8">
        <f t="shared" si="222"/>
        <v>0</v>
      </c>
      <c r="W2029" s="8" t="str">
        <f t="shared" si="223"/>
        <v>板</v>
      </c>
    </row>
    <row r="2030" spans="1:23" x14ac:dyDescent="0.2">
      <c r="A2030" s="8" t="e">
        <f>VLOOKUP(D2030,所有文本tfidf!$B$2:$D$191,3,FALSE)</f>
        <v>#N/A</v>
      </c>
      <c r="B2030" s="8" t="e">
        <f>VLOOKUP(D2030,所有文本tfidf!$B$2:$D$191,2,FALSE)</f>
        <v>#N/A</v>
      </c>
      <c r="C2030" s="8">
        <v>2029</v>
      </c>
      <c r="D2030" s="12" t="s">
        <v>2049</v>
      </c>
      <c r="E2030" s="8">
        <v>2.0648116710372401E-4</v>
      </c>
      <c r="F2030" s="8">
        <v>2.7087105709223801E-3</v>
      </c>
      <c r="G2030" s="8">
        <v>4.5576950213893803E-3</v>
      </c>
      <c r="H2030" s="8">
        <v>1.78922314059509E-3</v>
      </c>
      <c r="I2030" s="8">
        <v>0</v>
      </c>
      <c r="J2030" s="8">
        <v>0</v>
      </c>
      <c r="K2030" s="8">
        <v>6.3820864303172002E-4</v>
      </c>
      <c r="L2030" s="8">
        <v>0</v>
      </c>
      <c r="M2030" s="8">
        <v>0</v>
      </c>
      <c r="N2030" s="8">
        <v>0</v>
      </c>
      <c r="O2030" s="8">
        <v>0</v>
      </c>
      <c r="P2030" s="8">
        <v>1.1446502995604399E-3</v>
      </c>
      <c r="Q2030" s="8">
        <f t="shared" si="217"/>
        <v>1.840828140433789E-3</v>
      </c>
      <c r="R2030" s="8">
        <f t="shared" si="218"/>
        <v>6</v>
      </c>
      <c r="S2030" s="8">
        <f t="shared" si="219"/>
        <v>0.13811651717552498</v>
      </c>
      <c r="T2030" s="8">
        <f t="shared" si="220"/>
        <v>2.5041154455551283E-3</v>
      </c>
      <c r="U2030" s="8">
        <f t="shared" si="221"/>
        <v>0.45454545454545453</v>
      </c>
      <c r="V2030" s="8">
        <f t="shared" si="222"/>
        <v>0</v>
      </c>
      <c r="W2030" s="8" t="str">
        <f t="shared" si="223"/>
        <v>工具包</v>
      </c>
    </row>
    <row r="2031" spans="1:23" x14ac:dyDescent="0.2">
      <c r="A2031" s="8" t="e">
        <f>VLOOKUP(D2031,所有文本tfidf!$B$2:$D$191,3,FALSE)</f>
        <v>#N/A</v>
      </c>
      <c r="B2031" s="8" t="e">
        <f>VLOOKUP(D2031,所有文本tfidf!$B$2:$D$191,2,FALSE)</f>
        <v>#N/A</v>
      </c>
      <c r="C2031" s="8">
        <v>2030</v>
      </c>
      <c r="D2031" s="12" t="s">
        <v>2050</v>
      </c>
      <c r="E2031" s="8">
        <v>1.03240583551862E-4</v>
      </c>
      <c r="F2031" s="8">
        <v>1.4774784932303901E-3</v>
      </c>
      <c r="G2031" s="8">
        <v>2.9490967785460701E-3</v>
      </c>
      <c r="H2031" s="8">
        <v>4.9203636366365096E-3</v>
      </c>
      <c r="I2031" s="8">
        <v>0</v>
      </c>
      <c r="J2031" s="8">
        <v>5.3957862486504402E-4</v>
      </c>
      <c r="K2031" s="8">
        <v>0</v>
      </c>
      <c r="L2031" s="8">
        <v>0</v>
      </c>
      <c r="M2031" s="8">
        <v>0</v>
      </c>
      <c r="N2031" s="8">
        <v>0</v>
      </c>
      <c r="O2031" s="8">
        <v>1.0382117138489199E-3</v>
      </c>
      <c r="P2031" s="8">
        <v>0</v>
      </c>
      <c r="Q2031" s="8">
        <f t="shared" si="217"/>
        <v>1.8379949717797996E-3</v>
      </c>
      <c r="R2031" s="8">
        <f t="shared" si="218"/>
        <v>6</v>
      </c>
      <c r="S2031" s="8">
        <f t="shared" si="219"/>
        <v>0.13811116961358894</v>
      </c>
      <c r="T2031" s="8">
        <f t="shared" si="220"/>
        <v>2.4964760713607989E-3</v>
      </c>
      <c r="U2031" s="8">
        <f t="shared" si="221"/>
        <v>0.45454545454545453</v>
      </c>
      <c r="V2031" s="8">
        <f t="shared" si="222"/>
        <v>0</v>
      </c>
      <c r="W2031" s="8" t="str">
        <f t="shared" si="223"/>
        <v>交通</v>
      </c>
    </row>
    <row r="2032" spans="1:23" x14ac:dyDescent="0.2">
      <c r="A2032" s="8" t="e">
        <f>VLOOKUP(D2032,所有文本tfidf!$B$2:$D$191,3,FALSE)</f>
        <v>#N/A</v>
      </c>
      <c r="B2032" s="8" t="e">
        <f>VLOOKUP(D2032,所有文本tfidf!$B$2:$D$191,2,FALSE)</f>
        <v>#N/A</v>
      </c>
      <c r="C2032" s="8">
        <v>2031</v>
      </c>
      <c r="D2032" s="12" t="s">
        <v>2051</v>
      </c>
      <c r="E2032" s="8">
        <v>1.03240583551862E-4</v>
      </c>
      <c r="F2032" s="8">
        <v>9.8498566215359396E-4</v>
      </c>
      <c r="G2032" s="8">
        <v>2.68099707140552E-4</v>
      </c>
      <c r="H2032" s="8">
        <v>0</v>
      </c>
      <c r="I2032" s="8">
        <v>7.3741713606472799E-3</v>
      </c>
      <c r="J2032" s="8">
        <v>0</v>
      </c>
      <c r="K2032" s="8">
        <v>6.3820864303172002E-4</v>
      </c>
      <c r="L2032" s="8">
        <v>0</v>
      </c>
      <c r="M2032" s="8">
        <v>1.1468286086302199E-3</v>
      </c>
      <c r="N2032" s="8">
        <v>0</v>
      </c>
      <c r="O2032" s="8">
        <v>0</v>
      </c>
      <c r="P2032" s="8">
        <v>0</v>
      </c>
      <c r="Q2032" s="8">
        <f t="shared" si="217"/>
        <v>1.7525890941925378E-3</v>
      </c>
      <c r="R2032" s="8">
        <f t="shared" si="218"/>
        <v>6</v>
      </c>
      <c r="S2032" s="8">
        <f t="shared" si="219"/>
        <v>0.13794996734295961</v>
      </c>
      <c r="T2032" s="8">
        <f t="shared" si="220"/>
        <v>2.2661871133189131E-3</v>
      </c>
      <c r="U2032" s="8">
        <f t="shared" si="221"/>
        <v>0.45454545454545453</v>
      </c>
      <c r="V2032" s="8">
        <f t="shared" si="222"/>
        <v>0</v>
      </c>
      <c r="W2032" s="8" t="str">
        <f t="shared" si="223"/>
        <v>猜一猜</v>
      </c>
    </row>
    <row r="2033" spans="1:23" x14ac:dyDescent="0.2">
      <c r="A2033" s="8" t="e">
        <f>VLOOKUP(D2033,所有文本tfidf!$B$2:$D$191,3,FALSE)</f>
        <v>#N/A</v>
      </c>
      <c r="B2033" s="8" t="e">
        <f>VLOOKUP(D2033,所有文本tfidf!$B$2:$D$191,2,FALSE)</f>
        <v>#N/A</v>
      </c>
      <c r="C2033" s="8">
        <v>2032</v>
      </c>
      <c r="D2033" s="12" t="s">
        <v>2052</v>
      </c>
      <c r="E2033" s="8">
        <v>1.03240583551862E-4</v>
      </c>
      <c r="F2033" s="8">
        <v>4.9249283107679698E-4</v>
      </c>
      <c r="G2033" s="8">
        <v>1.8766979499838599E-3</v>
      </c>
      <c r="H2033" s="8">
        <v>6.2622809920828302E-3</v>
      </c>
      <c r="I2033" s="8">
        <v>0</v>
      </c>
      <c r="J2033" s="8">
        <v>5.3957862486504402E-4</v>
      </c>
      <c r="K2033" s="8">
        <v>0</v>
      </c>
      <c r="L2033" s="8">
        <v>0</v>
      </c>
      <c r="M2033" s="8">
        <v>0</v>
      </c>
      <c r="N2033" s="8">
        <v>0</v>
      </c>
      <c r="O2033" s="8">
        <v>0</v>
      </c>
      <c r="P2033" s="8">
        <v>1.1446502995604399E-3</v>
      </c>
      <c r="Q2033" s="8">
        <f t="shared" si="217"/>
        <v>1.7364902135201387E-3</v>
      </c>
      <c r="R2033" s="8">
        <f t="shared" si="218"/>
        <v>6</v>
      </c>
      <c r="S2033" s="8">
        <f t="shared" si="219"/>
        <v>0.13791958095513368</v>
      </c>
      <c r="T2033" s="8">
        <f t="shared" si="220"/>
        <v>2.2227779878532857E-3</v>
      </c>
      <c r="U2033" s="8">
        <f t="shared" si="221"/>
        <v>0.45454545454545453</v>
      </c>
      <c r="V2033" s="8">
        <f t="shared" si="222"/>
        <v>0</v>
      </c>
      <c r="W2033" s="8" t="str">
        <f t="shared" si="223"/>
        <v>敏捷</v>
      </c>
    </row>
    <row r="2034" spans="1:23" x14ac:dyDescent="0.2">
      <c r="A2034" s="8" t="e">
        <f>VLOOKUP(D2034,所有文本tfidf!$B$2:$D$191,3,FALSE)</f>
        <v>#N/A</v>
      </c>
      <c r="B2034" s="8" t="e">
        <f>VLOOKUP(D2034,所有文本tfidf!$B$2:$D$191,2,FALSE)</f>
        <v>#N/A</v>
      </c>
      <c r="C2034" s="8">
        <v>2033</v>
      </c>
      <c r="D2034" s="12" t="s">
        <v>2053</v>
      </c>
      <c r="E2034" s="8">
        <v>1.9615710874853801E-3</v>
      </c>
      <c r="F2034" s="8">
        <v>2.46246415538398E-4</v>
      </c>
      <c r="G2034" s="8">
        <v>8.0429912142165503E-4</v>
      </c>
      <c r="H2034" s="8">
        <v>8.9461157029754705E-4</v>
      </c>
      <c r="I2034" s="8">
        <v>4.1479713903640998E-3</v>
      </c>
      <c r="J2034" s="8">
        <v>0</v>
      </c>
      <c r="K2034" s="8">
        <v>0</v>
      </c>
      <c r="L2034" s="8">
        <v>0</v>
      </c>
      <c r="M2034" s="8">
        <v>0</v>
      </c>
      <c r="N2034" s="8">
        <v>0</v>
      </c>
      <c r="O2034" s="8">
        <v>2.0764234276978398E-3</v>
      </c>
      <c r="P2034" s="8">
        <v>0</v>
      </c>
      <c r="Q2034" s="8">
        <f t="shared" si="217"/>
        <v>1.6885205021341533E-3</v>
      </c>
      <c r="R2034" s="8">
        <f t="shared" si="218"/>
        <v>6</v>
      </c>
      <c r="S2034" s="8">
        <f t="shared" si="219"/>
        <v>0.13782903886815667</v>
      </c>
      <c r="T2034" s="8">
        <f t="shared" si="220"/>
        <v>2.0934321493146953E-3</v>
      </c>
      <c r="U2034" s="8">
        <f t="shared" si="221"/>
        <v>0.45454545454545453</v>
      </c>
      <c r="V2034" s="8">
        <f t="shared" si="222"/>
        <v>0</v>
      </c>
      <c r="W2034" s="8" t="str">
        <f t="shared" si="223"/>
        <v>银行</v>
      </c>
    </row>
    <row r="2035" spans="1:23" x14ac:dyDescent="0.2">
      <c r="A2035" s="8" t="e">
        <f>VLOOKUP(D2035,所有文本tfidf!$B$2:$D$191,3,FALSE)</f>
        <v>#N/A</v>
      </c>
      <c r="B2035" s="8" t="e">
        <f>VLOOKUP(D2035,所有文本tfidf!$B$2:$D$191,2,FALSE)</f>
        <v>#N/A</v>
      </c>
      <c r="C2035" s="8">
        <v>2034</v>
      </c>
      <c r="D2035" s="12" t="s">
        <v>2054</v>
      </c>
      <c r="E2035" s="8">
        <v>7.2268408486303405E-4</v>
      </c>
      <c r="F2035" s="8">
        <v>4.9249283107679698E-4</v>
      </c>
      <c r="G2035" s="8">
        <v>0</v>
      </c>
      <c r="H2035" s="8">
        <v>0</v>
      </c>
      <c r="I2035" s="8">
        <v>0</v>
      </c>
      <c r="J2035" s="8">
        <v>4.3166289989203504E-3</v>
      </c>
      <c r="K2035" s="8">
        <v>1.9146259290951601E-3</v>
      </c>
      <c r="L2035" s="8">
        <v>0</v>
      </c>
      <c r="M2035" s="8">
        <v>0</v>
      </c>
      <c r="N2035" s="8">
        <v>1.41947772012531E-3</v>
      </c>
      <c r="O2035" s="8">
        <v>1.0382117138489199E-3</v>
      </c>
      <c r="P2035" s="8">
        <v>0</v>
      </c>
      <c r="Q2035" s="8">
        <f t="shared" si="217"/>
        <v>1.6506868796549287E-3</v>
      </c>
      <c r="R2035" s="8">
        <f t="shared" si="218"/>
        <v>6</v>
      </c>
      <c r="S2035" s="8">
        <f t="shared" si="219"/>
        <v>0.13775762849193809</v>
      </c>
      <c r="T2035" s="8">
        <f t="shared" si="220"/>
        <v>1.9914173261453096E-3</v>
      </c>
      <c r="U2035" s="8">
        <f t="shared" si="221"/>
        <v>0.45454545454545453</v>
      </c>
      <c r="V2035" s="8">
        <f t="shared" si="222"/>
        <v>0</v>
      </c>
      <c r="W2035" s="8" t="str">
        <f t="shared" si="223"/>
        <v>大规模</v>
      </c>
    </row>
    <row r="2036" spans="1:23" x14ac:dyDescent="0.2">
      <c r="A2036" s="8" t="e">
        <f>VLOOKUP(D2036,所有文本tfidf!$B$2:$D$191,3,FALSE)</f>
        <v>#N/A</v>
      </c>
      <c r="B2036" s="8" t="e">
        <f>VLOOKUP(D2036,所有文本tfidf!$B$2:$D$191,2,FALSE)</f>
        <v>#N/A</v>
      </c>
      <c r="C2036" s="8">
        <v>2035</v>
      </c>
      <c r="D2036" s="12" t="s">
        <v>2055</v>
      </c>
      <c r="E2036" s="8">
        <v>0</v>
      </c>
      <c r="F2036" s="8">
        <v>0</v>
      </c>
      <c r="G2036" s="8">
        <v>0.13204091378487301</v>
      </c>
      <c r="H2036" s="8">
        <v>0</v>
      </c>
      <c r="I2036" s="8">
        <v>0</v>
      </c>
      <c r="J2036" s="8">
        <v>0</v>
      </c>
      <c r="K2036" s="8">
        <v>0</v>
      </c>
      <c r="L2036" s="8">
        <v>0</v>
      </c>
      <c r="M2036" s="8">
        <v>1.5432262944387401E-3</v>
      </c>
      <c r="N2036" s="8">
        <v>0</v>
      </c>
      <c r="O2036" s="8">
        <v>1.3970663130907E-3</v>
      </c>
      <c r="P2036" s="8">
        <v>0</v>
      </c>
      <c r="Q2036" s="8">
        <f t="shared" si="217"/>
        <v>4.4993735464134148E-2</v>
      </c>
      <c r="R2036" s="8">
        <f t="shared" si="218"/>
        <v>3</v>
      </c>
      <c r="S2036" s="8">
        <f t="shared" si="219"/>
        <v>0.13774877930049695</v>
      </c>
      <c r="T2036" s="8">
        <f t="shared" si="220"/>
        <v>0.11886189250720343</v>
      </c>
      <c r="U2036" s="8">
        <f t="shared" si="221"/>
        <v>0.18181818181818182</v>
      </c>
      <c r="V2036" s="8">
        <f t="shared" si="222"/>
        <v>0</v>
      </c>
      <c r="W2036" s="8" t="str">
        <f t="shared" si="223"/>
        <v>cae</v>
      </c>
    </row>
    <row r="2037" spans="1:23" x14ac:dyDescent="0.2">
      <c r="A2037" s="8" t="e">
        <f>VLOOKUP(D2037,所有文本tfidf!$B$2:$D$191,3,FALSE)</f>
        <v>#N/A</v>
      </c>
      <c r="B2037" s="8" t="e">
        <f>VLOOKUP(D2037,所有文本tfidf!$B$2:$D$191,2,FALSE)</f>
        <v>#N/A</v>
      </c>
      <c r="C2037" s="8">
        <v>2036</v>
      </c>
      <c r="D2037" s="12" t="s">
        <v>2056</v>
      </c>
      <c r="E2037" s="8">
        <v>1.03240583551862E-4</v>
      </c>
      <c r="F2037" s="8">
        <v>9.8498566215359396E-4</v>
      </c>
      <c r="G2037" s="8">
        <v>2.68099707140552E-4</v>
      </c>
      <c r="H2037" s="8">
        <v>0</v>
      </c>
      <c r="I2037" s="8">
        <v>5.0697428104450101E-3</v>
      </c>
      <c r="J2037" s="8">
        <v>0</v>
      </c>
      <c r="K2037" s="8">
        <v>1.27641728606344E-3</v>
      </c>
      <c r="L2037" s="8">
        <v>0</v>
      </c>
      <c r="M2037" s="8">
        <v>0</v>
      </c>
      <c r="N2037" s="8">
        <v>0</v>
      </c>
      <c r="O2037" s="8">
        <v>2.0764234276978398E-3</v>
      </c>
      <c r="P2037" s="8">
        <v>0</v>
      </c>
      <c r="Q2037" s="8">
        <f t="shared" si="217"/>
        <v>1.6298182461753829E-3</v>
      </c>
      <c r="R2037" s="8">
        <f t="shared" si="218"/>
        <v>6</v>
      </c>
      <c r="S2037" s="8">
        <f t="shared" si="219"/>
        <v>0.13771823926959334</v>
      </c>
      <c r="T2037" s="8">
        <f t="shared" si="220"/>
        <v>1.9351470085099411E-3</v>
      </c>
      <c r="U2037" s="8">
        <f t="shared" si="221"/>
        <v>0.45454545454545453</v>
      </c>
      <c r="V2037" s="8">
        <f t="shared" si="222"/>
        <v>0</v>
      </c>
      <c r="W2037" s="8" t="str">
        <f t="shared" si="223"/>
        <v>垫</v>
      </c>
    </row>
    <row r="2038" spans="1:23" x14ac:dyDescent="0.2">
      <c r="A2038" s="8" t="e">
        <f>VLOOKUP(D2038,所有文本tfidf!$B$2:$D$191,3,FALSE)</f>
        <v>#N/A</v>
      </c>
      <c r="B2038" s="8" t="e">
        <f>VLOOKUP(D2038,所有文本tfidf!$B$2:$D$191,2,FALSE)</f>
        <v>#N/A</v>
      </c>
      <c r="C2038" s="8">
        <v>2037</v>
      </c>
      <c r="D2038" s="12" t="s">
        <v>2057</v>
      </c>
      <c r="E2038" s="8">
        <v>1.1356464190704801E-3</v>
      </c>
      <c r="F2038" s="8">
        <v>4.4324354796911698E-3</v>
      </c>
      <c r="G2038" s="8">
        <v>0</v>
      </c>
      <c r="H2038" s="8">
        <v>0</v>
      </c>
      <c r="I2038" s="8">
        <v>4.60885710040455E-4</v>
      </c>
      <c r="J2038" s="8">
        <v>2.15831449946018E-3</v>
      </c>
      <c r="K2038" s="8">
        <v>0</v>
      </c>
      <c r="L2038" s="8">
        <v>6.4000132819702204E-4</v>
      </c>
      <c r="M2038" s="8">
        <v>0</v>
      </c>
      <c r="N2038" s="8">
        <v>7.0973886006265598E-4</v>
      </c>
      <c r="O2038" s="8">
        <v>0</v>
      </c>
      <c r="P2038" s="8">
        <v>0</v>
      </c>
      <c r="Q2038" s="8">
        <f t="shared" si="217"/>
        <v>1.5895037160869941E-3</v>
      </c>
      <c r="R2038" s="8">
        <f t="shared" si="218"/>
        <v>6</v>
      </c>
      <c r="S2038" s="8">
        <f t="shared" si="219"/>
        <v>0.13764214621870277</v>
      </c>
      <c r="T2038" s="8">
        <f t="shared" si="220"/>
        <v>1.8264426500948238E-3</v>
      </c>
      <c r="U2038" s="8">
        <f t="shared" si="221"/>
        <v>0.45454545454545453</v>
      </c>
      <c r="V2038" s="8">
        <f t="shared" si="222"/>
        <v>0</v>
      </c>
      <c r="W2038" s="8" t="str">
        <f t="shared" si="223"/>
        <v>学习者</v>
      </c>
    </row>
    <row r="2039" spans="1:23" x14ac:dyDescent="0.2">
      <c r="A2039" s="8" t="e">
        <f>VLOOKUP(D2039,所有文本tfidf!$B$2:$D$191,3,FALSE)</f>
        <v>#N/A</v>
      </c>
      <c r="B2039" s="8" t="e">
        <f>VLOOKUP(D2039,所有文本tfidf!$B$2:$D$191,2,FALSE)</f>
        <v>#N/A</v>
      </c>
      <c r="C2039" s="8">
        <v>2038</v>
      </c>
      <c r="D2039" s="12" t="s">
        <v>2058</v>
      </c>
      <c r="E2039" s="8">
        <v>0</v>
      </c>
      <c r="F2039" s="8">
        <v>2.46246415538398E-4</v>
      </c>
      <c r="G2039" s="8">
        <v>8.0429912142165503E-4</v>
      </c>
      <c r="H2039" s="8">
        <v>4.4730578514877298E-4</v>
      </c>
      <c r="I2039" s="8">
        <v>0</v>
      </c>
      <c r="J2039" s="8">
        <v>1.07915724973009E-3</v>
      </c>
      <c r="K2039" s="8">
        <v>6.3820864303172002E-4</v>
      </c>
      <c r="L2039" s="8">
        <v>0</v>
      </c>
      <c r="M2039" s="8">
        <v>0</v>
      </c>
      <c r="N2039" s="8">
        <v>0</v>
      </c>
      <c r="O2039" s="8">
        <v>6.2292702830935203E-3</v>
      </c>
      <c r="P2039" s="8">
        <v>0</v>
      </c>
      <c r="Q2039" s="8">
        <f t="shared" si="217"/>
        <v>1.5740812496606929E-3</v>
      </c>
      <c r="R2039" s="8">
        <f t="shared" si="218"/>
        <v>6</v>
      </c>
      <c r="S2039" s="8">
        <f t="shared" si="219"/>
        <v>0.13761303655228566</v>
      </c>
      <c r="T2039" s="8">
        <f t="shared" si="220"/>
        <v>1.7848574123561205E-3</v>
      </c>
      <c r="U2039" s="8">
        <f t="shared" si="221"/>
        <v>0.45454545454545453</v>
      </c>
      <c r="V2039" s="8">
        <f t="shared" si="222"/>
        <v>0</v>
      </c>
      <c r="W2039" s="8" t="str">
        <f t="shared" si="223"/>
        <v>紧凑的</v>
      </c>
    </row>
    <row r="2040" spans="1:23" x14ac:dyDescent="0.2">
      <c r="A2040" s="8" t="e">
        <f>VLOOKUP(D2040,所有文本tfidf!$B$2:$D$191,3,FALSE)</f>
        <v>#N/A</v>
      </c>
      <c r="B2040" s="8" t="e">
        <f>VLOOKUP(D2040,所有文本tfidf!$B$2:$D$191,2,FALSE)</f>
        <v>#N/A</v>
      </c>
      <c r="C2040" s="8">
        <v>2039</v>
      </c>
      <c r="D2040" s="12" t="s">
        <v>2059</v>
      </c>
      <c r="E2040" s="8">
        <v>7.2268408486303405E-4</v>
      </c>
      <c r="F2040" s="8">
        <v>7.3873924661519504E-4</v>
      </c>
      <c r="G2040" s="8">
        <v>2.68099707140552E-3</v>
      </c>
      <c r="H2040" s="8">
        <v>2.6838347108926399E-3</v>
      </c>
      <c r="I2040" s="8">
        <v>1.84354284016182E-3</v>
      </c>
      <c r="J2040" s="8">
        <v>5.3957862486504402E-4</v>
      </c>
      <c r="K2040" s="8">
        <v>0</v>
      </c>
      <c r="L2040" s="8">
        <v>0</v>
      </c>
      <c r="M2040" s="8">
        <v>0</v>
      </c>
      <c r="N2040" s="8">
        <v>0</v>
      </c>
      <c r="O2040" s="8">
        <v>0</v>
      </c>
      <c r="P2040" s="8">
        <v>0</v>
      </c>
      <c r="Q2040" s="8">
        <f t="shared" si="217"/>
        <v>1.534896096467209E-3</v>
      </c>
      <c r="R2040" s="8">
        <f t="shared" si="218"/>
        <v>6</v>
      </c>
      <c r="S2040" s="8">
        <f t="shared" si="219"/>
        <v>0.13753907518278516</v>
      </c>
      <c r="T2040" s="8">
        <f t="shared" si="220"/>
        <v>1.6791983130696681E-3</v>
      </c>
      <c r="U2040" s="8">
        <f t="shared" si="221"/>
        <v>0.45454545454545453</v>
      </c>
      <c r="V2040" s="8">
        <f t="shared" si="222"/>
        <v>0</v>
      </c>
      <c r="W2040" s="8" t="str">
        <f t="shared" si="223"/>
        <v>圆</v>
      </c>
    </row>
    <row r="2041" spans="1:23" x14ac:dyDescent="0.2">
      <c r="A2041" s="8" t="e">
        <f>VLOOKUP(D2041,所有文本tfidf!$B$2:$D$191,3,FALSE)</f>
        <v>#N/A</v>
      </c>
      <c r="B2041" s="8" t="e">
        <f>VLOOKUP(D2041,所有文本tfidf!$B$2:$D$191,2,FALSE)</f>
        <v>#N/A</v>
      </c>
      <c r="C2041" s="8">
        <v>2040</v>
      </c>
      <c r="D2041" s="12" t="s">
        <v>2060</v>
      </c>
      <c r="E2041" s="8">
        <v>4.1296233420744802E-4</v>
      </c>
      <c r="F2041" s="8">
        <v>4.9249283107679698E-4</v>
      </c>
      <c r="G2041" s="8">
        <v>2.68099707140552E-4</v>
      </c>
      <c r="H2041" s="8">
        <v>5.8149752069340498E-3</v>
      </c>
      <c r="I2041" s="8">
        <v>0</v>
      </c>
      <c r="J2041" s="8">
        <v>0</v>
      </c>
      <c r="K2041" s="8">
        <v>0</v>
      </c>
      <c r="L2041" s="8">
        <v>0</v>
      </c>
      <c r="M2041" s="8">
        <v>1.1468286086302199E-3</v>
      </c>
      <c r="N2041" s="8">
        <v>0</v>
      </c>
      <c r="O2041" s="8">
        <v>1.0382117138489199E-3</v>
      </c>
      <c r="P2041" s="8">
        <v>0</v>
      </c>
      <c r="Q2041" s="8">
        <f t="shared" si="217"/>
        <v>1.5289284003063312E-3</v>
      </c>
      <c r="R2041" s="8">
        <f t="shared" si="218"/>
        <v>6</v>
      </c>
      <c r="S2041" s="8">
        <f t="shared" si="219"/>
        <v>0.13752781124874763</v>
      </c>
      <c r="T2041" s="8">
        <f t="shared" si="220"/>
        <v>1.6631069787303547E-3</v>
      </c>
      <c r="U2041" s="8">
        <f t="shared" si="221"/>
        <v>0.45454545454545453</v>
      </c>
      <c r="V2041" s="8">
        <f t="shared" si="222"/>
        <v>0</v>
      </c>
      <c r="W2041" s="8" t="str">
        <f t="shared" si="223"/>
        <v>可转让的</v>
      </c>
    </row>
    <row r="2042" spans="1:23" x14ac:dyDescent="0.2">
      <c r="A2042" s="8" t="e">
        <f>VLOOKUP(D2042,所有文本tfidf!$B$2:$D$191,3,FALSE)</f>
        <v>#N/A</v>
      </c>
      <c r="B2042" s="8" t="e">
        <f>VLOOKUP(D2042,所有文本tfidf!$B$2:$D$191,2,FALSE)</f>
        <v>#N/A</v>
      </c>
      <c r="C2042" s="8">
        <v>2041</v>
      </c>
      <c r="D2042" s="12" t="s">
        <v>2061</v>
      </c>
      <c r="E2042" s="8">
        <v>6.1944350131117195E-4</v>
      </c>
      <c r="F2042" s="8">
        <v>0</v>
      </c>
      <c r="G2042" s="8">
        <v>1.07239882856221E-3</v>
      </c>
      <c r="H2042" s="8">
        <v>4.4730578514877298E-4</v>
      </c>
      <c r="I2042" s="8">
        <v>4.6088571004045502E-3</v>
      </c>
      <c r="J2042" s="8">
        <v>0</v>
      </c>
      <c r="K2042" s="8">
        <v>1.27641728606344E-3</v>
      </c>
      <c r="L2042" s="8">
        <v>0</v>
      </c>
      <c r="M2042" s="8">
        <v>1.1468286086302199E-3</v>
      </c>
      <c r="N2042" s="8">
        <v>0</v>
      </c>
      <c r="O2042" s="8">
        <v>0</v>
      </c>
      <c r="P2042" s="8">
        <v>0</v>
      </c>
      <c r="Q2042" s="8">
        <f t="shared" si="217"/>
        <v>1.5285418516867277E-3</v>
      </c>
      <c r="R2042" s="8">
        <f t="shared" si="218"/>
        <v>6</v>
      </c>
      <c r="S2042" s="8">
        <f t="shared" si="219"/>
        <v>0.13752708164421748</v>
      </c>
      <c r="T2042" s="8">
        <f t="shared" si="220"/>
        <v>1.6620646865444324E-3</v>
      </c>
      <c r="U2042" s="8">
        <f t="shared" si="221"/>
        <v>0.45454545454545453</v>
      </c>
      <c r="V2042" s="8">
        <f t="shared" si="222"/>
        <v>0</v>
      </c>
      <c r="W2042" s="8" t="str">
        <f t="shared" si="223"/>
        <v>并发</v>
      </c>
    </row>
    <row r="2043" spans="1:23" x14ac:dyDescent="0.2">
      <c r="A2043" s="8" t="e">
        <f>VLOOKUP(D2043,所有文本tfidf!$B$2:$D$191,3,FALSE)</f>
        <v>#N/A</v>
      </c>
      <c r="B2043" s="8" t="e">
        <f>VLOOKUP(D2043,所有文本tfidf!$B$2:$D$191,2,FALSE)</f>
        <v>#N/A</v>
      </c>
      <c r="C2043" s="8">
        <v>2042</v>
      </c>
      <c r="D2043" s="12" t="s">
        <v>2062</v>
      </c>
      <c r="E2043" s="8">
        <v>1.03240583551862E-4</v>
      </c>
      <c r="F2043" s="8">
        <v>2.46246415538398E-4</v>
      </c>
      <c r="G2043" s="8">
        <v>0</v>
      </c>
      <c r="H2043" s="8">
        <v>8.9461157029754705E-4</v>
      </c>
      <c r="I2043" s="8">
        <v>0</v>
      </c>
      <c r="J2043" s="8">
        <v>0</v>
      </c>
      <c r="K2043" s="8">
        <v>0</v>
      </c>
      <c r="L2043" s="8">
        <v>0</v>
      </c>
      <c r="M2043" s="8">
        <v>3.4404858258906502E-3</v>
      </c>
      <c r="N2043" s="8">
        <v>0</v>
      </c>
      <c r="O2043" s="8">
        <v>1.0382117138489199E-3</v>
      </c>
      <c r="P2043" s="8">
        <v>3.4339508986813102E-3</v>
      </c>
      <c r="Q2043" s="8">
        <f t="shared" si="217"/>
        <v>1.5261245013014478E-3</v>
      </c>
      <c r="R2043" s="8">
        <f t="shared" si="218"/>
        <v>6</v>
      </c>
      <c r="S2043" s="8">
        <f t="shared" si="219"/>
        <v>0.13752251893282078</v>
      </c>
      <c r="T2043" s="8">
        <f t="shared" si="220"/>
        <v>1.6555465274062694E-3</v>
      </c>
      <c r="U2043" s="8">
        <f t="shared" si="221"/>
        <v>0.45454545454545453</v>
      </c>
      <c r="V2043" s="8">
        <f t="shared" si="222"/>
        <v>0</v>
      </c>
      <c r="W2043" s="8" t="str">
        <f t="shared" si="223"/>
        <v>工厂</v>
      </c>
    </row>
    <row r="2044" spans="1:23" x14ac:dyDescent="0.2">
      <c r="A2044" s="8" t="e">
        <f>VLOOKUP(D2044,所有文本tfidf!$B$2:$D$191,3,FALSE)</f>
        <v>#N/A</v>
      </c>
      <c r="B2044" s="8" t="e">
        <f>VLOOKUP(D2044,所有文本tfidf!$B$2:$D$191,2,FALSE)</f>
        <v>#N/A</v>
      </c>
      <c r="C2044" s="8">
        <v>2043</v>
      </c>
      <c r="D2044" s="12" t="s">
        <v>2063</v>
      </c>
      <c r="E2044" s="8">
        <v>1.03240583551862E-4</v>
      </c>
      <c r="F2044" s="8">
        <v>4.9249283107679698E-4</v>
      </c>
      <c r="G2044" s="8">
        <v>0</v>
      </c>
      <c r="H2044" s="8">
        <v>4.4730578514877298E-4</v>
      </c>
      <c r="I2044" s="8">
        <v>5.9915142305259203E-3</v>
      </c>
      <c r="J2044" s="8">
        <v>5.3957862486504402E-4</v>
      </c>
      <c r="K2044" s="8">
        <v>0</v>
      </c>
      <c r="L2044" s="8">
        <v>0</v>
      </c>
      <c r="M2044" s="8">
        <v>0</v>
      </c>
      <c r="N2044" s="8">
        <v>1.41947772012531E-3</v>
      </c>
      <c r="O2044" s="8">
        <v>0</v>
      </c>
      <c r="P2044" s="8">
        <v>0</v>
      </c>
      <c r="Q2044" s="8">
        <f t="shared" si="217"/>
        <v>1.4989349625489513E-3</v>
      </c>
      <c r="R2044" s="8">
        <f t="shared" si="218"/>
        <v>6</v>
      </c>
      <c r="S2044" s="8">
        <f t="shared" si="219"/>
        <v>0.13747119909971223</v>
      </c>
      <c r="T2044" s="8">
        <f t="shared" si="220"/>
        <v>1.5822324801083607E-3</v>
      </c>
      <c r="U2044" s="8">
        <f t="shared" si="221"/>
        <v>0.45454545454545453</v>
      </c>
      <c r="V2044" s="8">
        <f t="shared" si="222"/>
        <v>0</v>
      </c>
      <c r="W2044" s="8" t="str">
        <f t="shared" si="223"/>
        <v>协变量</v>
      </c>
    </row>
    <row r="2045" spans="1:23" x14ac:dyDescent="0.2">
      <c r="A2045" s="8" t="e">
        <f>VLOOKUP(D2045,所有文本tfidf!$B$2:$D$191,3,FALSE)</f>
        <v>#N/A</v>
      </c>
      <c r="B2045" s="8" t="e">
        <f>VLOOKUP(D2045,所有文本tfidf!$B$2:$D$191,2,FALSE)</f>
        <v>#N/A</v>
      </c>
      <c r="C2045" s="8">
        <v>2044</v>
      </c>
      <c r="D2045" s="12" t="s">
        <v>2064</v>
      </c>
      <c r="E2045" s="8">
        <v>1.1356464190704801E-3</v>
      </c>
      <c r="F2045" s="8">
        <v>2.46246415538398E-4</v>
      </c>
      <c r="G2045" s="8">
        <v>0</v>
      </c>
      <c r="H2045" s="8">
        <v>8.9461157029754705E-4</v>
      </c>
      <c r="I2045" s="8">
        <v>0</v>
      </c>
      <c r="J2045" s="8">
        <v>1.6187358745951301E-3</v>
      </c>
      <c r="K2045" s="8">
        <v>0</v>
      </c>
      <c r="L2045" s="8">
        <v>4.4800092973791604E-3</v>
      </c>
      <c r="M2045" s="8">
        <v>5.7341430431510898E-4</v>
      </c>
      <c r="N2045" s="8">
        <v>0</v>
      </c>
      <c r="O2045" s="8">
        <v>0</v>
      </c>
      <c r="P2045" s="8">
        <v>0</v>
      </c>
      <c r="Q2045" s="8">
        <f t="shared" si="217"/>
        <v>1.491443980199304E-3</v>
      </c>
      <c r="R2045" s="8">
        <f t="shared" si="218"/>
        <v>6</v>
      </c>
      <c r="S2045" s="8">
        <f t="shared" si="219"/>
        <v>0.13745705998659588</v>
      </c>
      <c r="T2045" s="8">
        <f t="shared" si="220"/>
        <v>1.5620337470850056E-3</v>
      </c>
      <c r="U2045" s="8">
        <f t="shared" si="221"/>
        <v>0.45454545454545453</v>
      </c>
      <c r="V2045" s="8">
        <f t="shared" si="222"/>
        <v>0</v>
      </c>
      <c r="W2045" s="8" t="str">
        <f t="shared" si="223"/>
        <v>旅行</v>
      </c>
    </row>
    <row r="2046" spans="1:23" x14ac:dyDescent="0.2">
      <c r="A2046" s="8" t="e">
        <f>VLOOKUP(D2046,所有文本tfidf!$B$2:$D$191,3,FALSE)</f>
        <v>#N/A</v>
      </c>
      <c r="B2046" s="8" t="e">
        <f>VLOOKUP(D2046,所有文本tfidf!$B$2:$D$191,2,FALSE)</f>
        <v>#N/A</v>
      </c>
      <c r="C2046" s="8">
        <v>2045</v>
      </c>
      <c r="D2046" s="12" t="s">
        <v>2065</v>
      </c>
      <c r="E2046" s="8">
        <v>1.23888700262234E-3</v>
      </c>
      <c r="F2046" s="8">
        <v>0</v>
      </c>
      <c r="G2046" s="8">
        <v>0</v>
      </c>
      <c r="H2046" s="8">
        <v>4.4730578514877298E-4</v>
      </c>
      <c r="I2046" s="8">
        <v>1.3826571301213701E-3</v>
      </c>
      <c r="J2046" s="8">
        <v>5.3957862486504402E-4</v>
      </c>
      <c r="K2046" s="8">
        <v>0</v>
      </c>
      <c r="L2046" s="8">
        <v>0</v>
      </c>
      <c r="M2046" s="8">
        <v>4.5873144345208701E-3</v>
      </c>
      <c r="N2046" s="8">
        <v>7.0973886006265598E-4</v>
      </c>
      <c r="O2046" s="8">
        <v>0</v>
      </c>
      <c r="P2046" s="8">
        <v>0</v>
      </c>
      <c r="Q2046" s="8">
        <f t="shared" si="217"/>
        <v>1.4842469728901756E-3</v>
      </c>
      <c r="R2046" s="8">
        <f t="shared" si="218"/>
        <v>6</v>
      </c>
      <c r="S2046" s="8">
        <f t="shared" si="219"/>
        <v>0.13744347574681354</v>
      </c>
      <c r="T2046" s="8">
        <f t="shared" si="220"/>
        <v>1.5426276902530786E-3</v>
      </c>
      <c r="U2046" s="8">
        <f t="shared" si="221"/>
        <v>0.45454545454545453</v>
      </c>
      <c r="V2046" s="8">
        <f t="shared" si="222"/>
        <v>0</v>
      </c>
      <c r="W2046" s="8" t="str">
        <f t="shared" si="223"/>
        <v>荣誉</v>
      </c>
    </row>
    <row r="2047" spans="1:23" x14ac:dyDescent="0.2">
      <c r="A2047" s="8" t="e">
        <f>VLOOKUP(D2047,所有文本tfidf!$B$2:$D$191,3,FALSE)</f>
        <v>#N/A</v>
      </c>
      <c r="B2047" s="8" t="e">
        <f>VLOOKUP(D2047,所有文本tfidf!$B$2:$D$191,2,FALSE)</f>
        <v>#N/A</v>
      </c>
      <c r="C2047" s="8">
        <v>2046</v>
      </c>
      <c r="D2047" s="12" t="s">
        <v>2066</v>
      </c>
      <c r="E2047" s="8">
        <v>7.2268408486303405E-4</v>
      </c>
      <c r="F2047" s="8">
        <v>2.46246415538398E-4</v>
      </c>
      <c r="G2047" s="8">
        <v>2.68099707140552E-4</v>
      </c>
      <c r="H2047" s="8">
        <v>4.4730578514877298E-4</v>
      </c>
      <c r="I2047" s="8">
        <v>5.5306285204854604E-3</v>
      </c>
      <c r="J2047" s="8">
        <v>1.6187358745951301E-3</v>
      </c>
      <c r="K2047" s="8">
        <v>0</v>
      </c>
      <c r="L2047" s="8">
        <v>0</v>
      </c>
      <c r="M2047" s="8">
        <v>0</v>
      </c>
      <c r="N2047" s="8">
        <v>0</v>
      </c>
      <c r="O2047" s="8">
        <v>0</v>
      </c>
      <c r="P2047" s="8">
        <v>0</v>
      </c>
      <c r="Q2047" s="8">
        <f t="shared" si="217"/>
        <v>1.4722833979618913E-3</v>
      </c>
      <c r="R2047" s="8">
        <f t="shared" si="218"/>
        <v>6</v>
      </c>
      <c r="S2047" s="8">
        <f t="shared" si="219"/>
        <v>0.13742089468450536</v>
      </c>
      <c r="T2047" s="8">
        <f t="shared" si="220"/>
        <v>1.5103690298128101E-3</v>
      </c>
      <c r="U2047" s="8">
        <f t="shared" si="221"/>
        <v>0.45454545454545453</v>
      </c>
      <c r="V2047" s="8">
        <f t="shared" si="222"/>
        <v>0</v>
      </c>
      <c r="W2047" s="8" t="str">
        <f t="shared" si="223"/>
        <v>赤字</v>
      </c>
    </row>
    <row r="2048" spans="1:23" x14ac:dyDescent="0.2">
      <c r="A2048" s="8" t="e">
        <f>VLOOKUP(D2048,所有文本tfidf!$B$2:$D$191,3,FALSE)</f>
        <v>#N/A</v>
      </c>
      <c r="B2048" s="8" t="e">
        <f>VLOOKUP(D2048,所有文本tfidf!$B$2:$D$191,2,FALSE)</f>
        <v>#N/A</v>
      </c>
      <c r="C2048" s="8">
        <v>2047</v>
      </c>
      <c r="D2048" s="12" t="s">
        <v>2067</v>
      </c>
      <c r="E2048" s="8">
        <v>2.0648116710372401E-4</v>
      </c>
      <c r="F2048" s="8">
        <v>0</v>
      </c>
      <c r="G2048" s="8">
        <v>3.2171964856866201E-3</v>
      </c>
      <c r="H2048" s="8">
        <v>4.4730578514877298E-4</v>
      </c>
      <c r="I2048" s="8">
        <v>0</v>
      </c>
      <c r="J2048" s="8">
        <v>0</v>
      </c>
      <c r="K2048" s="8">
        <v>0</v>
      </c>
      <c r="L2048" s="8">
        <v>3.2000066409851101E-3</v>
      </c>
      <c r="M2048" s="8">
        <v>0</v>
      </c>
      <c r="N2048" s="8">
        <v>7.0973886006265598E-4</v>
      </c>
      <c r="O2048" s="8">
        <v>1.0382117138489199E-3</v>
      </c>
      <c r="P2048" s="8">
        <v>0</v>
      </c>
      <c r="Q2048" s="8">
        <f t="shared" si="217"/>
        <v>1.4698234421393005E-3</v>
      </c>
      <c r="R2048" s="8">
        <f t="shared" si="218"/>
        <v>6</v>
      </c>
      <c r="S2048" s="8">
        <f t="shared" si="219"/>
        <v>0.13741625155600587</v>
      </c>
      <c r="T2048" s="8">
        <f t="shared" si="220"/>
        <v>1.5037359890992515E-3</v>
      </c>
      <c r="U2048" s="8">
        <f t="shared" si="221"/>
        <v>0.45454545454545453</v>
      </c>
      <c r="V2048" s="8">
        <f t="shared" si="222"/>
        <v>0</v>
      </c>
      <c r="W2048" s="8" t="str">
        <f t="shared" si="223"/>
        <v>包</v>
      </c>
    </row>
    <row r="2049" spans="1:23" x14ac:dyDescent="0.2">
      <c r="A2049" s="8" t="e">
        <f>VLOOKUP(D2049,所有文本tfidf!$B$2:$D$191,3,FALSE)</f>
        <v>#N/A</v>
      </c>
      <c r="B2049" s="8" t="e">
        <f>VLOOKUP(D2049,所有文本tfidf!$B$2:$D$191,2,FALSE)</f>
        <v>#N/A</v>
      </c>
      <c r="C2049" s="8">
        <v>2048</v>
      </c>
      <c r="D2049" s="12" t="s">
        <v>2068</v>
      </c>
      <c r="E2049" s="8">
        <v>2.0648116710372401E-4</v>
      </c>
      <c r="F2049" s="8">
        <v>2.46246415538398E-4</v>
      </c>
      <c r="G2049" s="8">
        <v>0</v>
      </c>
      <c r="H2049" s="8">
        <v>0</v>
      </c>
      <c r="I2049" s="8">
        <v>3.2261999702831901E-3</v>
      </c>
      <c r="J2049" s="8">
        <v>5.3957862486504402E-4</v>
      </c>
      <c r="K2049" s="8">
        <v>0</v>
      </c>
      <c r="L2049" s="8">
        <v>3.8400079691821298E-3</v>
      </c>
      <c r="M2049" s="8">
        <v>0</v>
      </c>
      <c r="N2049" s="8">
        <v>7.0973886006265598E-4</v>
      </c>
      <c r="O2049" s="8">
        <v>0</v>
      </c>
      <c r="P2049" s="8">
        <v>0</v>
      </c>
      <c r="Q2049" s="8">
        <f t="shared" si="217"/>
        <v>1.4613755011725236E-3</v>
      </c>
      <c r="R2049" s="8">
        <f t="shared" si="218"/>
        <v>6</v>
      </c>
      <c r="S2049" s="8">
        <f t="shared" si="219"/>
        <v>0.13740030619832722</v>
      </c>
      <c r="T2049" s="8">
        <f t="shared" si="220"/>
        <v>1.4809569067011966E-3</v>
      </c>
      <c r="U2049" s="8">
        <f t="shared" si="221"/>
        <v>0.45454545454545453</v>
      </c>
      <c r="V2049" s="8">
        <f t="shared" si="222"/>
        <v>0</v>
      </c>
      <c r="W2049" s="8" t="str">
        <f t="shared" si="223"/>
        <v>推论</v>
      </c>
    </row>
    <row r="2050" spans="1:23" x14ac:dyDescent="0.2">
      <c r="A2050" s="8" t="e">
        <f>VLOOKUP(D2050,所有文本tfidf!$B$2:$D$191,3,FALSE)</f>
        <v>#N/A</v>
      </c>
      <c r="B2050" s="8" t="e">
        <f>VLOOKUP(D2050,所有文本tfidf!$B$2:$D$191,2,FALSE)</f>
        <v>#N/A</v>
      </c>
      <c r="C2050" s="8">
        <v>2049</v>
      </c>
      <c r="D2050" s="12" t="s">
        <v>2069</v>
      </c>
      <c r="E2050" s="8">
        <v>7.2268408486303405E-4</v>
      </c>
      <c r="F2050" s="8">
        <v>4.9249283107679698E-4</v>
      </c>
      <c r="G2050" s="8">
        <v>0</v>
      </c>
      <c r="H2050" s="8">
        <v>4.4730578514877298E-4</v>
      </c>
      <c r="I2050" s="8">
        <v>0</v>
      </c>
      <c r="J2050" s="8">
        <v>0</v>
      </c>
      <c r="K2050" s="8">
        <v>0</v>
      </c>
      <c r="L2050" s="8">
        <v>1.9200039845910699E-3</v>
      </c>
      <c r="M2050" s="8">
        <v>5.7341430431510898E-4</v>
      </c>
      <c r="N2050" s="8">
        <v>0</v>
      </c>
      <c r="O2050" s="8">
        <v>0</v>
      </c>
      <c r="P2050" s="8">
        <v>4.5786011982417501E-3</v>
      </c>
      <c r="Q2050" s="8">
        <f t="shared" ref="Q2050:Q2113" si="224">AVERAGEIF(E2050:P2050,"&lt;&gt;0")</f>
        <v>1.4557503647060887E-3</v>
      </c>
      <c r="R2050" s="8">
        <f t="shared" ref="R2050:R2113" si="225">COUNTIF(E2050:P2050,"&lt;&gt;0")</f>
        <v>6</v>
      </c>
      <c r="S2050" s="8">
        <f t="shared" ref="S2050:S2113" si="226">T2050*$W$1+U2050*(1-$W$1)</f>
        <v>0.1373896888404052</v>
      </c>
      <c r="T2050" s="8">
        <f t="shared" ref="T2050:T2113" si="227">(Q2050-$U$3541)/($T$3541-$U$3541)</f>
        <v>1.4657892525268671E-3</v>
      </c>
      <c r="U2050" s="8">
        <f t="shared" ref="U2050:U2113" si="228">(R2050-$U$3542)/($T$3542-$U$3542)</f>
        <v>0.45454545454545453</v>
      </c>
      <c r="V2050" s="8">
        <f t="shared" si="222"/>
        <v>0</v>
      </c>
      <c r="W2050" s="8" t="str">
        <f t="shared" si="223"/>
        <v>芬兰</v>
      </c>
    </row>
    <row r="2051" spans="1:23" x14ac:dyDescent="0.2">
      <c r="A2051" s="8" t="e">
        <f>VLOOKUP(D2051,所有文本tfidf!$B$2:$D$191,3,FALSE)</f>
        <v>#N/A</v>
      </c>
      <c r="B2051" s="8" t="e">
        <f>VLOOKUP(D2051,所有文本tfidf!$B$2:$D$191,2,FALSE)</f>
        <v>#N/A</v>
      </c>
      <c r="C2051" s="8">
        <v>2050</v>
      </c>
      <c r="D2051" s="12" t="s">
        <v>2070</v>
      </c>
      <c r="E2051" s="8">
        <v>1.03240583551862E-4</v>
      </c>
      <c r="F2051" s="8">
        <v>0</v>
      </c>
      <c r="G2051" s="8">
        <v>5.36199414281104E-4</v>
      </c>
      <c r="H2051" s="8">
        <v>0</v>
      </c>
      <c r="I2051" s="8">
        <v>4.60885710040455E-4</v>
      </c>
      <c r="J2051" s="8">
        <v>5.3957862486504402E-4</v>
      </c>
      <c r="K2051" s="8">
        <v>0</v>
      </c>
      <c r="L2051" s="8">
        <v>3.8400079691821298E-3</v>
      </c>
      <c r="M2051" s="8">
        <v>0</v>
      </c>
      <c r="N2051" s="8">
        <v>0</v>
      </c>
      <c r="O2051" s="8">
        <v>3.1146351415467601E-3</v>
      </c>
      <c r="P2051" s="8">
        <v>0</v>
      </c>
      <c r="Q2051" s="8">
        <f t="shared" si="224"/>
        <v>1.4324245739112257E-3</v>
      </c>
      <c r="R2051" s="8">
        <f t="shared" si="225"/>
        <v>6</v>
      </c>
      <c r="S2051" s="8">
        <f t="shared" si="226"/>
        <v>0.13734566177170004</v>
      </c>
      <c r="T2051" s="8">
        <f t="shared" si="227"/>
        <v>1.4028934400909651E-3</v>
      </c>
      <c r="U2051" s="8">
        <f t="shared" si="228"/>
        <v>0.45454545454545453</v>
      </c>
      <c r="V2051" s="8">
        <f t="shared" ref="V2051:V2114" si="229">IF(D2051=D2050,"del",)</f>
        <v>0</v>
      </c>
      <c r="W2051" s="8" t="str">
        <f t="shared" ref="W2051:W2114" si="230">_xlfn.FILTERXML(_xlfn.WEBSERVICE("http://fanyi.youdao.com/translate?&amp;i="&amp;D2051&amp;"&amp;doctype=xml&amp;version"),"//translation")</f>
        <v>影子</v>
      </c>
    </row>
    <row r="2052" spans="1:23" x14ac:dyDescent="0.2">
      <c r="A2052" s="8" t="e">
        <f>VLOOKUP(D2052,所有文本tfidf!$B$2:$D$191,3,FALSE)</f>
        <v>#N/A</v>
      </c>
      <c r="B2052" s="8" t="e">
        <f>VLOOKUP(D2052,所有文本tfidf!$B$2:$D$191,2,FALSE)</f>
        <v>#N/A</v>
      </c>
      <c r="C2052" s="8">
        <v>2051</v>
      </c>
      <c r="D2052" s="12" t="s">
        <v>2071</v>
      </c>
      <c r="E2052" s="8">
        <v>3.0972175065558597E-4</v>
      </c>
      <c r="F2052" s="8">
        <v>9.8498566215359396E-4</v>
      </c>
      <c r="G2052" s="8">
        <v>2.68099707140552E-4</v>
      </c>
      <c r="H2052" s="8">
        <v>4.4730578514877298E-4</v>
      </c>
      <c r="I2052" s="8">
        <v>5.5306285204854604E-3</v>
      </c>
      <c r="J2052" s="8">
        <v>0</v>
      </c>
      <c r="K2052" s="8">
        <v>0</v>
      </c>
      <c r="L2052" s="8">
        <v>0</v>
      </c>
      <c r="M2052" s="8">
        <v>0</v>
      </c>
      <c r="N2052" s="8">
        <v>0</v>
      </c>
      <c r="O2052" s="8">
        <v>1.0382117138489199E-3</v>
      </c>
      <c r="P2052" s="8">
        <v>0</v>
      </c>
      <c r="Q2052" s="8">
        <f t="shared" si="224"/>
        <v>1.4298255232388143E-3</v>
      </c>
      <c r="R2052" s="8">
        <f t="shared" si="225"/>
        <v>6</v>
      </c>
      <c r="S2052" s="8">
        <f t="shared" si="226"/>
        <v>0.13734075610382673</v>
      </c>
      <c r="T2052" s="8">
        <f t="shared" si="227"/>
        <v>1.3958853431290652E-3</v>
      </c>
      <c r="U2052" s="8">
        <f t="shared" si="228"/>
        <v>0.45454545454545453</v>
      </c>
      <c r="V2052" s="8">
        <f t="shared" si="229"/>
        <v>0</v>
      </c>
      <c r="W2052" s="8" t="str">
        <f t="shared" si="230"/>
        <v>光滑的</v>
      </c>
    </row>
    <row r="2053" spans="1:23" x14ac:dyDescent="0.2">
      <c r="A2053" s="8" t="e">
        <f>VLOOKUP(D2053,所有文本tfidf!$B$2:$D$191,3,FALSE)</f>
        <v>#N/A</v>
      </c>
      <c r="B2053" s="8" t="e">
        <f>VLOOKUP(D2053,所有文本tfidf!$B$2:$D$191,2,FALSE)</f>
        <v>#N/A</v>
      </c>
      <c r="C2053" s="8">
        <v>2052</v>
      </c>
      <c r="D2053" s="12" t="s">
        <v>2072</v>
      </c>
      <c r="E2053" s="8">
        <v>1.03240583551862E-4</v>
      </c>
      <c r="F2053" s="8">
        <v>0</v>
      </c>
      <c r="G2053" s="8">
        <v>1.34049853570276E-3</v>
      </c>
      <c r="H2053" s="8">
        <v>4.9203636366365096E-3</v>
      </c>
      <c r="I2053" s="8">
        <v>4.60885710040455E-4</v>
      </c>
      <c r="J2053" s="8">
        <v>0</v>
      </c>
      <c r="K2053" s="8">
        <v>0</v>
      </c>
      <c r="L2053" s="8">
        <v>0</v>
      </c>
      <c r="M2053" s="8">
        <v>0</v>
      </c>
      <c r="N2053" s="8">
        <v>7.0973886006265598E-4</v>
      </c>
      <c r="O2053" s="8">
        <v>1.0382117138489199E-3</v>
      </c>
      <c r="P2053" s="8">
        <v>0</v>
      </c>
      <c r="Q2053" s="8">
        <f t="shared" si="224"/>
        <v>1.4288231733071935E-3</v>
      </c>
      <c r="R2053" s="8">
        <f t="shared" si="225"/>
        <v>6</v>
      </c>
      <c r="S2053" s="8">
        <f t="shared" si="226"/>
        <v>0.13733886418386165</v>
      </c>
      <c r="T2053" s="8">
        <f t="shared" si="227"/>
        <v>1.3931826003218098E-3</v>
      </c>
      <c r="U2053" s="8">
        <f t="shared" si="228"/>
        <v>0.45454545454545453</v>
      </c>
      <c r="V2053" s="8">
        <f t="shared" si="229"/>
        <v>0</v>
      </c>
      <c r="W2053" s="8" t="str">
        <f t="shared" si="230"/>
        <v>倒</v>
      </c>
    </row>
    <row r="2054" spans="1:23" x14ac:dyDescent="0.2">
      <c r="A2054" s="8" t="e">
        <f>VLOOKUP(D2054,所有文本tfidf!$B$2:$D$191,3,FALSE)</f>
        <v>#N/A</v>
      </c>
      <c r="B2054" s="8" t="e">
        <f>VLOOKUP(D2054,所有文本tfidf!$B$2:$D$191,2,FALSE)</f>
        <v>#N/A</v>
      </c>
      <c r="C2054" s="8">
        <v>2053</v>
      </c>
      <c r="D2054" s="12" t="s">
        <v>2073</v>
      </c>
      <c r="E2054" s="8">
        <v>1.03240583551862E-4</v>
      </c>
      <c r="F2054" s="8">
        <v>2.46246415538398E-4</v>
      </c>
      <c r="G2054" s="8">
        <v>3.4852961928271702E-3</v>
      </c>
      <c r="H2054" s="8">
        <v>1.3419173554463199E-3</v>
      </c>
      <c r="I2054" s="8">
        <v>0</v>
      </c>
      <c r="J2054" s="8">
        <v>0</v>
      </c>
      <c r="K2054" s="8">
        <v>1.27641728606344E-3</v>
      </c>
      <c r="L2054" s="8">
        <v>0</v>
      </c>
      <c r="M2054" s="8">
        <v>0</v>
      </c>
      <c r="N2054" s="8">
        <v>0</v>
      </c>
      <c r="O2054" s="8">
        <v>2.0764234276978398E-3</v>
      </c>
      <c r="P2054" s="8">
        <v>0</v>
      </c>
      <c r="Q2054" s="8">
        <f t="shared" si="224"/>
        <v>1.4215902101875049E-3</v>
      </c>
      <c r="R2054" s="8">
        <f t="shared" si="225"/>
        <v>6</v>
      </c>
      <c r="S2054" s="8">
        <f t="shared" si="226"/>
        <v>0.13732521207804399</v>
      </c>
      <c r="T2054" s="8">
        <f t="shared" si="227"/>
        <v>1.3736795920108584E-3</v>
      </c>
      <c r="U2054" s="8">
        <f t="shared" si="228"/>
        <v>0.45454545454545453</v>
      </c>
      <c r="V2054" s="8">
        <f t="shared" si="229"/>
        <v>0</v>
      </c>
      <c r="W2054" s="8" t="str">
        <f t="shared" si="230"/>
        <v>操作符</v>
      </c>
    </row>
    <row r="2055" spans="1:23" x14ac:dyDescent="0.2">
      <c r="A2055" s="8" t="e">
        <f>VLOOKUP(D2055,所有文本tfidf!$B$2:$D$191,3,FALSE)</f>
        <v>#N/A</v>
      </c>
      <c r="B2055" s="8" t="e">
        <f>VLOOKUP(D2055,所有文本tfidf!$B$2:$D$191,2,FALSE)</f>
        <v>#N/A</v>
      </c>
      <c r="C2055" s="8">
        <v>2054</v>
      </c>
      <c r="D2055" s="12" t="s">
        <v>2074</v>
      </c>
      <c r="E2055" s="8">
        <v>1.03240583551862E-4</v>
      </c>
      <c r="F2055" s="8">
        <v>4.9249283107679698E-4</v>
      </c>
      <c r="G2055" s="8">
        <v>1.07239882856221E-3</v>
      </c>
      <c r="H2055" s="8">
        <v>4.02575206633896E-3</v>
      </c>
      <c r="I2055" s="8">
        <v>0</v>
      </c>
      <c r="J2055" s="8">
        <v>1.6187358745951301E-3</v>
      </c>
      <c r="K2055" s="8">
        <v>0</v>
      </c>
      <c r="L2055" s="8">
        <v>0</v>
      </c>
      <c r="M2055" s="8">
        <v>1.1468286086302199E-3</v>
      </c>
      <c r="N2055" s="8">
        <v>0</v>
      </c>
      <c r="O2055" s="8">
        <v>0</v>
      </c>
      <c r="P2055" s="8">
        <v>0</v>
      </c>
      <c r="Q2055" s="8">
        <f t="shared" si="224"/>
        <v>1.4099081321258631E-3</v>
      </c>
      <c r="R2055" s="8">
        <f t="shared" si="225"/>
        <v>6</v>
      </c>
      <c r="S2055" s="8">
        <f t="shared" si="226"/>
        <v>0.13730316233670994</v>
      </c>
      <c r="T2055" s="8">
        <f t="shared" si="227"/>
        <v>1.3421799615336613E-3</v>
      </c>
      <c r="U2055" s="8">
        <f t="shared" si="228"/>
        <v>0.45454545454545453</v>
      </c>
      <c r="V2055" s="8">
        <f t="shared" si="229"/>
        <v>0</v>
      </c>
      <c r="W2055" s="8" t="str">
        <f t="shared" si="230"/>
        <v>启发</v>
      </c>
    </row>
    <row r="2056" spans="1:23" x14ac:dyDescent="0.2">
      <c r="A2056" s="8" t="e">
        <f>VLOOKUP(D2056,所有文本tfidf!$B$2:$D$191,3,FALSE)</f>
        <v>#N/A</v>
      </c>
      <c r="B2056" s="8" t="e">
        <f>VLOOKUP(D2056,所有文本tfidf!$B$2:$D$191,2,FALSE)</f>
        <v>#N/A</v>
      </c>
      <c r="C2056" s="8">
        <v>2055</v>
      </c>
      <c r="D2056" s="12" t="s">
        <v>2075</v>
      </c>
      <c r="E2056" s="8">
        <v>3.0972175065558597E-4</v>
      </c>
      <c r="F2056" s="8">
        <v>0</v>
      </c>
      <c r="G2056" s="8">
        <v>2.68099707140552E-4</v>
      </c>
      <c r="H2056" s="8">
        <v>2.2365289257438698E-3</v>
      </c>
      <c r="I2056" s="8">
        <v>4.60885710040455E-4</v>
      </c>
      <c r="J2056" s="8">
        <v>0</v>
      </c>
      <c r="K2056" s="8">
        <v>0</v>
      </c>
      <c r="L2056" s="8">
        <v>0</v>
      </c>
      <c r="M2056" s="8">
        <v>4.0139001302057602E-3</v>
      </c>
      <c r="N2056" s="8">
        <v>0</v>
      </c>
      <c r="O2056" s="8">
        <v>0</v>
      </c>
      <c r="P2056" s="8">
        <v>1.1446502995604399E-3</v>
      </c>
      <c r="Q2056" s="8">
        <f t="shared" si="224"/>
        <v>1.4056310872244439E-3</v>
      </c>
      <c r="R2056" s="8">
        <f t="shared" si="225"/>
        <v>6</v>
      </c>
      <c r="S2056" s="8">
        <f t="shared" si="226"/>
        <v>0.13729508948072894</v>
      </c>
      <c r="T2056" s="8">
        <f t="shared" si="227"/>
        <v>1.3306473101322418E-3</v>
      </c>
      <c r="U2056" s="8">
        <f t="shared" si="228"/>
        <v>0.45454545454545453</v>
      </c>
      <c r="V2056" s="8">
        <f t="shared" si="229"/>
        <v>0</v>
      </c>
      <c r="W2056" s="8" t="str">
        <f t="shared" si="230"/>
        <v>基础</v>
      </c>
    </row>
    <row r="2057" spans="1:23" x14ac:dyDescent="0.2">
      <c r="A2057" s="8" t="e">
        <f>VLOOKUP(D2057,所有文本tfidf!$B$2:$D$191,3,FALSE)</f>
        <v>#N/A</v>
      </c>
      <c r="B2057" s="8" t="e">
        <f>VLOOKUP(D2057,所有文本tfidf!$B$2:$D$191,2,FALSE)</f>
        <v>#N/A</v>
      </c>
      <c r="C2057" s="8">
        <v>2056</v>
      </c>
      <c r="D2057" s="12" t="s">
        <v>2076</v>
      </c>
      <c r="E2057" s="8">
        <v>3.0972175065558597E-4</v>
      </c>
      <c r="F2057" s="8">
        <v>0</v>
      </c>
      <c r="G2057" s="8">
        <v>5.36199414281104E-4</v>
      </c>
      <c r="H2057" s="8">
        <v>4.02575206633896E-3</v>
      </c>
      <c r="I2057" s="8">
        <v>0</v>
      </c>
      <c r="J2057" s="8">
        <v>0</v>
      </c>
      <c r="K2057" s="8">
        <v>0</v>
      </c>
      <c r="L2057" s="8">
        <v>0</v>
      </c>
      <c r="M2057" s="8">
        <v>5.7341430431510898E-4</v>
      </c>
      <c r="N2057" s="8">
        <v>7.0973886006265598E-4</v>
      </c>
      <c r="O2057" s="8">
        <v>2.0764234276978398E-3</v>
      </c>
      <c r="P2057" s="8">
        <v>0</v>
      </c>
      <c r="Q2057" s="8">
        <f t="shared" si="224"/>
        <v>1.3718749705585425E-3</v>
      </c>
      <c r="R2057" s="8">
        <f t="shared" si="225"/>
        <v>6</v>
      </c>
      <c r="S2057" s="8">
        <f t="shared" si="226"/>
        <v>0.13723137533355434</v>
      </c>
      <c r="T2057" s="8">
        <f t="shared" si="227"/>
        <v>1.2396270998827987E-3</v>
      </c>
      <c r="U2057" s="8">
        <f t="shared" si="228"/>
        <v>0.45454545454545453</v>
      </c>
      <c r="V2057" s="8">
        <f t="shared" si="229"/>
        <v>0</v>
      </c>
      <c r="W2057" s="8" t="str">
        <f t="shared" si="230"/>
        <v>选修</v>
      </c>
    </row>
    <row r="2058" spans="1:23" x14ac:dyDescent="0.2">
      <c r="A2058" s="8" t="e">
        <f>VLOOKUP(D2058,所有文本tfidf!$B$2:$D$191,3,FALSE)</f>
        <v>#N/A</v>
      </c>
      <c r="B2058" s="8" t="e">
        <f>VLOOKUP(D2058,所有文本tfidf!$B$2:$D$191,2,FALSE)</f>
        <v>#N/A</v>
      </c>
      <c r="C2058" s="8">
        <v>2057</v>
      </c>
      <c r="D2058" s="12" t="s">
        <v>2077</v>
      </c>
      <c r="E2058" s="8">
        <v>2.0648116710372401E-4</v>
      </c>
      <c r="F2058" s="8">
        <v>2.46246415538398E-4</v>
      </c>
      <c r="G2058" s="8">
        <v>0</v>
      </c>
      <c r="H2058" s="8">
        <v>4.4730578514877298E-4</v>
      </c>
      <c r="I2058" s="8">
        <v>4.60885710040455E-4</v>
      </c>
      <c r="J2058" s="8">
        <v>0</v>
      </c>
      <c r="K2058" s="8">
        <v>0</v>
      </c>
      <c r="L2058" s="8">
        <v>0</v>
      </c>
      <c r="M2058" s="8">
        <v>1.1468286086302199E-3</v>
      </c>
      <c r="N2058" s="8">
        <v>0</v>
      </c>
      <c r="O2058" s="8">
        <v>0</v>
      </c>
      <c r="P2058" s="8">
        <v>5.7232514978021896E-3</v>
      </c>
      <c r="Q2058" s="8">
        <f t="shared" si="224"/>
        <v>1.3718331973772934E-3</v>
      </c>
      <c r="R2058" s="8">
        <f t="shared" si="225"/>
        <v>6</v>
      </c>
      <c r="S2058" s="8">
        <f t="shared" si="226"/>
        <v>0.13723129648732199</v>
      </c>
      <c r="T2058" s="8">
        <f t="shared" si="227"/>
        <v>1.2395144624080051E-3</v>
      </c>
      <c r="U2058" s="8">
        <f t="shared" si="228"/>
        <v>0.45454545454545453</v>
      </c>
      <c r="V2058" s="8">
        <f t="shared" si="229"/>
        <v>0</v>
      </c>
      <c r="W2058" s="8" t="str">
        <f t="shared" si="230"/>
        <v>合法的</v>
      </c>
    </row>
    <row r="2059" spans="1:23" x14ac:dyDescent="0.2">
      <c r="A2059" s="8" t="e">
        <f>VLOOKUP(D2059,所有文本tfidf!$B$2:$D$191,3,FALSE)</f>
        <v>#N/A</v>
      </c>
      <c r="B2059" s="8" t="e">
        <f>VLOOKUP(D2059,所有文本tfidf!$B$2:$D$191,2,FALSE)</f>
        <v>#N/A</v>
      </c>
      <c r="C2059" s="8">
        <v>2058</v>
      </c>
      <c r="D2059" s="12" t="s">
        <v>2078</v>
      </c>
      <c r="E2059" s="8">
        <v>2.0648116710372398E-3</v>
      </c>
      <c r="F2059" s="8">
        <v>4.9249283107679698E-4</v>
      </c>
      <c r="G2059" s="8">
        <v>5.36199414281104E-4</v>
      </c>
      <c r="H2059" s="8">
        <v>0</v>
      </c>
      <c r="I2059" s="8">
        <v>0</v>
      </c>
      <c r="J2059" s="8">
        <v>0</v>
      </c>
      <c r="K2059" s="8">
        <v>6.3820864303172002E-4</v>
      </c>
      <c r="L2059" s="8">
        <v>3.8400079691821298E-3</v>
      </c>
      <c r="M2059" s="8">
        <v>5.7341430431510898E-4</v>
      </c>
      <c r="N2059" s="8">
        <v>0</v>
      </c>
      <c r="O2059" s="8">
        <v>0</v>
      </c>
      <c r="P2059" s="8">
        <v>0</v>
      </c>
      <c r="Q2059" s="8">
        <f t="shared" si="224"/>
        <v>1.3575224721540165E-3</v>
      </c>
      <c r="R2059" s="8">
        <f t="shared" si="225"/>
        <v>6</v>
      </c>
      <c r="S2059" s="8">
        <f t="shared" si="226"/>
        <v>0.13720428521519978</v>
      </c>
      <c r="T2059" s="8">
        <f t="shared" si="227"/>
        <v>1.2009269308048674E-3</v>
      </c>
      <c r="U2059" s="8">
        <f t="shared" si="228"/>
        <v>0.45454545454545453</v>
      </c>
      <c r="V2059" s="8">
        <f t="shared" si="229"/>
        <v>0</v>
      </c>
      <c r="W2059" s="8" t="str">
        <f t="shared" si="230"/>
        <v>解剖学</v>
      </c>
    </row>
    <row r="2060" spans="1:23" x14ac:dyDescent="0.2">
      <c r="A2060" s="8" t="e">
        <f>VLOOKUP(D2060,所有文本tfidf!$B$2:$D$191,3,FALSE)</f>
        <v>#N/A</v>
      </c>
      <c r="B2060" s="8" t="e">
        <f>VLOOKUP(D2060,所有文本tfidf!$B$2:$D$191,2,FALSE)</f>
        <v>#N/A</v>
      </c>
      <c r="C2060" s="8">
        <v>2059</v>
      </c>
      <c r="D2060" s="12" t="s">
        <v>2079</v>
      </c>
      <c r="E2060" s="8">
        <v>7.2268408486303405E-4</v>
      </c>
      <c r="F2060" s="8">
        <v>7.3873924661519504E-4</v>
      </c>
      <c r="G2060" s="8">
        <v>8.0429912142165503E-4</v>
      </c>
      <c r="H2060" s="8">
        <v>4.02575206633896E-3</v>
      </c>
      <c r="I2060" s="8">
        <v>0</v>
      </c>
      <c r="J2060" s="8">
        <v>0</v>
      </c>
      <c r="K2060" s="8">
        <v>6.3820864303172002E-4</v>
      </c>
      <c r="L2060" s="8">
        <v>0</v>
      </c>
      <c r="M2060" s="8">
        <v>0</v>
      </c>
      <c r="N2060" s="8">
        <v>0</v>
      </c>
      <c r="O2060" s="8">
        <v>1.0382117138489199E-3</v>
      </c>
      <c r="P2060" s="8">
        <v>0</v>
      </c>
      <c r="Q2060" s="8">
        <f t="shared" si="224"/>
        <v>1.3279824793532475E-3</v>
      </c>
      <c r="R2060" s="8">
        <f t="shared" si="225"/>
        <v>6</v>
      </c>
      <c r="S2060" s="8">
        <f t="shared" si="226"/>
        <v>0.13714852893649412</v>
      </c>
      <c r="T2060" s="8">
        <f t="shared" si="227"/>
        <v>1.1212751040824813E-3</v>
      </c>
      <c r="U2060" s="8">
        <f t="shared" si="228"/>
        <v>0.45454545454545453</v>
      </c>
      <c r="V2060" s="8">
        <f t="shared" si="229"/>
        <v>0</v>
      </c>
      <c r="W2060" s="8" t="str">
        <f t="shared" si="230"/>
        <v>自定义</v>
      </c>
    </row>
    <row r="2061" spans="1:23" x14ac:dyDescent="0.2">
      <c r="A2061" s="8" t="e">
        <f>VLOOKUP(D2061,所有文本tfidf!$B$2:$D$191,3,FALSE)</f>
        <v>#N/A</v>
      </c>
      <c r="B2061" s="8" t="e">
        <f>VLOOKUP(D2061,所有文本tfidf!$B$2:$D$191,2,FALSE)</f>
        <v>#N/A</v>
      </c>
      <c r="C2061" s="8">
        <v>2060</v>
      </c>
      <c r="D2061" s="12" t="s">
        <v>2080</v>
      </c>
      <c r="E2061" s="8">
        <v>9.2916525196675803E-4</v>
      </c>
      <c r="F2061" s="8">
        <v>3.6936962330759802E-3</v>
      </c>
      <c r="G2061" s="8">
        <v>2.68099707140552E-4</v>
      </c>
      <c r="H2061" s="8">
        <v>0</v>
      </c>
      <c r="I2061" s="8">
        <v>0</v>
      </c>
      <c r="J2061" s="8">
        <v>0</v>
      </c>
      <c r="K2061" s="8">
        <v>1.27641728606344E-3</v>
      </c>
      <c r="L2061" s="8">
        <v>0</v>
      </c>
      <c r="M2061" s="8">
        <v>0</v>
      </c>
      <c r="N2061" s="8">
        <v>7.0973886006265598E-4</v>
      </c>
      <c r="O2061" s="8">
        <v>1.0382117138489199E-3</v>
      </c>
      <c r="P2061" s="8">
        <v>0</v>
      </c>
      <c r="Q2061" s="8">
        <f t="shared" si="224"/>
        <v>1.319221508693051E-3</v>
      </c>
      <c r="R2061" s="8">
        <f t="shared" si="225"/>
        <v>6</v>
      </c>
      <c r="S2061" s="8">
        <f t="shared" si="226"/>
        <v>0.13713199274011936</v>
      </c>
      <c r="T2061" s="8">
        <f t="shared" si="227"/>
        <v>1.0976519664042715E-3</v>
      </c>
      <c r="U2061" s="8">
        <f t="shared" si="228"/>
        <v>0.45454545454545453</v>
      </c>
      <c r="V2061" s="8">
        <f t="shared" si="229"/>
        <v>0</v>
      </c>
      <c r="W2061" s="8" t="str">
        <f t="shared" si="230"/>
        <v>认证</v>
      </c>
    </row>
    <row r="2062" spans="1:23" x14ac:dyDescent="0.2">
      <c r="A2062" s="8" t="e">
        <f>VLOOKUP(D2062,所有文本tfidf!$B$2:$D$191,3,FALSE)</f>
        <v>#N/A</v>
      </c>
      <c r="B2062" s="8" t="e">
        <f>VLOOKUP(D2062,所有文本tfidf!$B$2:$D$191,2,FALSE)</f>
        <v>#N/A</v>
      </c>
      <c r="C2062" s="8">
        <v>2061</v>
      </c>
      <c r="D2062" s="12" t="s">
        <v>2081</v>
      </c>
      <c r="E2062" s="8">
        <v>5.1620291775930996E-4</v>
      </c>
      <c r="F2062" s="8">
        <v>2.46246415538398E-4</v>
      </c>
      <c r="G2062" s="8">
        <v>3.4852961928271702E-3</v>
      </c>
      <c r="H2062" s="8">
        <v>8.9461157029754705E-4</v>
      </c>
      <c r="I2062" s="8">
        <v>0</v>
      </c>
      <c r="J2062" s="8">
        <v>0</v>
      </c>
      <c r="K2062" s="8">
        <v>0</v>
      </c>
      <c r="L2062" s="8">
        <v>0</v>
      </c>
      <c r="M2062" s="8">
        <v>5.7341430431510898E-4</v>
      </c>
      <c r="N2062" s="8">
        <v>0</v>
      </c>
      <c r="O2062" s="8">
        <v>2.0764234276978398E-3</v>
      </c>
      <c r="P2062" s="8">
        <v>0</v>
      </c>
      <c r="Q2062" s="8">
        <f t="shared" si="224"/>
        <v>1.2986991380725622E-3</v>
      </c>
      <c r="R2062" s="8">
        <f t="shared" si="225"/>
        <v>6</v>
      </c>
      <c r="S2062" s="8">
        <f t="shared" si="226"/>
        <v>0.13709325708355594</v>
      </c>
      <c r="T2062" s="8">
        <f t="shared" si="227"/>
        <v>1.0423153141707882E-3</v>
      </c>
      <c r="U2062" s="8">
        <f t="shared" si="228"/>
        <v>0.45454545454545453</v>
      </c>
      <c r="V2062" s="8">
        <f t="shared" si="229"/>
        <v>0</v>
      </c>
      <c r="W2062" s="8" t="str">
        <f t="shared" si="230"/>
        <v>图形化</v>
      </c>
    </row>
    <row r="2063" spans="1:23" x14ac:dyDescent="0.2">
      <c r="A2063" s="8" t="e">
        <f>VLOOKUP(D2063,所有文本tfidf!$B$2:$D$191,3,FALSE)</f>
        <v>#N/A</v>
      </c>
      <c r="B2063" s="8" t="e">
        <f>VLOOKUP(D2063,所有文本tfidf!$B$2:$D$191,2,FALSE)</f>
        <v>#N/A</v>
      </c>
      <c r="C2063" s="8">
        <v>2062</v>
      </c>
      <c r="D2063" s="12" t="s">
        <v>2082</v>
      </c>
      <c r="E2063" s="8">
        <v>1.3421275861742099E-3</v>
      </c>
      <c r="F2063" s="8">
        <v>1.2312320776919901E-3</v>
      </c>
      <c r="G2063" s="8">
        <v>2.68099707140552E-3</v>
      </c>
      <c r="H2063" s="8">
        <v>0</v>
      </c>
      <c r="I2063" s="8">
        <v>0</v>
      </c>
      <c r="J2063" s="8">
        <v>1.07915724973009E-3</v>
      </c>
      <c r="K2063" s="8">
        <v>6.3820864303172002E-4</v>
      </c>
      <c r="L2063" s="8">
        <v>6.4000132819702204E-4</v>
      </c>
      <c r="M2063" s="8">
        <v>0</v>
      </c>
      <c r="N2063" s="8">
        <v>0</v>
      </c>
      <c r="O2063" s="8">
        <v>0</v>
      </c>
      <c r="P2063" s="8">
        <v>0</v>
      </c>
      <c r="Q2063" s="8">
        <f t="shared" si="224"/>
        <v>1.2686206593717586E-3</v>
      </c>
      <c r="R2063" s="8">
        <f t="shared" si="225"/>
        <v>6</v>
      </c>
      <c r="S2063" s="8">
        <f t="shared" si="226"/>
        <v>0.13703648442105748</v>
      </c>
      <c r="T2063" s="8">
        <f t="shared" si="227"/>
        <v>9.612115106015798E-4</v>
      </c>
      <c r="U2063" s="8">
        <f t="shared" si="228"/>
        <v>0.45454545454545453</v>
      </c>
      <c r="V2063" s="8">
        <f t="shared" si="229"/>
        <v>0</v>
      </c>
      <c r="W2063" s="8" t="str">
        <f t="shared" si="230"/>
        <v>表</v>
      </c>
    </row>
    <row r="2064" spans="1:23" x14ac:dyDescent="0.2">
      <c r="A2064" s="8" t="e">
        <f>VLOOKUP(D2064,所有文本tfidf!$B$2:$D$191,3,FALSE)</f>
        <v>#N/A</v>
      </c>
      <c r="B2064" s="8" t="e">
        <f>VLOOKUP(D2064,所有文本tfidf!$B$2:$D$191,2,FALSE)</f>
        <v>#N/A</v>
      </c>
      <c r="C2064" s="8">
        <v>2063</v>
      </c>
      <c r="D2064" s="12" t="s">
        <v>2083</v>
      </c>
      <c r="E2064" s="8">
        <v>4.1296233420744802E-4</v>
      </c>
      <c r="F2064" s="8">
        <v>9.8498566215359396E-4</v>
      </c>
      <c r="G2064" s="8">
        <v>5.36199414281104E-4</v>
      </c>
      <c r="H2064" s="8">
        <v>0</v>
      </c>
      <c r="I2064" s="8">
        <v>0</v>
      </c>
      <c r="J2064" s="8">
        <v>5.3957862486504402E-4</v>
      </c>
      <c r="K2064" s="8">
        <v>6.3820864303172002E-4</v>
      </c>
      <c r="L2064" s="8">
        <v>4.4800092973791604E-3</v>
      </c>
      <c r="M2064" s="8">
        <v>0</v>
      </c>
      <c r="N2064" s="8">
        <v>0</v>
      </c>
      <c r="O2064" s="8">
        <v>0</v>
      </c>
      <c r="P2064" s="8">
        <v>0</v>
      </c>
      <c r="Q2064" s="8">
        <f t="shared" si="224"/>
        <v>1.2653239959863451E-3</v>
      </c>
      <c r="R2064" s="8">
        <f t="shared" si="225"/>
        <v>6</v>
      </c>
      <c r="S2064" s="8">
        <f t="shared" si="226"/>
        <v>0.13703026201999749</v>
      </c>
      <c r="T2064" s="8">
        <f t="shared" si="227"/>
        <v>9.5232236623015137E-4</v>
      </c>
      <c r="U2064" s="8">
        <f t="shared" si="228"/>
        <v>0.45454545454545453</v>
      </c>
      <c r="V2064" s="8">
        <f t="shared" si="229"/>
        <v>0</v>
      </c>
      <c r="W2064" s="8" t="str">
        <f t="shared" si="230"/>
        <v>之旅</v>
      </c>
    </row>
    <row r="2065" spans="1:23" x14ac:dyDescent="0.2">
      <c r="A2065" s="8" t="e">
        <f>VLOOKUP(D2065,所有文本tfidf!$B$2:$D$191,3,FALSE)</f>
        <v>#N/A</v>
      </c>
      <c r="B2065" s="8" t="e">
        <f>VLOOKUP(D2065,所有文本tfidf!$B$2:$D$191,2,FALSE)</f>
        <v>#N/A</v>
      </c>
      <c r="C2065" s="8">
        <v>2064</v>
      </c>
      <c r="D2065" s="12" t="s">
        <v>2084</v>
      </c>
      <c r="E2065" s="8">
        <v>8.2592466841489604E-4</v>
      </c>
      <c r="F2065" s="8">
        <v>3.6936962330759802E-3</v>
      </c>
      <c r="G2065" s="8">
        <v>2.68099707140552E-4</v>
      </c>
      <c r="H2065" s="8">
        <v>1.3419173554463199E-3</v>
      </c>
      <c r="I2065" s="8">
        <v>0</v>
      </c>
      <c r="J2065" s="8">
        <v>0</v>
      </c>
      <c r="K2065" s="8">
        <v>6.3820864303172002E-4</v>
      </c>
      <c r="L2065" s="8">
        <v>0</v>
      </c>
      <c r="M2065" s="8">
        <v>0</v>
      </c>
      <c r="N2065" s="8">
        <v>7.0973886006265598E-4</v>
      </c>
      <c r="O2065" s="8">
        <v>0</v>
      </c>
      <c r="P2065" s="8">
        <v>0</v>
      </c>
      <c r="Q2065" s="8">
        <f t="shared" si="224"/>
        <v>1.2462642445286874E-3</v>
      </c>
      <c r="R2065" s="8">
        <f t="shared" si="225"/>
        <v>6</v>
      </c>
      <c r="S2065" s="8">
        <f t="shared" si="226"/>
        <v>0.13699428703444141</v>
      </c>
      <c r="T2065" s="8">
        <f t="shared" si="227"/>
        <v>9.0092952972148507E-4</v>
      </c>
      <c r="U2065" s="8">
        <f t="shared" si="228"/>
        <v>0.45454545454545453</v>
      </c>
      <c r="V2065" s="8">
        <f t="shared" si="229"/>
        <v>0</v>
      </c>
      <c r="W2065" s="8" t="str">
        <f t="shared" si="230"/>
        <v>适应性强的</v>
      </c>
    </row>
    <row r="2066" spans="1:23" x14ac:dyDescent="0.2">
      <c r="A2066" s="8" t="e">
        <f>VLOOKUP(D2066,所有文本tfidf!$B$2:$D$191,3,FALSE)</f>
        <v>#N/A</v>
      </c>
      <c r="B2066" s="8" t="e">
        <f>VLOOKUP(D2066,所有文本tfidf!$B$2:$D$191,2,FALSE)</f>
        <v>#N/A</v>
      </c>
      <c r="C2066" s="8">
        <v>2065</v>
      </c>
      <c r="D2066" s="12" t="s">
        <v>2085</v>
      </c>
      <c r="E2066" s="8">
        <v>3.0972175065558597E-4</v>
      </c>
      <c r="F2066" s="8">
        <v>2.46246415538398E-4</v>
      </c>
      <c r="G2066" s="8">
        <v>1.07239882856221E-3</v>
      </c>
      <c r="H2066" s="8">
        <v>0</v>
      </c>
      <c r="I2066" s="8">
        <v>4.1479713903640998E-3</v>
      </c>
      <c r="J2066" s="8">
        <v>0</v>
      </c>
      <c r="K2066" s="8">
        <v>6.3820864303172002E-4</v>
      </c>
      <c r="L2066" s="8">
        <v>0</v>
      </c>
      <c r="M2066" s="8">
        <v>0</v>
      </c>
      <c r="N2066" s="8">
        <v>0</v>
      </c>
      <c r="O2066" s="8">
        <v>1.0382117138489199E-3</v>
      </c>
      <c r="P2066" s="8">
        <v>0</v>
      </c>
      <c r="Q2066" s="8">
        <f t="shared" si="224"/>
        <v>1.2421264570001557E-3</v>
      </c>
      <c r="R2066" s="8">
        <f t="shared" si="225"/>
        <v>6</v>
      </c>
      <c r="S2066" s="8">
        <f t="shared" si="226"/>
        <v>0.13698647702459404</v>
      </c>
      <c r="T2066" s="8">
        <f t="shared" si="227"/>
        <v>8.8977237279665058E-4</v>
      </c>
      <c r="U2066" s="8">
        <f t="shared" si="228"/>
        <v>0.45454545454545453</v>
      </c>
      <c r="V2066" s="8">
        <f t="shared" si="229"/>
        <v>0</v>
      </c>
      <c r="W2066" s="8" t="str">
        <f t="shared" si="230"/>
        <v>辅助</v>
      </c>
    </row>
    <row r="2067" spans="1:23" x14ac:dyDescent="0.2">
      <c r="A2067" s="8" t="e">
        <f>VLOOKUP(D2067,所有文本tfidf!$B$2:$D$191,3,FALSE)</f>
        <v>#N/A</v>
      </c>
      <c r="B2067" s="8" t="e">
        <f>VLOOKUP(D2067,所有文本tfidf!$B$2:$D$191,2,FALSE)</f>
        <v>#N/A</v>
      </c>
      <c r="C2067" s="8">
        <v>2066</v>
      </c>
      <c r="D2067" s="12" t="s">
        <v>2086</v>
      </c>
      <c r="E2067" s="8">
        <v>3.5101798407633101E-3</v>
      </c>
      <c r="F2067" s="8">
        <v>0</v>
      </c>
      <c r="G2067" s="8">
        <v>2.68099707140552E-4</v>
      </c>
      <c r="H2067" s="8">
        <v>8.9461157029754705E-4</v>
      </c>
      <c r="I2067" s="8">
        <v>4.60885710040455E-4</v>
      </c>
      <c r="J2067" s="8">
        <v>1.6187358745951301E-3</v>
      </c>
      <c r="K2067" s="8">
        <v>0</v>
      </c>
      <c r="L2067" s="8">
        <v>6.4000132819702204E-4</v>
      </c>
      <c r="M2067" s="8">
        <v>0</v>
      </c>
      <c r="N2067" s="8">
        <v>0</v>
      </c>
      <c r="O2067" s="8">
        <v>0</v>
      </c>
      <c r="P2067" s="8">
        <v>0</v>
      </c>
      <c r="Q2067" s="8">
        <f t="shared" si="224"/>
        <v>1.2320856718390026E-3</v>
      </c>
      <c r="R2067" s="8">
        <f t="shared" si="225"/>
        <v>6</v>
      </c>
      <c r="S2067" s="8">
        <f t="shared" si="226"/>
        <v>0.13696752519817876</v>
      </c>
      <c r="T2067" s="8">
        <f t="shared" si="227"/>
        <v>8.6269833506052583E-4</v>
      </c>
      <c r="U2067" s="8">
        <f t="shared" si="228"/>
        <v>0.45454545454545453</v>
      </c>
      <c r="V2067" s="8">
        <f t="shared" si="229"/>
        <v>0</v>
      </c>
      <c r="W2067" s="8" t="str">
        <f t="shared" si="230"/>
        <v>最小值</v>
      </c>
    </row>
    <row r="2068" spans="1:23" x14ac:dyDescent="0.2">
      <c r="A2068" s="8" t="e">
        <f>VLOOKUP(D2068,所有文本tfidf!$B$2:$D$191,3,FALSE)</f>
        <v>#N/A</v>
      </c>
      <c r="B2068" s="8" t="e">
        <f>VLOOKUP(D2068,所有文本tfidf!$B$2:$D$191,2,FALSE)</f>
        <v>#N/A</v>
      </c>
      <c r="C2068" s="8">
        <v>2067</v>
      </c>
      <c r="D2068" s="12" t="s">
        <v>2087</v>
      </c>
      <c r="E2068" s="8">
        <v>1.03240583551862E-4</v>
      </c>
      <c r="F2068" s="8">
        <v>0</v>
      </c>
      <c r="G2068" s="8">
        <v>0</v>
      </c>
      <c r="H2068" s="8">
        <v>0</v>
      </c>
      <c r="I2068" s="8">
        <v>4.1479713903640998E-3</v>
      </c>
      <c r="J2068" s="8">
        <v>0</v>
      </c>
      <c r="K2068" s="8">
        <v>6.3820864303172002E-4</v>
      </c>
      <c r="L2068" s="8">
        <v>6.4000132819702204E-4</v>
      </c>
      <c r="M2068" s="8">
        <v>1.1468286086302199E-3</v>
      </c>
      <c r="N2068" s="8">
        <v>7.0973886006265598E-4</v>
      </c>
      <c r="O2068" s="8">
        <v>0</v>
      </c>
      <c r="P2068" s="8">
        <v>0</v>
      </c>
      <c r="Q2068" s="8">
        <f t="shared" si="224"/>
        <v>1.2309982356395967E-3</v>
      </c>
      <c r="R2068" s="8">
        <f t="shared" si="225"/>
        <v>6</v>
      </c>
      <c r="S2068" s="8">
        <f t="shared" si="226"/>
        <v>0.13696547267920159</v>
      </c>
      <c r="T2068" s="8">
        <f t="shared" si="227"/>
        <v>8.5976616509315614E-4</v>
      </c>
      <c r="U2068" s="8">
        <f t="shared" si="228"/>
        <v>0.45454545454545453</v>
      </c>
      <c r="V2068" s="8">
        <f t="shared" si="229"/>
        <v>0</v>
      </c>
      <c r="W2068" s="8" t="str">
        <f t="shared" si="230"/>
        <v>二元</v>
      </c>
    </row>
    <row r="2069" spans="1:23" x14ac:dyDescent="0.2">
      <c r="A2069" s="8" t="e">
        <f>VLOOKUP(D2069,所有文本tfidf!$B$2:$D$191,3,FALSE)</f>
        <v>#N/A</v>
      </c>
      <c r="B2069" s="8" t="e">
        <f>VLOOKUP(D2069,所有文本tfidf!$B$2:$D$191,2,FALSE)</f>
        <v>#N/A</v>
      </c>
      <c r="C2069" s="8">
        <v>2068</v>
      </c>
      <c r="D2069" s="12" t="s">
        <v>2088</v>
      </c>
      <c r="E2069" s="8">
        <v>1.03240583551862E-4</v>
      </c>
      <c r="F2069" s="8">
        <v>4.9249283107679698E-4</v>
      </c>
      <c r="G2069" s="8">
        <v>0</v>
      </c>
      <c r="H2069" s="8">
        <v>4.4730578514877298E-4</v>
      </c>
      <c r="I2069" s="8">
        <v>0</v>
      </c>
      <c r="J2069" s="8">
        <v>0</v>
      </c>
      <c r="K2069" s="8">
        <v>0</v>
      </c>
      <c r="L2069" s="8">
        <v>6.4000132819702204E-4</v>
      </c>
      <c r="M2069" s="8">
        <v>4.5873144345208701E-3</v>
      </c>
      <c r="N2069" s="8">
        <v>0</v>
      </c>
      <c r="O2069" s="8">
        <v>1.0382117138489199E-3</v>
      </c>
      <c r="P2069" s="8">
        <v>0</v>
      </c>
      <c r="Q2069" s="8">
        <f t="shared" si="224"/>
        <v>1.2180944460573738E-3</v>
      </c>
      <c r="R2069" s="8">
        <f t="shared" si="225"/>
        <v>6</v>
      </c>
      <c r="S2069" s="8">
        <f t="shared" si="226"/>
        <v>0.13694111697630221</v>
      </c>
      <c r="T2069" s="8">
        <f t="shared" si="227"/>
        <v>8.2497230380830879E-4</v>
      </c>
      <c r="U2069" s="8">
        <f t="shared" si="228"/>
        <v>0.45454545454545453</v>
      </c>
      <c r="V2069" s="8">
        <f t="shared" si="229"/>
        <v>0</v>
      </c>
      <c r="W2069" s="8" t="str">
        <f t="shared" si="230"/>
        <v>椅子</v>
      </c>
    </row>
    <row r="2070" spans="1:23" x14ac:dyDescent="0.2">
      <c r="A2070" s="8" t="e">
        <f>VLOOKUP(D2070,所有文本tfidf!$B$2:$D$191,3,FALSE)</f>
        <v>#N/A</v>
      </c>
      <c r="B2070" s="8" t="e">
        <f>VLOOKUP(D2070,所有文本tfidf!$B$2:$D$191,2,FALSE)</f>
        <v>#N/A</v>
      </c>
      <c r="C2070" s="8">
        <v>2069</v>
      </c>
      <c r="D2070" s="12" t="s">
        <v>2089</v>
      </c>
      <c r="E2070" s="8">
        <v>0</v>
      </c>
      <c r="F2070" s="8">
        <v>2.46246415538398E-4</v>
      </c>
      <c r="G2070" s="8">
        <v>2.68099707140552E-4</v>
      </c>
      <c r="H2070" s="8">
        <v>0</v>
      </c>
      <c r="I2070" s="8">
        <v>9.2177142008090999E-4</v>
      </c>
      <c r="J2070" s="8">
        <v>4.3166289989203504E-3</v>
      </c>
      <c r="K2070" s="8">
        <v>6.3820864303172002E-4</v>
      </c>
      <c r="L2070" s="8">
        <v>0</v>
      </c>
      <c r="M2070" s="8">
        <v>0</v>
      </c>
      <c r="N2070" s="8">
        <v>7.0973886006265598E-4</v>
      </c>
      <c r="O2070" s="8">
        <v>0</v>
      </c>
      <c r="P2070" s="8">
        <v>0</v>
      </c>
      <c r="Q2070" s="8">
        <f t="shared" si="224"/>
        <v>1.1834490074624311E-3</v>
      </c>
      <c r="R2070" s="8">
        <f t="shared" si="225"/>
        <v>6</v>
      </c>
      <c r="S2070" s="8">
        <f t="shared" si="226"/>
        <v>0.13687572424776606</v>
      </c>
      <c r="T2070" s="8">
        <f t="shared" si="227"/>
        <v>7.3155412018527106E-4</v>
      </c>
      <c r="U2070" s="8">
        <f t="shared" si="228"/>
        <v>0.45454545454545453</v>
      </c>
      <c r="V2070" s="8">
        <f t="shared" si="229"/>
        <v>0</v>
      </c>
      <c r="W2070" s="8" t="str">
        <f t="shared" si="230"/>
        <v>牺牲</v>
      </c>
    </row>
    <row r="2071" spans="1:23" x14ac:dyDescent="0.2">
      <c r="A2071" s="8" t="e">
        <f>VLOOKUP(D2071,所有文本tfidf!$B$2:$D$191,3,FALSE)</f>
        <v>#N/A</v>
      </c>
      <c r="B2071" s="8" t="e">
        <f>VLOOKUP(D2071,所有文本tfidf!$B$2:$D$191,2,FALSE)</f>
        <v>#N/A</v>
      </c>
      <c r="C2071" s="8">
        <v>2070</v>
      </c>
      <c r="D2071" s="12" t="s">
        <v>2090</v>
      </c>
      <c r="E2071" s="8">
        <v>3.0972175065558597E-4</v>
      </c>
      <c r="F2071" s="8">
        <v>7.3873924661519504E-4</v>
      </c>
      <c r="G2071" s="8">
        <v>2.68099707140552E-4</v>
      </c>
      <c r="H2071" s="8">
        <v>0</v>
      </c>
      <c r="I2071" s="8">
        <v>0</v>
      </c>
      <c r="J2071" s="8">
        <v>0</v>
      </c>
      <c r="K2071" s="8">
        <v>4.4674605012220399E-3</v>
      </c>
      <c r="L2071" s="8">
        <v>0</v>
      </c>
      <c r="M2071" s="8">
        <v>5.7341430431510898E-4</v>
      </c>
      <c r="N2071" s="8">
        <v>7.0973886006265598E-4</v>
      </c>
      <c r="O2071" s="8">
        <v>0</v>
      </c>
      <c r="P2071" s="8">
        <v>0</v>
      </c>
      <c r="Q2071" s="8">
        <f t="shared" si="224"/>
        <v>1.1778623950018563E-3</v>
      </c>
      <c r="R2071" s="8">
        <f t="shared" si="225"/>
        <v>6</v>
      </c>
      <c r="S2071" s="8">
        <f t="shared" si="226"/>
        <v>0.13686517960330818</v>
      </c>
      <c r="T2071" s="8">
        <f t="shared" si="227"/>
        <v>7.1649034238830279E-4</v>
      </c>
      <c r="U2071" s="8">
        <f t="shared" si="228"/>
        <v>0.45454545454545453</v>
      </c>
      <c r="V2071" s="8">
        <f t="shared" si="229"/>
        <v>0</v>
      </c>
      <c r="W2071" s="8" t="str">
        <f t="shared" si="230"/>
        <v>听力</v>
      </c>
    </row>
    <row r="2072" spans="1:23" x14ac:dyDescent="0.2">
      <c r="A2072" s="8" t="e">
        <f>VLOOKUP(D2072,所有文本tfidf!$B$2:$D$191,3,FALSE)</f>
        <v>#N/A</v>
      </c>
      <c r="B2072" s="8" t="e">
        <f>VLOOKUP(D2072,所有文本tfidf!$B$2:$D$191,2,FALSE)</f>
        <v>#N/A</v>
      </c>
      <c r="C2072" s="8">
        <v>2071</v>
      </c>
      <c r="D2072" s="12" t="s">
        <v>2091</v>
      </c>
      <c r="E2072" s="8">
        <v>5.1620291775930996E-4</v>
      </c>
      <c r="F2072" s="8">
        <v>4.9249283107679698E-4</v>
      </c>
      <c r="G2072" s="8">
        <v>8.0429912142165503E-4</v>
      </c>
      <c r="H2072" s="8">
        <v>4.4730578514877298E-4</v>
      </c>
      <c r="I2072" s="8">
        <v>0</v>
      </c>
      <c r="J2072" s="8">
        <v>5.3957862486504402E-4</v>
      </c>
      <c r="K2072" s="8">
        <v>0</v>
      </c>
      <c r="L2072" s="8">
        <v>0</v>
      </c>
      <c r="M2072" s="8">
        <v>0</v>
      </c>
      <c r="N2072" s="8">
        <v>4.2584331603759398E-3</v>
      </c>
      <c r="O2072" s="8">
        <v>0</v>
      </c>
      <c r="P2072" s="8">
        <v>0</v>
      </c>
      <c r="Q2072" s="8">
        <f t="shared" si="224"/>
        <v>1.1763854067745865E-3</v>
      </c>
      <c r="R2072" s="8">
        <f t="shared" si="225"/>
        <v>6</v>
      </c>
      <c r="S2072" s="8">
        <f t="shared" si="226"/>
        <v>0.13686239181091434</v>
      </c>
      <c r="T2072" s="8">
        <f t="shared" si="227"/>
        <v>7.1250778182564624E-4</v>
      </c>
      <c r="U2072" s="8">
        <f t="shared" si="228"/>
        <v>0.45454545454545453</v>
      </c>
      <c r="V2072" s="8">
        <f t="shared" si="229"/>
        <v>0</v>
      </c>
      <c r="W2072" s="8" t="str">
        <f t="shared" si="230"/>
        <v>必要的</v>
      </c>
    </row>
    <row r="2073" spans="1:23" x14ac:dyDescent="0.2">
      <c r="A2073" s="8" t="e">
        <f>VLOOKUP(D2073,所有文本tfidf!$B$2:$D$191,3,FALSE)</f>
        <v>#N/A</v>
      </c>
      <c r="B2073" s="8" t="e">
        <f>VLOOKUP(D2073,所有文本tfidf!$B$2:$D$191,2,FALSE)</f>
        <v>#N/A</v>
      </c>
      <c r="C2073" s="8">
        <v>2072</v>
      </c>
      <c r="D2073" s="12" t="s">
        <v>2092</v>
      </c>
      <c r="E2073" s="8">
        <v>6.1944350131117195E-4</v>
      </c>
      <c r="F2073" s="8">
        <v>2.46246415538398E-4</v>
      </c>
      <c r="G2073" s="8">
        <v>2.9490967785460701E-3</v>
      </c>
      <c r="H2073" s="8">
        <v>1.3419173554463199E-3</v>
      </c>
      <c r="I2073" s="8">
        <v>0</v>
      </c>
      <c r="J2073" s="8">
        <v>0</v>
      </c>
      <c r="K2073" s="8">
        <v>0</v>
      </c>
      <c r="L2073" s="8">
        <v>6.4000132819702204E-4</v>
      </c>
      <c r="M2073" s="8">
        <v>0</v>
      </c>
      <c r="N2073" s="8">
        <v>0</v>
      </c>
      <c r="O2073" s="8">
        <v>1.0382117138489199E-3</v>
      </c>
      <c r="P2073" s="8">
        <v>0</v>
      </c>
      <c r="Q2073" s="8">
        <f t="shared" si="224"/>
        <v>1.1391528488146503E-3</v>
      </c>
      <c r="R2073" s="8">
        <f t="shared" si="225"/>
        <v>6</v>
      </c>
      <c r="S2073" s="8">
        <f t="shared" si="226"/>
        <v>0.13679211593466276</v>
      </c>
      <c r="T2073" s="8">
        <f t="shared" si="227"/>
        <v>6.121136728948263E-4</v>
      </c>
      <c r="U2073" s="8">
        <f t="shared" si="228"/>
        <v>0.45454545454545453</v>
      </c>
      <c r="V2073" s="8">
        <f t="shared" si="229"/>
        <v>0</v>
      </c>
      <c r="W2073" s="8" t="str">
        <f t="shared" si="230"/>
        <v>传输</v>
      </c>
    </row>
    <row r="2074" spans="1:23" x14ac:dyDescent="0.2">
      <c r="A2074" s="8" t="e">
        <f>VLOOKUP(D2074,所有文本tfidf!$B$2:$D$191,3,FALSE)</f>
        <v>#N/A</v>
      </c>
      <c r="B2074" s="8" t="e">
        <f>VLOOKUP(D2074,所有文本tfidf!$B$2:$D$191,2,FALSE)</f>
        <v>#N/A</v>
      </c>
      <c r="C2074" s="8">
        <v>2073</v>
      </c>
      <c r="D2074" s="12" t="s">
        <v>2093</v>
      </c>
      <c r="E2074" s="8">
        <v>6.1944350131117195E-4</v>
      </c>
      <c r="F2074" s="8">
        <v>2.46246415538398E-4</v>
      </c>
      <c r="G2074" s="8">
        <v>0</v>
      </c>
      <c r="H2074" s="8">
        <v>0</v>
      </c>
      <c r="I2074" s="8">
        <v>4.60885710040455E-4</v>
      </c>
      <c r="J2074" s="8">
        <v>1.07915724973009E-3</v>
      </c>
      <c r="K2074" s="8">
        <v>0</v>
      </c>
      <c r="L2074" s="8">
        <v>3.8400079691821298E-3</v>
      </c>
      <c r="M2074" s="8">
        <v>5.7341430431510898E-4</v>
      </c>
      <c r="N2074" s="8">
        <v>0</v>
      </c>
      <c r="O2074" s="8">
        <v>0</v>
      </c>
      <c r="P2074" s="8">
        <v>0</v>
      </c>
      <c r="Q2074" s="8">
        <f t="shared" si="224"/>
        <v>1.1365258583528922E-3</v>
      </c>
      <c r="R2074" s="8">
        <f t="shared" si="225"/>
        <v>6</v>
      </c>
      <c r="S2074" s="8">
        <f t="shared" si="226"/>
        <v>0.13678715753086995</v>
      </c>
      <c r="T2074" s="8">
        <f t="shared" si="227"/>
        <v>6.0503023890509731E-4</v>
      </c>
      <c r="U2074" s="8">
        <f t="shared" si="228"/>
        <v>0.45454545454545453</v>
      </c>
      <c r="V2074" s="8">
        <f t="shared" si="229"/>
        <v>0</v>
      </c>
      <c r="W2074" s="8" t="str">
        <f t="shared" si="230"/>
        <v>职业</v>
      </c>
    </row>
    <row r="2075" spans="1:23" x14ac:dyDescent="0.2">
      <c r="A2075" s="8" t="e">
        <f>VLOOKUP(D2075,所有文本tfidf!$B$2:$D$191,3,FALSE)</f>
        <v>#N/A</v>
      </c>
      <c r="B2075" s="8" t="e">
        <f>VLOOKUP(D2075,所有文本tfidf!$B$2:$D$191,2,FALSE)</f>
        <v>#N/A</v>
      </c>
      <c r="C2075" s="8">
        <v>2074</v>
      </c>
      <c r="D2075" s="12" t="s">
        <v>2094</v>
      </c>
      <c r="E2075" s="8">
        <v>2.0648116710372401E-4</v>
      </c>
      <c r="F2075" s="8">
        <v>2.46246415538398E-4</v>
      </c>
      <c r="G2075" s="8">
        <v>8.0429912142165503E-4</v>
      </c>
      <c r="H2075" s="8">
        <v>4.4730578514877298E-4</v>
      </c>
      <c r="I2075" s="8">
        <v>0</v>
      </c>
      <c r="J2075" s="8">
        <v>0</v>
      </c>
      <c r="K2075" s="8">
        <v>0</v>
      </c>
      <c r="L2075" s="8">
        <v>0</v>
      </c>
      <c r="M2075" s="8">
        <v>3.4404858258906502E-3</v>
      </c>
      <c r="N2075" s="8">
        <v>0</v>
      </c>
      <c r="O2075" s="8">
        <v>1.0382117138489199E-3</v>
      </c>
      <c r="P2075" s="8">
        <v>0</v>
      </c>
      <c r="Q2075" s="8">
        <f t="shared" si="224"/>
        <v>1.0305050048253534E-3</v>
      </c>
      <c r="R2075" s="8">
        <f t="shared" si="225"/>
        <v>6</v>
      </c>
      <c r="S2075" s="8">
        <f t="shared" si="226"/>
        <v>0.13658704481257095</v>
      </c>
      <c r="T2075" s="8">
        <f t="shared" si="227"/>
        <v>3.1915492704939552E-4</v>
      </c>
      <c r="U2075" s="8">
        <f t="shared" si="228"/>
        <v>0.45454545454545453</v>
      </c>
      <c r="V2075" s="8">
        <f t="shared" si="229"/>
        <v>0</v>
      </c>
      <c r="W2075" s="8" t="str">
        <f t="shared" si="230"/>
        <v>旅行</v>
      </c>
    </row>
    <row r="2076" spans="1:23" x14ac:dyDescent="0.2">
      <c r="A2076" s="8" t="e">
        <f>VLOOKUP(D2076,所有文本tfidf!$B$2:$D$191,3,FALSE)</f>
        <v>#N/A</v>
      </c>
      <c r="B2076" s="8" t="e">
        <f>VLOOKUP(D2076,所有文本tfidf!$B$2:$D$191,2,FALSE)</f>
        <v>#N/A</v>
      </c>
      <c r="C2076" s="8">
        <v>2075</v>
      </c>
      <c r="D2076" s="12" t="s">
        <v>2095</v>
      </c>
      <c r="E2076" s="8">
        <v>3.73131806156808E-3</v>
      </c>
      <c r="F2076" s="8">
        <v>2.96661017816784E-3</v>
      </c>
      <c r="G2076" s="8">
        <v>2.4958193364369701E-2</v>
      </c>
      <c r="H2076" s="8">
        <v>6.3686260244518898E-3</v>
      </c>
      <c r="I2076" s="8">
        <v>0</v>
      </c>
      <c r="J2076" s="8">
        <v>0</v>
      </c>
      <c r="K2076" s="8">
        <v>0</v>
      </c>
      <c r="L2076" s="8">
        <v>0</v>
      </c>
      <c r="M2076" s="8">
        <v>0</v>
      </c>
      <c r="N2076" s="8">
        <v>0</v>
      </c>
      <c r="O2076" s="8">
        <v>2.50153443302976E-2</v>
      </c>
      <c r="P2076" s="8">
        <v>0</v>
      </c>
      <c r="Q2076" s="8">
        <f t="shared" si="224"/>
        <v>1.2608018391771022E-2</v>
      </c>
      <c r="R2076" s="8">
        <f t="shared" si="225"/>
        <v>5</v>
      </c>
      <c r="S2076" s="8">
        <f t="shared" si="226"/>
        <v>0.13116669467056419</v>
      </c>
      <c r="T2076" s="8">
        <f t="shared" si="227"/>
        <v>3.1536836542364402E-2</v>
      </c>
      <c r="U2076" s="8">
        <f t="shared" si="228"/>
        <v>0.36363636363636365</v>
      </c>
      <c r="V2076" s="8">
        <f t="shared" si="229"/>
        <v>0</v>
      </c>
      <c r="W2076" s="8" t="str">
        <f t="shared" si="230"/>
        <v>模糊</v>
      </c>
    </row>
    <row r="2077" spans="1:23" x14ac:dyDescent="0.2">
      <c r="A2077" s="8" t="e">
        <f>VLOOKUP(D2077,所有文本tfidf!$B$2:$D$191,3,FALSE)</f>
        <v>#N/A</v>
      </c>
      <c r="B2077" s="8" t="e">
        <f>VLOOKUP(D2077,所有文本tfidf!$B$2:$D$191,2,FALSE)</f>
        <v>#N/A</v>
      </c>
      <c r="C2077" s="8">
        <v>2076</v>
      </c>
      <c r="D2077" s="12" t="s">
        <v>2096</v>
      </c>
      <c r="E2077" s="8">
        <v>0</v>
      </c>
      <c r="F2077" s="8">
        <v>0</v>
      </c>
      <c r="G2077" s="8">
        <v>0</v>
      </c>
      <c r="H2077" s="8">
        <v>3.03734471935398E-2</v>
      </c>
      <c r="I2077" s="8">
        <v>0</v>
      </c>
      <c r="J2077" s="8">
        <v>0</v>
      </c>
      <c r="K2077" s="8">
        <v>0</v>
      </c>
      <c r="L2077" s="8">
        <v>2.8037465126791901E-3</v>
      </c>
      <c r="M2077" s="8">
        <v>4.3960684128621398E-3</v>
      </c>
      <c r="N2077" s="8">
        <v>0</v>
      </c>
      <c r="O2077" s="8">
        <v>1.13706110592262E-3</v>
      </c>
      <c r="P2077" s="8">
        <v>1.2536338380229901E-3</v>
      </c>
      <c r="Q2077" s="8">
        <f t="shared" si="224"/>
        <v>7.9927914126053483E-3</v>
      </c>
      <c r="R2077" s="8">
        <f t="shared" si="225"/>
        <v>5</v>
      </c>
      <c r="S2077" s="8">
        <f t="shared" si="226"/>
        <v>0.12245552525776759</v>
      </c>
      <c r="T2077" s="8">
        <f t="shared" si="227"/>
        <v>1.9092308809797832E-2</v>
      </c>
      <c r="U2077" s="8">
        <f t="shared" si="228"/>
        <v>0.36363636363636365</v>
      </c>
      <c r="V2077" s="8">
        <f t="shared" si="229"/>
        <v>0</v>
      </c>
      <c r="W2077" s="8" t="str">
        <f t="shared" si="230"/>
        <v>外展</v>
      </c>
    </row>
    <row r="2078" spans="1:23" x14ac:dyDescent="0.2">
      <c r="A2078" s="8" t="e">
        <f>VLOOKUP(D2078,所有文本tfidf!$B$2:$D$191,3,FALSE)</f>
        <v>#N/A</v>
      </c>
      <c r="B2078" s="8" t="e">
        <f>VLOOKUP(D2078,所有文本tfidf!$B$2:$D$191,2,FALSE)</f>
        <v>#N/A</v>
      </c>
      <c r="C2078" s="8">
        <v>2077</v>
      </c>
      <c r="D2078" s="12" t="s">
        <v>2097</v>
      </c>
      <c r="E2078" s="8">
        <v>1.1307024428994199E-4</v>
      </c>
      <c r="F2078" s="8">
        <v>2.6969183437889499E-4</v>
      </c>
      <c r="G2078" s="8">
        <v>2.93625804286703E-3</v>
      </c>
      <c r="H2078" s="8">
        <v>7.3484146435983397E-3</v>
      </c>
      <c r="I2078" s="8">
        <v>0</v>
      </c>
      <c r="J2078" s="8">
        <v>0</v>
      </c>
      <c r="K2078" s="8">
        <v>0</v>
      </c>
      <c r="L2078" s="8">
        <v>0</v>
      </c>
      <c r="M2078" s="8">
        <v>0</v>
      </c>
      <c r="N2078" s="8">
        <v>0</v>
      </c>
      <c r="O2078" s="8">
        <v>2.84265276480654E-2</v>
      </c>
      <c r="P2078" s="8">
        <v>0</v>
      </c>
      <c r="Q2078" s="8">
        <f t="shared" si="224"/>
        <v>7.8187924826399226E-3</v>
      </c>
      <c r="R2078" s="8">
        <f t="shared" si="225"/>
        <v>5</v>
      </c>
      <c r="S2078" s="8">
        <f t="shared" si="226"/>
        <v>0.12212710497347463</v>
      </c>
      <c r="T2078" s="8">
        <f t="shared" si="227"/>
        <v>1.8623136975093598E-2</v>
      </c>
      <c r="U2078" s="8">
        <f t="shared" si="228"/>
        <v>0.36363636363636365</v>
      </c>
      <c r="V2078" s="8">
        <f t="shared" si="229"/>
        <v>0</v>
      </c>
      <c r="W2078" s="8" t="str">
        <f t="shared" si="230"/>
        <v>电磁</v>
      </c>
    </row>
    <row r="2079" spans="1:23" x14ac:dyDescent="0.2">
      <c r="A2079" s="8" t="e">
        <f>VLOOKUP(D2079,所有文本tfidf!$B$2:$D$191,3,FALSE)</f>
        <v>#N/A</v>
      </c>
      <c r="B2079" s="8" t="e">
        <f>VLOOKUP(D2079,所有文本tfidf!$B$2:$D$191,2,FALSE)</f>
        <v>#N/A</v>
      </c>
      <c r="C2079" s="8">
        <v>2078</v>
      </c>
      <c r="D2079" s="12" t="s">
        <v>2098</v>
      </c>
      <c r="E2079" s="8">
        <v>2.2614048857988399E-4</v>
      </c>
      <c r="F2079" s="8">
        <v>0</v>
      </c>
      <c r="G2079" s="8">
        <v>1.46812902143351E-3</v>
      </c>
      <c r="H2079" s="8">
        <v>2.4494715478661101E-3</v>
      </c>
      <c r="I2079" s="8">
        <v>0</v>
      </c>
      <c r="J2079" s="8">
        <v>0</v>
      </c>
      <c r="K2079" s="8">
        <v>0</v>
      </c>
      <c r="L2079" s="8">
        <v>1.4018732563396E-3</v>
      </c>
      <c r="M2079" s="8">
        <v>0</v>
      </c>
      <c r="N2079" s="8">
        <v>0</v>
      </c>
      <c r="O2079" s="8">
        <v>3.18377109658333E-2</v>
      </c>
      <c r="P2079" s="8">
        <v>0</v>
      </c>
      <c r="Q2079" s="8">
        <f t="shared" si="224"/>
        <v>7.4766650560104814E-3</v>
      </c>
      <c r="R2079" s="8">
        <f t="shared" si="225"/>
        <v>5</v>
      </c>
      <c r="S2079" s="8">
        <f t="shared" si="226"/>
        <v>0.12148134475678601</v>
      </c>
      <c r="T2079" s="8">
        <f t="shared" si="227"/>
        <v>1.7700622379824137E-2</v>
      </c>
      <c r="U2079" s="8">
        <f t="shared" si="228"/>
        <v>0.36363636363636365</v>
      </c>
      <c r="V2079" s="8">
        <f t="shared" si="229"/>
        <v>0</v>
      </c>
      <c r="W2079" s="8" t="str">
        <f t="shared" si="230"/>
        <v>博洛尼亚</v>
      </c>
    </row>
    <row r="2080" spans="1:23" x14ac:dyDescent="0.2">
      <c r="A2080" s="8" t="e">
        <f>VLOOKUP(D2080,所有文本tfidf!$B$2:$D$191,3,FALSE)</f>
        <v>#N/A</v>
      </c>
      <c r="B2080" s="8" t="e">
        <f>VLOOKUP(D2080,所有文本tfidf!$B$2:$D$191,2,FALSE)</f>
        <v>#N/A</v>
      </c>
      <c r="C2080" s="8">
        <v>2079</v>
      </c>
      <c r="D2080" s="12" t="s">
        <v>2099</v>
      </c>
      <c r="E2080" s="8">
        <v>4.0705287944379099E-3</v>
      </c>
      <c r="F2080" s="8">
        <v>3.5059938469256301E-3</v>
      </c>
      <c r="G2080" s="8">
        <v>0</v>
      </c>
      <c r="H2080" s="8">
        <v>0</v>
      </c>
      <c r="I2080" s="8">
        <v>0</v>
      </c>
      <c r="J2080" s="8">
        <v>4.1366679051684603E-3</v>
      </c>
      <c r="K2080" s="8">
        <v>4.8928128149826897E-3</v>
      </c>
      <c r="L2080" s="8">
        <v>0</v>
      </c>
      <c r="M2080" s="8">
        <v>0</v>
      </c>
      <c r="N2080" s="8">
        <v>1.9432848868254499E-2</v>
      </c>
      <c r="O2080" s="8">
        <v>0</v>
      </c>
      <c r="P2080" s="8">
        <v>0</v>
      </c>
      <c r="Q2080" s="8">
        <f t="shared" si="224"/>
        <v>7.2077704459538369E-3</v>
      </c>
      <c r="R2080" s="8">
        <f t="shared" si="225"/>
        <v>5</v>
      </c>
      <c r="S2080" s="8">
        <f t="shared" si="226"/>
        <v>0.12097381034667673</v>
      </c>
      <c r="T2080" s="8">
        <f t="shared" si="227"/>
        <v>1.6975573222525159E-2</v>
      </c>
      <c r="U2080" s="8">
        <f t="shared" si="228"/>
        <v>0.36363636363636365</v>
      </c>
      <c r="V2080" s="8">
        <f t="shared" si="229"/>
        <v>0</v>
      </c>
      <c r="W2080" s="8" t="str">
        <f t="shared" si="230"/>
        <v>生存研究实验室</v>
      </c>
    </row>
    <row r="2081" spans="1:23" x14ac:dyDescent="0.2">
      <c r="A2081" s="8" t="e">
        <f>VLOOKUP(D2081,所有文本tfidf!$B$2:$D$191,3,FALSE)</f>
        <v>#N/A</v>
      </c>
      <c r="B2081" s="8" t="e">
        <f>VLOOKUP(D2081,所有文本tfidf!$B$2:$D$191,2,FALSE)</f>
        <v>#N/A</v>
      </c>
      <c r="C2081" s="8">
        <v>2080</v>
      </c>
      <c r="D2081" s="12" t="s">
        <v>2100</v>
      </c>
      <c r="E2081" s="8">
        <v>1.2437726871893601E-3</v>
      </c>
      <c r="F2081" s="8">
        <v>2.96661017816784E-3</v>
      </c>
      <c r="G2081" s="8">
        <v>0</v>
      </c>
      <c r="H2081" s="8">
        <v>0</v>
      </c>
      <c r="I2081" s="8">
        <v>2.67526613629172E-2</v>
      </c>
      <c r="J2081" s="8">
        <v>1.7728576736436199E-3</v>
      </c>
      <c r="K2081" s="8">
        <v>0</v>
      </c>
      <c r="L2081" s="8">
        <v>0</v>
      </c>
      <c r="M2081" s="8">
        <v>2.5120390930640801E-3</v>
      </c>
      <c r="N2081" s="8">
        <v>0</v>
      </c>
      <c r="O2081" s="8">
        <v>0</v>
      </c>
      <c r="P2081" s="8">
        <v>0</v>
      </c>
      <c r="Q2081" s="8">
        <f t="shared" si="224"/>
        <v>7.0495881989964208E-3</v>
      </c>
      <c r="R2081" s="8">
        <f t="shared" si="225"/>
        <v>5</v>
      </c>
      <c r="S2081" s="8">
        <f t="shared" si="226"/>
        <v>0.12067524380649065</v>
      </c>
      <c r="T2081" s="8">
        <f t="shared" si="227"/>
        <v>1.6549049593687921E-2</v>
      </c>
      <c r="U2081" s="8">
        <f t="shared" si="228"/>
        <v>0.36363636363636365</v>
      </c>
      <c r="V2081" s="8">
        <f t="shared" si="229"/>
        <v>0</v>
      </c>
      <c r="W2081" s="8" t="str">
        <f t="shared" si="230"/>
        <v>锚</v>
      </c>
    </row>
    <row r="2082" spans="1:23" x14ac:dyDescent="0.2">
      <c r="A2082" s="8" t="e">
        <f>VLOOKUP(D2082,所有文本tfidf!$B$2:$D$191,3,FALSE)</f>
        <v>#N/A</v>
      </c>
      <c r="B2082" s="8" t="e">
        <f>VLOOKUP(D2082,所有文本tfidf!$B$2:$D$191,2,FALSE)</f>
        <v>#N/A</v>
      </c>
      <c r="C2082" s="8">
        <v>2081</v>
      </c>
      <c r="D2082" s="12" t="s">
        <v>2101</v>
      </c>
      <c r="E2082" s="8">
        <v>1.2437726871893601E-3</v>
      </c>
      <c r="F2082" s="8">
        <v>2.6969183437889499E-4</v>
      </c>
      <c r="G2082" s="8">
        <v>7.3406451071675698E-3</v>
      </c>
      <c r="H2082" s="8">
        <v>1.12675691201841E-2</v>
      </c>
      <c r="I2082" s="8">
        <v>0</v>
      </c>
      <c r="J2082" s="8">
        <v>0</v>
      </c>
      <c r="K2082" s="8">
        <v>0</v>
      </c>
      <c r="L2082" s="8">
        <v>0</v>
      </c>
      <c r="M2082" s="8">
        <v>0</v>
      </c>
      <c r="N2082" s="8">
        <v>0</v>
      </c>
      <c r="O2082" s="8">
        <v>1.25076721651488E-2</v>
      </c>
      <c r="P2082" s="8">
        <v>0</v>
      </c>
      <c r="Q2082" s="8">
        <f t="shared" si="224"/>
        <v>6.5258701828137446E-3</v>
      </c>
      <c r="R2082" s="8">
        <f t="shared" si="225"/>
        <v>5</v>
      </c>
      <c r="S2082" s="8">
        <f t="shared" si="226"/>
        <v>0.11968673416566564</v>
      </c>
      <c r="T2082" s="8">
        <f t="shared" si="227"/>
        <v>1.5136892963937882E-2</v>
      </c>
      <c r="U2082" s="8">
        <f t="shared" si="228"/>
        <v>0.36363636363636365</v>
      </c>
      <c r="V2082" s="8">
        <f t="shared" si="229"/>
        <v>0</v>
      </c>
      <c r="W2082" s="8" t="str">
        <f t="shared" si="230"/>
        <v>机器人</v>
      </c>
    </row>
    <row r="2083" spans="1:23" x14ac:dyDescent="0.2">
      <c r="A2083" s="8" t="e">
        <f>VLOOKUP(D2083,所有文本tfidf!$B$2:$D$191,3,FALSE)</f>
        <v>#N/A</v>
      </c>
      <c r="B2083" s="8" t="e">
        <f>VLOOKUP(D2083,所有文本tfidf!$B$2:$D$191,2,FALSE)</f>
        <v>#N/A</v>
      </c>
      <c r="C2083" s="8">
        <v>2082</v>
      </c>
      <c r="D2083" s="12" t="s">
        <v>2102</v>
      </c>
      <c r="E2083" s="8">
        <v>5.3143014816272698E-3</v>
      </c>
      <c r="F2083" s="8">
        <v>7.8210631969879499E-3</v>
      </c>
      <c r="G2083" s="8">
        <v>4.6980128685872504E-3</v>
      </c>
      <c r="H2083" s="8">
        <v>3.42926016701256E-3</v>
      </c>
      <c r="I2083" s="8">
        <v>0</v>
      </c>
      <c r="J2083" s="8">
        <v>0</v>
      </c>
      <c r="K2083" s="8">
        <v>0</v>
      </c>
      <c r="L2083" s="8">
        <v>0</v>
      </c>
      <c r="M2083" s="8">
        <v>8.7921368257242692E-3</v>
      </c>
      <c r="N2083" s="8">
        <v>0</v>
      </c>
      <c r="O2083" s="8">
        <v>0</v>
      </c>
      <c r="P2083" s="8">
        <v>0</v>
      </c>
      <c r="Q2083" s="8">
        <f t="shared" si="224"/>
        <v>6.0109549079878592E-3</v>
      </c>
      <c r="R2083" s="8">
        <f t="shared" si="225"/>
        <v>5</v>
      </c>
      <c r="S2083" s="8">
        <f t="shared" si="226"/>
        <v>0.11871483956275795</v>
      </c>
      <c r="T2083" s="8">
        <f t="shared" si="227"/>
        <v>1.3748472102641204E-2</v>
      </c>
      <c r="U2083" s="8">
        <f t="shared" si="228"/>
        <v>0.36363636363636365</v>
      </c>
      <c r="V2083" s="8">
        <f t="shared" si="229"/>
        <v>0</v>
      </c>
      <c r="W2083" s="8" t="str">
        <f t="shared" si="230"/>
        <v>课件</v>
      </c>
    </row>
    <row r="2084" spans="1:23" x14ac:dyDescent="0.2">
      <c r="A2084" s="8" t="e">
        <f>VLOOKUP(D2084,所有文本tfidf!$B$2:$D$191,3,FALSE)</f>
        <v>#N/A</v>
      </c>
      <c r="B2084" s="8" t="e">
        <f>VLOOKUP(D2084,所有文本tfidf!$B$2:$D$191,2,FALSE)</f>
        <v>#N/A</v>
      </c>
      <c r="C2084" s="8">
        <v>2083</v>
      </c>
      <c r="D2084" s="12" t="s">
        <v>2103</v>
      </c>
      <c r="E2084" s="8">
        <v>2.2614048857988399E-4</v>
      </c>
      <c r="F2084" s="8">
        <v>5.3938366875778997E-4</v>
      </c>
      <c r="G2084" s="8">
        <v>0</v>
      </c>
      <c r="H2084" s="8">
        <v>0</v>
      </c>
      <c r="I2084" s="8">
        <v>2.17049894076498E-2</v>
      </c>
      <c r="J2084" s="8">
        <v>0</v>
      </c>
      <c r="K2084" s="8">
        <v>5.5917860742659298E-3</v>
      </c>
      <c r="L2084" s="8">
        <v>0</v>
      </c>
      <c r="M2084" s="8">
        <v>0</v>
      </c>
      <c r="N2084" s="8">
        <v>1.5546279094603599E-3</v>
      </c>
      <c r="O2084" s="8">
        <v>0</v>
      </c>
      <c r="P2084" s="8">
        <v>0</v>
      </c>
      <c r="Q2084" s="8">
        <f t="shared" si="224"/>
        <v>5.923385509742753E-3</v>
      </c>
      <c r="R2084" s="8">
        <f t="shared" si="225"/>
        <v>5</v>
      </c>
      <c r="S2084" s="8">
        <f t="shared" si="226"/>
        <v>0.11854955368040951</v>
      </c>
      <c r="T2084" s="8">
        <f t="shared" si="227"/>
        <v>1.3512349413571989E-2</v>
      </c>
      <c r="U2084" s="8">
        <f t="shared" si="228"/>
        <v>0.36363636363636365</v>
      </c>
      <c r="V2084" s="8">
        <f t="shared" si="229"/>
        <v>0</v>
      </c>
      <c r="W2084" s="8" t="str">
        <f t="shared" si="230"/>
        <v>维数</v>
      </c>
    </row>
    <row r="2085" spans="1:23" x14ac:dyDescent="0.2">
      <c r="A2085" s="8" t="e">
        <f>VLOOKUP(D2085,所有文本tfidf!$B$2:$D$191,3,FALSE)</f>
        <v>#N/A</v>
      </c>
      <c r="B2085" s="8" t="e">
        <f>VLOOKUP(D2085,所有文本tfidf!$B$2:$D$191,2,FALSE)</f>
        <v>#N/A</v>
      </c>
      <c r="C2085" s="8">
        <v>2084</v>
      </c>
      <c r="D2085" s="12" t="s">
        <v>2104</v>
      </c>
      <c r="E2085" s="8">
        <v>3.27903708440831E-3</v>
      </c>
      <c r="F2085" s="8">
        <v>9.7089060376402102E-3</v>
      </c>
      <c r="G2085" s="8">
        <v>0</v>
      </c>
      <c r="H2085" s="8">
        <v>0</v>
      </c>
      <c r="I2085" s="8">
        <v>0</v>
      </c>
      <c r="J2085" s="8">
        <v>4.7276204630496603E-3</v>
      </c>
      <c r="K2085" s="8">
        <v>0</v>
      </c>
      <c r="L2085" s="8">
        <v>0</v>
      </c>
      <c r="M2085" s="8">
        <v>0</v>
      </c>
      <c r="N2085" s="8">
        <v>3.8865697736508902E-3</v>
      </c>
      <c r="O2085" s="8">
        <v>0</v>
      </c>
      <c r="P2085" s="8">
        <v>5.0145353520919499E-3</v>
      </c>
      <c r="Q2085" s="8">
        <f t="shared" si="224"/>
        <v>5.323333742168204E-3</v>
      </c>
      <c r="R2085" s="8">
        <f t="shared" si="225"/>
        <v>5</v>
      </c>
      <c r="S2085" s="8">
        <f t="shared" si="226"/>
        <v>0.11741696526658139</v>
      </c>
      <c r="T2085" s="8">
        <f t="shared" si="227"/>
        <v>1.189436596524612E-2</v>
      </c>
      <c r="U2085" s="8">
        <f t="shared" si="228"/>
        <v>0.36363636363636365</v>
      </c>
      <c r="V2085" s="8">
        <f t="shared" si="229"/>
        <v>0</v>
      </c>
      <c r="W2085" s="8" t="str">
        <f t="shared" si="230"/>
        <v>讲故事</v>
      </c>
    </row>
    <row r="2086" spans="1:23" x14ac:dyDescent="0.2">
      <c r="A2086" s="8" t="e">
        <f>VLOOKUP(D2086,所有文本tfidf!$B$2:$D$191,3,FALSE)</f>
        <v>#N/A</v>
      </c>
      <c r="B2086" s="8" t="e">
        <f>VLOOKUP(D2086,所有文本tfidf!$B$2:$D$191,2,FALSE)</f>
        <v>#N/A</v>
      </c>
      <c r="C2086" s="8">
        <v>2085</v>
      </c>
      <c r="D2086" s="12" t="s">
        <v>2105</v>
      </c>
      <c r="E2086" s="8">
        <v>5.6535122144970901E-4</v>
      </c>
      <c r="F2086" s="8">
        <v>0</v>
      </c>
      <c r="G2086" s="8">
        <v>5.87251608573406E-3</v>
      </c>
      <c r="H2086" s="8">
        <v>7.3484146435983397E-3</v>
      </c>
      <c r="I2086" s="8">
        <v>3.5333703686871798E-3</v>
      </c>
      <c r="J2086" s="8">
        <v>0</v>
      </c>
      <c r="K2086" s="8">
        <v>0</v>
      </c>
      <c r="L2086" s="8">
        <v>0</v>
      </c>
      <c r="M2086" s="8">
        <v>0</v>
      </c>
      <c r="N2086" s="8">
        <v>0</v>
      </c>
      <c r="O2086" s="8">
        <v>9.0964888473809308E-3</v>
      </c>
      <c r="P2086" s="8">
        <v>0</v>
      </c>
      <c r="Q2086" s="8">
        <f t="shared" si="224"/>
        <v>5.2832282333700438E-3</v>
      </c>
      <c r="R2086" s="8">
        <f t="shared" si="225"/>
        <v>5</v>
      </c>
      <c r="S2086" s="8">
        <f t="shared" si="226"/>
        <v>0.11734126674013745</v>
      </c>
      <c r="T2086" s="8">
        <f t="shared" si="227"/>
        <v>1.1786225213183342E-2</v>
      </c>
      <c r="U2086" s="8">
        <f t="shared" si="228"/>
        <v>0.36363636363636365</v>
      </c>
      <c r="V2086" s="8">
        <f t="shared" si="229"/>
        <v>0</v>
      </c>
      <c r="W2086" s="8" t="str">
        <f t="shared" si="230"/>
        <v>计算</v>
      </c>
    </row>
    <row r="2087" spans="1:23" x14ac:dyDescent="0.2">
      <c r="A2087" s="8" t="e">
        <f>VLOOKUP(D2087,所有文本tfidf!$B$2:$D$191,3,FALSE)</f>
        <v>#N/A</v>
      </c>
      <c r="B2087" s="8" t="e">
        <f>VLOOKUP(D2087,所有文本tfidf!$B$2:$D$191,2,FALSE)</f>
        <v>#N/A</v>
      </c>
      <c r="C2087" s="8">
        <v>2086</v>
      </c>
      <c r="D2087" s="12" t="s">
        <v>2106</v>
      </c>
      <c r="E2087" s="8">
        <v>6.2994995229891201E-2</v>
      </c>
      <c r="F2087" s="8">
        <v>0</v>
      </c>
      <c r="G2087" s="8">
        <v>0</v>
      </c>
      <c r="H2087" s="8">
        <v>0</v>
      </c>
      <c r="I2087" s="8">
        <v>0</v>
      </c>
      <c r="J2087" s="8">
        <v>0</v>
      </c>
      <c r="K2087" s="8">
        <v>0</v>
      </c>
      <c r="L2087" s="8">
        <v>0</v>
      </c>
      <c r="M2087" s="8">
        <v>0</v>
      </c>
      <c r="N2087" s="8">
        <v>0</v>
      </c>
      <c r="O2087" s="8">
        <v>0</v>
      </c>
      <c r="P2087" s="8">
        <v>0</v>
      </c>
      <c r="Q2087" s="8">
        <f t="shared" si="224"/>
        <v>6.2994995229891201E-2</v>
      </c>
      <c r="R2087" s="8">
        <f t="shared" si="225"/>
        <v>1</v>
      </c>
      <c r="S2087" s="8">
        <f t="shared" si="226"/>
        <v>0.11718042364338718</v>
      </c>
      <c r="T2087" s="8">
        <f t="shared" si="227"/>
        <v>0.16740060520483885</v>
      </c>
      <c r="U2087" s="8">
        <f t="shared" si="228"/>
        <v>0</v>
      </c>
      <c r="V2087" s="8">
        <f t="shared" si="229"/>
        <v>0</v>
      </c>
      <c r="W2087" s="8" t="str">
        <f t="shared" si="230"/>
        <v>有限公司</v>
      </c>
    </row>
    <row r="2088" spans="1:23" x14ac:dyDescent="0.2">
      <c r="A2088" s="8" t="e">
        <f>VLOOKUP(D2088,所有文本tfidf!$B$2:$D$191,3,FALSE)</f>
        <v>#N/A</v>
      </c>
      <c r="B2088" s="8" t="e">
        <f>VLOOKUP(D2088,所有文本tfidf!$B$2:$D$191,2,FALSE)</f>
        <v>#N/A</v>
      </c>
      <c r="C2088" s="8">
        <v>2087</v>
      </c>
      <c r="D2088" s="12" t="s">
        <v>2107</v>
      </c>
      <c r="E2088" s="8">
        <v>6.2188634359468002E-3</v>
      </c>
      <c r="F2088" s="8">
        <v>2.69691834378895E-3</v>
      </c>
      <c r="G2088" s="8">
        <v>0</v>
      </c>
      <c r="H2088" s="8">
        <v>0</v>
      </c>
      <c r="I2088" s="8">
        <v>0</v>
      </c>
      <c r="J2088" s="8">
        <v>6.50047813669329E-3</v>
      </c>
      <c r="K2088" s="8">
        <v>2.7958930371329701E-3</v>
      </c>
      <c r="L2088" s="8">
        <v>0</v>
      </c>
      <c r="M2088" s="8">
        <v>0</v>
      </c>
      <c r="N2088" s="8">
        <v>7.7731395473017899E-3</v>
      </c>
      <c r="O2088" s="8">
        <v>0</v>
      </c>
      <c r="P2088" s="8">
        <v>0</v>
      </c>
      <c r="Q2088" s="8">
        <f t="shared" si="224"/>
        <v>5.19705850017276E-3</v>
      </c>
      <c r="R2088" s="8">
        <f t="shared" si="225"/>
        <v>5</v>
      </c>
      <c r="S2088" s="8">
        <f t="shared" si="226"/>
        <v>0.11717862270387973</v>
      </c>
      <c r="T2088" s="8">
        <f t="shared" si="227"/>
        <v>1.155387658995803E-2</v>
      </c>
      <c r="U2088" s="8">
        <f t="shared" si="228"/>
        <v>0.36363636363636365</v>
      </c>
      <c r="V2088" s="8">
        <f t="shared" si="229"/>
        <v>0</v>
      </c>
      <c r="W2088" s="8" t="str">
        <f t="shared" si="230"/>
        <v>podcast</v>
      </c>
    </row>
    <row r="2089" spans="1:23" x14ac:dyDescent="0.2">
      <c r="A2089" s="8" t="e">
        <f>VLOOKUP(D2089,所有文本tfidf!$B$2:$D$191,3,FALSE)</f>
        <v>#N/A</v>
      </c>
      <c r="B2089" s="8" t="e">
        <f>VLOOKUP(D2089,所有文本tfidf!$B$2:$D$191,2,FALSE)</f>
        <v>#N/A</v>
      </c>
      <c r="C2089" s="8">
        <v>2088</v>
      </c>
      <c r="D2089" s="12" t="s">
        <v>2108</v>
      </c>
      <c r="E2089" s="8">
        <v>0</v>
      </c>
      <c r="F2089" s="8">
        <v>2.6969183437889499E-4</v>
      </c>
      <c r="G2089" s="8">
        <v>1.1451406367181401E-2</v>
      </c>
      <c r="H2089" s="8">
        <v>2.4494715478661101E-3</v>
      </c>
      <c r="I2089" s="8">
        <v>0</v>
      </c>
      <c r="J2089" s="8">
        <v>0</v>
      </c>
      <c r="K2089" s="8">
        <v>0</v>
      </c>
      <c r="L2089" s="8">
        <v>0</v>
      </c>
      <c r="M2089" s="8">
        <v>1.25601954653204E-3</v>
      </c>
      <c r="N2089" s="8">
        <v>0</v>
      </c>
      <c r="O2089" s="8">
        <v>7.9594277414583199E-3</v>
      </c>
      <c r="P2089" s="8">
        <v>0</v>
      </c>
      <c r="Q2089" s="8">
        <f t="shared" si="224"/>
        <v>4.6772034074833531E-3</v>
      </c>
      <c r="R2089" s="8">
        <f t="shared" si="225"/>
        <v>5</v>
      </c>
      <c r="S2089" s="8">
        <f t="shared" si="226"/>
        <v>0.11619740427129439</v>
      </c>
      <c r="T2089" s="8">
        <f t="shared" si="227"/>
        <v>1.0152135971978976E-2</v>
      </c>
      <c r="U2089" s="8">
        <f t="shared" si="228"/>
        <v>0.36363636363636365</v>
      </c>
      <c r="V2089" s="8">
        <f t="shared" si="229"/>
        <v>0</v>
      </c>
      <c r="W2089" s="8" t="str">
        <f t="shared" si="230"/>
        <v>制造业</v>
      </c>
    </row>
    <row r="2090" spans="1:23" x14ac:dyDescent="0.2">
      <c r="A2090" s="8" t="e">
        <f>VLOOKUP(D2090,所有文本tfidf!$B$2:$D$191,3,FALSE)</f>
        <v>#N/A</v>
      </c>
      <c r="B2090" s="8" t="e">
        <f>VLOOKUP(D2090,所有文本tfidf!$B$2:$D$191,2,FALSE)</f>
        <v>#N/A</v>
      </c>
      <c r="C2090" s="8">
        <v>2089</v>
      </c>
      <c r="D2090" s="12" t="s">
        <v>2109</v>
      </c>
      <c r="E2090" s="8">
        <v>4.1835990387278496E-3</v>
      </c>
      <c r="F2090" s="8">
        <v>7.2816795282301602E-3</v>
      </c>
      <c r="G2090" s="8">
        <v>0</v>
      </c>
      <c r="H2090" s="8">
        <v>4.8989430957322203E-4</v>
      </c>
      <c r="I2090" s="8">
        <v>0</v>
      </c>
      <c r="J2090" s="8">
        <v>6.50047813669329E-3</v>
      </c>
      <c r="K2090" s="8">
        <v>0</v>
      </c>
      <c r="L2090" s="8">
        <v>4.9065563971885896E-3</v>
      </c>
      <c r="M2090" s="8">
        <v>0</v>
      </c>
      <c r="N2090" s="8">
        <v>0</v>
      </c>
      <c r="O2090" s="8">
        <v>0</v>
      </c>
      <c r="P2090" s="8">
        <v>0</v>
      </c>
      <c r="Q2090" s="8">
        <f t="shared" si="224"/>
        <v>4.6724414820826224E-3</v>
      </c>
      <c r="R2090" s="8">
        <f t="shared" si="225"/>
        <v>5</v>
      </c>
      <c r="S2090" s="8">
        <f t="shared" si="226"/>
        <v>0.11618841621088391</v>
      </c>
      <c r="T2090" s="8">
        <f t="shared" si="227"/>
        <v>1.0139295885678277E-2</v>
      </c>
      <c r="U2090" s="8">
        <f t="shared" si="228"/>
        <v>0.36363636363636365</v>
      </c>
      <c r="V2090" s="8">
        <f t="shared" si="229"/>
        <v>0</v>
      </c>
      <c r="W2090" s="8" t="str">
        <f t="shared" si="230"/>
        <v>博物馆</v>
      </c>
    </row>
    <row r="2091" spans="1:23" x14ac:dyDescent="0.2">
      <c r="A2091" s="8" t="e">
        <f>VLOOKUP(D2091,所有文本tfidf!$B$2:$D$191,3,FALSE)</f>
        <v>#N/A</v>
      </c>
      <c r="B2091" s="8" t="e">
        <f>VLOOKUP(D2091,所有文本tfidf!$B$2:$D$191,2,FALSE)</f>
        <v>#N/A</v>
      </c>
      <c r="C2091" s="8">
        <v>2090</v>
      </c>
      <c r="D2091" s="12" t="s">
        <v>2110</v>
      </c>
      <c r="E2091" s="8">
        <v>2.2614048857988399E-4</v>
      </c>
      <c r="F2091" s="8">
        <v>0</v>
      </c>
      <c r="G2091" s="8">
        <v>2.34900643429362E-3</v>
      </c>
      <c r="H2091" s="8">
        <v>1.5676617906343102E-2</v>
      </c>
      <c r="I2091" s="8">
        <v>5.04767195526741E-4</v>
      </c>
      <c r="J2091" s="8">
        <v>0</v>
      </c>
      <c r="K2091" s="8">
        <v>0</v>
      </c>
      <c r="L2091" s="8">
        <v>0</v>
      </c>
      <c r="M2091" s="8">
        <v>0</v>
      </c>
      <c r="N2091" s="8">
        <v>0</v>
      </c>
      <c r="O2091" s="8">
        <v>4.5482444236904698E-3</v>
      </c>
      <c r="P2091" s="8">
        <v>0</v>
      </c>
      <c r="Q2091" s="8">
        <f t="shared" si="224"/>
        <v>4.6609552896867638E-3</v>
      </c>
      <c r="R2091" s="8">
        <f t="shared" si="225"/>
        <v>5</v>
      </c>
      <c r="S2091" s="8">
        <f t="shared" si="226"/>
        <v>0.1161667362007089</v>
      </c>
      <c r="T2091" s="8">
        <f t="shared" si="227"/>
        <v>1.0108324442571117E-2</v>
      </c>
      <c r="U2091" s="8">
        <f t="shared" si="228"/>
        <v>0.36363636363636365</v>
      </c>
      <c r="V2091" s="8">
        <f t="shared" si="229"/>
        <v>0</v>
      </c>
      <c r="W2091" s="8" t="str">
        <f t="shared" si="230"/>
        <v>模拟</v>
      </c>
    </row>
    <row r="2092" spans="1:23" x14ac:dyDescent="0.2">
      <c r="A2092" s="8" t="e">
        <f>VLOOKUP(D2092,所有文本tfidf!$B$2:$D$191,3,FALSE)</f>
        <v>#N/A</v>
      </c>
      <c r="B2092" s="8" t="e">
        <f>VLOOKUP(D2092,所有文本tfidf!$B$2:$D$191,2,FALSE)</f>
        <v>#N/A</v>
      </c>
      <c r="C2092" s="8">
        <v>2091</v>
      </c>
      <c r="D2092" s="12" t="s">
        <v>2111</v>
      </c>
      <c r="E2092" s="8">
        <v>1.1307024428994199E-4</v>
      </c>
      <c r="F2092" s="8">
        <v>2.6969183437889499E-4</v>
      </c>
      <c r="G2092" s="8">
        <v>1.05705289543213E-2</v>
      </c>
      <c r="H2092" s="8">
        <v>2.4494715478661101E-3</v>
      </c>
      <c r="I2092" s="8">
        <v>0</v>
      </c>
      <c r="J2092" s="8">
        <v>0</v>
      </c>
      <c r="K2092" s="8">
        <v>0</v>
      </c>
      <c r="L2092" s="8">
        <v>0</v>
      </c>
      <c r="M2092" s="8">
        <v>0</v>
      </c>
      <c r="N2092" s="8">
        <v>0</v>
      </c>
      <c r="O2092" s="8">
        <v>9.0964888473809308E-3</v>
      </c>
      <c r="P2092" s="8">
        <v>0</v>
      </c>
      <c r="Q2092" s="8">
        <f t="shared" si="224"/>
        <v>4.4998502856474359E-3</v>
      </c>
      <c r="R2092" s="8">
        <f t="shared" si="225"/>
        <v>5</v>
      </c>
      <c r="S2092" s="8">
        <f t="shared" si="226"/>
        <v>0.11586265300181722</v>
      </c>
      <c r="T2092" s="8">
        <f t="shared" si="227"/>
        <v>9.6739198727258651E-3</v>
      </c>
      <c r="U2092" s="8">
        <f t="shared" si="228"/>
        <v>0.36363636363636365</v>
      </c>
      <c r="V2092" s="8">
        <f t="shared" si="229"/>
        <v>0</v>
      </c>
      <c r="W2092" s="8" t="str">
        <f t="shared" si="230"/>
        <v>gui</v>
      </c>
    </row>
    <row r="2093" spans="1:23" x14ac:dyDescent="0.2">
      <c r="A2093" s="8" t="e">
        <f>VLOOKUP(D2093,所有文本tfidf!$B$2:$D$191,3,FALSE)</f>
        <v>#N/A</v>
      </c>
      <c r="B2093" s="8" t="e">
        <f>VLOOKUP(D2093,所有文本tfidf!$B$2:$D$191,2,FALSE)</f>
        <v>#N/A</v>
      </c>
      <c r="C2093" s="8">
        <v>2092</v>
      </c>
      <c r="D2093" s="12" t="s">
        <v>2112</v>
      </c>
      <c r="E2093" s="8">
        <v>4.52280977159767E-4</v>
      </c>
      <c r="F2093" s="8">
        <v>0</v>
      </c>
      <c r="G2093" s="8">
        <v>2.9362580428670299E-4</v>
      </c>
      <c r="H2093" s="8">
        <v>0</v>
      </c>
      <c r="I2093" s="8">
        <v>0</v>
      </c>
      <c r="J2093" s="8">
        <v>5.9095255788120798E-4</v>
      </c>
      <c r="K2093" s="8">
        <v>4.1938395556994504E-3</v>
      </c>
      <c r="L2093" s="8">
        <v>1.68224790760752E-2</v>
      </c>
      <c r="M2093" s="8">
        <v>0</v>
      </c>
      <c r="N2093" s="8">
        <v>0</v>
      </c>
      <c r="O2093" s="8">
        <v>0</v>
      </c>
      <c r="P2093" s="8">
        <v>0</v>
      </c>
      <c r="Q2093" s="8">
        <f t="shared" si="224"/>
        <v>4.4706355942204659E-3</v>
      </c>
      <c r="R2093" s="8">
        <f t="shared" si="225"/>
        <v>5</v>
      </c>
      <c r="S2093" s="8">
        <f t="shared" si="226"/>
        <v>0.11580751072441423</v>
      </c>
      <c r="T2093" s="8">
        <f t="shared" si="227"/>
        <v>9.5951451907215959E-3</v>
      </c>
      <c r="U2093" s="8">
        <f t="shared" si="228"/>
        <v>0.36363636363636365</v>
      </c>
      <c r="V2093" s="8">
        <f t="shared" si="229"/>
        <v>0</v>
      </c>
      <c r="W2093" s="8" t="str">
        <f t="shared" si="230"/>
        <v>遗传学</v>
      </c>
    </row>
    <row r="2094" spans="1:23" x14ac:dyDescent="0.2">
      <c r="A2094" s="8" t="e">
        <f>VLOOKUP(D2094,所有文本tfidf!$B$2:$D$191,3,FALSE)</f>
        <v>#N/A</v>
      </c>
      <c r="B2094" s="8" t="e">
        <f>VLOOKUP(D2094,所有文本tfidf!$B$2:$D$191,2,FALSE)</f>
        <v>#N/A</v>
      </c>
      <c r="C2094" s="8">
        <v>2093</v>
      </c>
      <c r="D2094" s="12" t="s">
        <v>2113</v>
      </c>
      <c r="E2094" s="8">
        <v>0</v>
      </c>
      <c r="F2094" s="8">
        <v>0</v>
      </c>
      <c r="G2094" s="8">
        <v>2.93625804286703E-3</v>
      </c>
      <c r="H2094" s="8">
        <v>4.8989430957322203E-4</v>
      </c>
      <c r="I2094" s="8">
        <v>0</v>
      </c>
      <c r="J2094" s="8">
        <v>0</v>
      </c>
      <c r="K2094" s="8">
        <v>0</v>
      </c>
      <c r="L2094" s="8">
        <v>1.4018732563396E-3</v>
      </c>
      <c r="M2094" s="8">
        <v>0</v>
      </c>
      <c r="N2094" s="8">
        <v>0</v>
      </c>
      <c r="O2094" s="8">
        <v>1.3644733271071401E-2</v>
      </c>
      <c r="P2094" s="8">
        <v>3.7609015140689598E-3</v>
      </c>
      <c r="Q2094" s="8">
        <f t="shared" si="224"/>
        <v>4.4467320787840419E-3</v>
      </c>
      <c r="R2094" s="8">
        <f t="shared" si="225"/>
        <v>5</v>
      </c>
      <c r="S2094" s="8">
        <f t="shared" si="226"/>
        <v>0.11576239320939967</v>
      </c>
      <c r="T2094" s="8">
        <f t="shared" si="227"/>
        <v>9.5306915978436591E-3</v>
      </c>
      <c r="U2094" s="8">
        <f t="shared" si="228"/>
        <v>0.36363636363636365</v>
      </c>
      <c r="V2094" s="8">
        <f t="shared" si="229"/>
        <v>0</v>
      </c>
      <c r="W2094" s="8" t="str">
        <f t="shared" si="230"/>
        <v>液体</v>
      </c>
    </row>
    <row r="2095" spans="1:23" x14ac:dyDescent="0.2">
      <c r="A2095" s="8" t="e">
        <f>VLOOKUP(D2095,所有文本tfidf!$B$2:$D$191,3,FALSE)</f>
        <v>#N/A</v>
      </c>
      <c r="B2095" s="8" t="e">
        <f>VLOOKUP(D2095,所有文本tfidf!$B$2:$D$191,2,FALSE)</f>
        <v>#N/A</v>
      </c>
      <c r="C2095" s="8">
        <v>2094</v>
      </c>
      <c r="D2095" s="12" t="s">
        <v>2114</v>
      </c>
      <c r="E2095" s="8">
        <v>6.7842146573965096E-4</v>
      </c>
      <c r="F2095" s="8">
        <v>5.3938366875778997E-4</v>
      </c>
      <c r="G2095" s="8">
        <v>0</v>
      </c>
      <c r="H2095" s="8">
        <v>7.8383089531715595E-3</v>
      </c>
      <c r="I2095" s="8">
        <v>1.1609645497115E-2</v>
      </c>
      <c r="J2095" s="8">
        <v>0</v>
      </c>
      <c r="K2095" s="8">
        <v>1.3979465185664801E-3</v>
      </c>
      <c r="L2095" s="8">
        <v>0</v>
      </c>
      <c r="M2095" s="8">
        <v>0</v>
      </c>
      <c r="N2095" s="8">
        <v>0</v>
      </c>
      <c r="O2095" s="8">
        <v>0</v>
      </c>
      <c r="P2095" s="8">
        <v>0</v>
      </c>
      <c r="Q2095" s="8">
        <f t="shared" si="224"/>
        <v>4.4127412206700963E-3</v>
      </c>
      <c r="R2095" s="8">
        <f t="shared" si="225"/>
        <v>5</v>
      </c>
      <c r="S2095" s="8">
        <f t="shared" si="226"/>
        <v>0.11569823599137907</v>
      </c>
      <c r="T2095" s="8">
        <f t="shared" si="227"/>
        <v>9.4390384292427944E-3</v>
      </c>
      <c r="U2095" s="8">
        <f t="shared" si="228"/>
        <v>0.36363636363636365</v>
      </c>
      <c r="V2095" s="8">
        <f t="shared" si="229"/>
        <v>0</v>
      </c>
      <c r="W2095" s="8" t="str">
        <f t="shared" si="230"/>
        <v>se</v>
      </c>
    </row>
    <row r="2096" spans="1:23" x14ac:dyDescent="0.2">
      <c r="A2096" s="8" t="e">
        <f>VLOOKUP(D2096,所有文本tfidf!$B$2:$D$191,3,FALSE)</f>
        <v>#N/A</v>
      </c>
      <c r="B2096" s="8" t="e">
        <f>VLOOKUP(D2096,所有文本tfidf!$B$2:$D$191,2,FALSE)</f>
        <v>#N/A</v>
      </c>
      <c r="C2096" s="8">
        <v>2095</v>
      </c>
      <c r="D2096" s="12" t="s">
        <v>2115</v>
      </c>
      <c r="E2096" s="8">
        <v>1.1222663880582899E-3</v>
      </c>
      <c r="F2096" s="8">
        <v>5.9484375842428698E-4</v>
      </c>
      <c r="G2096" s="8">
        <v>0</v>
      </c>
      <c r="H2096" s="8">
        <v>0</v>
      </c>
      <c r="I2096" s="8">
        <v>6.9026829148500293E-2</v>
      </c>
      <c r="J2096" s="8">
        <v>0</v>
      </c>
      <c r="K2096" s="8">
        <v>0</v>
      </c>
      <c r="L2096" s="8">
        <v>4.6380467463318798E-3</v>
      </c>
      <c r="M2096" s="8">
        <v>0</v>
      </c>
      <c r="N2096" s="8">
        <v>0</v>
      </c>
      <c r="O2096" s="8">
        <v>0</v>
      </c>
      <c r="P2096" s="8">
        <v>0</v>
      </c>
      <c r="Q2096" s="8">
        <f t="shared" si="224"/>
        <v>1.8845496510328689E-2</v>
      </c>
      <c r="R2096" s="8">
        <f t="shared" si="225"/>
        <v>4</v>
      </c>
      <c r="S2096" s="8">
        <f t="shared" si="226"/>
        <v>0.11566711070035551</v>
      </c>
      <c r="T2096" s="8">
        <f t="shared" si="227"/>
        <v>4.835561268881957E-2</v>
      </c>
      <c r="U2096" s="8">
        <f t="shared" si="228"/>
        <v>0.27272727272727271</v>
      </c>
      <c r="V2096" s="8">
        <f t="shared" si="229"/>
        <v>0</v>
      </c>
      <c r="W2096" s="8" t="str">
        <f t="shared" si="230"/>
        <v>拉希</v>
      </c>
    </row>
    <row r="2097" spans="1:23" x14ac:dyDescent="0.2">
      <c r="A2097" s="8" t="e">
        <f>VLOOKUP(D2097,所有文本tfidf!$B$2:$D$191,3,FALSE)</f>
        <v>#N/A</v>
      </c>
      <c r="B2097" s="8" t="e">
        <f>VLOOKUP(D2097,所有文本tfidf!$B$2:$D$191,2,FALSE)</f>
        <v>#N/A</v>
      </c>
      <c r="C2097" s="8">
        <v>2096</v>
      </c>
      <c r="D2097" s="12" t="s">
        <v>2116</v>
      </c>
      <c r="E2097" s="8">
        <v>1.5942904444881799E-2</v>
      </c>
      <c r="F2097" s="8">
        <v>0</v>
      </c>
      <c r="G2097" s="8">
        <v>0</v>
      </c>
      <c r="H2097" s="8">
        <v>4.8989430957322203E-4</v>
      </c>
      <c r="I2097" s="8">
        <v>2.5238359776337E-3</v>
      </c>
      <c r="J2097" s="8">
        <v>0</v>
      </c>
      <c r="K2097" s="8">
        <v>1.3979465185664801E-3</v>
      </c>
      <c r="L2097" s="8">
        <v>0</v>
      </c>
      <c r="M2097" s="8">
        <v>0</v>
      </c>
      <c r="N2097" s="8">
        <v>1.5546279094603599E-3</v>
      </c>
      <c r="O2097" s="8">
        <v>0</v>
      </c>
      <c r="P2097" s="8">
        <v>0</v>
      </c>
      <c r="Q2097" s="8">
        <f t="shared" si="224"/>
        <v>4.3818418320231128E-3</v>
      </c>
      <c r="R2097" s="8">
        <f t="shared" si="225"/>
        <v>5</v>
      </c>
      <c r="S2097" s="8">
        <f t="shared" si="226"/>
        <v>0.11563991387407675</v>
      </c>
      <c r="T2097" s="8">
        <f t="shared" si="227"/>
        <v>9.3557211188109134E-3</v>
      </c>
      <c r="U2097" s="8">
        <f t="shared" si="228"/>
        <v>0.36363636363636365</v>
      </c>
      <c r="V2097" s="8">
        <f t="shared" si="229"/>
        <v>0</v>
      </c>
      <c r="W2097" s="8" t="str">
        <f t="shared" si="230"/>
        <v>讨论了</v>
      </c>
    </row>
    <row r="2098" spans="1:23" x14ac:dyDescent="0.2">
      <c r="A2098" s="8" t="e">
        <f>VLOOKUP(D2098,所有文本tfidf!$B$2:$D$191,3,FALSE)</f>
        <v>#N/A</v>
      </c>
      <c r="B2098" s="8" t="e">
        <f>VLOOKUP(D2098,所有文本tfidf!$B$2:$D$191,2,FALSE)</f>
        <v>#N/A</v>
      </c>
      <c r="C2098" s="8">
        <v>2097</v>
      </c>
      <c r="D2098" s="12" t="s">
        <v>2117</v>
      </c>
      <c r="E2098" s="8">
        <v>2.2614048857988399E-4</v>
      </c>
      <c r="F2098" s="8">
        <v>0</v>
      </c>
      <c r="G2098" s="8">
        <v>1.17450321714681E-3</v>
      </c>
      <c r="H2098" s="8">
        <v>9.3079918818912196E-3</v>
      </c>
      <c r="I2098" s="8">
        <v>5.04767195526741E-4</v>
      </c>
      <c r="J2098" s="8">
        <v>0</v>
      </c>
      <c r="K2098" s="8">
        <v>0</v>
      </c>
      <c r="L2098" s="8">
        <v>0</v>
      </c>
      <c r="M2098" s="8">
        <v>0</v>
      </c>
      <c r="N2098" s="8">
        <v>0</v>
      </c>
      <c r="O2098" s="8">
        <v>1.0233549953303601E-2</v>
      </c>
      <c r="P2098" s="8">
        <v>0</v>
      </c>
      <c r="Q2098" s="8">
        <f t="shared" si="224"/>
        <v>4.2893905472896508E-3</v>
      </c>
      <c r="R2098" s="8">
        <f t="shared" si="225"/>
        <v>5</v>
      </c>
      <c r="S2098" s="8">
        <f t="shared" si="226"/>
        <v>0.11546541350662365</v>
      </c>
      <c r="T2098" s="8">
        <f t="shared" si="227"/>
        <v>9.106434879592196E-3</v>
      </c>
      <c r="U2098" s="8">
        <f t="shared" si="228"/>
        <v>0.36363636363636365</v>
      </c>
      <c r="V2098" s="8">
        <f t="shared" si="229"/>
        <v>0</v>
      </c>
      <c r="W2098" s="8" t="str">
        <f t="shared" si="230"/>
        <v>门</v>
      </c>
    </row>
    <row r="2099" spans="1:23" x14ac:dyDescent="0.2">
      <c r="A2099" s="8" t="e">
        <f>VLOOKUP(D2099,所有文本tfidf!$B$2:$D$191,3,FALSE)</f>
        <v>#N/A</v>
      </c>
      <c r="B2099" s="8" t="e">
        <f>VLOOKUP(D2099,所有文本tfidf!$B$2:$D$191,2,FALSE)</f>
        <v>#N/A</v>
      </c>
      <c r="C2099" s="8">
        <v>2098</v>
      </c>
      <c r="D2099" s="12" t="s">
        <v>2118</v>
      </c>
      <c r="E2099" s="8">
        <v>2.2614048857988399E-4</v>
      </c>
      <c r="F2099" s="8">
        <v>2.6969183437889499E-4</v>
      </c>
      <c r="G2099" s="8">
        <v>8.8087741286010902E-4</v>
      </c>
      <c r="H2099" s="8">
        <v>6.3686260244518898E-3</v>
      </c>
      <c r="I2099" s="8">
        <v>0</v>
      </c>
      <c r="J2099" s="8">
        <v>0</v>
      </c>
      <c r="K2099" s="8">
        <v>0</v>
      </c>
      <c r="L2099" s="8">
        <v>0</v>
      </c>
      <c r="M2099" s="8">
        <v>0</v>
      </c>
      <c r="N2099" s="8">
        <v>0</v>
      </c>
      <c r="O2099" s="8">
        <v>1.3644733271071401E-2</v>
      </c>
      <c r="P2099" s="8">
        <v>0</v>
      </c>
      <c r="Q2099" s="8">
        <f t="shared" si="224"/>
        <v>4.2780138062684355E-3</v>
      </c>
      <c r="R2099" s="8">
        <f t="shared" si="225"/>
        <v>5</v>
      </c>
      <c r="S2099" s="8">
        <f t="shared" si="226"/>
        <v>0.11544394008422239</v>
      </c>
      <c r="T2099" s="8">
        <f t="shared" si="227"/>
        <v>9.0757585618761079E-3</v>
      </c>
      <c r="U2099" s="8">
        <f t="shared" si="228"/>
        <v>0.36363636363636365</v>
      </c>
      <c r="V2099" s="8">
        <f t="shared" si="229"/>
        <v>0</v>
      </c>
      <c r="W2099" s="8" t="str">
        <f t="shared" si="230"/>
        <v>冲动</v>
      </c>
    </row>
    <row r="2100" spans="1:23" x14ac:dyDescent="0.2">
      <c r="A2100" s="8" t="e">
        <f>VLOOKUP(D2100,所有文本tfidf!$B$2:$D$191,3,FALSE)</f>
        <v>#N/A</v>
      </c>
      <c r="B2100" s="8" t="e">
        <f>VLOOKUP(D2100,所有文本tfidf!$B$2:$D$191,2,FALSE)</f>
        <v>#N/A</v>
      </c>
      <c r="C2100" s="8">
        <v>2099</v>
      </c>
      <c r="D2100" s="12" t="s">
        <v>2119</v>
      </c>
      <c r="E2100" s="8">
        <v>2.37447513008878E-3</v>
      </c>
      <c r="F2100" s="8">
        <v>0</v>
      </c>
      <c r="G2100" s="8">
        <v>0</v>
      </c>
      <c r="H2100" s="8">
        <v>0</v>
      </c>
      <c r="I2100" s="8">
        <v>0</v>
      </c>
      <c r="J2100" s="8">
        <v>1.1819051157624201E-3</v>
      </c>
      <c r="K2100" s="8">
        <v>1.3979465185664801E-3</v>
      </c>
      <c r="L2100" s="8">
        <v>3.5046831408489902E-3</v>
      </c>
      <c r="M2100" s="8">
        <v>0</v>
      </c>
      <c r="N2100" s="8">
        <v>0</v>
      </c>
      <c r="O2100" s="8">
        <v>0</v>
      </c>
      <c r="P2100" s="8">
        <v>1.2536338380229901E-2</v>
      </c>
      <c r="Q2100" s="8">
        <f t="shared" si="224"/>
        <v>4.1990696570993139E-3</v>
      </c>
      <c r="R2100" s="8">
        <f t="shared" si="225"/>
        <v>5</v>
      </c>
      <c r="S2100" s="8">
        <f t="shared" si="226"/>
        <v>0.11529493422586141</v>
      </c>
      <c r="T2100" s="8">
        <f t="shared" si="227"/>
        <v>8.8628930499318609E-3</v>
      </c>
      <c r="U2100" s="8">
        <f t="shared" si="228"/>
        <v>0.36363636363636365</v>
      </c>
      <c r="V2100" s="8">
        <f t="shared" si="229"/>
        <v>0</v>
      </c>
      <c r="W2100" s="8" t="str">
        <f t="shared" si="230"/>
        <v>对话的</v>
      </c>
    </row>
    <row r="2101" spans="1:23" x14ac:dyDescent="0.2">
      <c r="A2101" s="8" t="e">
        <f>VLOOKUP(D2101,所有文本tfidf!$B$2:$D$191,3,FALSE)</f>
        <v>#N/A</v>
      </c>
      <c r="B2101" s="8" t="e">
        <f>VLOOKUP(D2101,所有文本tfidf!$B$2:$D$191,2,FALSE)</f>
        <v>#N/A</v>
      </c>
      <c r="C2101" s="8">
        <v>2100</v>
      </c>
      <c r="D2101" s="12" t="s">
        <v>2120</v>
      </c>
      <c r="E2101" s="8">
        <v>0</v>
      </c>
      <c r="F2101" s="8">
        <v>2.6969183437889499E-4</v>
      </c>
      <c r="G2101" s="8">
        <v>1.17450321714681E-3</v>
      </c>
      <c r="H2101" s="8">
        <v>5.87873171487867E-3</v>
      </c>
      <c r="I2101" s="8">
        <v>0</v>
      </c>
      <c r="J2101" s="8">
        <v>0</v>
      </c>
      <c r="K2101" s="8">
        <v>0</v>
      </c>
      <c r="L2101" s="8">
        <v>9.1121761662073808E-3</v>
      </c>
      <c r="M2101" s="8">
        <v>0</v>
      </c>
      <c r="N2101" s="8">
        <v>0</v>
      </c>
      <c r="O2101" s="8">
        <v>4.5482444236904698E-3</v>
      </c>
      <c r="P2101" s="8">
        <v>0</v>
      </c>
      <c r="Q2101" s="8">
        <f t="shared" si="224"/>
        <v>4.1966694712604448E-3</v>
      </c>
      <c r="R2101" s="8">
        <f t="shared" si="225"/>
        <v>5</v>
      </c>
      <c r="S2101" s="8">
        <f t="shared" si="226"/>
        <v>0.1152904039122801</v>
      </c>
      <c r="T2101" s="8">
        <f t="shared" si="227"/>
        <v>8.8564211733871204E-3</v>
      </c>
      <c r="U2101" s="8">
        <f t="shared" si="228"/>
        <v>0.36363636363636365</v>
      </c>
      <c r="V2101" s="8">
        <f t="shared" si="229"/>
        <v>0</v>
      </c>
      <c r="W2101" s="8" t="str">
        <f t="shared" si="230"/>
        <v>噪音</v>
      </c>
    </row>
    <row r="2102" spans="1:23" x14ac:dyDescent="0.2">
      <c r="A2102" s="8" t="e">
        <f>VLOOKUP(D2102,所有文本tfidf!$B$2:$D$191,3,FALSE)</f>
        <v>#N/A</v>
      </c>
      <c r="B2102" s="8" t="e">
        <f>VLOOKUP(D2102,所有文本tfidf!$B$2:$D$191,2,FALSE)</f>
        <v>#N/A</v>
      </c>
      <c r="C2102" s="8">
        <v>2101</v>
      </c>
      <c r="D2102" s="12" t="s">
        <v>2121</v>
      </c>
      <c r="E2102" s="8">
        <v>1.1307024428994199E-4</v>
      </c>
      <c r="F2102" s="8">
        <v>0</v>
      </c>
      <c r="G2102" s="8">
        <v>1.17450321714681E-3</v>
      </c>
      <c r="H2102" s="8">
        <v>4.4090487861590004E-3</v>
      </c>
      <c r="I2102" s="8">
        <v>0</v>
      </c>
      <c r="J2102" s="8">
        <v>0</v>
      </c>
      <c r="K2102" s="8">
        <v>0</v>
      </c>
      <c r="L2102" s="8">
        <v>0</v>
      </c>
      <c r="M2102" s="8">
        <v>3.1400488663301E-3</v>
      </c>
      <c r="N2102" s="8">
        <v>0</v>
      </c>
      <c r="O2102" s="8">
        <v>1.13706110592262E-2</v>
      </c>
      <c r="P2102" s="8">
        <v>0</v>
      </c>
      <c r="Q2102" s="8">
        <f t="shared" si="224"/>
        <v>4.0414564346304103E-3</v>
      </c>
      <c r="R2102" s="8">
        <f t="shared" si="225"/>
        <v>5</v>
      </c>
      <c r="S2102" s="8">
        <f t="shared" si="226"/>
        <v>0.1149974417105807</v>
      </c>
      <c r="T2102" s="8">
        <f t="shared" si="227"/>
        <v>8.437903742387981E-3</v>
      </c>
      <c r="U2102" s="8">
        <f t="shared" si="228"/>
        <v>0.36363636363636365</v>
      </c>
      <c r="V2102" s="8">
        <f t="shared" si="229"/>
        <v>0</v>
      </c>
      <c r="W2102" s="8" t="str">
        <f t="shared" si="230"/>
        <v>拓扑结构</v>
      </c>
    </row>
    <row r="2103" spans="1:23" x14ac:dyDescent="0.2">
      <c r="A2103" s="8" t="e">
        <f>VLOOKUP(D2103,所有文本tfidf!$B$2:$D$191,3,FALSE)</f>
        <v>#N/A</v>
      </c>
      <c r="B2103" s="8" t="e">
        <f>VLOOKUP(D2103,所有文本tfidf!$B$2:$D$191,2,FALSE)</f>
        <v>#N/A</v>
      </c>
      <c r="C2103" s="8">
        <v>2102</v>
      </c>
      <c r="D2103" s="12" t="s">
        <v>2122</v>
      </c>
      <c r="E2103" s="8">
        <v>2.4875453743787202E-3</v>
      </c>
      <c r="F2103" s="8">
        <v>2.69691834378895E-3</v>
      </c>
      <c r="G2103" s="8">
        <v>0</v>
      </c>
      <c r="H2103" s="8">
        <v>0</v>
      </c>
      <c r="I2103" s="8">
        <v>0</v>
      </c>
      <c r="J2103" s="8">
        <v>1.1819051157624201E-3</v>
      </c>
      <c r="K2103" s="8">
        <v>9.0866523706821401E-3</v>
      </c>
      <c r="L2103" s="8">
        <v>0</v>
      </c>
      <c r="M2103" s="8">
        <v>0</v>
      </c>
      <c r="N2103" s="8">
        <v>4.6638837283810696E-3</v>
      </c>
      <c r="O2103" s="8">
        <v>0</v>
      </c>
      <c r="P2103" s="8">
        <v>0</v>
      </c>
      <c r="Q2103" s="8">
        <f t="shared" si="224"/>
        <v>4.0233809865986596E-3</v>
      </c>
      <c r="R2103" s="8">
        <f t="shared" si="225"/>
        <v>5</v>
      </c>
      <c r="S2103" s="8">
        <f t="shared" si="226"/>
        <v>0.1149633245824898</v>
      </c>
      <c r="T2103" s="8">
        <f t="shared" si="227"/>
        <v>8.3891649879724063E-3</v>
      </c>
      <c r="U2103" s="8">
        <f t="shared" si="228"/>
        <v>0.36363636363636365</v>
      </c>
      <c r="V2103" s="8">
        <f t="shared" si="229"/>
        <v>0</v>
      </c>
      <c r="W2103" s="8" t="str">
        <f t="shared" si="230"/>
        <v>互惠</v>
      </c>
    </row>
    <row r="2104" spans="1:23" x14ac:dyDescent="0.2">
      <c r="A2104" s="8" t="e">
        <f>VLOOKUP(D2104,所有文本tfidf!$B$2:$D$191,3,FALSE)</f>
        <v>#N/A</v>
      </c>
      <c r="B2104" s="8" t="e">
        <f>VLOOKUP(D2104,所有文本tfidf!$B$2:$D$191,2,FALSE)</f>
        <v>#N/A</v>
      </c>
      <c r="C2104" s="8">
        <v>2103</v>
      </c>
      <c r="D2104" s="12" t="s">
        <v>2123</v>
      </c>
      <c r="E2104" s="8">
        <v>3.3921073286982499E-4</v>
      </c>
      <c r="F2104" s="8">
        <v>0</v>
      </c>
      <c r="G2104" s="8">
        <v>0</v>
      </c>
      <c r="H2104" s="8">
        <v>0</v>
      </c>
      <c r="I2104" s="8">
        <v>1.51430158658022E-2</v>
      </c>
      <c r="J2104" s="8">
        <v>5.9095255788120798E-4</v>
      </c>
      <c r="K2104" s="8">
        <v>0</v>
      </c>
      <c r="L2104" s="8">
        <v>2.1028098845093999E-3</v>
      </c>
      <c r="M2104" s="8">
        <v>1.88402931979806E-3</v>
      </c>
      <c r="N2104" s="8">
        <v>0</v>
      </c>
      <c r="O2104" s="8">
        <v>0</v>
      </c>
      <c r="P2104" s="8">
        <v>0</v>
      </c>
      <c r="Q2104" s="8">
        <f t="shared" si="224"/>
        <v>4.0120036721721384E-3</v>
      </c>
      <c r="R2104" s="8">
        <f t="shared" si="225"/>
        <v>5</v>
      </c>
      <c r="S2104" s="8">
        <f t="shared" si="226"/>
        <v>0.11494185007779491</v>
      </c>
      <c r="T2104" s="8">
        <f t="shared" si="227"/>
        <v>8.3584871241225624E-3</v>
      </c>
      <c r="U2104" s="8">
        <f t="shared" si="228"/>
        <v>0.36363636363636365</v>
      </c>
      <c r="V2104" s="8">
        <f t="shared" si="229"/>
        <v>0</v>
      </c>
      <c r="W2104" s="8" t="str">
        <f t="shared" si="230"/>
        <v>协变量</v>
      </c>
    </row>
    <row r="2105" spans="1:23" x14ac:dyDescent="0.2">
      <c r="A2105" s="8" t="e">
        <f>VLOOKUP(D2105,所有文本tfidf!$B$2:$D$191,3,FALSE)</f>
        <v>#N/A</v>
      </c>
      <c r="B2105" s="8" t="e">
        <f>VLOOKUP(D2105,所有文本tfidf!$B$2:$D$191,2,FALSE)</f>
        <v>#N/A</v>
      </c>
      <c r="C2105" s="8">
        <v>2104</v>
      </c>
      <c r="D2105" s="12" t="s">
        <v>2124</v>
      </c>
      <c r="E2105" s="8">
        <v>7.9149171002959302E-4</v>
      </c>
      <c r="F2105" s="8">
        <v>2.6969183437889499E-4</v>
      </c>
      <c r="G2105" s="8">
        <v>0</v>
      </c>
      <c r="H2105" s="8">
        <v>0</v>
      </c>
      <c r="I2105" s="8">
        <v>1.51430158658022E-2</v>
      </c>
      <c r="J2105" s="8">
        <v>2.3638102315248302E-3</v>
      </c>
      <c r="K2105" s="8">
        <v>6.9897325928324199E-4</v>
      </c>
      <c r="L2105" s="8">
        <v>0</v>
      </c>
      <c r="M2105" s="8">
        <v>0</v>
      </c>
      <c r="N2105" s="8">
        <v>0</v>
      </c>
      <c r="O2105" s="8">
        <v>0</v>
      </c>
      <c r="P2105" s="8">
        <v>0</v>
      </c>
      <c r="Q2105" s="8">
        <f t="shared" si="224"/>
        <v>3.8533965802037525E-3</v>
      </c>
      <c r="R2105" s="8">
        <f t="shared" si="225"/>
        <v>5</v>
      </c>
      <c r="S2105" s="8">
        <f t="shared" si="226"/>
        <v>0.11464248164923338</v>
      </c>
      <c r="T2105" s="8">
        <f t="shared" si="227"/>
        <v>7.9308179404632296E-3</v>
      </c>
      <c r="U2105" s="8">
        <f t="shared" si="228"/>
        <v>0.36363636363636365</v>
      </c>
      <c r="V2105" s="8">
        <f t="shared" si="229"/>
        <v>0</v>
      </c>
      <c r="W2105" s="8" t="str">
        <f t="shared" si="230"/>
        <v>扩展</v>
      </c>
    </row>
    <row r="2106" spans="1:23" x14ac:dyDescent="0.2">
      <c r="A2106" s="8" t="e">
        <f>VLOOKUP(D2106,所有文本tfidf!$B$2:$D$191,3,FALSE)</f>
        <v>#N/A</v>
      </c>
      <c r="B2106" s="8" t="e">
        <f>VLOOKUP(D2106,所有文本tfidf!$B$2:$D$191,2,FALSE)</f>
        <v>#N/A</v>
      </c>
      <c r="C2106" s="8">
        <v>2105</v>
      </c>
      <c r="D2106" s="12" t="s">
        <v>2125</v>
      </c>
      <c r="E2106" s="8">
        <v>4.52280977159767E-4</v>
      </c>
      <c r="F2106" s="8">
        <v>0</v>
      </c>
      <c r="G2106" s="8">
        <v>1.2038657975754799E-2</v>
      </c>
      <c r="H2106" s="8">
        <v>0</v>
      </c>
      <c r="I2106" s="8">
        <v>0</v>
      </c>
      <c r="J2106" s="8">
        <v>5.9095255788120798E-4</v>
      </c>
      <c r="K2106" s="8">
        <v>1.3979465185664801E-3</v>
      </c>
      <c r="L2106" s="8">
        <v>0</v>
      </c>
      <c r="M2106" s="8">
        <v>0</v>
      </c>
      <c r="N2106" s="8">
        <v>0</v>
      </c>
      <c r="O2106" s="8">
        <v>4.5482444236904698E-3</v>
      </c>
      <c r="P2106" s="8">
        <v>0</v>
      </c>
      <c r="Q2106" s="8">
        <f t="shared" si="224"/>
        <v>3.8056164906105452E-3</v>
      </c>
      <c r="R2106" s="8">
        <f t="shared" si="225"/>
        <v>5</v>
      </c>
      <c r="S2106" s="8">
        <f t="shared" si="226"/>
        <v>0.11455229747045215</v>
      </c>
      <c r="T2106" s="8">
        <f t="shared" si="227"/>
        <v>7.8019833993471874E-3</v>
      </c>
      <c r="U2106" s="8">
        <f t="shared" si="228"/>
        <v>0.36363636363636365</v>
      </c>
      <c r="V2106" s="8">
        <f t="shared" si="229"/>
        <v>0</v>
      </c>
      <c r="W2106" s="8" t="str">
        <f t="shared" si="230"/>
        <v>excel</v>
      </c>
    </row>
    <row r="2107" spans="1:23" x14ac:dyDescent="0.2">
      <c r="A2107" s="8" t="e">
        <f>VLOOKUP(D2107,所有文本tfidf!$B$2:$D$191,3,FALSE)</f>
        <v>#N/A</v>
      </c>
      <c r="B2107" s="8" t="e">
        <f>VLOOKUP(D2107,所有文本tfidf!$B$2:$D$191,2,FALSE)</f>
        <v>#N/A</v>
      </c>
      <c r="C2107" s="8">
        <v>2106</v>
      </c>
      <c r="D2107" s="12" t="s">
        <v>2126</v>
      </c>
      <c r="E2107" s="8">
        <v>6.9462682562798303E-4</v>
      </c>
      <c r="F2107" s="8">
        <v>6.6272142238243601E-4</v>
      </c>
      <c r="G2107" s="8">
        <v>9.6685696432639301E-2</v>
      </c>
      <c r="H2107" s="8">
        <v>0</v>
      </c>
      <c r="I2107" s="8">
        <v>0</v>
      </c>
      <c r="J2107" s="8">
        <v>0</v>
      </c>
      <c r="K2107" s="8">
        <v>0</v>
      </c>
      <c r="L2107" s="8">
        <v>0</v>
      </c>
      <c r="M2107" s="8">
        <v>0</v>
      </c>
      <c r="N2107" s="8">
        <v>0</v>
      </c>
      <c r="O2107" s="8">
        <v>0</v>
      </c>
      <c r="P2107" s="8">
        <v>0</v>
      </c>
      <c r="Q2107" s="8">
        <f t="shared" si="224"/>
        <v>3.2681014893549909E-2</v>
      </c>
      <c r="R2107" s="8">
        <f t="shared" si="225"/>
        <v>3</v>
      </c>
      <c r="S2107" s="8">
        <f t="shared" si="226"/>
        <v>0.1145087100022856</v>
      </c>
      <c r="T2107" s="8">
        <f t="shared" si="227"/>
        <v>8.5661793509758638E-2</v>
      </c>
      <c r="U2107" s="8">
        <f t="shared" si="228"/>
        <v>0.18181818181818182</v>
      </c>
      <c r="V2107" s="8">
        <f t="shared" si="229"/>
        <v>0</v>
      </c>
      <c r="W2107" s="8" t="str">
        <f t="shared" si="230"/>
        <v>com</v>
      </c>
    </row>
    <row r="2108" spans="1:23" x14ac:dyDescent="0.2">
      <c r="A2108" s="8" t="e">
        <f>VLOOKUP(D2108,所有文本tfidf!$B$2:$D$191,3,FALSE)</f>
        <v>#N/A</v>
      </c>
      <c r="B2108" s="8" t="e">
        <f>VLOOKUP(D2108,所有文本tfidf!$B$2:$D$191,2,FALSE)</f>
        <v>#N/A</v>
      </c>
      <c r="C2108" s="8">
        <v>2107</v>
      </c>
      <c r="D2108" s="12" t="s">
        <v>2127</v>
      </c>
      <c r="E2108" s="8">
        <v>2.2614048857988399E-4</v>
      </c>
      <c r="F2108" s="8">
        <v>0</v>
      </c>
      <c r="G2108" s="8">
        <v>0</v>
      </c>
      <c r="H2108" s="8">
        <v>1.4696829287196699E-3</v>
      </c>
      <c r="I2108" s="8">
        <v>0</v>
      </c>
      <c r="J2108" s="8">
        <v>0</v>
      </c>
      <c r="K2108" s="8">
        <v>6.9897325928324199E-4</v>
      </c>
      <c r="L2108" s="8">
        <v>0</v>
      </c>
      <c r="M2108" s="8">
        <v>1.06761661455223E-2</v>
      </c>
      <c r="N2108" s="8">
        <v>5.4411976831112499E-3</v>
      </c>
      <c r="O2108" s="8">
        <v>0</v>
      </c>
      <c r="P2108" s="8">
        <v>0</v>
      </c>
      <c r="Q2108" s="8">
        <f t="shared" si="224"/>
        <v>3.7024321010432695E-3</v>
      </c>
      <c r="R2108" s="8">
        <f t="shared" si="225"/>
        <v>5</v>
      </c>
      <c r="S2108" s="8">
        <f t="shared" si="226"/>
        <v>0.11435753853392872</v>
      </c>
      <c r="T2108" s="8">
        <f t="shared" si="227"/>
        <v>7.5237563471708619E-3</v>
      </c>
      <c r="U2108" s="8">
        <f t="shared" si="228"/>
        <v>0.36363636363636365</v>
      </c>
      <c r="V2108" s="8">
        <f t="shared" si="229"/>
        <v>0</v>
      </c>
      <c r="W2108" s="8" t="str">
        <f t="shared" si="230"/>
        <v>摩擦</v>
      </c>
    </row>
    <row r="2109" spans="1:23" x14ac:dyDescent="0.2">
      <c r="A2109" s="8">
        <f>VLOOKUP(D2109,所有文本tfidf!$B$2:$D$191,3,FALSE)</f>
        <v>2</v>
      </c>
      <c r="B2109" s="8">
        <f>VLOOKUP(D2109,所有文本tfidf!$B$2:$D$191,2,FALSE)</f>
        <v>0.42477948062006632</v>
      </c>
      <c r="C2109" s="8">
        <v>2108</v>
      </c>
      <c r="D2109" s="12" t="s">
        <v>2128</v>
      </c>
      <c r="E2109" s="8">
        <v>4.2966692830177901E-3</v>
      </c>
      <c r="F2109" s="8">
        <v>2.1575346750311599E-3</v>
      </c>
      <c r="G2109" s="8">
        <v>2.9362580428670299E-4</v>
      </c>
      <c r="H2109" s="8">
        <v>0</v>
      </c>
      <c r="I2109" s="8">
        <v>0</v>
      </c>
      <c r="J2109" s="8">
        <v>1.1819051157624201E-3</v>
      </c>
      <c r="K2109" s="8">
        <v>1.04845988892486E-2</v>
      </c>
      <c r="L2109" s="8">
        <v>0</v>
      </c>
      <c r="M2109" s="8">
        <v>0</v>
      </c>
      <c r="N2109" s="8">
        <v>0</v>
      </c>
      <c r="O2109" s="8">
        <v>0</v>
      </c>
      <c r="P2109" s="8">
        <v>0</v>
      </c>
      <c r="Q2109" s="8">
        <f t="shared" si="224"/>
        <v>3.6828667534693342E-3</v>
      </c>
      <c r="R2109" s="8">
        <f t="shared" si="225"/>
        <v>5</v>
      </c>
      <c r="S2109" s="8">
        <f t="shared" si="226"/>
        <v>0.11432060924353711</v>
      </c>
      <c r="T2109" s="8">
        <f t="shared" si="227"/>
        <v>7.4710002180399908E-3</v>
      </c>
      <c r="U2109" s="8">
        <f t="shared" si="228"/>
        <v>0.36363636363636365</v>
      </c>
      <c r="V2109" s="8">
        <f t="shared" si="229"/>
        <v>0</v>
      </c>
      <c r="W2109" s="8" t="str">
        <f t="shared" si="230"/>
        <v>apps</v>
      </c>
    </row>
    <row r="2110" spans="1:23" x14ac:dyDescent="0.2">
      <c r="A2110" s="8" t="e">
        <f>VLOOKUP(D2110,所有文本tfidf!$B$2:$D$191,3,FALSE)</f>
        <v>#N/A</v>
      </c>
      <c r="B2110" s="8" t="e">
        <f>VLOOKUP(D2110,所有文本tfidf!$B$2:$D$191,2,FALSE)</f>
        <v>#N/A</v>
      </c>
      <c r="C2110" s="8">
        <v>2109</v>
      </c>
      <c r="D2110" s="12" t="s">
        <v>2129</v>
      </c>
      <c r="E2110" s="8">
        <v>2.9398263515384901E-3</v>
      </c>
      <c r="F2110" s="8">
        <v>0</v>
      </c>
      <c r="G2110" s="8">
        <v>0</v>
      </c>
      <c r="H2110" s="8">
        <v>0</v>
      </c>
      <c r="I2110" s="8">
        <v>0</v>
      </c>
      <c r="J2110" s="8">
        <v>4.1366679051684603E-3</v>
      </c>
      <c r="K2110" s="8">
        <v>2.7958930371329701E-3</v>
      </c>
      <c r="L2110" s="8">
        <v>0</v>
      </c>
      <c r="M2110" s="8">
        <v>7.5361172791922303E-3</v>
      </c>
      <c r="N2110" s="8">
        <v>7.7731395473017899E-4</v>
      </c>
      <c r="O2110" s="8">
        <v>0</v>
      </c>
      <c r="P2110" s="8">
        <v>0</v>
      </c>
      <c r="Q2110" s="8">
        <f t="shared" si="224"/>
        <v>3.637163705552466E-3</v>
      </c>
      <c r="R2110" s="8">
        <f t="shared" si="225"/>
        <v>5</v>
      </c>
      <c r="S2110" s="8">
        <f t="shared" si="226"/>
        <v>0.11423434544873737</v>
      </c>
      <c r="T2110" s="8">
        <f t="shared" si="227"/>
        <v>7.3477662254689251E-3</v>
      </c>
      <c r="U2110" s="8">
        <f t="shared" si="228"/>
        <v>0.36363636363636365</v>
      </c>
      <c r="V2110" s="8">
        <f t="shared" si="229"/>
        <v>0</v>
      </c>
      <c r="W2110" s="8" t="str">
        <f t="shared" si="230"/>
        <v>表征</v>
      </c>
    </row>
    <row r="2111" spans="1:23" x14ac:dyDescent="0.2">
      <c r="A2111" s="8" t="e">
        <f>VLOOKUP(D2111,所有文本tfidf!$B$2:$D$191,3,FALSE)</f>
        <v>#N/A</v>
      </c>
      <c r="B2111" s="8" t="e">
        <f>VLOOKUP(D2111,所有文本tfidf!$B$2:$D$191,2,FALSE)</f>
        <v>#N/A</v>
      </c>
      <c r="C2111" s="8">
        <v>2110</v>
      </c>
      <c r="D2111" s="12" t="s">
        <v>2130</v>
      </c>
      <c r="E2111" s="8">
        <v>2.1483346415088899E-3</v>
      </c>
      <c r="F2111" s="8">
        <v>8.0907550313668404E-4</v>
      </c>
      <c r="G2111" s="8">
        <v>0</v>
      </c>
      <c r="H2111" s="8">
        <v>0</v>
      </c>
      <c r="I2111" s="8">
        <v>0</v>
      </c>
      <c r="J2111" s="8">
        <v>1.7728576736436199E-3</v>
      </c>
      <c r="K2111" s="8">
        <v>2.09691977784972E-3</v>
      </c>
      <c r="L2111" s="8">
        <v>0</v>
      </c>
      <c r="M2111" s="8">
        <v>0</v>
      </c>
      <c r="N2111" s="8">
        <v>0</v>
      </c>
      <c r="O2111" s="8">
        <v>0</v>
      </c>
      <c r="P2111" s="8">
        <v>1.12827045422069E-2</v>
      </c>
      <c r="Q2111" s="8">
        <f t="shared" si="224"/>
        <v>3.6219784276691632E-3</v>
      </c>
      <c r="R2111" s="8">
        <f t="shared" si="225"/>
        <v>5</v>
      </c>
      <c r="S2111" s="8">
        <f t="shared" si="226"/>
        <v>0.11420568347202008</v>
      </c>
      <c r="T2111" s="8">
        <f t="shared" si="227"/>
        <v>7.3068205444442287E-3</v>
      </c>
      <c r="U2111" s="8">
        <f t="shared" si="228"/>
        <v>0.36363636363636365</v>
      </c>
      <c r="V2111" s="8">
        <f t="shared" si="229"/>
        <v>0</v>
      </c>
      <c r="W2111" s="8" t="str">
        <f t="shared" si="230"/>
        <v>ipad</v>
      </c>
    </row>
    <row r="2112" spans="1:23" x14ac:dyDescent="0.2">
      <c r="A2112" s="8" t="e">
        <f>VLOOKUP(D2112,所有文本tfidf!$B$2:$D$191,3,FALSE)</f>
        <v>#N/A</v>
      </c>
      <c r="B2112" s="8" t="e">
        <f>VLOOKUP(D2112,所有文本tfidf!$B$2:$D$191,2,FALSE)</f>
        <v>#N/A</v>
      </c>
      <c r="C2112" s="8">
        <v>2111</v>
      </c>
      <c r="D2112" s="12" t="s">
        <v>2131</v>
      </c>
      <c r="E2112" s="8">
        <v>1.4699131757692401E-3</v>
      </c>
      <c r="F2112" s="8">
        <v>2.1575346750311599E-3</v>
      </c>
      <c r="G2112" s="8">
        <v>0</v>
      </c>
      <c r="H2112" s="8">
        <v>1.4696829287196699E-3</v>
      </c>
      <c r="I2112" s="8">
        <v>0</v>
      </c>
      <c r="J2112" s="8">
        <v>1.7728576736436199E-3</v>
      </c>
      <c r="K2112" s="8">
        <v>1.11835721485319E-2</v>
      </c>
      <c r="L2112" s="8">
        <v>0</v>
      </c>
      <c r="M2112" s="8">
        <v>0</v>
      </c>
      <c r="N2112" s="8">
        <v>0</v>
      </c>
      <c r="O2112" s="8">
        <v>0</v>
      </c>
      <c r="P2112" s="8">
        <v>0</v>
      </c>
      <c r="Q2112" s="8">
        <f t="shared" si="224"/>
        <v>3.6107121203391179E-3</v>
      </c>
      <c r="R2112" s="8">
        <f t="shared" si="225"/>
        <v>5</v>
      </c>
      <c r="S2112" s="8">
        <f t="shared" si="226"/>
        <v>0.11418441849149978</v>
      </c>
      <c r="T2112" s="8">
        <f t="shared" si="227"/>
        <v>7.27644200084382E-3</v>
      </c>
      <c r="U2112" s="8">
        <f t="shared" si="228"/>
        <v>0.36363636363636365</v>
      </c>
      <c r="V2112" s="8">
        <f t="shared" si="229"/>
        <v>0</v>
      </c>
      <c r="W2112" s="8" t="str">
        <f t="shared" si="230"/>
        <v>节奏</v>
      </c>
    </row>
    <row r="2113" spans="1:23" x14ac:dyDescent="0.2">
      <c r="A2113" s="8" t="e">
        <f>VLOOKUP(D2113,所有文本tfidf!$B$2:$D$191,3,FALSE)</f>
        <v>#N/A</v>
      </c>
      <c r="B2113" s="8" t="e">
        <f>VLOOKUP(D2113,所有文本tfidf!$B$2:$D$191,2,FALSE)</f>
        <v>#N/A</v>
      </c>
      <c r="C2113" s="8">
        <v>2112</v>
      </c>
      <c r="D2113" s="12" t="s">
        <v>2132</v>
      </c>
      <c r="E2113" s="8">
        <v>2.2614048857988399E-4</v>
      </c>
      <c r="F2113" s="8">
        <v>2.6969183437889499E-4</v>
      </c>
      <c r="G2113" s="8">
        <v>0</v>
      </c>
      <c r="H2113" s="8">
        <v>4.8989430957322203E-4</v>
      </c>
      <c r="I2113" s="8">
        <v>0</v>
      </c>
      <c r="J2113" s="8">
        <v>0</v>
      </c>
      <c r="K2113" s="8">
        <v>0</v>
      </c>
      <c r="L2113" s="8">
        <v>1.6121542447905399E-2</v>
      </c>
      <c r="M2113" s="8">
        <v>0</v>
      </c>
      <c r="N2113" s="8">
        <v>7.7731395473017899E-4</v>
      </c>
      <c r="O2113" s="8">
        <v>0</v>
      </c>
      <c r="P2113" s="8">
        <v>0</v>
      </c>
      <c r="Q2113" s="8">
        <f t="shared" si="224"/>
        <v>3.5769166070335158E-3</v>
      </c>
      <c r="R2113" s="8">
        <f t="shared" si="225"/>
        <v>5</v>
      </c>
      <c r="S2113" s="8">
        <f t="shared" si="226"/>
        <v>0.11412062998377817</v>
      </c>
      <c r="T2113" s="8">
        <f t="shared" si="227"/>
        <v>7.185315561241511E-3</v>
      </c>
      <c r="U2113" s="8">
        <f t="shared" si="228"/>
        <v>0.36363636363636365</v>
      </c>
      <c r="V2113" s="8">
        <f t="shared" si="229"/>
        <v>0</v>
      </c>
      <c r="W2113" s="8" t="str">
        <f t="shared" si="230"/>
        <v>生物技术</v>
      </c>
    </row>
    <row r="2114" spans="1:23" x14ac:dyDescent="0.2">
      <c r="A2114" s="8" t="e">
        <f>VLOOKUP(D2114,所有文本tfidf!$B$2:$D$191,3,FALSE)</f>
        <v>#N/A</v>
      </c>
      <c r="B2114" s="8" t="e">
        <f>VLOOKUP(D2114,所有文本tfidf!$B$2:$D$191,2,FALSE)</f>
        <v>#N/A</v>
      </c>
      <c r="C2114" s="8">
        <v>2113</v>
      </c>
      <c r="D2114" s="12" t="s">
        <v>2133</v>
      </c>
      <c r="E2114" s="8">
        <v>3.3921073286982499E-4</v>
      </c>
      <c r="F2114" s="8">
        <v>0</v>
      </c>
      <c r="G2114" s="8">
        <v>7.6342709114542804E-3</v>
      </c>
      <c r="H2114" s="8">
        <v>2.4494715478661101E-3</v>
      </c>
      <c r="I2114" s="8">
        <v>0</v>
      </c>
      <c r="J2114" s="8">
        <v>0</v>
      </c>
      <c r="K2114" s="8">
        <v>1.3979465185664801E-3</v>
      </c>
      <c r="L2114" s="8">
        <v>0</v>
      </c>
      <c r="M2114" s="8">
        <v>0</v>
      </c>
      <c r="N2114" s="8">
        <v>0</v>
      </c>
      <c r="O2114" s="8">
        <v>5.6853055296130798E-3</v>
      </c>
      <c r="P2114" s="8">
        <v>0</v>
      </c>
      <c r="Q2114" s="8">
        <f t="shared" ref="Q2114:Q2177" si="231">AVERAGEIF(E2114:P2114,"&lt;&gt;0")</f>
        <v>3.5012410480739554E-3</v>
      </c>
      <c r="R2114" s="8">
        <f t="shared" ref="R2114:R2177" si="232">COUNTIF(E2114:P2114,"&lt;&gt;0")</f>
        <v>5</v>
      </c>
      <c r="S2114" s="8">
        <f t="shared" ref="S2114:S2177" si="233">T2114*$W$1+U2114*(1-$W$1)</f>
        <v>0.11397779353879275</v>
      </c>
      <c r="T2114" s="8">
        <f t="shared" ref="T2114:T2177" si="234">(Q2114-$U$3541)/($T$3541-$U$3541)</f>
        <v>6.9812634969766306E-3</v>
      </c>
      <c r="U2114" s="8">
        <f t="shared" ref="U2114:U2177" si="235">(R2114-$U$3542)/($T$3542-$U$3542)</f>
        <v>0.36363636363636365</v>
      </c>
      <c r="V2114" s="8">
        <f t="shared" si="229"/>
        <v>0</v>
      </c>
      <c r="W2114" s="8" t="str">
        <f t="shared" si="230"/>
        <v>稳定的</v>
      </c>
    </row>
    <row r="2115" spans="1:23" x14ac:dyDescent="0.2">
      <c r="A2115" s="8" t="e">
        <f>VLOOKUP(D2115,所有文本tfidf!$B$2:$D$191,3,FALSE)</f>
        <v>#N/A</v>
      </c>
      <c r="B2115" s="8" t="e">
        <f>VLOOKUP(D2115,所有文本tfidf!$B$2:$D$191,2,FALSE)</f>
        <v>#N/A</v>
      </c>
      <c r="C2115" s="8">
        <v>2114</v>
      </c>
      <c r="D2115" s="12" t="s">
        <v>2134</v>
      </c>
      <c r="E2115" s="8">
        <v>1.3568429314793E-3</v>
      </c>
      <c r="F2115" s="8">
        <v>5.3938366875778997E-4</v>
      </c>
      <c r="G2115" s="8">
        <v>4.6980128685872504E-3</v>
      </c>
      <c r="H2115" s="8">
        <v>3.9191544765857797E-3</v>
      </c>
      <c r="I2115" s="8">
        <v>0</v>
      </c>
      <c r="J2115" s="8">
        <v>0</v>
      </c>
      <c r="K2115" s="8">
        <v>0</v>
      </c>
      <c r="L2115" s="8">
        <v>0</v>
      </c>
      <c r="M2115" s="8">
        <v>0</v>
      </c>
      <c r="N2115" s="8">
        <v>0</v>
      </c>
      <c r="O2115" s="8">
        <v>6.8223666355357003E-3</v>
      </c>
      <c r="P2115" s="8">
        <v>0</v>
      </c>
      <c r="Q2115" s="8">
        <f t="shared" si="231"/>
        <v>3.4671521161891644E-3</v>
      </c>
      <c r="R2115" s="8">
        <f t="shared" si="232"/>
        <v>5</v>
      </c>
      <c r="S2115" s="8">
        <f t="shared" si="233"/>
        <v>0.11391345120804927</v>
      </c>
      <c r="T2115" s="8">
        <f t="shared" si="234"/>
        <v>6.8893458816288054E-3</v>
      </c>
      <c r="U2115" s="8">
        <f t="shared" si="235"/>
        <v>0.36363636363636365</v>
      </c>
      <c r="V2115" s="8">
        <f t="shared" ref="V2115:V2178" si="236">IF(D2115=D2114,"del",)</f>
        <v>0</v>
      </c>
      <c r="W2115" s="8" t="str">
        <f t="shared" ref="W2115:W2178" si="237">_xlfn.FILTERXML(_xlfn.WEBSERVICE("http://fanyi.youdao.com/translate?&amp;i="&amp;D2115&amp;"&amp;doctype=xml&amp;version"),"//translation")</f>
        <v>远程</v>
      </c>
    </row>
    <row r="2116" spans="1:23" x14ac:dyDescent="0.2">
      <c r="A2116" s="8" t="e">
        <f>VLOOKUP(D2116,所有文本tfidf!$B$2:$D$191,3,FALSE)</f>
        <v>#N/A</v>
      </c>
      <c r="B2116" s="8" t="e">
        <f>VLOOKUP(D2116,所有文本tfidf!$B$2:$D$191,2,FALSE)</f>
        <v>#N/A</v>
      </c>
      <c r="C2116" s="8">
        <v>2115</v>
      </c>
      <c r="D2116" s="12" t="s">
        <v>2135</v>
      </c>
      <c r="E2116" s="8">
        <v>3.3921073286982499E-4</v>
      </c>
      <c r="F2116" s="8">
        <v>8.0907550313668404E-4</v>
      </c>
      <c r="G2116" s="8">
        <v>0</v>
      </c>
      <c r="H2116" s="8">
        <v>0</v>
      </c>
      <c r="I2116" s="8">
        <v>1.21144126926418E-2</v>
      </c>
      <c r="J2116" s="8">
        <v>0</v>
      </c>
      <c r="K2116" s="8">
        <v>0</v>
      </c>
      <c r="L2116" s="8">
        <v>0</v>
      </c>
      <c r="M2116" s="8">
        <v>3.1400488663301E-3</v>
      </c>
      <c r="N2116" s="8">
        <v>7.7731395473017899E-4</v>
      </c>
      <c r="O2116" s="8">
        <v>0</v>
      </c>
      <c r="P2116" s="8">
        <v>0</v>
      </c>
      <c r="Q2116" s="8">
        <f t="shared" si="231"/>
        <v>3.4360123499417175E-3</v>
      </c>
      <c r="R2116" s="8">
        <f t="shared" si="232"/>
        <v>5</v>
      </c>
      <c r="S2116" s="8">
        <f t="shared" si="233"/>
        <v>0.11385467538175061</v>
      </c>
      <c r="T2116" s="8">
        <f t="shared" si="234"/>
        <v>6.8053804154878427E-3</v>
      </c>
      <c r="U2116" s="8">
        <f t="shared" si="235"/>
        <v>0.36363636363636365</v>
      </c>
      <c r="V2116" s="8">
        <f t="shared" si="236"/>
        <v>0</v>
      </c>
      <c r="W2116" s="8" t="str">
        <f t="shared" si="237"/>
        <v>坐</v>
      </c>
    </row>
    <row r="2117" spans="1:23" x14ac:dyDescent="0.2">
      <c r="A2117" s="8" t="e">
        <f>VLOOKUP(D2117,所有文本tfidf!$B$2:$D$191,3,FALSE)</f>
        <v>#N/A</v>
      </c>
      <c r="B2117" s="8" t="e">
        <f>VLOOKUP(D2117,所有文本tfidf!$B$2:$D$191,2,FALSE)</f>
        <v>#N/A</v>
      </c>
      <c r="C2117" s="8">
        <v>2116</v>
      </c>
      <c r="D2117" s="12" t="s">
        <v>2136</v>
      </c>
      <c r="E2117" s="8">
        <v>0</v>
      </c>
      <c r="F2117" s="8">
        <v>0</v>
      </c>
      <c r="G2117" s="8">
        <v>8.8087741286010902E-4</v>
      </c>
      <c r="H2117" s="8">
        <v>3.42926016701256E-3</v>
      </c>
      <c r="I2117" s="8">
        <v>8.0762751284278508E-3</v>
      </c>
      <c r="J2117" s="8">
        <v>1.1819051157624201E-3</v>
      </c>
      <c r="K2117" s="8">
        <v>0</v>
      </c>
      <c r="L2117" s="8">
        <v>0</v>
      </c>
      <c r="M2117" s="8">
        <v>0</v>
      </c>
      <c r="N2117" s="8">
        <v>0</v>
      </c>
      <c r="O2117" s="8">
        <v>3.4111833177678502E-3</v>
      </c>
      <c r="P2117" s="8">
        <v>0</v>
      </c>
      <c r="Q2117" s="8">
        <f t="shared" si="231"/>
        <v>3.3959002283661583E-3</v>
      </c>
      <c r="R2117" s="8">
        <f t="shared" si="232"/>
        <v>5</v>
      </c>
      <c r="S2117" s="8">
        <f t="shared" si="233"/>
        <v>0.11377896437379179</v>
      </c>
      <c r="T2117" s="8">
        <f t="shared" si="234"/>
        <v>6.697221832689523E-3</v>
      </c>
      <c r="U2117" s="8">
        <f t="shared" si="235"/>
        <v>0.36363636363636365</v>
      </c>
      <c r="V2117" s="8">
        <f t="shared" si="236"/>
        <v>0</v>
      </c>
      <c r="W2117" s="8" t="str">
        <f t="shared" si="237"/>
        <v>mi</v>
      </c>
    </row>
    <row r="2118" spans="1:23" x14ac:dyDescent="0.2">
      <c r="A2118" s="8" t="e">
        <f>VLOOKUP(D2118,所有文本tfidf!$B$2:$D$191,3,FALSE)</f>
        <v>#N/A</v>
      </c>
      <c r="B2118" s="8" t="e">
        <f>VLOOKUP(D2118,所有文本tfidf!$B$2:$D$191,2,FALSE)</f>
        <v>#N/A</v>
      </c>
      <c r="C2118" s="8">
        <v>2117</v>
      </c>
      <c r="D2118" s="12" t="s">
        <v>2137</v>
      </c>
      <c r="E2118" s="8">
        <v>2.2614048857988399E-4</v>
      </c>
      <c r="F2118" s="8">
        <v>5.3938366875778997E-4</v>
      </c>
      <c r="G2118" s="8">
        <v>0</v>
      </c>
      <c r="H2118" s="8">
        <v>0</v>
      </c>
      <c r="I2118" s="8">
        <v>0</v>
      </c>
      <c r="J2118" s="8">
        <v>2.9547627894060402E-3</v>
      </c>
      <c r="K2118" s="8">
        <v>0</v>
      </c>
      <c r="L2118" s="8">
        <v>0</v>
      </c>
      <c r="M2118" s="8">
        <v>8.1641270524582497E-3</v>
      </c>
      <c r="N2118" s="8">
        <v>0</v>
      </c>
      <c r="O2118" s="8">
        <v>0</v>
      </c>
      <c r="P2118" s="8">
        <v>5.0145353520919499E-3</v>
      </c>
      <c r="Q2118" s="8">
        <f t="shared" si="231"/>
        <v>3.3797898702587828E-3</v>
      </c>
      <c r="R2118" s="8">
        <f t="shared" si="232"/>
        <v>5</v>
      </c>
      <c r="S2118" s="8">
        <f t="shared" si="233"/>
        <v>0.11374855632248516</v>
      </c>
      <c r="T2118" s="8">
        <f t="shared" si="234"/>
        <v>6.6537817593943513E-3</v>
      </c>
      <c r="U2118" s="8">
        <f t="shared" si="235"/>
        <v>0.36363636363636365</v>
      </c>
      <c r="V2118" s="8">
        <f t="shared" si="236"/>
        <v>0</v>
      </c>
      <c r="W2118" s="8" t="str">
        <f t="shared" si="237"/>
        <v>民族志</v>
      </c>
    </row>
    <row r="2119" spans="1:23" x14ac:dyDescent="0.2">
      <c r="A2119" s="8" t="e">
        <f>VLOOKUP(D2119,所有文本tfidf!$B$2:$D$191,3,FALSE)</f>
        <v>#N/A</v>
      </c>
      <c r="B2119" s="8" t="e">
        <f>VLOOKUP(D2119,所有文本tfidf!$B$2:$D$191,2,FALSE)</f>
        <v>#N/A</v>
      </c>
      <c r="C2119" s="8">
        <v>2118</v>
      </c>
      <c r="D2119" s="12" t="s">
        <v>2138</v>
      </c>
      <c r="E2119" s="8">
        <v>5.6535122144970901E-4</v>
      </c>
      <c r="F2119" s="8">
        <v>0</v>
      </c>
      <c r="G2119" s="8">
        <v>3.52350965144044E-3</v>
      </c>
      <c r="H2119" s="8">
        <v>7.8383089531715595E-3</v>
      </c>
      <c r="I2119" s="8">
        <v>0</v>
      </c>
      <c r="J2119" s="8">
        <v>0</v>
      </c>
      <c r="K2119" s="8">
        <v>0</v>
      </c>
      <c r="L2119" s="8">
        <v>0</v>
      </c>
      <c r="M2119" s="8">
        <v>2.5120390930640801E-3</v>
      </c>
      <c r="N2119" s="8">
        <v>0</v>
      </c>
      <c r="O2119" s="8">
        <v>2.2741222118452301E-3</v>
      </c>
      <c r="P2119" s="8">
        <v>0</v>
      </c>
      <c r="Q2119" s="8">
        <f t="shared" si="231"/>
        <v>3.3426662261942033E-3</v>
      </c>
      <c r="R2119" s="8">
        <f t="shared" si="232"/>
        <v>5</v>
      </c>
      <c r="S2119" s="8">
        <f t="shared" si="233"/>
        <v>0.11367848601952352</v>
      </c>
      <c r="T2119" s="8">
        <f t="shared" si="234"/>
        <v>6.5536813265919961E-3</v>
      </c>
      <c r="U2119" s="8">
        <f t="shared" si="235"/>
        <v>0.36363636363636365</v>
      </c>
      <c r="V2119" s="8">
        <f t="shared" si="236"/>
        <v>0</v>
      </c>
      <c r="W2119" s="8" t="str">
        <f t="shared" si="237"/>
        <v>生物医学</v>
      </c>
    </row>
    <row r="2120" spans="1:23" x14ac:dyDescent="0.2">
      <c r="A2120" s="8" t="e">
        <f>VLOOKUP(D2120,所有文本tfidf!$B$2:$D$191,3,FALSE)</f>
        <v>#N/A</v>
      </c>
      <c r="B2120" s="8" t="e">
        <f>VLOOKUP(D2120,所有文本tfidf!$B$2:$D$191,2,FALSE)</f>
        <v>#N/A</v>
      </c>
      <c r="C2120" s="8">
        <v>2119</v>
      </c>
      <c r="D2120" s="12" t="s">
        <v>2139</v>
      </c>
      <c r="E2120" s="8">
        <v>0</v>
      </c>
      <c r="F2120" s="8">
        <v>2.6969183437889499E-4</v>
      </c>
      <c r="G2120" s="8">
        <v>8.8087741286010902E-4</v>
      </c>
      <c r="H2120" s="8">
        <v>3.42926016701256E-3</v>
      </c>
      <c r="I2120" s="8">
        <v>4.0381375642139202E-3</v>
      </c>
      <c r="J2120" s="8">
        <v>0</v>
      </c>
      <c r="K2120" s="8">
        <v>0</v>
      </c>
      <c r="L2120" s="8">
        <v>0</v>
      </c>
      <c r="M2120" s="8">
        <v>0</v>
      </c>
      <c r="N2120" s="8">
        <v>0</v>
      </c>
      <c r="O2120" s="8">
        <v>7.9594277414583199E-3</v>
      </c>
      <c r="P2120" s="8">
        <v>0</v>
      </c>
      <c r="Q2120" s="8">
        <f t="shared" si="231"/>
        <v>3.3154789439847608E-3</v>
      </c>
      <c r="R2120" s="8">
        <f t="shared" si="232"/>
        <v>5</v>
      </c>
      <c r="S2120" s="8">
        <f t="shared" si="233"/>
        <v>0.11362717044560502</v>
      </c>
      <c r="T2120" s="8">
        <f t="shared" si="234"/>
        <v>6.4803733638513026E-3</v>
      </c>
      <c r="U2120" s="8">
        <f t="shared" si="235"/>
        <v>0.36363636363636365</v>
      </c>
      <c r="V2120" s="8">
        <f t="shared" si="236"/>
        <v>0</v>
      </c>
      <c r="W2120" s="8" t="str">
        <f t="shared" si="237"/>
        <v>推导</v>
      </c>
    </row>
    <row r="2121" spans="1:23" x14ac:dyDescent="0.2">
      <c r="A2121" s="8" t="e">
        <f>VLOOKUP(D2121,所有文本tfidf!$B$2:$D$191,3,FALSE)</f>
        <v>#N/A</v>
      </c>
      <c r="B2121" s="8" t="e">
        <f>VLOOKUP(D2121,所有文本tfidf!$B$2:$D$191,2,FALSE)</f>
        <v>#N/A</v>
      </c>
      <c r="C2121" s="8">
        <v>2120</v>
      </c>
      <c r="D2121" s="12" t="s">
        <v>2140</v>
      </c>
      <c r="E2121" s="8">
        <v>5.6535122144970901E-4</v>
      </c>
      <c r="F2121" s="8">
        <v>0</v>
      </c>
      <c r="G2121" s="8">
        <v>2.6426322385803302E-3</v>
      </c>
      <c r="H2121" s="8">
        <v>1.9595772382928899E-3</v>
      </c>
      <c r="I2121" s="8">
        <v>0</v>
      </c>
      <c r="J2121" s="8">
        <v>0</v>
      </c>
      <c r="K2121" s="8">
        <v>0</v>
      </c>
      <c r="L2121" s="8">
        <v>2.1028098845093999E-3</v>
      </c>
      <c r="M2121" s="8">
        <v>0</v>
      </c>
      <c r="N2121" s="8">
        <v>0</v>
      </c>
      <c r="O2121" s="8">
        <v>9.0964888473809308E-3</v>
      </c>
      <c r="P2121" s="8">
        <v>0</v>
      </c>
      <c r="Q2121" s="8">
        <f t="shared" si="231"/>
        <v>3.2733718860426518E-3</v>
      </c>
      <c r="R2121" s="8">
        <f t="shared" si="232"/>
        <v>5</v>
      </c>
      <c r="S2121" s="8">
        <f t="shared" si="233"/>
        <v>0.11354769402616477</v>
      </c>
      <c r="T2121" s="8">
        <f t="shared" si="234"/>
        <v>6.3668356217937948E-3</v>
      </c>
      <c r="U2121" s="8">
        <f t="shared" si="235"/>
        <v>0.36363636363636365</v>
      </c>
      <c r="V2121" s="8">
        <f t="shared" si="236"/>
        <v>0</v>
      </c>
      <c r="W2121" s="8" t="str">
        <f t="shared" si="237"/>
        <v>太阳能</v>
      </c>
    </row>
    <row r="2122" spans="1:23" x14ac:dyDescent="0.2">
      <c r="A2122" s="8" t="e">
        <f>VLOOKUP(D2122,所有文本tfidf!$B$2:$D$191,3,FALSE)</f>
        <v>#N/A</v>
      </c>
      <c r="B2122" s="8" t="e">
        <f>VLOOKUP(D2122,所有文本tfidf!$B$2:$D$191,2,FALSE)</f>
        <v>#N/A</v>
      </c>
      <c r="C2122" s="8">
        <v>2121</v>
      </c>
      <c r="D2122" s="12" t="s">
        <v>2141</v>
      </c>
      <c r="E2122" s="8">
        <v>5.6535122144970901E-4</v>
      </c>
      <c r="F2122" s="8">
        <v>5.3938366875778997E-4</v>
      </c>
      <c r="G2122" s="8">
        <v>0</v>
      </c>
      <c r="H2122" s="8">
        <v>0</v>
      </c>
      <c r="I2122" s="8">
        <v>2.5238359776337E-3</v>
      </c>
      <c r="J2122" s="8">
        <v>0</v>
      </c>
      <c r="K2122" s="8">
        <v>1.11835721485319E-2</v>
      </c>
      <c r="L2122" s="8">
        <v>0</v>
      </c>
      <c r="M2122" s="8">
        <v>0</v>
      </c>
      <c r="N2122" s="8">
        <v>1.5546279094603599E-3</v>
      </c>
      <c r="O2122" s="8">
        <v>0</v>
      </c>
      <c r="P2122" s="8">
        <v>0</v>
      </c>
      <c r="Q2122" s="8">
        <f t="shared" si="231"/>
        <v>3.2733541851666915E-3</v>
      </c>
      <c r="R2122" s="8">
        <f t="shared" si="232"/>
        <v>5</v>
      </c>
      <c r="S2122" s="8">
        <f t="shared" si="233"/>
        <v>0.11354766061603566</v>
      </c>
      <c r="T2122" s="8">
        <f t="shared" si="234"/>
        <v>6.3667878930379236E-3</v>
      </c>
      <c r="U2122" s="8">
        <f t="shared" si="235"/>
        <v>0.36363636363636365</v>
      </c>
      <c r="V2122" s="8">
        <f t="shared" si="236"/>
        <v>0</v>
      </c>
      <c r="W2122" s="8" t="str">
        <f t="shared" si="237"/>
        <v>sd</v>
      </c>
    </row>
    <row r="2123" spans="1:23" x14ac:dyDescent="0.2">
      <c r="A2123" s="8" t="e">
        <f>VLOOKUP(D2123,所有文本tfidf!$B$2:$D$191,3,FALSE)</f>
        <v>#N/A</v>
      </c>
      <c r="B2123" s="8" t="e">
        <f>VLOOKUP(D2123,所有文本tfidf!$B$2:$D$191,2,FALSE)</f>
        <v>#N/A</v>
      </c>
      <c r="C2123" s="8">
        <v>2122</v>
      </c>
      <c r="D2123" s="12" t="s">
        <v>2142</v>
      </c>
      <c r="E2123" s="8">
        <v>1.6960536643491301E-3</v>
      </c>
      <c r="F2123" s="8">
        <v>1.0787673375155799E-3</v>
      </c>
      <c r="G2123" s="8">
        <v>0</v>
      </c>
      <c r="H2123" s="8">
        <v>0</v>
      </c>
      <c r="I2123" s="8">
        <v>0</v>
      </c>
      <c r="J2123" s="8">
        <v>3.5457153472872498E-3</v>
      </c>
      <c r="K2123" s="8">
        <v>7.6887058521156598E-3</v>
      </c>
      <c r="L2123" s="8">
        <v>0</v>
      </c>
      <c r="M2123" s="8">
        <v>0</v>
      </c>
      <c r="N2123" s="8">
        <v>2.33194186419054E-3</v>
      </c>
      <c r="O2123" s="8">
        <v>0</v>
      </c>
      <c r="P2123" s="8">
        <v>0</v>
      </c>
      <c r="Q2123" s="8">
        <f t="shared" si="231"/>
        <v>3.2682368130916317E-3</v>
      </c>
      <c r="R2123" s="8">
        <f t="shared" si="232"/>
        <v>5</v>
      </c>
      <c r="S2123" s="8">
        <f t="shared" si="233"/>
        <v>0.11353800165553482</v>
      </c>
      <c r="T2123" s="8">
        <f t="shared" si="234"/>
        <v>6.3529893780367268E-3</v>
      </c>
      <c r="U2123" s="8">
        <f t="shared" si="235"/>
        <v>0.36363636363636365</v>
      </c>
      <c r="V2123" s="8">
        <f t="shared" si="236"/>
        <v>0</v>
      </c>
      <c r="W2123" s="8" t="str">
        <f t="shared" si="237"/>
        <v>强度</v>
      </c>
    </row>
    <row r="2124" spans="1:23" x14ac:dyDescent="0.2">
      <c r="A2124" s="8" t="e">
        <f>VLOOKUP(D2124,所有文本tfidf!$B$2:$D$191,3,FALSE)</f>
        <v>#N/A</v>
      </c>
      <c r="B2124" s="8" t="e">
        <f>VLOOKUP(D2124,所有文本tfidf!$B$2:$D$191,2,FALSE)</f>
        <v>#N/A</v>
      </c>
      <c r="C2124" s="8">
        <v>2123</v>
      </c>
      <c r="D2124" s="12" t="s">
        <v>2143</v>
      </c>
      <c r="E2124" s="8">
        <v>1.6960536643491301E-3</v>
      </c>
      <c r="F2124" s="8">
        <v>0</v>
      </c>
      <c r="G2124" s="8">
        <v>0</v>
      </c>
      <c r="H2124" s="8">
        <v>0</v>
      </c>
      <c r="I2124" s="8">
        <v>0</v>
      </c>
      <c r="J2124" s="8">
        <v>1.7728576736436199E-3</v>
      </c>
      <c r="K2124" s="8">
        <v>5.5917860742659298E-3</v>
      </c>
      <c r="L2124" s="8">
        <v>4.9065563971885896E-3</v>
      </c>
      <c r="M2124" s="8">
        <v>0</v>
      </c>
      <c r="N2124" s="8">
        <v>2.33194186419054E-3</v>
      </c>
      <c r="O2124" s="8">
        <v>0</v>
      </c>
      <c r="P2124" s="8">
        <v>0</v>
      </c>
      <c r="Q2124" s="8">
        <f t="shared" si="231"/>
        <v>3.2598391347275616E-3</v>
      </c>
      <c r="R2124" s="8">
        <f t="shared" si="232"/>
        <v>5</v>
      </c>
      <c r="S2124" s="8">
        <f t="shared" si="233"/>
        <v>0.11352215116774</v>
      </c>
      <c r="T2124" s="8">
        <f t="shared" si="234"/>
        <v>6.3303458240441266E-3</v>
      </c>
      <c r="U2124" s="8">
        <f t="shared" si="235"/>
        <v>0.36363636363636365</v>
      </c>
      <c r="V2124" s="8">
        <f t="shared" si="236"/>
        <v>0</v>
      </c>
      <c r="W2124" s="8" t="str">
        <f t="shared" si="237"/>
        <v>如</v>
      </c>
    </row>
    <row r="2125" spans="1:23" x14ac:dyDescent="0.2">
      <c r="A2125" s="8" t="e">
        <f>VLOOKUP(D2125,所有文本tfidf!$B$2:$D$191,3,FALSE)</f>
        <v>#N/A</v>
      </c>
      <c r="B2125" s="8" t="e">
        <f>VLOOKUP(D2125,所有文本tfidf!$B$2:$D$191,2,FALSE)</f>
        <v>#N/A</v>
      </c>
      <c r="C2125" s="8">
        <v>2124</v>
      </c>
      <c r="D2125" s="12" t="s">
        <v>2144</v>
      </c>
      <c r="E2125" s="8">
        <v>3.3921073286982499E-4</v>
      </c>
      <c r="F2125" s="8">
        <v>1.0787673375155799E-3</v>
      </c>
      <c r="G2125" s="8">
        <v>4.4043870643005398E-3</v>
      </c>
      <c r="H2125" s="8">
        <v>4.8989430957322203E-4</v>
      </c>
      <c r="I2125" s="8">
        <v>0</v>
      </c>
      <c r="J2125" s="8">
        <v>0</v>
      </c>
      <c r="K2125" s="8">
        <v>0</v>
      </c>
      <c r="L2125" s="8">
        <v>9.8131127943771792E-3</v>
      </c>
      <c r="M2125" s="8">
        <v>0</v>
      </c>
      <c r="N2125" s="8">
        <v>0</v>
      </c>
      <c r="O2125" s="8">
        <v>0</v>
      </c>
      <c r="P2125" s="8">
        <v>0</v>
      </c>
      <c r="Q2125" s="8">
        <f t="shared" si="231"/>
        <v>3.225074447727269E-3</v>
      </c>
      <c r="R2125" s="8">
        <f t="shared" si="232"/>
        <v>5</v>
      </c>
      <c r="S2125" s="8">
        <f t="shared" si="233"/>
        <v>0.11345653335968646</v>
      </c>
      <c r="T2125" s="8">
        <f t="shared" si="234"/>
        <v>6.2366060982533599E-3</v>
      </c>
      <c r="U2125" s="8">
        <f t="shared" si="235"/>
        <v>0.36363636363636365</v>
      </c>
      <c r="V2125" s="8">
        <f t="shared" si="236"/>
        <v>0</v>
      </c>
      <c r="W2125" s="8" t="str">
        <f t="shared" si="237"/>
        <v>粒子</v>
      </c>
    </row>
    <row r="2126" spans="1:23" x14ac:dyDescent="0.2">
      <c r="A2126" s="8" t="e">
        <f>VLOOKUP(D2126,所有文本tfidf!$B$2:$D$191,3,FALSE)</f>
        <v>#N/A</v>
      </c>
      <c r="B2126" s="8" t="e">
        <f>VLOOKUP(D2126,所有文本tfidf!$B$2:$D$191,2,FALSE)</f>
        <v>#N/A</v>
      </c>
      <c r="C2126" s="8">
        <v>2125</v>
      </c>
      <c r="D2126" s="12" t="s">
        <v>2145</v>
      </c>
      <c r="E2126" s="8">
        <v>2.37447513008878E-3</v>
      </c>
      <c r="F2126" s="8">
        <v>2.69691834378895E-3</v>
      </c>
      <c r="G2126" s="8">
        <v>0</v>
      </c>
      <c r="H2126" s="8">
        <v>9.7978861914644493E-4</v>
      </c>
      <c r="I2126" s="8">
        <v>0</v>
      </c>
      <c r="J2126" s="8">
        <v>1.1819051157624201E-3</v>
      </c>
      <c r="K2126" s="8">
        <v>0</v>
      </c>
      <c r="L2126" s="8">
        <v>0</v>
      </c>
      <c r="M2126" s="8">
        <v>0</v>
      </c>
      <c r="N2126" s="8">
        <v>0</v>
      </c>
      <c r="O2126" s="8">
        <v>0</v>
      </c>
      <c r="P2126" s="8">
        <v>8.7754368661609097E-3</v>
      </c>
      <c r="Q2126" s="8">
        <f t="shared" si="231"/>
        <v>3.2017048149895005E-3</v>
      </c>
      <c r="R2126" s="8">
        <f t="shared" si="232"/>
        <v>5</v>
      </c>
      <c r="S2126" s="8">
        <f t="shared" si="233"/>
        <v>0.11341242353999341</v>
      </c>
      <c r="T2126" s="8">
        <f t="shared" si="234"/>
        <v>6.1735920701204185E-3</v>
      </c>
      <c r="U2126" s="8">
        <f t="shared" si="235"/>
        <v>0.36363636363636365</v>
      </c>
      <c r="V2126" s="8">
        <f t="shared" si="236"/>
        <v>0</v>
      </c>
      <c r="W2126" s="8" t="str">
        <f t="shared" si="237"/>
        <v>会议</v>
      </c>
    </row>
    <row r="2127" spans="1:23" x14ac:dyDescent="0.2">
      <c r="A2127" s="8" t="e">
        <f>VLOOKUP(D2127,所有文本tfidf!$B$2:$D$191,3,FALSE)</f>
        <v>#N/A</v>
      </c>
      <c r="B2127" s="8" t="e">
        <f>VLOOKUP(D2127,所有文本tfidf!$B$2:$D$191,2,FALSE)</f>
        <v>#N/A</v>
      </c>
      <c r="C2127" s="8">
        <v>2126</v>
      </c>
      <c r="D2127" s="12" t="s">
        <v>2146</v>
      </c>
      <c r="E2127" s="8">
        <v>5.6535122144970901E-4</v>
      </c>
      <c r="F2127" s="8">
        <v>5.3938366875778997E-4</v>
      </c>
      <c r="G2127" s="8">
        <v>0</v>
      </c>
      <c r="H2127" s="8">
        <v>0</v>
      </c>
      <c r="I2127" s="8">
        <v>1.26191798881685E-2</v>
      </c>
      <c r="J2127" s="8">
        <v>0</v>
      </c>
      <c r="K2127" s="8">
        <v>1.3979465185664801E-3</v>
      </c>
      <c r="L2127" s="8">
        <v>0</v>
      </c>
      <c r="M2127" s="8">
        <v>0</v>
      </c>
      <c r="N2127" s="8">
        <v>7.7731395473017899E-4</v>
      </c>
      <c r="O2127" s="8">
        <v>0</v>
      </c>
      <c r="P2127" s="8">
        <v>0</v>
      </c>
      <c r="Q2127" s="8">
        <f t="shared" si="231"/>
        <v>3.1798350503345319E-3</v>
      </c>
      <c r="R2127" s="8">
        <f t="shared" si="232"/>
        <v>5</v>
      </c>
      <c r="S2127" s="8">
        <f t="shared" si="233"/>
        <v>0.11337114469806701</v>
      </c>
      <c r="T2127" s="8">
        <f t="shared" si="234"/>
        <v>6.1146222959398517E-3</v>
      </c>
      <c r="U2127" s="8">
        <f t="shared" si="235"/>
        <v>0.36363636363636365</v>
      </c>
      <c r="V2127" s="8">
        <f t="shared" si="236"/>
        <v>0</v>
      </c>
      <c r="W2127" s="8" t="str">
        <f t="shared" si="237"/>
        <v>普遍性</v>
      </c>
    </row>
    <row r="2128" spans="1:23" x14ac:dyDescent="0.2">
      <c r="A2128" s="8" t="e">
        <f>VLOOKUP(D2128,所有文本tfidf!$B$2:$D$191,3,FALSE)</f>
        <v>#N/A</v>
      </c>
      <c r="B2128" s="8" t="e">
        <f>VLOOKUP(D2128,所有文本tfidf!$B$2:$D$191,2,FALSE)</f>
        <v>#N/A</v>
      </c>
      <c r="C2128" s="8">
        <v>2127</v>
      </c>
      <c r="D2128" s="12" t="s">
        <v>2147</v>
      </c>
      <c r="E2128" s="8">
        <v>1.0176321986094801E-3</v>
      </c>
      <c r="F2128" s="8">
        <v>2.1575346750311599E-3</v>
      </c>
      <c r="G2128" s="8">
        <v>1.46812902143351E-3</v>
      </c>
      <c r="H2128" s="8">
        <v>0</v>
      </c>
      <c r="I2128" s="8">
        <v>0</v>
      </c>
      <c r="J2128" s="8">
        <v>0</v>
      </c>
      <c r="K2128" s="8">
        <v>2.7958930371329701E-3</v>
      </c>
      <c r="L2128" s="8">
        <v>8.4112395380375807E-3</v>
      </c>
      <c r="M2128" s="8">
        <v>0</v>
      </c>
      <c r="N2128" s="8">
        <v>0</v>
      </c>
      <c r="O2128" s="8">
        <v>0</v>
      </c>
      <c r="P2128" s="8">
        <v>0</v>
      </c>
      <c r="Q2128" s="8">
        <f t="shared" si="231"/>
        <v>3.1700856940489403E-3</v>
      </c>
      <c r="R2128" s="8">
        <f t="shared" si="232"/>
        <v>5</v>
      </c>
      <c r="S2128" s="8">
        <f t="shared" si="233"/>
        <v>0.11335274293913881</v>
      </c>
      <c r="T2128" s="8">
        <f t="shared" si="234"/>
        <v>6.0883340688995752E-3</v>
      </c>
      <c r="U2128" s="8">
        <f t="shared" si="235"/>
        <v>0.36363636363636365</v>
      </c>
      <c r="V2128" s="8">
        <f t="shared" si="236"/>
        <v>0</v>
      </c>
      <c r="W2128" s="8" t="str">
        <f t="shared" si="237"/>
        <v>债券</v>
      </c>
    </row>
    <row r="2129" spans="1:23" x14ac:dyDescent="0.2">
      <c r="A2129" s="8" t="e">
        <f>VLOOKUP(D2129,所有文本tfidf!$B$2:$D$191,3,FALSE)</f>
        <v>#N/A</v>
      </c>
      <c r="B2129" s="8" t="e">
        <f>VLOOKUP(D2129,所有文本tfidf!$B$2:$D$191,2,FALSE)</f>
        <v>#N/A</v>
      </c>
      <c r="C2129" s="8">
        <v>2128</v>
      </c>
      <c r="D2129" s="12" t="s">
        <v>2148</v>
      </c>
      <c r="E2129" s="8">
        <v>1.58298342005919E-3</v>
      </c>
      <c r="F2129" s="8">
        <v>0</v>
      </c>
      <c r="G2129" s="8">
        <v>0</v>
      </c>
      <c r="H2129" s="8">
        <v>0</v>
      </c>
      <c r="I2129" s="8">
        <v>5.04767195526741E-4</v>
      </c>
      <c r="J2129" s="8">
        <v>1.7728576736436199E-3</v>
      </c>
      <c r="K2129" s="8">
        <v>7.6887058521156598E-3</v>
      </c>
      <c r="L2129" s="8">
        <v>4.2056197690187903E-3</v>
      </c>
      <c r="M2129" s="8">
        <v>0</v>
      </c>
      <c r="N2129" s="8">
        <v>0</v>
      </c>
      <c r="O2129" s="8">
        <v>0</v>
      </c>
      <c r="P2129" s="8">
        <v>0</v>
      </c>
      <c r="Q2129" s="8">
        <f t="shared" si="231"/>
        <v>3.1509867820728003E-3</v>
      </c>
      <c r="R2129" s="8">
        <f t="shared" si="232"/>
        <v>5</v>
      </c>
      <c r="S2129" s="8">
        <f t="shared" si="233"/>
        <v>0.11331669403871089</v>
      </c>
      <c r="T2129" s="8">
        <f t="shared" si="234"/>
        <v>6.0368356397168159E-3</v>
      </c>
      <c r="U2129" s="8">
        <f t="shared" si="235"/>
        <v>0.36363636363636365</v>
      </c>
      <c r="V2129" s="8">
        <f t="shared" si="236"/>
        <v>0</v>
      </c>
      <c r="W2129" s="8" t="str">
        <f t="shared" si="237"/>
        <v>收入</v>
      </c>
    </row>
    <row r="2130" spans="1:23" x14ac:dyDescent="0.2">
      <c r="A2130" s="8" t="e">
        <f>VLOOKUP(D2130,所有文本tfidf!$B$2:$D$191,3,FALSE)</f>
        <v>#N/A</v>
      </c>
      <c r="B2130" s="8" t="e">
        <f>VLOOKUP(D2130,所有文本tfidf!$B$2:$D$191,2,FALSE)</f>
        <v>#N/A</v>
      </c>
      <c r="C2130" s="8">
        <v>2129</v>
      </c>
      <c r="D2130" s="12" t="s">
        <v>2149</v>
      </c>
      <c r="E2130" s="8">
        <v>3.3921073286982499E-4</v>
      </c>
      <c r="F2130" s="8">
        <v>2.6969183437889499E-4</v>
      </c>
      <c r="G2130" s="8">
        <v>8.8087741286010902E-4</v>
      </c>
      <c r="H2130" s="8">
        <v>0</v>
      </c>
      <c r="I2130" s="8">
        <v>1.3123947083695299E-2</v>
      </c>
      <c r="J2130" s="8">
        <v>0</v>
      </c>
      <c r="K2130" s="8">
        <v>0</v>
      </c>
      <c r="L2130" s="8">
        <v>0</v>
      </c>
      <c r="M2130" s="8">
        <v>0</v>
      </c>
      <c r="N2130" s="8">
        <v>0</v>
      </c>
      <c r="O2130" s="8">
        <v>1.13706110592262E-3</v>
      </c>
      <c r="P2130" s="8">
        <v>0</v>
      </c>
      <c r="Q2130" s="8">
        <f t="shared" si="231"/>
        <v>3.1501576339453496E-3</v>
      </c>
      <c r="R2130" s="8">
        <f t="shared" si="232"/>
        <v>5</v>
      </c>
      <c r="S2130" s="8">
        <f t="shared" si="233"/>
        <v>0.11331512903446751</v>
      </c>
      <c r="T2130" s="8">
        <f t="shared" si="234"/>
        <v>6.0345999193691397E-3</v>
      </c>
      <c r="U2130" s="8">
        <f t="shared" si="235"/>
        <v>0.36363636363636365</v>
      </c>
      <c r="V2130" s="8">
        <f t="shared" si="236"/>
        <v>0</v>
      </c>
      <c r="W2130" s="8" t="str">
        <f t="shared" si="237"/>
        <v>加载</v>
      </c>
    </row>
    <row r="2131" spans="1:23" x14ac:dyDescent="0.2">
      <c r="A2131" s="8" t="e">
        <f>VLOOKUP(D2131,所有文本tfidf!$B$2:$D$191,3,FALSE)</f>
        <v>#N/A</v>
      </c>
      <c r="B2131" s="8" t="e">
        <f>VLOOKUP(D2131,所有文本tfidf!$B$2:$D$191,2,FALSE)</f>
        <v>#N/A</v>
      </c>
      <c r="C2131" s="8">
        <v>2130</v>
      </c>
      <c r="D2131" s="12" t="s">
        <v>2150</v>
      </c>
      <c r="E2131" s="8">
        <v>1.4699131757692401E-3</v>
      </c>
      <c r="F2131" s="8">
        <v>8.0907550313668404E-4</v>
      </c>
      <c r="G2131" s="8">
        <v>0</v>
      </c>
      <c r="H2131" s="8">
        <v>1.4696829287196699E-3</v>
      </c>
      <c r="I2131" s="8">
        <v>0</v>
      </c>
      <c r="J2131" s="8">
        <v>0</v>
      </c>
      <c r="K2131" s="8">
        <v>8.3876791113989008E-3</v>
      </c>
      <c r="L2131" s="8">
        <v>3.5046831408489902E-3</v>
      </c>
      <c r="M2131" s="8">
        <v>0</v>
      </c>
      <c r="N2131" s="8">
        <v>0</v>
      </c>
      <c r="O2131" s="8">
        <v>0</v>
      </c>
      <c r="P2131" s="8">
        <v>0</v>
      </c>
      <c r="Q2131" s="8">
        <f t="shared" si="231"/>
        <v>3.1282067719746965E-3</v>
      </c>
      <c r="R2131" s="8">
        <f t="shared" si="232"/>
        <v>5</v>
      </c>
      <c r="S2131" s="8">
        <f t="shared" si="233"/>
        <v>0.11327369712261431</v>
      </c>
      <c r="T2131" s="8">
        <f t="shared" si="234"/>
        <v>5.9754114738645777E-3</v>
      </c>
      <c r="U2131" s="8">
        <f t="shared" si="235"/>
        <v>0.36363636363636365</v>
      </c>
      <c r="V2131" s="8">
        <f t="shared" si="236"/>
        <v>0</v>
      </c>
      <c r="W2131" s="8" t="str">
        <f t="shared" si="237"/>
        <v>cl</v>
      </c>
    </row>
    <row r="2132" spans="1:23" x14ac:dyDescent="0.2">
      <c r="A2132" s="8" t="e">
        <f>VLOOKUP(D2132,所有文本tfidf!$B$2:$D$191,3,FALSE)</f>
        <v>#N/A</v>
      </c>
      <c r="B2132" s="8" t="e">
        <f>VLOOKUP(D2132,所有文本tfidf!$B$2:$D$191,2,FALSE)</f>
        <v>#N/A</v>
      </c>
      <c r="C2132" s="8">
        <v>2131</v>
      </c>
      <c r="D2132" s="12" t="s">
        <v>2151</v>
      </c>
      <c r="E2132" s="8">
        <v>4.0705287944379099E-3</v>
      </c>
      <c r="F2132" s="8">
        <v>3.2363020125467401E-3</v>
      </c>
      <c r="G2132" s="8">
        <v>0</v>
      </c>
      <c r="H2132" s="8">
        <v>0</v>
      </c>
      <c r="I2132" s="8">
        <v>0</v>
      </c>
      <c r="J2132" s="8">
        <v>4.1366679051684603E-3</v>
      </c>
      <c r="K2132" s="8">
        <v>3.4948662964162098E-3</v>
      </c>
      <c r="L2132" s="8">
        <v>0</v>
      </c>
      <c r="M2132" s="8">
        <v>6.2800977326601904E-4</v>
      </c>
      <c r="N2132" s="8">
        <v>0</v>
      </c>
      <c r="O2132" s="8">
        <v>0</v>
      </c>
      <c r="P2132" s="8">
        <v>0</v>
      </c>
      <c r="Q2132" s="8">
        <f t="shared" si="231"/>
        <v>3.1132749563670681E-3</v>
      </c>
      <c r="R2132" s="8">
        <f t="shared" si="232"/>
        <v>5</v>
      </c>
      <c r="S2132" s="8">
        <f t="shared" si="233"/>
        <v>0.11324551355201511</v>
      </c>
      <c r="T2132" s="8">
        <f t="shared" si="234"/>
        <v>5.9351492301514212E-3</v>
      </c>
      <c r="U2132" s="8">
        <f t="shared" si="235"/>
        <v>0.36363636363636365</v>
      </c>
      <c r="V2132" s="8">
        <f t="shared" si="236"/>
        <v>0</v>
      </c>
      <c r="W2132" s="8" t="str">
        <f t="shared" si="237"/>
        <v>点击器</v>
      </c>
    </row>
    <row r="2133" spans="1:23" x14ac:dyDescent="0.2">
      <c r="A2133" s="8" t="e">
        <f>VLOOKUP(D2133,所有文本tfidf!$B$2:$D$191,3,FALSE)</f>
        <v>#N/A</v>
      </c>
      <c r="B2133" s="8" t="e">
        <f>VLOOKUP(D2133,所有文本tfidf!$B$2:$D$191,2,FALSE)</f>
        <v>#N/A</v>
      </c>
      <c r="C2133" s="8">
        <v>2132</v>
      </c>
      <c r="D2133" s="12" t="s">
        <v>2152</v>
      </c>
      <c r="E2133" s="8">
        <v>4.1835990387278496E-3</v>
      </c>
      <c r="F2133" s="8">
        <v>1.34845917189447E-3</v>
      </c>
      <c r="G2133" s="8">
        <v>0</v>
      </c>
      <c r="H2133" s="8">
        <v>0</v>
      </c>
      <c r="I2133" s="8">
        <v>0</v>
      </c>
      <c r="J2133" s="8">
        <v>4.1366679051684603E-3</v>
      </c>
      <c r="K2133" s="8">
        <v>6.9897325928324199E-4</v>
      </c>
      <c r="L2133" s="8">
        <v>0</v>
      </c>
      <c r="M2133" s="8">
        <v>0</v>
      </c>
      <c r="N2133" s="8">
        <v>0</v>
      </c>
      <c r="O2133" s="8">
        <v>0</v>
      </c>
      <c r="P2133" s="8">
        <v>5.0145353520919499E-3</v>
      </c>
      <c r="Q2133" s="8">
        <f t="shared" si="231"/>
        <v>3.0764469454331944E-3</v>
      </c>
      <c r="R2133" s="8">
        <f t="shared" si="232"/>
        <v>5</v>
      </c>
      <c r="S2133" s="8">
        <f t="shared" si="233"/>
        <v>0.113176001252007</v>
      </c>
      <c r="T2133" s="8">
        <f t="shared" si="234"/>
        <v>5.8358459444255465E-3</v>
      </c>
      <c r="U2133" s="8">
        <f t="shared" si="235"/>
        <v>0.36363636363636365</v>
      </c>
      <c r="V2133" s="8">
        <f t="shared" si="236"/>
        <v>0</v>
      </c>
      <c r="W2133" s="8" t="str">
        <f t="shared" si="237"/>
        <v>延续</v>
      </c>
    </row>
    <row r="2134" spans="1:23" x14ac:dyDescent="0.2">
      <c r="A2134" s="8" t="e">
        <f>VLOOKUP(D2134,所有文本tfidf!$B$2:$D$191,3,FALSE)</f>
        <v>#N/A</v>
      </c>
      <c r="B2134" s="8" t="e">
        <f>VLOOKUP(D2134,所有文本tfidf!$B$2:$D$191,2,FALSE)</f>
        <v>#N/A</v>
      </c>
      <c r="C2134" s="8">
        <v>2133</v>
      </c>
      <c r="D2134" s="12" t="s">
        <v>2153</v>
      </c>
      <c r="E2134" s="8">
        <v>1.1307024428994199E-4</v>
      </c>
      <c r="F2134" s="8">
        <v>0</v>
      </c>
      <c r="G2134" s="8">
        <v>2.9362580428670299E-4</v>
      </c>
      <c r="H2134" s="8">
        <v>4.8989430957322203E-4</v>
      </c>
      <c r="I2134" s="8">
        <v>1.21144126926418E-2</v>
      </c>
      <c r="J2134" s="8">
        <v>0</v>
      </c>
      <c r="K2134" s="8">
        <v>0</v>
      </c>
      <c r="L2134" s="8">
        <v>0</v>
      </c>
      <c r="M2134" s="8">
        <v>0</v>
      </c>
      <c r="N2134" s="8">
        <v>0</v>
      </c>
      <c r="O2134" s="8">
        <v>2.2741222118452301E-3</v>
      </c>
      <c r="P2134" s="8">
        <v>0</v>
      </c>
      <c r="Q2134" s="8">
        <f t="shared" si="231"/>
        <v>3.0570250525273793E-3</v>
      </c>
      <c r="R2134" s="8">
        <f t="shared" si="232"/>
        <v>5</v>
      </c>
      <c r="S2134" s="8">
        <f t="shared" si="233"/>
        <v>0.11313934273007871</v>
      </c>
      <c r="T2134" s="8">
        <f t="shared" si="234"/>
        <v>5.7834766273851422E-3</v>
      </c>
      <c r="U2134" s="8">
        <f t="shared" si="235"/>
        <v>0.36363636363636365</v>
      </c>
      <c r="V2134" s="8">
        <f t="shared" si="236"/>
        <v>0</v>
      </c>
      <c r="W2134" s="8" t="str">
        <f t="shared" si="237"/>
        <v>复苏</v>
      </c>
    </row>
    <row r="2135" spans="1:23" x14ac:dyDescent="0.2">
      <c r="A2135" s="8" t="e">
        <f>VLOOKUP(D2135,所有文本tfidf!$B$2:$D$191,3,FALSE)</f>
        <v>#N/A</v>
      </c>
      <c r="B2135" s="8" t="e">
        <f>VLOOKUP(D2135,所有文本tfidf!$B$2:$D$191,2,FALSE)</f>
        <v>#N/A</v>
      </c>
      <c r="C2135" s="8">
        <v>2134</v>
      </c>
      <c r="D2135" s="12" t="s">
        <v>2154</v>
      </c>
      <c r="E2135" s="8">
        <v>4.52280977159767E-4</v>
      </c>
      <c r="F2135" s="8">
        <v>0</v>
      </c>
      <c r="G2135" s="8">
        <v>1.46812902143351E-3</v>
      </c>
      <c r="H2135" s="8">
        <v>3.9191544765857797E-3</v>
      </c>
      <c r="I2135" s="8">
        <v>0</v>
      </c>
      <c r="J2135" s="8">
        <v>0</v>
      </c>
      <c r="K2135" s="8">
        <v>0</v>
      </c>
      <c r="L2135" s="8">
        <v>1.4018732563396E-3</v>
      </c>
      <c r="M2135" s="8">
        <v>0</v>
      </c>
      <c r="N2135" s="8">
        <v>0</v>
      </c>
      <c r="O2135" s="8">
        <v>7.9594277414583199E-3</v>
      </c>
      <c r="P2135" s="8">
        <v>0</v>
      </c>
      <c r="Q2135" s="8">
        <f t="shared" si="231"/>
        <v>3.0401730945953955E-3</v>
      </c>
      <c r="R2135" s="8">
        <f t="shared" si="232"/>
        <v>5</v>
      </c>
      <c r="S2135" s="8">
        <f t="shared" si="233"/>
        <v>0.11310753492059382</v>
      </c>
      <c r="T2135" s="8">
        <f t="shared" si="234"/>
        <v>5.7380368995495834E-3</v>
      </c>
      <c r="U2135" s="8">
        <f t="shared" si="235"/>
        <v>0.36363636363636365</v>
      </c>
      <c r="V2135" s="8">
        <f t="shared" si="236"/>
        <v>0</v>
      </c>
      <c r="W2135" s="8" t="str">
        <f t="shared" si="237"/>
        <v>永久</v>
      </c>
    </row>
    <row r="2136" spans="1:23" x14ac:dyDescent="0.2">
      <c r="A2136" s="8" t="e">
        <f>VLOOKUP(D2136,所有文本tfidf!$B$2:$D$191,3,FALSE)</f>
        <v>#N/A</v>
      </c>
      <c r="B2136" s="8" t="e">
        <f>VLOOKUP(D2136,所有文本tfidf!$B$2:$D$191,2,FALSE)</f>
        <v>#N/A</v>
      </c>
      <c r="C2136" s="8">
        <v>2135</v>
      </c>
      <c r="D2136" s="12" t="s">
        <v>2155</v>
      </c>
      <c r="E2136" s="8">
        <v>3.1659668401183699E-3</v>
      </c>
      <c r="F2136" s="8">
        <v>4.8544530188201103E-3</v>
      </c>
      <c r="G2136" s="8">
        <v>0</v>
      </c>
      <c r="H2136" s="8">
        <v>0</v>
      </c>
      <c r="I2136" s="8">
        <v>0</v>
      </c>
      <c r="J2136" s="8">
        <v>1.1819051157624201E-3</v>
      </c>
      <c r="K2136" s="8">
        <v>4.8928128149826897E-3</v>
      </c>
      <c r="L2136" s="8">
        <v>0</v>
      </c>
      <c r="M2136" s="8">
        <v>0</v>
      </c>
      <c r="N2136" s="8">
        <v>7.7731395473017899E-4</v>
      </c>
      <c r="O2136" s="8">
        <v>0</v>
      </c>
      <c r="P2136" s="8">
        <v>0</v>
      </c>
      <c r="Q2136" s="8">
        <f t="shared" si="231"/>
        <v>2.9744903488827536E-3</v>
      </c>
      <c r="R2136" s="8">
        <f t="shared" si="232"/>
        <v>5</v>
      </c>
      <c r="S2136" s="8">
        <f t="shared" si="233"/>
        <v>0.11298355975577887</v>
      </c>
      <c r="T2136" s="8">
        <f t="shared" si="234"/>
        <v>5.5609295212425136E-3</v>
      </c>
      <c r="U2136" s="8">
        <f t="shared" si="235"/>
        <v>0.36363636363636365</v>
      </c>
      <c r="V2136" s="8">
        <f t="shared" si="236"/>
        <v>0</v>
      </c>
      <c r="W2136" s="8" t="str">
        <f t="shared" si="237"/>
        <v>书</v>
      </c>
    </row>
    <row r="2137" spans="1:23" x14ac:dyDescent="0.2">
      <c r="A2137" s="8" t="e">
        <f>VLOOKUP(D2137,所有文本tfidf!$B$2:$D$191,3,FALSE)</f>
        <v>#N/A</v>
      </c>
      <c r="B2137" s="8" t="e">
        <f>VLOOKUP(D2137,所有文本tfidf!$B$2:$D$191,2,FALSE)</f>
        <v>#N/A</v>
      </c>
      <c r="C2137" s="8">
        <v>2136</v>
      </c>
      <c r="D2137" s="12" t="s">
        <v>2156</v>
      </c>
      <c r="E2137" s="8">
        <v>2.2614048857988399E-3</v>
      </c>
      <c r="F2137" s="8">
        <v>5.3938366875778997E-4</v>
      </c>
      <c r="G2137" s="8">
        <v>0</v>
      </c>
      <c r="H2137" s="8">
        <v>0</v>
      </c>
      <c r="I2137" s="8">
        <v>0</v>
      </c>
      <c r="J2137" s="8">
        <v>1.7728576736436199E-3</v>
      </c>
      <c r="K2137" s="8">
        <v>1.3979465185664801E-3</v>
      </c>
      <c r="L2137" s="8">
        <v>0</v>
      </c>
      <c r="M2137" s="8">
        <v>0</v>
      </c>
      <c r="N2137" s="8">
        <v>0</v>
      </c>
      <c r="O2137" s="8">
        <v>0</v>
      </c>
      <c r="P2137" s="8">
        <v>8.7754368661609097E-3</v>
      </c>
      <c r="Q2137" s="8">
        <f t="shared" si="231"/>
        <v>2.9494059225855284E-3</v>
      </c>
      <c r="R2137" s="8">
        <f t="shared" si="232"/>
        <v>5</v>
      </c>
      <c r="S2137" s="8">
        <f t="shared" si="233"/>
        <v>0.11293621328981211</v>
      </c>
      <c r="T2137" s="8">
        <f t="shared" si="234"/>
        <v>5.4932917127185708E-3</v>
      </c>
      <c r="U2137" s="8">
        <f t="shared" si="235"/>
        <v>0.36363636363636365</v>
      </c>
      <c r="V2137" s="8">
        <f t="shared" si="236"/>
        <v>0</v>
      </c>
      <c r="W2137" s="8" t="str">
        <f t="shared" si="237"/>
        <v>ipad</v>
      </c>
    </row>
    <row r="2138" spans="1:23" x14ac:dyDescent="0.2">
      <c r="A2138" s="8" t="e">
        <f>VLOOKUP(D2138,所有文本tfidf!$B$2:$D$191,3,FALSE)</f>
        <v>#N/A</v>
      </c>
      <c r="B2138" s="8" t="e">
        <f>VLOOKUP(D2138,所有文本tfidf!$B$2:$D$191,2,FALSE)</f>
        <v>#N/A</v>
      </c>
      <c r="C2138" s="8">
        <v>2137</v>
      </c>
      <c r="D2138" s="12" t="s">
        <v>2157</v>
      </c>
      <c r="E2138" s="8">
        <v>6.7842146573965096E-4</v>
      </c>
      <c r="F2138" s="8">
        <v>0</v>
      </c>
      <c r="G2138" s="8">
        <v>0</v>
      </c>
      <c r="H2138" s="8">
        <v>9.7978861914644493E-4</v>
      </c>
      <c r="I2138" s="8">
        <v>2.0190687821069601E-3</v>
      </c>
      <c r="J2138" s="8">
        <v>0</v>
      </c>
      <c r="K2138" s="8">
        <v>8.3876791113989008E-3</v>
      </c>
      <c r="L2138" s="8">
        <v>0</v>
      </c>
      <c r="M2138" s="8">
        <v>2.5120390930640801E-3</v>
      </c>
      <c r="N2138" s="8">
        <v>0</v>
      </c>
      <c r="O2138" s="8">
        <v>0</v>
      </c>
      <c r="P2138" s="8">
        <v>0</v>
      </c>
      <c r="Q2138" s="8">
        <f t="shared" si="231"/>
        <v>2.9153994142912072E-3</v>
      </c>
      <c r="R2138" s="8">
        <f t="shared" si="232"/>
        <v>5</v>
      </c>
      <c r="S2138" s="8">
        <f t="shared" si="233"/>
        <v>0.11287202653231854</v>
      </c>
      <c r="T2138" s="8">
        <f t="shared" si="234"/>
        <v>5.4015963448706085E-3</v>
      </c>
      <c r="U2138" s="8">
        <f t="shared" si="235"/>
        <v>0.36363636363636365</v>
      </c>
      <c r="V2138" s="8">
        <f t="shared" si="236"/>
        <v>0</v>
      </c>
      <c r="W2138" s="8" t="str">
        <f t="shared" si="237"/>
        <v>拉美裔</v>
      </c>
    </row>
    <row r="2139" spans="1:23" x14ac:dyDescent="0.2">
      <c r="A2139" s="8" t="e">
        <f>VLOOKUP(D2139,所有文本tfidf!$B$2:$D$191,3,FALSE)</f>
        <v>#N/A</v>
      </c>
      <c r="B2139" s="8" t="e">
        <f>VLOOKUP(D2139,所有文本tfidf!$B$2:$D$191,2,FALSE)</f>
        <v>#N/A</v>
      </c>
      <c r="C2139" s="8">
        <v>2138</v>
      </c>
      <c r="D2139" s="12" t="s">
        <v>2158</v>
      </c>
      <c r="E2139" s="8">
        <v>3.3921073286982499E-4</v>
      </c>
      <c r="F2139" s="8">
        <v>0</v>
      </c>
      <c r="G2139" s="8">
        <v>2.9362580428670299E-4</v>
      </c>
      <c r="H2139" s="8">
        <v>6.3686260244518898E-3</v>
      </c>
      <c r="I2139" s="8">
        <v>0</v>
      </c>
      <c r="J2139" s="8">
        <v>0</v>
      </c>
      <c r="K2139" s="8">
        <v>0</v>
      </c>
      <c r="L2139" s="8">
        <v>6.3084296535281898E-3</v>
      </c>
      <c r="M2139" s="8">
        <v>0</v>
      </c>
      <c r="N2139" s="8">
        <v>0</v>
      </c>
      <c r="O2139" s="8">
        <v>1.13706110592262E-3</v>
      </c>
      <c r="P2139" s="8">
        <v>0</v>
      </c>
      <c r="Q2139" s="8">
        <f t="shared" si="231"/>
        <v>2.8893906642118452E-3</v>
      </c>
      <c r="R2139" s="8">
        <f t="shared" si="232"/>
        <v>5</v>
      </c>
      <c r="S2139" s="8">
        <f t="shared" si="233"/>
        <v>0.11282293541953488</v>
      </c>
      <c r="T2139" s="8">
        <f t="shared" si="234"/>
        <v>5.3314661837510951E-3</v>
      </c>
      <c r="U2139" s="8">
        <f t="shared" si="235"/>
        <v>0.36363636363636365</v>
      </c>
      <c r="V2139" s="8">
        <f t="shared" si="236"/>
        <v>0</v>
      </c>
      <c r="W2139" s="8" t="str">
        <f t="shared" si="237"/>
        <v>nxt</v>
      </c>
    </row>
    <row r="2140" spans="1:23" x14ac:dyDescent="0.2">
      <c r="A2140" s="8" t="e">
        <f>VLOOKUP(D2140,所有文本tfidf!$B$2:$D$191,3,FALSE)</f>
        <v>#N/A</v>
      </c>
      <c r="B2140" s="8" t="e">
        <f>VLOOKUP(D2140,所有文本tfidf!$B$2:$D$191,2,FALSE)</f>
        <v>#N/A</v>
      </c>
      <c r="C2140" s="8">
        <v>2139</v>
      </c>
      <c r="D2140" s="12" t="s">
        <v>2159</v>
      </c>
      <c r="E2140" s="8">
        <v>2.82675610724855E-3</v>
      </c>
      <c r="F2140" s="8">
        <v>1.34845917189447E-3</v>
      </c>
      <c r="G2140" s="8">
        <v>0</v>
      </c>
      <c r="H2140" s="8">
        <v>0</v>
      </c>
      <c r="I2140" s="8">
        <v>0</v>
      </c>
      <c r="J2140" s="8">
        <v>2.3638102315248302E-3</v>
      </c>
      <c r="K2140" s="8">
        <v>6.29075933354917E-3</v>
      </c>
      <c r="L2140" s="8">
        <v>0</v>
      </c>
      <c r="M2140" s="8">
        <v>0</v>
      </c>
      <c r="N2140" s="8">
        <v>1.5546279094603599E-3</v>
      </c>
      <c r="O2140" s="8">
        <v>0</v>
      </c>
      <c r="P2140" s="8">
        <v>0</v>
      </c>
      <c r="Q2140" s="8">
        <f t="shared" si="231"/>
        <v>2.8768825507354762E-3</v>
      </c>
      <c r="R2140" s="8">
        <f t="shared" si="232"/>
        <v>5</v>
      </c>
      <c r="S2140" s="8">
        <f t="shared" si="233"/>
        <v>0.1127993265491545</v>
      </c>
      <c r="T2140" s="8">
        <f t="shared" si="234"/>
        <v>5.2977392260648449E-3</v>
      </c>
      <c r="U2140" s="8">
        <f t="shared" si="235"/>
        <v>0.36363636363636365</v>
      </c>
      <c r="V2140" s="8">
        <f t="shared" si="236"/>
        <v>0</v>
      </c>
      <c r="W2140" s="8" t="str">
        <f t="shared" si="237"/>
        <v>sl</v>
      </c>
    </row>
    <row r="2141" spans="1:23" x14ac:dyDescent="0.2">
      <c r="A2141" s="8" t="e">
        <f>VLOOKUP(D2141,所有文本tfidf!$B$2:$D$191,3,FALSE)</f>
        <v>#N/A</v>
      </c>
      <c r="B2141" s="8" t="e">
        <f>VLOOKUP(D2141,所有文本tfidf!$B$2:$D$191,2,FALSE)</f>
        <v>#N/A</v>
      </c>
      <c r="C2141" s="8">
        <v>2140</v>
      </c>
      <c r="D2141" s="12" t="s">
        <v>2160</v>
      </c>
      <c r="E2141" s="8">
        <v>3.27903708440831E-3</v>
      </c>
      <c r="F2141" s="8">
        <v>2.69691834378895E-3</v>
      </c>
      <c r="G2141" s="8">
        <v>0</v>
      </c>
      <c r="H2141" s="8">
        <v>0</v>
      </c>
      <c r="I2141" s="8">
        <v>5.04767195526741E-4</v>
      </c>
      <c r="J2141" s="8">
        <v>1.1819051157624201E-3</v>
      </c>
      <c r="K2141" s="8">
        <v>0</v>
      </c>
      <c r="L2141" s="8">
        <v>0</v>
      </c>
      <c r="M2141" s="8">
        <v>0</v>
      </c>
      <c r="N2141" s="8">
        <v>6.2185116378414302E-3</v>
      </c>
      <c r="O2141" s="8">
        <v>0</v>
      </c>
      <c r="P2141" s="8">
        <v>0</v>
      </c>
      <c r="Q2141" s="8">
        <f t="shared" si="231"/>
        <v>2.7762278754655703E-3</v>
      </c>
      <c r="R2141" s="8">
        <f t="shared" si="232"/>
        <v>5</v>
      </c>
      <c r="S2141" s="8">
        <f t="shared" si="233"/>
        <v>0.11260934240917084</v>
      </c>
      <c r="T2141" s="8">
        <f t="shared" si="234"/>
        <v>5.0263333118024727E-3</v>
      </c>
      <c r="U2141" s="8">
        <f t="shared" si="235"/>
        <v>0.36363636363636365</v>
      </c>
      <c r="V2141" s="8">
        <f t="shared" si="236"/>
        <v>0</v>
      </c>
      <c r="W2141" s="8" t="str">
        <f t="shared" si="237"/>
        <v>二分体</v>
      </c>
    </row>
    <row r="2142" spans="1:23" x14ac:dyDescent="0.2">
      <c r="A2142" s="8" t="e">
        <f>VLOOKUP(D2142,所有文本tfidf!$B$2:$D$191,3,FALSE)</f>
        <v>#N/A</v>
      </c>
      <c r="B2142" s="8" t="e">
        <f>VLOOKUP(D2142,所有文本tfidf!$B$2:$D$191,2,FALSE)</f>
        <v>#N/A</v>
      </c>
      <c r="C2142" s="8">
        <v>2141</v>
      </c>
      <c r="D2142" s="12" t="s">
        <v>2161</v>
      </c>
      <c r="E2142" s="8">
        <v>1.9221941529290101E-3</v>
      </c>
      <c r="F2142" s="8">
        <v>2.6969183437889499E-4</v>
      </c>
      <c r="G2142" s="8">
        <v>0</v>
      </c>
      <c r="H2142" s="8">
        <v>0</v>
      </c>
      <c r="I2142" s="8">
        <v>4.5429047597406701E-3</v>
      </c>
      <c r="J2142" s="8">
        <v>0</v>
      </c>
      <c r="K2142" s="8">
        <v>4.1938395556994504E-3</v>
      </c>
      <c r="L2142" s="8">
        <v>2.8037465126791901E-3</v>
      </c>
      <c r="M2142" s="8">
        <v>0</v>
      </c>
      <c r="N2142" s="8">
        <v>0</v>
      </c>
      <c r="O2142" s="8">
        <v>0</v>
      </c>
      <c r="P2142" s="8">
        <v>0</v>
      </c>
      <c r="Q2142" s="8">
        <f t="shared" si="231"/>
        <v>2.7464753630854432E-3</v>
      </c>
      <c r="R2142" s="8">
        <f t="shared" si="232"/>
        <v>5</v>
      </c>
      <c r="S2142" s="8">
        <f t="shared" si="233"/>
        <v>0.112553185003052</v>
      </c>
      <c r="T2142" s="8">
        <f t="shared" si="234"/>
        <v>4.9461084459184214E-3</v>
      </c>
      <c r="U2142" s="8">
        <f t="shared" si="235"/>
        <v>0.36363636363636365</v>
      </c>
      <c r="V2142" s="8">
        <f t="shared" si="236"/>
        <v>0</v>
      </c>
      <c r="W2142" s="8" t="str">
        <f t="shared" si="237"/>
        <v>比萨</v>
      </c>
    </row>
    <row r="2143" spans="1:23" x14ac:dyDescent="0.2">
      <c r="A2143" s="8" t="e">
        <f>VLOOKUP(D2143,所有文本tfidf!$B$2:$D$191,3,FALSE)</f>
        <v>#N/A</v>
      </c>
      <c r="B2143" s="8" t="e">
        <f>VLOOKUP(D2143,所有文本tfidf!$B$2:$D$191,2,FALSE)</f>
        <v>#N/A</v>
      </c>
      <c r="C2143" s="8">
        <v>2142</v>
      </c>
      <c r="D2143" s="12" t="s">
        <v>2162</v>
      </c>
      <c r="E2143" s="8">
        <v>3.3921073286982499E-4</v>
      </c>
      <c r="F2143" s="8">
        <v>5.3938366875778997E-4</v>
      </c>
      <c r="G2143" s="8">
        <v>1.76175482572022E-3</v>
      </c>
      <c r="H2143" s="8">
        <v>5.3888374053054503E-3</v>
      </c>
      <c r="I2143" s="8">
        <v>0</v>
      </c>
      <c r="J2143" s="8">
        <v>0</v>
      </c>
      <c r="K2143" s="8">
        <v>0</v>
      </c>
      <c r="L2143" s="8">
        <v>0</v>
      </c>
      <c r="M2143" s="8">
        <v>0</v>
      </c>
      <c r="N2143" s="8">
        <v>0</v>
      </c>
      <c r="O2143" s="8">
        <v>5.6853055296130798E-3</v>
      </c>
      <c r="P2143" s="8">
        <v>0</v>
      </c>
      <c r="Q2143" s="8">
        <f t="shared" si="231"/>
        <v>2.742898432453273E-3</v>
      </c>
      <c r="R2143" s="8">
        <f t="shared" si="232"/>
        <v>5</v>
      </c>
      <c r="S2143" s="8">
        <f t="shared" si="233"/>
        <v>0.11254643360190635</v>
      </c>
      <c r="T2143" s="8">
        <f t="shared" si="234"/>
        <v>4.9364635871388951E-3</v>
      </c>
      <c r="U2143" s="8">
        <f t="shared" si="235"/>
        <v>0.36363636363636365</v>
      </c>
      <c r="V2143" s="8">
        <f t="shared" si="236"/>
        <v>0</v>
      </c>
      <c r="W2143" s="8" t="str">
        <f t="shared" si="237"/>
        <v>广播</v>
      </c>
    </row>
    <row r="2144" spans="1:23" x14ac:dyDescent="0.2">
      <c r="A2144" s="8" t="e">
        <f>VLOOKUP(D2144,所有文本tfidf!$B$2:$D$191,3,FALSE)</f>
        <v>#N/A</v>
      </c>
      <c r="B2144" s="8" t="e">
        <f>VLOOKUP(D2144,所有文本tfidf!$B$2:$D$191,2,FALSE)</f>
        <v>#N/A</v>
      </c>
      <c r="C2144" s="8">
        <v>2143</v>
      </c>
      <c r="D2144" s="12" t="s">
        <v>2163</v>
      </c>
      <c r="E2144" s="8">
        <v>1.1307024428994199E-4</v>
      </c>
      <c r="F2144" s="8">
        <v>0</v>
      </c>
      <c r="G2144" s="8">
        <v>3.8171354557271402E-3</v>
      </c>
      <c r="H2144" s="8">
        <v>5.87873171487867E-3</v>
      </c>
      <c r="I2144" s="8">
        <v>2.5238359776337E-3</v>
      </c>
      <c r="J2144" s="8">
        <v>0</v>
      </c>
      <c r="K2144" s="8">
        <v>0</v>
      </c>
      <c r="L2144" s="8">
        <v>0</v>
      </c>
      <c r="M2144" s="8">
        <v>0</v>
      </c>
      <c r="N2144" s="8">
        <v>0</v>
      </c>
      <c r="O2144" s="8">
        <v>1.13706110592262E-3</v>
      </c>
      <c r="P2144" s="8">
        <v>0</v>
      </c>
      <c r="Q2144" s="8">
        <f t="shared" si="231"/>
        <v>2.6939668996904145E-3</v>
      </c>
      <c r="R2144" s="8">
        <f t="shared" si="232"/>
        <v>5</v>
      </c>
      <c r="S2144" s="8">
        <f t="shared" si="233"/>
        <v>0.11245407609198337</v>
      </c>
      <c r="T2144" s="8">
        <f t="shared" si="234"/>
        <v>4.804524287248934E-3</v>
      </c>
      <c r="U2144" s="8">
        <f t="shared" si="235"/>
        <v>0.36363636363636365</v>
      </c>
      <c r="V2144" s="8">
        <f t="shared" si="236"/>
        <v>0</v>
      </c>
      <c r="W2144" s="8" t="str">
        <f t="shared" si="237"/>
        <v>inverse</v>
      </c>
    </row>
    <row r="2145" spans="1:23" x14ac:dyDescent="0.2">
      <c r="A2145" s="8" t="e">
        <f>VLOOKUP(D2145,所有文本tfidf!$B$2:$D$191,3,FALSE)</f>
        <v>#N/A</v>
      </c>
      <c r="B2145" s="8" t="e">
        <f>VLOOKUP(D2145,所有文本tfidf!$B$2:$D$191,2,FALSE)</f>
        <v>#N/A</v>
      </c>
      <c r="C2145" s="8">
        <v>2144</v>
      </c>
      <c r="D2145" s="12" t="s">
        <v>2164</v>
      </c>
      <c r="E2145" s="8">
        <v>3.3921073286982499E-4</v>
      </c>
      <c r="F2145" s="8">
        <v>2.4272265094100499E-3</v>
      </c>
      <c r="G2145" s="8">
        <v>0</v>
      </c>
      <c r="H2145" s="8">
        <v>4.8989430957322203E-4</v>
      </c>
      <c r="I2145" s="8">
        <v>0</v>
      </c>
      <c r="J2145" s="8">
        <v>5.9095255788120804E-3</v>
      </c>
      <c r="K2145" s="8">
        <v>0</v>
      </c>
      <c r="L2145" s="8">
        <v>4.2056197690187903E-3</v>
      </c>
      <c r="M2145" s="8">
        <v>0</v>
      </c>
      <c r="N2145" s="8">
        <v>0</v>
      </c>
      <c r="O2145" s="8">
        <v>0</v>
      </c>
      <c r="P2145" s="8">
        <v>0</v>
      </c>
      <c r="Q2145" s="8">
        <f t="shared" si="231"/>
        <v>2.6742953799367935E-3</v>
      </c>
      <c r="R2145" s="8">
        <f t="shared" si="232"/>
        <v>5</v>
      </c>
      <c r="S2145" s="8">
        <f t="shared" si="233"/>
        <v>0.11241694640324768</v>
      </c>
      <c r="T2145" s="8">
        <f t="shared" si="234"/>
        <v>4.7514818747693812E-3</v>
      </c>
      <c r="U2145" s="8">
        <f t="shared" si="235"/>
        <v>0.36363636363636365</v>
      </c>
      <c r="V2145" s="8">
        <f t="shared" si="236"/>
        <v>0</v>
      </c>
      <c r="W2145" s="8" t="str">
        <f t="shared" si="237"/>
        <v>拼图</v>
      </c>
    </row>
    <row r="2146" spans="1:23" x14ac:dyDescent="0.2">
      <c r="A2146" s="8" t="e">
        <f>VLOOKUP(D2146,所有文本tfidf!$B$2:$D$191,3,FALSE)</f>
        <v>#N/A</v>
      </c>
      <c r="B2146" s="8" t="e">
        <f>VLOOKUP(D2146,所有文本tfidf!$B$2:$D$191,2,FALSE)</f>
        <v>#N/A</v>
      </c>
      <c r="C2146" s="8">
        <v>2145</v>
      </c>
      <c r="D2146" s="12" t="s">
        <v>2165</v>
      </c>
      <c r="E2146" s="8">
        <v>3.3921073286982499E-4</v>
      </c>
      <c r="F2146" s="8">
        <v>8.0907550313668404E-4</v>
      </c>
      <c r="G2146" s="8">
        <v>1.76175482572022E-3</v>
      </c>
      <c r="H2146" s="8">
        <v>4.4090487861590004E-3</v>
      </c>
      <c r="I2146" s="8">
        <v>0</v>
      </c>
      <c r="J2146" s="8">
        <v>0</v>
      </c>
      <c r="K2146" s="8">
        <v>0</v>
      </c>
      <c r="L2146" s="8">
        <v>0</v>
      </c>
      <c r="M2146" s="8">
        <v>0</v>
      </c>
      <c r="N2146" s="8">
        <v>0</v>
      </c>
      <c r="O2146" s="8">
        <v>5.6853055296130798E-3</v>
      </c>
      <c r="P2146" s="8">
        <v>0</v>
      </c>
      <c r="Q2146" s="8">
        <f t="shared" si="231"/>
        <v>2.6008790754997618E-3</v>
      </c>
      <c r="R2146" s="8">
        <f t="shared" si="232"/>
        <v>5</v>
      </c>
      <c r="S2146" s="8">
        <f t="shared" si="233"/>
        <v>0.11227837426616764</v>
      </c>
      <c r="T2146" s="8">
        <f t="shared" si="234"/>
        <v>4.5535216789407557E-3</v>
      </c>
      <c r="U2146" s="8">
        <f t="shared" si="235"/>
        <v>0.36363636363636365</v>
      </c>
      <c r="V2146" s="8">
        <f t="shared" si="236"/>
        <v>0</v>
      </c>
      <c r="W2146" s="8" t="str">
        <f t="shared" si="237"/>
        <v>定理</v>
      </c>
    </row>
    <row r="2147" spans="1:23" x14ac:dyDescent="0.2">
      <c r="A2147" s="8" t="e">
        <f>VLOOKUP(D2147,所有文本tfidf!$B$2:$D$191,3,FALSE)</f>
        <v>#N/A</v>
      </c>
      <c r="B2147" s="8" t="e">
        <f>VLOOKUP(D2147,所有文本tfidf!$B$2:$D$191,2,FALSE)</f>
        <v>#N/A</v>
      </c>
      <c r="C2147" s="8">
        <v>2146</v>
      </c>
      <c r="D2147" s="12" t="s">
        <v>2166</v>
      </c>
      <c r="E2147" s="8">
        <v>2.6006156186686598E-3</v>
      </c>
      <c r="F2147" s="8">
        <v>3.7756856813045301E-3</v>
      </c>
      <c r="G2147" s="8">
        <v>0</v>
      </c>
      <c r="H2147" s="8">
        <v>9.7978861914644493E-4</v>
      </c>
      <c r="I2147" s="8">
        <v>0</v>
      </c>
      <c r="J2147" s="8">
        <v>0</v>
      </c>
      <c r="K2147" s="8">
        <v>0</v>
      </c>
      <c r="L2147" s="8">
        <v>0</v>
      </c>
      <c r="M2147" s="8">
        <v>0</v>
      </c>
      <c r="N2147" s="8">
        <v>3.1092558189207199E-3</v>
      </c>
      <c r="O2147" s="8">
        <v>0</v>
      </c>
      <c r="P2147" s="8">
        <v>2.5072676760459702E-3</v>
      </c>
      <c r="Q2147" s="8">
        <f t="shared" si="231"/>
        <v>2.5945226828172647E-3</v>
      </c>
      <c r="R2147" s="8">
        <f t="shared" si="232"/>
        <v>5</v>
      </c>
      <c r="S2147" s="8">
        <f t="shared" si="233"/>
        <v>0.1122663766734682</v>
      </c>
      <c r="T2147" s="8">
        <f t="shared" si="234"/>
        <v>4.5363822607986997E-3</v>
      </c>
      <c r="U2147" s="8">
        <f t="shared" si="235"/>
        <v>0.36363636363636365</v>
      </c>
      <c r="V2147" s="8">
        <f t="shared" si="236"/>
        <v>0</v>
      </c>
      <c r="W2147" s="8" t="str">
        <f t="shared" si="237"/>
        <v>tel</v>
      </c>
    </row>
    <row r="2148" spans="1:23" x14ac:dyDescent="0.2">
      <c r="A2148" s="8" t="e">
        <f>VLOOKUP(D2148,所有文本tfidf!$B$2:$D$191,3,FALSE)</f>
        <v>#N/A</v>
      </c>
      <c r="B2148" s="8" t="e">
        <f>VLOOKUP(D2148,所有文本tfidf!$B$2:$D$191,2,FALSE)</f>
        <v>#N/A</v>
      </c>
      <c r="C2148" s="8">
        <v>2147</v>
      </c>
      <c r="D2148" s="12" t="s">
        <v>2167</v>
      </c>
      <c r="E2148" s="8">
        <v>2.2614048857988399E-4</v>
      </c>
      <c r="F2148" s="8">
        <v>0</v>
      </c>
      <c r="G2148" s="8">
        <v>0</v>
      </c>
      <c r="H2148" s="8">
        <v>0</v>
      </c>
      <c r="I2148" s="8">
        <v>0</v>
      </c>
      <c r="J2148" s="8">
        <v>2.3638102315248302E-3</v>
      </c>
      <c r="K2148" s="8">
        <v>0</v>
      </c>
      <c r="L2148" s="8">
        <v>4.2056197690187903E-3</v>
      </c>
      <c r="M2148" s="8">
        <v>0</v>
      </c>
      <c r="N2148" s="8">
        <v>2.33194186419054E-3</v>
      </c>
      <c r="O2148" s="8">
        <v>0</v>
      </c>
      <c r="P2148" s="8">
        <v>3.7609015140689598E-3</v>
      </c>
      <c r="Q2148" s="8">
        <f t="shared" si="231"/>
        <v>2.5776827734766009E-3</v>
      </c>
      <c r="R2148" s="8">
        <f t="shared" si="232"/>
        <v>5</v>
      </c>
      <c r="S2148" s="8">
        <f t="shared" si="233"/>
        <v>0.11223459160551275</v>
      </c>
      <c r="T2148" s="8">
        <f t="shared" si="234"/>
        <v>4.490975020862327E-3</v>
      </c>
      <c r="U2148" s="8">
        <f t="shared" si="235"/>
        <v>0.36363636363636365</v>
      </c>
      <c r="V2148" s="8">
        <f t="shared" si="236"/>
        <v>0</v>
      </c>
      <c r="W2148" s="8" t="str">
        <f t="shared" si="237"/>
        <v>范本,</v>
      </c>
    </row>
    <row r="2149" spans="1:23" x14ac:dyDescent="0.2">
      <c r="A2149" s="8" t="e">
        <f>VLOOKUP(D2149,所有文本tfidf!$B$2:$D$191,3,FALSE)</f>
        <v>#N/A</v>
      </c>
      <c r="B2149" s="8" t="e">
        <f>VLOOKUP(D2149,所有文本tfidf!$B$2:$D$191,2,FALSE)</f>
        <v>#N/A</v>
      </c>
      <c r="C2149" s="8">
        <v>2148</v>
      </c>
      <c r="D2149" s="12" t="s">
        <v>2168</v>
      </c>
      <c r="E2149" s="8">
        <v>7.9149171002959302E-4</v>
      </c>
      <c r="F2149" s="8">
        <v>0</v>
      </c>
      <c r="G2149" s="8">
        <v>1.76175482572022E-3</v>
      </c>
      <c r="H2149" s="8">
        <v>4.4090487861590004E-3</v>
      </c>
      <c r="I2149" s="8">
        <v>0</v>
      </c>
      <c r="J2149" s="8">
        <v>0</v>
      </c>
      <c r="K2149" s="8">
        <v>0</v>
      </c>
      <c r="L2149" s="8">
        <v>0</v>
      </c>
      <c r="M2149" s="8">
        <v>0</v>
      </c>
      <c r="N2149" s="8">
        <v>0</v>
      </c>
      <c r="O2149" s="8">
        <v>3.4111833177678502E-3</v>
      </c>
      <c r="P2149" s="8">
        <v>2.5072676760459702E-3</v>
      </c>
      <c r="Q2149" s="8">
        <f t="shared" si="231"/>
        <v>2.5761492631445268E-3</v>
      </c>
      <c r="R2149" s="8">
        <f t="shared" si="232"/>
        <v>5</v>
      </c>
      <c r="S2149" s="8">
        <f t="shared" si="233"/>
        <v>0.11223169712852184</v>
      </c>
      <c r="T2149" s="8">
        <f t="shared" si="234"/>
        <v>4.4868400537324705E-3</v>
      </c>
      <c r="U2149" s="8">
        <f t="shared" si="235"/>
        <v>0.36363636363636365</v>
      </c>
      <c r="V2149" s="8">
        <f t="shared" si="236"/>
        <v>0</v>
      </c>
      <c r="W2149" s="8" t="str">
        <f t="shared" si="237"/>
        <v>知识产权</v>
      </c>
    </row>
    <row r="2150" spans="1:23" x14ac:dyDescent="0.2">
      <c r="A2150" s="8" t="e">
        <f>VLOOKUP(D2150,所有文本tfidf!$B$2:$D$191,3,FALSE)</f>
        <v>#N/A</v>
      </c>
      <c r="B2150" s="8" t="e">
        <f>VLOOKUP(D2150,所有文本tfidf!$B$2:$D$191,2,FALSE)</f>
        <v>#N/A</v>
      </c>
      <c r="C2150" s="8">
        <v>2149</v>
      </c>
      <c r="D2150" s="12" t="s">
        <v>2169</v>
      </c>
      <c r="E2150" s="8">
        <v>2.2614048857988399E-4</v>
      </c>
      <c r="F2150" s="8">
        <v>0</v>
      </c>
      <c r="G2150" s="8">
        <v>0</v>
      </c>
      <c r="H2150" s="8">
        <v>0</v>
      </c>
      <c r="I2150" s="8">
        <v>1.0600111106061599E-2</v>
      </c>
      <c r="J2150" s="8">
        <v>0</v>
      </c>
      <c r="K2150" s="8">
        <v>6.9897325928324199E-4</v>
      </c>
      <c r="L2150" s="8">
        <v>7.0093662816979796E-4</v>
      </c>
      <c r="M2150" s="8">
        <v>6.2800977326601904E-4</v>
      </c>
      <c r="N2150" s="8">
        <v>0</v>
      </c>
      <c r="O2150" s="8">
        <v>0</v>
      </c>
      <c r="P2150" s="8">
        <v>0</v>
      </c>
      <c r="Q2150" s="8">
        <f t="shared" si="231"/>
        <v>2.570834251072109E-3</v>
      </c>
      <c r="R2150" s="8">
        <f t="shared" si="232"/>
        <v>5</v>
      </c>
      <c r="S2150" s="8">
        <f t="shared" si="233"/>
        <v>0.11222166512558832</v>
      </c>
      <c r="T2150" s="8">
        <f t="shared" si="234"/>
        <v>4.4725086209702874E-3</v>
      </c>
      <c r="U2150" s="8">
        <f t="shared" si="235"/>
        <v>0.36363636363636365</v>
      </c>
      <c r="V2150" s="8">
        <f t="shared" si="236"/>
        <v>0</v>
      </c>
      <c r="W2150" s="8" t="str">
        <f t="shared" si="237"/>
        <v>ordinal</v>
      </c>
    </row>
    <row r="2151" spans="1:23" x14ac:dyDescent="0.2">
      <c r="A2151" s="8" t="e">
        <f>VLOOKUP(D2151,所有文本tfidf!$B$2:$D$191,3,FALSE)</f>
        <v>#N/A</v>
      </c>
      <c r="B2151" s="8" t="e">
        <f>VLOOKUP(D2151,所有文本tfidf!$B$2:$D$191,2,FALSE)</f>
        <v>#N/A</v>
      </c>
      <c r="C2151" s="8">
        <v>2150</v>
      </c>
      <c r="D2151" s="12" t="s">
        <v>2170</v>
      </c>
      <c r="E2151" s="8">
        <v>1.6960536643491301E-3</v>
      </c>
      <c r="F2151" s="8">
        <v>1.34845917189447E-3</v>
      </c>
      <c r="G2151" s="8">
        <v>1.17450321714681E-3</v>
      </c>
      <c r="H2151" s="8">
        <v>0</v>
      </c>
      <c r="I2151" s="8">
        <v>1.51430158658022E-3</v>
      </c>
      <c r="J2151" s="8">
        <v>7.0914306945744901E-3</v>
      </c>
      <c r="K2151" s="8">
        <v>0</v>
      </c>
      <c r="L2151" s="8">
        <v>0</v>
      </c>
      <c r="M2151" s="8">
        <v>0</v>
      </c>
      <c r="N2151" s="8">
        <v>0</v>
      </c>
      <c r="O2151" s="8">
        <v>0</v>
      </c>
      <c r="P2151" s="8">
        <v>0</v>
      </c>
      <c r="Q2151" s="8">
        <f t="shared" si="231"/>
        <v>2.5649496669090241E-3</v>
      </c>
      <c r="R2151" s="8">
        <f t="shared" si="232"/>
        <v>5</v>
      </c>
      <c r="S2151" s="8">
        <f t="shared" si="233"/>
        <v>0.11221055806415886</v>
      </c>
      <c r="T2151" s="8">
        <f t="shared" si="234"/>
        <v>4.4566413903567728E-3</v>
      </c>
      <c r="U2151" s="8">
        <f t="shared" si="235"/>
        <v>0.36363636363636365</v>
      </c>
      <c r="V2151" s="8">
        <f t="shared" si="236"/>
        <v>0</v>
      </c>
      <c r="W2151" s="8" t="str">
        <f t="shared" si="237"/>
        <v>感觉</v>
      </c>
    </row>
    <row r="2152" spans="1:23" x14ac:dyDescent="0.2">
      <c r="A2152" s="8" t="e">
        <f>VLOOKUP(D2152,所有文本tfidf!$B$2:$D$191,3,FALSE)</f>
        <v>#N/A</v>
      </c>
      <c r="B2152" s="8" t="e">
        <f>VLOOKUP(D2152,所有文本tfidf!$B$2:$D$191,2,FALSE)</f>
        <v>#N/A</v>
      </c>
      <c r="C2152" s="8">
        <v>2151</v>
      </c>
      <c r="D2152" s="12" t="s">
        <v>2171</v>
      </c>
      <c r="E2152" s="8">
        <v>6.7842146573965096E-4</v>
      </c>
      <c r="F2152" s="8">
        <v>5.3938366875778997E-4</v>
      </c>
      <c r="G2152" s="8">
        <v>5.8725160857340598E-4</v>
      </c>
      <c r="H2152" s="8">
        <v>4.8989430957322203E-4</v>
      </c>
      <c r="I2152" s="8">
        <v>0</v>
      </c>
      <c r="J2152" s="8">
        <v>0</v>
      </c>
      <c r="K2152" s="8">
        <v>0</v>
      </c>
      <c r="L2152" s="8">
        <v>1.0514049422547E-2</v>
      </c>
      <c r="M2152" s="8">
        <v>0</v>
      </c>
      <c r="N2152" s="8">
        <v>0</v>
      </c>
      <c r="O2152" s="8">
        <v>0</v>
      </c>
      <c r="P2152" s="8">
        <v>0</v>
      </c>
      <c r="Q2152" s="8">
        <f t="shared" si="231"/>
        <v>2.5618000950382138E-3</v>
      </c>
      <c r="R2152" s="8">
        <f t="shared" si="232"/>
        <v>5</v>
      </c>
      <c r="S2152" s="8">
        <f t="shared" si="233"/>
        <v>0.11220461329605357</v>
      </c>
      <c r="T2152" s="8">
        <f t="shared" si="234"/>
        <v>4.4481488644920767E-3</v>
      </c>
      <c r="U2152" s="8">
        <f t="shared" si="235"/>
        <v>0.36363636363636365</v>
      </c>
      <c r="V2152" s="8">
        <f t="shared" si="236"/>
        <v>0</v>
      </c>
      <c r="W2152" s="8" t="str">
        <f t="shared" si="237"/>
        <v>天文学</v>
      </c>
    </row>
    <row r="2153" spans="1:23" x14ac:dyDescent="0.2">
      <c r="A2153" s="8" t="e">
        <f>VLOOKUP(D2153,所有文本tfidf!$B$2:$D$191,3,FALSE)</f>
        <v>#N/A</v>
      </c>
      <c r="B2153" s="8" t="e">
        <f>VLOOKUP(D2153,所有文本tfidf!$B$2:$D$191,2,FALSE)</f>
        <v>#N/A</v>
      </c>
      <c r="C2153" s="8">
        <v>2152</v>
      </c>
      <c r="D2153" s="12" t="s">
        <v>2172</v>
      </c>
      <c r="E2153" s="8">
        <v>0</v>
      </c>
      <c r="F2153" s="8">
        <v>1.61815100627337E-3</v>
      </c>
      <c r="G2153" s="8">
        <v>0</v>
      </c>
      <c r="H2153" s="8">
        <v>1.9595772382928899E-3</v>
      </c>
      <c r="I2153" s="8">
        <v>0</v>
      </c>
      <c r="J2153" s="8">
        <v>1.7728576736436199E-3</v>
      </c>
      <c r="K2153" s="8">
        <v>0</v>
      </c>
      <c r="L2153" s="8">
        <v>0</v>
      </c>
      <c r="M2153" s="8">
        <v>5.0240781861281497E-3</v>
      </c>
      <c r="N2153" s="8">
        <v>2.33194186419054E-3</v>
      </c>
      <c r="O2153" s="8">
        <v>0</v>
      </c>
      <c r="P2153" s="8">
        <v>0</v>
      </c>
      <c r="Q2153" s="8">
        <f t="shared" si="231"/>
        <v>2.5413211937057138E-3</v>
      </c>
      <c r="R2153" s="8">
        <f t="shared" si="232"/>
        <v>5</v>
      </c>
      <c r="S2153" s="8">
        <f t="shared" si="233"/>
        <v>0.11216595968709768</v>
      </c>
      <c r="T2153" s="8">
        <f t="shared" si="234"/>
        <v>4.3929294231265167E-3</v>
      </c>
      <c r="U2153" s="8">
        <f t="shared" si="235"/>
        <v>0.36363636363636365</v>
      </c>
      <c r="V2153" s="8">
        <f t="shared" si="236"/>
        <v>0</v>
      </c>
      <c r="W2153" s="8" t="str">
        <f t="shared" si="237"/>
        <v>顾问</v>
      </c>
    </row>
    <row r="2154" spans="1:23" x14ac:dyDescent="0.2">
      <c r="A2154" s="8" t="e">
        <f>VLOOKUP(D2154,所有文本tfidf!$B$2:$D$191,3,FALSE)</f>
        <v>#N/A</v>
      </c>
      <c r="B2154" s="8" t="e">
        <f>VLOOKUP(D2154,所有文本tfidf!$B$2:$D$191,2,FALSE)</f>
        <v>#N/A</v>
      </c>
      <c r="C2154" s="8">
        <v>2153</v>
      </c>
      <c r="D2154" s="12" t="s">
        <v>2173</v>
      </c>
      <c r="E2154" s="8">
        <v>1.1307024428994199E-4</v>
      </c>
      <c r="F2154" s="8">
        <v>2.6969183437889499E-4</v>
      </c>
      <c r="G2154" s="8">
        <v>5.28526447716065E-3</v>
      </c>
      <c r="H2154" s="8">
        <v>3.42926016701256E-3</v>
      </c>
      <c r="I2154" s="8">
        <v>0</v>
      </c>
      <c r="J2154" s="8">
        <v>0</v>
      </c>
      <c r="K2154" s="8">
        <v>0</v>
      </c>
      <c r="L2154" s="8">
        <v>0</v>
      </c>
      <c r="M2154" s="8">
        <v>0</v>
      </c>
      <c r="N2154" s="8">
        <v>0</v>
      </c>
      <c r="O2154" s="8">
        <v>3.4111833177678502E-3</v>
      </c>
      <c r="P2154" s="8">
        <v>0</v>
      </c>
      <c r="Q2154" s="8">
        <f t="shared" si="231"/>
        <v>2.5016940081219793E-3</v>
      </c>
      <c r="R2154" s="8">
        <f t="shared" si="232"/>
        <v>5</v>
      </c>
      <c r="S2154" s="8">
        <f t="shared" si="233"/>
        <v>0.11209116398830961</v>
      </c>
      <c r="T2154" s="8">
        <f t="shared" si="234"/>
        <v>4.2860784248578473E-3</v>
      </c>
      <c r="U2154" s="8">
        <f t="shared" si="235"/>
        <v>0.36363636363636365</v>
      </c>
      <c r="V2154" s="8">
        <f t="shared" si="236"/>
        <v>0</v>
      </c>
      <c r="W2154" s="8" t="str">
        <f t="shared" si="237"/>
        <v>手臂</v>
      </c>
    </row>
    <row r="2155" spans="1:23" x14ac:dyDescent="0.2">
      <c r="A2155" s="8" t="e">
        <f>VLOOKUP(D2155,所有文本tfidf!$B$2:$D$191,3,FALSE)</f>
        <v>#N/A</v>
      </c>
      <c r="B2155" s="8" t="e">
        <f>VLOOKUP(D2155,所有文本tfidf!$B$2:$D$191,2,FALSE)</f>
        <v>#N/A</v>
      </c>
      <c r="C2155" s="8">
        <v>2154</v>
      </c>
      <c r="D2155" s="12" t="s">
        <v>2174</v>
      </c>
      <c r="E2155" s="8">
        <v>3.3921073286982499E-4</v>
      </c>
      <c r="F2155" s="8">
        <v>2.6969183437889499E-4</v>
      </c>
      <c r="G2155" s="8">
        <v>0</v>
      </c>
      <c r="H2155" s="8">
        <v>0</v>
      </c>
      <c r="I2155" s="8">
        <v>1.0600111106061599E-2</v>
      </c>
      <c r="J2155" s="8">
        <v>5.9095255788120798E-4</v>
      </c>
      <c r="K2155" s="8">
        <v>0</v>
      </c>
      <c r="L2155" s="8">
        <v>0</v>
      </c>
      <c r="M2155" s="8">
        <v>6.2800977326601904E-4</v>
      </c>
      <c r="N2155" s="8">
        <v>0</v>
      </c>
      <c r="O2155" s="8">
        <v>0</v>
      </c>
      <c r="P2155" s="8">
        <v>0</v>
      </c>
      <c r="Q2155" s="8">
        <f t="shared" si="231"/>
        <v>2.4855952008915093E-3</v>
      </c>
      <c r="R2155" s="8">
        <f t="shared" si="232"/>
        <v>5</v>
      </c>
      <c r="S2155" s="8">
        <f t="shared" si="233"/>
        <v>0.11206077773910417</v>
      </c>
      <c r="T2155" s="8">
        <f t="shared" si="234"/>
        <v>4.2426694974215104E-3</v>
      </c>
      <c r="U2155" s="8">
        <f t="shared" si="235"/>
        <v>0.36363636363636365</v>
      </c>
      <c r="V2155" s="8">
        <f t="shared" si="236"/>
        <v>0</v>
      </c>
      <c r="W2155" s="8" t="str">
        <f t="shared" si="237"/>
        <v>焦</v>
      </c>
    </row>
    <row r="2156" spans="1:23" x14ac:dyDescent="0.2">
      <c r="A2156" s="8" t="e">
        <f>VLOOKUP(D2156,所有文本tfidf!$B$2:$D$191,3,FALSE)</f>
        <v>#N/A</v>
      </c>
      <c r="B2156" s="8" t="e">
        <f>VLOOKUP(D2156,所有文本tfidf!$B$2:$D$191,2,FALSE)</f>
        <v>#N/A</v>
      </c>
      <c r="C2156" s="8">
        <v>2155</v>
      </c>
      <c r="D2156" s="12" t="s">
        <v>2175</v>
      </c>
      <c r="E2156" s="8">
        <v>3.3921073286982499E-4</v>
      </c>
      <c r="F2156" s="8">
        <v>1.61815100627337E-3</v>
      </c>
      <c r="G2156" s="8">
        <v>5.8725160857340598E-4</v>
      </c>
      <c r="H2156" s="8">
        <v>0</v>
      </c>
      <c r="I2156" s="8">
        <v>9.0858095194813297E-3</v>
      </c>
      <c r="J2156" s="8">
        <v>0</v>
      </c>
      <c r="K2156" s="8">
        <v>0</v>
      </c>
      <c r="L2156" s="8">
        <v>0</v>
      </c>
      <c r="M2156" s="8">
        <v>0</v>
      </c>
      <c r="N2156" s="8">
        <v>7.7731395473017899E-4</v>
      </c>
      <c r="O2156" s="8">
        <v>0</v>
      </c>
      <c r="P2156" s="8">
        <v>0</v>
      </c>
      <c r="Q2156" s="8">
        <f t="shared" si="231"/>
        <v>2.4815473643856221E-3</v>
      </c>
      <c r="R2156" s="8">
        <f t="shared" si="232"/>
        <v>5</v>
      </c>
      <c r="S2156" s="8">
        <f t="shared" si="233"/>
        <v>0.11205313751041829</v>
      </c>
      <c r="T2156" s="8">
        <f t="shared" si="234"/>
        <v>4.2317548850131052E-3</v>
      </c>
      <c r="U2156" s="8">
        <f t="shared" si="235"/>
        <v>0.36363636363636365</v>
      </c>
      <c r="V2156" s="8">
        <f t="shared" si="236"/>
        <v>0</v>
      </c>
      <c r="W2156" s="8" t="str">
        <f t="shared" si="237"/>
        <v>违反</v>
      </c>
    </row>
    <row r="2157" spans="1:23" x14ac:dyDescent="0.2">
      <c r="A2157" s="8" t="e">
        <f>VLOOKUP(D2157,所有文本tfidf!$B$2:$D$191,3,FALSE)</f>
        <v>#N/A</v>
      </c>
      <c r="B2157" s="8" t="e">
        <f>VLOOKUP(D2157,所有文本tfidf!$B$2:$D$191,2,FALSE)</f>
        <v>#N/A</v>
      </c>
      <c r="C2157" s="8">
        <v>2156</v>
      </c>
      <c r="D2157" s="12" t="s">
        <v>2176</v>
      </c>
      <c r="E2157" s="8">
        <v>1.1307024428994199E-4</v>
      </c>
      <c r="F2157" s="8">
        <v>5.3938366875778997E-4</v>
      </c>
      <c r="G2157" s="8">
        <v>2.0553806300069202E-3</v>
      </c>
      <c r="H2157" s="8">
        <v>3.9191544765857797E-3</v>
      </c>
      <c r="I2157" s="8">
        <v>0</v>
      </c>
      <c r="J2157" s="8">
        <v>0</v>
      </c>
      <c r="K2157" s="8">
        <v>0</v>
      </c>
      <c r="L2157" s="8">
        <v>0</v>
      </c>
      <c r="M2157" s="8">
        <v>0</v>
      </c>
      <c r="N2157" s="8">
        <v>0</v>
      </c>
      <c r="O2157" s="8">
        <v>5.6853055296130798E-3</v>
      </c>
      <c r="P2157" s="8">
        <v>0</v>
      </c>
      <c r="Q2157" s="8">
        <f t="shared" si="231"/>
        <v>2.4624589098507024E-3</v>
      </c>
      <c r="R2157" s="8">
        <f t="shared" si="232"/>
        <v>5</v>
      </c>
      <c r="S2157" s="8">
        <f t="shared" si="233"/>
        <v>0.11201710834824863</v>
      </c>
      <c r="T2157" s="8">
        <f t="shared" si="234"/>
        <v>4.1802846533421619E-3</v>
      </c>
      <c r="U2157" s="8">
        <f t="shared" si="235"/>
        <v>0.36363636363636365</v>
      </c>
      <c r="V2157" s="8">
        <f t="shared" si="236"/>
        <v>0</v>
      </c>
      <c r="W2157" s="8" t="str">
        <f t="shared" si="237"/>
        <v>可重构的</v>
      </c>
    </row>
    <row r="2158" spans="1:23" x14ac:dyDescent="0.2">
      <c r="A2158" s="8" t="e">
        <f>VLOOKUP(D2158,所有文本tfidf!$B$2:$D$191,3,FALSE)</f>
        <v>#N/A</v>
      </c>
      <c r="B2158" s="8" t="e">
        <f>VLOOKUP(D2158,所有文本tfidf!$B$2:$D$191,2,FALSE)</f>
        <v>#N/A</v>
      </c>
      <c r="C2158" s="8">
        <v>2157</v>
      </c>
      <c r="D2158" s="12" t="s">
        <v>2177</v>
      </c>
      <c r="E2158" s="8">
        <v>1.9221941529290101E-3</v>
      </c>
      <c r="F2158" s="8">
        <v>2.6969183437889499E-4</v>
      </c>
      <c r="G2158" s="8">
        <v>1.17450321714681E-3</v>
      </c>
      <c r="H2158" s="8">
        <v>0</v>
      </c>
      <c r="I2158" s="8">
        <v>0</v>
      </c>
      <c r="J2158" s="8">
        <v>0</v>
      </c>
      <c r="K2158" s="8">
        <v>0</v>
      </c>
      <c r="L2158" s="8">
        <v>1.4018732563396E-3</v>
      </c>
      <c r="M2158" s="8">
        <v>0</v>
      </c>
      <c r="N2158" s="8">
        <v>0</v>
      </c>
      <c r="O2158" s="8">
        <v>0</v>
      </c>
      <c r="P2158" s="8">
        <v>7.5218030281379196E-3</v>
      </c>
      <c r="Q2158" s="8">
        <f t="shared" si="231"/>
        <v>2.4580130977864467E-3</v>
      </c>
      <c r="R2158" s="8">
        <f t="shared" si="232"/>
        <v>5</v>
      </c>
      <c r="S2158" s="8">
        <f t="shared" si="233"/>
        <v>0.11200871694686274</v>
      </c>
      <c r="T2158" s="8">
        <f t="shared" si="234"/>
        <v>4.1682969370765988E-3</v>
      </c>
      <c r="U2158" s="8">
        <f t="shared" si="235"/>
        <v>0.36363636363636365</v>
      </c>
      <c r="V2158" s="8">
        <f t="shared" si="236"/>
        <v>0</v>
      </c>
      <c r="W2158" s="8" t="str">
        <f t="shared" si="237"/>
        <v>胃肠道</v>
      </c>
    </row>
    <row r="2159" spans="1:23" x14ac:dyDescent="0.2">
      <c r="A2159" s="8" t="e">
        <f>VLOOKUP(D2159,所有文本tfidf!$B$2:$D$191,3,FALSE)</f>
        <v>#N/A</v>
      </c>
      <c r="B2159" s="8" t="e">
        <f>VLOOKUP(D2159,所有文本tfidf!$B$2:$D$191,2,FALSE)</f>
        <v>#N/A</v>
      </c>
      <c r="C2159" s="8">
        <v>2158</v>
      </c>
      <c r="D2159" s="12" t="s">
        <v>2178</v>
      </c>
      <c r="E2159" s="8">
        <v>3.27903708440831E-3</v>
      </c>
      <c r="F2159" s="8">
        <v>1.8878428406522601E-3</v>
      </c>
      <c r="G2159" s="8">
        <v>0</v>
      </c>
      <c r="H2159" s="8">
        <v>4.8989430957322203E-4</v>
      </c>
      <c r="I2159" s="8">
        <v>0</v>
      </c>
      <c r="J2159" s="8">
        <v>0</v>
      </c>
      <c r="K2159" s="8">
        <v>4.1938395556994504E-3</v>
      </c>
      <c r="L2159" s="8">
        <v>0</v>
      </c>
      <c r="M2159" s="8">
        <v>0</v>
      </c>
      <c r="N2159" s="8">
        <v>2.33194186419054E-3</v>
      </c>
      <c r="O2159" s="8">
        <v>0</v>
      </c>
      <c r="P2159" s="8">
        <v>0</v>
      </c>
      <c r="Q2159" s="8">
        <f t="shared" si="231"/>
        <v>2.4365111309047568E-3</v>
      </c>
      <c r="R2159" s="8">
        <f t="shared" si="232"/>
        <v>5</v>
      </c>
      <c r="S2159" s="8">
        <f t="shared" si="233"/>
        <v>0.11196813231753458</v>
      </c>
      <c r="T2159" s="8">
        <f t="shared" si="234"/>
        <v>4.1103188951792336E-3</v>
      </c>
      <c r="U2159" s="8">
        <f t="shared" si="235"/>
        <v>0.36363636363636365</v>
      </c>
      <c r="V2159" s="8">
        <f t="shared" si="236"/>
        <v>0</v>
      </c>
      <c r="W2159" s="8" t="str">
        <f t="shared" si="237"/>
        <v>消息传递</v>
      </c>
    </row>
    <row r="2160" spans="1:23" x14ac:dyDescent="0.2">
      <c r="A2160" s="8" t="e">
        <f>VLOOKUP(D2160,所有文本tfidf!$B$2:$D$191,3,FALSE)</f>
        <v>#N/A</v>
      </c>
      <c r="B2160" s="8" t="e">
        <f>VLOOKUP(D2160,所有文本tfidf!$B$2:$D$191,2,FALSE)</f>
        <v>#N/A</v>
      </c>
      <c r="C2160" s="8">
        <v>2159</v>
      </c>
      <c r="D2160" s="12" t="s">
        <v>2179</v>
      </c>
      <c r="E2160" s="8">
        <v>1.3568429314793E-3</v>
      </c>
      <c r="F2160" s="8">
        <v>2.6969183437889499E-4</v>
      </c>
      <c r="G2160" s="8">
        <v>3.8171354557271402E-3</v>
      </c>
      <c r="H2160" s="8">
        <v>0</v>
      </c>
      <c r="I2160" s="8">
        <v>1.00953439105348E-3</v>
      </c>
      <c r="J2160" s="8">
        <v>0</v>
      </c>
      <c r="K2160" s="8">
        <v>0</v>
      </c>
      <c r="L2160" s="8">
        <v>0</v>
      </c>
      <c r="M2160" s="8">
        <v>0</v>
      </c>
      <c r="N2160" s="8">
        <v>0</v>
      </c>
      <c r="O2160" s="8">
        <v>5.6853055296130798E-3</v>
      </c>
      <c r="P2160" s="8">
        <v>0</v>
      </c>
      <c r="Q2160" s="8">
        <f t="shared" si="231"/>
        <v>2.4277020284503791E-3</v>
      </c>
      <c r="R2160" s="8">
        <f t="shared" si="232"/>
        <v>5</v>
      </c>
      <c r="S2160" s="8">
        <f t="shared" si="233"/>
        <v>0.11195150527314408</v>
      </c>
      <c r="T2160" s="8">
        <f t="shared" si="234"/>
        <v>4.0865659746213935E-3</v>
      </c>
      <c r="U2160" s="8">
        <f t="shared" si="235"/>
        <v>0.36363636363636365</v>
      </c>
      <c r="V2160" s="8">
        <f t="shared" si="236"/>
        <v>0</v>
      </c>
      <c r="W2160" s="8" t="str">
        <f t="shared" si="237"/>
        <v>ga</v>
      </c>
    </row>
    <row r="2161" spans="1:23" x14ac:dyDescent="0.2">
      <c r="A2161" s="8" t="e">
        <f>VLOOKUP(D2161,所有文本tfidf!$B$2:$D$191,3,FALSE)</f>
        <v>#N/A</v>
      </c>
      <c r="B2161" s="8" t="e">
        <f>VLOOKUP(D2161,所有文本tfidf!$B$2:$D$191,2,FALSE)</f>
        <v>#N/A</v>
      </c>
      <c r="C2161" s="8">
        <v>2160</v>
      </c>
      <c r="D2161" s="12" t="s">
        <v>2180</v>
      </c>
      <c r="E2161" s="8">
        <v>3.3921073286982499E-4</v>
      </c>
      <c r="F2161" s="8">
        <v>0</v>
      </c>
      <c r="G2161" s="8">
        <v>1.46812902143351E-3</v>
      </c>
      <c r="H2161" s="8">
        <v>1.4696829287196699E-3</v>
      </c>
      <c r="I2161" s="8">
        <v>2.0190687821069601E-3</v>
      </c>
      <c r="J2161" s="8">
        <v>0</v>
      </c>
      <c r="K2161" s="8">
        <v>0</v>
      </c>
      <c r="L2161" s="8">
        <v>0</v>
      </c>
      <c r="M2161" s="8">
        <v>0</v>
      </c>
      <c r="N2161" s="8">
        <v>0</v>
      </c>
      <c r="O2161" s="8">
        <v>6.8223666355357003E-3</v>
      </c>
      <c r="P2161" s="8">
        <v>0</v>
      </c>
      <c r="Q2161" s="8">
        <f t="shared" si="231"/>
        <v>2.4236916201331332E-3</v>
      </c>
      <c r="R2161" s="8">
        <f t="shared" si="232"/>
        <v>5</v>
      </c>
      <c r="S2161" s="8">
        <f t="shared" si="233"/>
        <v>0.11194393568958434</v>
      </c>
      <c r="T2161" s="8">
        <f t="shared" si="234"/>
        <v>4.0757522838217475E-3</v>
      </c>
      <c r="U2161" s="8">
        <f t="shared" si="235"/>
        <v>0.36363636363636365</v>
      </c>
      <c r="V2161" s="8">
        <f t="shared" si="236"/>
        <v>0</v>
      </c>
      <c r="W2161" s="8" t="str">
        <f t="shared" si="237"/>
        <v>处理</v>
      </c>
    </row>
    <row r="2162" spans="1:23" x14ac:dyDescent="0.2">
      <c r="A2162" s="8" t="e">
        <f>VLOOKUP(D2162,所有文本tfidf!$B$2:$D$191,3,FALSE)</f>
        <v>#N/A</v>
      </c>
      <c r="B2162" s="8" t="e">
        <f>VLOOKUP(D2162,所有文本tfidf!$B$2:$D$191,2,FALSE)</f>
        <v>#N/A</v>
      </c>
      <c r="C2162" s="8">
        <v>2161</v>
      </c>
      <c r="D2162" s="12" t="s">
        <v>2181</v>
      </c>
      <c r="E2162" s="8">
        <v>2.2614048857988399E-4</v>
      </c>
      <c r="F2162" s="8">
        <v>2.6969183437889499E-4</v>
      </c>
      <c r="G2162" s="8">
        <v>1.46812902143351E-3</v>
      </c>
      <c r="H2162" s="8">
        <v>0</v>
      </c>
      <c r="I2162" s="8">
        <v>1.00953439105348E-3</v>
      </c>
      <c r="J2162" s="8">
        <v>0</v>
      </c>
      <c r="K2162" s="8">
        <v>0</v>
      </c>
      <c r="L2162" s="8">
        <v>0</v>
      </c>
      <c r="M2162" s="8">
        <v>0</v>
      </c>
      <c r="N2162" s="8">
        <v>0</v>
      </c>
      <c r="O2162" s="8">
        <v>9.0964888473809308E-3</v>
      </c>
      <c r="P2162" s="8">
        <v>0</v>
      </c>
      <c r="Q2162" s="8">
        <f t="shared" si="231"/>
        <v>2.41399691656534E-3</v>
      </c>
      <c r="R2162" s="8">
        <f t="shared" si="232"/>
        <v>5</v>
      </c>
      <c r="S2162" s="8">
        <f t="shared" si="233"/>
        <v>0.11192563708681418</v>
      </c>
      <c r="T2162" s="8">
        <f t="shared" si="234"/>
        <v>4.0496114227215147E-3</v>
      </c>
      <c r="U2162" s="8">
        <f t="shared" si="235"/>
        <v>0.36363636363636365</v>
      </c>
      <c r="V2162" s="8">
        <f t="shared" si="236"/>
        <v>0</v>
      </c>
      <c r="W2162" s="8" t="str">
        <f t="shared" si="237"/>
        <v>任意的</v>
      </c>
    </row>
    <row r="2163" spans="1:23" x14ac:dyDescent="0.2">
      <c r="A2163" s="8" t="e">
        <f>VLOOKUP(D2163,所有文本tfidf!$B$2:$D$191,3,FALSE)</f>
        <v>#N/A</v>
      </c>
      <c r="B2163" s="8" t="e">
        <f>VLOOKUP(D2163,所有文本tfidf!$B$2:$D$191,2,FALSE)</f>
        <v>#N/A</v>
      </c>
      <c r="C2163" s="8">
        <v>2162</v>
      </c>
      <c r="D2163" s="12" t="s">
        <v>2182</v>
      </c>
      <c r="E2163" s="8">
        <v>9.0456195431953498E-4</v>
      </c>
      <c r="F2163" s="8">
        <v>1.61815100627337E-3</v>
      </c>
      <c r="G2163" s="8">
        <v>0</v>
      </c>
      <c r="H2163" s="8">
        <v>0</v>
      </c>
      <c r="I2163" s="8">
        <v>0</v>
      </c>
      <c r="J2163" s="8">
        <v>5.9095255788120798E-4</v>
      </c>
      <c r="K2163" s="8">
        <v>1.3979465185664801E-3</v>
      </c>
      <c r="L2163" s="8">
        <v>0</v>
      </c>
      <c r="M2163" s="8">
        <v>0</v>
      </c>
      <c r="N2163" s="8">
        <v>0</v>
      </c>
      <c r="O2163" s="8">
        <v>0</v>
      </c>
      <c r="P2163" s="8">
        <v>7.5218030281379196E-3</v>
      </c>
      <c r="Q2163" s="8">
        <f t="shared" si="231"/>
        <v>2.4066830130357025E-3</v>
      </c>
      <c r="R2163" s="8">
        <f t="shared" si="232"/>
        <v>5</v>
      </c>
      <c r="S2163" s="8">
        <f t="shared" si="233"/>
        <v>0.11191183220722685</v>
      </c>
      <c r="T2163" s="8">
        <f t="shared" si="234"/>
        <v>4.0298901661682037E-3</v>
      </c>
      <c r="U2163" s="8">
        <f t="shared" si="235"/>
        <v>0.36363636363636365</v>
      </c>
      <c r="V2163" s="8">
        <f t="shared" si="236"/>
        <v>0</v>
      </c>
      <c r="W2163" s="8" t="str">
        <f t="shared" si="237"/>
        <v>一系列问题</v>
      </c>
    </row>
    <row r="2164" spans="1:23" x14ac:dyDescent="0.2">
      <c r="A2164" s="8" t="e">
        <f>VLOOKUP(D2164,所有文本tfidf!$B$2:$D$191,3,FALSE)</f>
        <v>#N/A</v>
      </c>
      <c r="B2164" s="8" t="e">
        <f>VLOOKUP(D2164,所有文本tfidf!$B$2:$D$191,2,FALSE)</f>
        <v>#N/A</v>
      </c>
      <c r="C2164" s="8">
        <v>2163</v>
      </c>
      <c r="D2164" s="12" t="s">
        <v>2183</v>
      </c>
      <c r="E2164" s="8">
        <v>7.9149171002959302E-4</v>
      </c>
      <c r="F2164" s="8">
        <v>5.3938366875778999E-3</v>
      </c>
      <c r="G2164" s="8">
        <v>1.76175482572022E-3</v>
      </c>
      <c r="H2164" s="8">
        <v>4.8989430957322203E-4</v>
      </c>
      <c r="I2164" s="8">
        <v>3.5333703686871798E-3</v>
      </c>
      <c r="J2164" s="8">
        <v>0</v>
      </c>
      <c r="K2164" s="8">
        <v>0</v>
      </c>
      <c r="L2164" s="8">
        <v>0</v>
      </c>
      <c r="M2164" s="8">
        <v>0</v>
      </c>
      <c r="N2164" s="8">
        <v>0</v>
      </c>
      <c r="O2164" s="8">
        <v>0</v>
      </c>
      <c r="P2164" s="8">
        <v>0</v>
      </c>
      <c r="Q2164" s="8">
        <f t="shared" si="231"/>
        <v>2.3940695803176234E-3</v>
      </c>
      <c r="R2164" s="8">
        <f t="shared" si="232"/>
        <v>5</v>
      </c>
      <c r="S2164" s="8">
        <f t="shared" si="233"/>
        <v>0.11188802454840961</v>
      </c>
      <c r="T2164" s="8">
        <f t="shared" si="234"/>
        <v>3.9958792250007176E-3</v>
      </c>
      <c r="U2164" s="8">
        <f t="shared" si="235"/>
        <v>0.36363636363636365</v>
      </c>
      <c r="V2164" s="8">
        <f t="shared" si="236"/>
        <v>0</v>
      </c>
      <c r="W2164" s="8" t="str">
        <f t="shared" si="237"/>
        <v>ld</v>
      </c>
    </row>
    <row r="2165" spans="1:23" x14ac:dyDescent="0.2">
      <c r="A2165" s="8" t="e">
        <f>VLOOKUP(D2165,所有文本tfidf!$B$2:$D$191,3,FALSE)</f>
        <v>#N/A</v>
      </c>
      <c r="B2165" s="8" t="e">
        <f>VLOOKUP(D2165,所有文本tfidf!$B$2:$D$191,2,FALSE)</f>
        <v>#N/A</v>
      </c>
      <c r="C2165" s="8">
        <v>2164</v>
      </c>
      <c r="D2165" s="12" t="s">
        <v>2184</v>
      </c>
      <c r="E2165" s="8">
        <v>1.6960536643491301E-3</v>
      </c>
      <c r="F2165" s="8">
        <v>6.7422958594723697E-3</v>
      </c>
      <c r="G2165" s="8">
        <v>5.8725160857340598E-4</v>
      </c>
      <c r="H2165" s="8">
        <v>9.7978861914644493E-4</v>
      </c>
      <c r="I2165" s="8">
        <v>0</v>
      </c>
      <c r="J2165" s="8">
        <v>1.7728576736436199E-3</v>
      </c>
      <c r="K2165" s="8">
        <v>0</v>
      </c>
      <c r="L2165" s="8">
        <v>0</v>
      </c>
      <c r="M2165" s="8">
        <v>0</v>
      </c>
      <c r="N2165" s="8">
        <v>0</v>
      </c>
      <c r="O2165" s="8">
        <v>0</v>
      </c>
      <c r="P2165" s="8">
        <v>0</v>
      </c>
      <c r="Q2165" s="8">
        <f t="shared" si="231"/>
        <v>2.3556494850369937E-3</v>
      </c>
      <c r="R2165" s="8">
        <f t="shared" si="232"/>
        <v>5</v>
      </c>
      <c r="S2165" s="8">
        <f t="shared" si="233"/>
        <v>0.11181550721386546</v>
      </c>
      <c r="T2165" s="8">
        <f t="shared" si="234"/>
        <v>3.8922830327947867E-3</v>
      </c>
      <c r="U2165" s="8">
        <f t="shared" si="235"/>
        <v>0.36363636363636365</v>
      </c>
      <c r="V2165" s="8">
        <f t="shared" si="236"/>
        <v>0</v>
      </c>
      <c r="W2165" s="8" t="str">
        <f t="shared" si="237"/>
        <v>元数据</v>
      </c>
    </row>
    <row r="2166" spans="1:23" x14ac:dyDescent="0.2">
      <c r="A2166" s="8" t="e">
        <f>VLOOKUP(D2166,所有文本tfidf!$B$2:$D$191,3,FALSE)</f>
        <v>#N/A</v>
      </c>
      <c r="B2166" s="8" t="e">
        <f>VLOOKUP(D2166,所有文本tfidf!$B$2:$D$191,2,FALSE)</f>
        <v>#N/A</v>
      </c>
      <c r="C2166" s="8">
        <v>2165</v>
      </c>
      <c r="D2166" s="12" t="s">
        <v>2185</v>
      </c>
      <c r="E2166" s="8">
        <v>2.2614048857988399E-4</v>
      </c>
      <c r="F2166" s="8">
        <v>5.3938366875778997E-4</v>
      </c>
      <c r="G2166" s="8">
        <v>0</v>
      </c>
      <c r="H2166" s="8">
        <v>1.4696829287196699E-3</v>
      </c>
      <c r="I2166" s="8">
        <v>4.5429047597406701E-3</v>
      </c>
      <c r="J2166" s="8">
        <v>0</v>
      </c>
      <c r="K2166" s="8">
        <v>0</v>
      </c>
      <c r="L2166" s="8">
        <v>4.9065563971885896E-3</v>
      </c>
      <c r="M2166" s="8">
        <v>0</v>
      </c>
      <c r="N2166" s="8">
        <v>0</v>
      </c>
      <c r="O2166" s="8">
        <v>0</v>
      </c>
      <c r="P2166" s="8">
        <v>0</v>
      </c>
      <c r="Q2166" s="8">
        <f t="shared" si="231"/>
        <v>2.3369336485973206E-3</v>
      </c>
      <c r="R2166" s="8">
        <f t="shared" si="232"/>
        <v>5</v>
      </c>
      <c r="S2166" s="8">
        <f t="shared" si="233"/>
        <v>0.11178018136257707</v>
      </c>
      <c r="T2166" s="8">
        <f t="shared" si="234"/>
        <v>3.8418175309542259E-3</v>
      </c>
      <c r="U2166" s="8">
        <f t="shared" si="235"/>
        <v>0.36363636363636365</v>
      </c>
      <c r="V2166" s="8">
        <f t="shared" si="236"/>
        <v>0</v>
      </c>
      <c r="W2166" s="8" t="str">
        <f t="shared" si="237"/>
        <v>熵</v>
      </c>
    </row>
    <row r="2167" spans="1:23" x14ac:dyDescent="0.2">
      <c r="A2167" s="8" t="e">
        <f>VLOOKUP(D2167,所有文本tfidf!$B$2:$D$191,3,FALSE)</f>
        <v>#N/A</v>
      </c>
      <c r="B2167" s="8" t="e">
        <f>VLOOKUP(D2167,所有文本tfidf!$B$2:$D$191,2,FALSE)</f>
        <v>#N/A</v>
      </c>
      <c r="C2167" s="8">
        <v>2166</v>
      </c>
      <c r="D2167" s="12" t="s">
        <v>2186</v>
      </c>
      <c r="E2167" s="8">
        <v>2.9398263515384901E-3</v>
      </c>
      <c r="F2167" s="8">
        <v>8.0907550313668404E-4</v>
      </c>
      <c r="G2167" s="8">
        <v>8.8087741286010902E-4</v>
      </c>
      <c r="H2167" s="8">
        <v>0</v>
      </c>
      <c r="I2167" s="8">
        <v>0</v>
      </c>
      <c r="J2167" s="8">
        <v>0</v>
      </c>
      <c r="K2167" s="8">
        <v>6.9897325928324199E-4</v>
      </c>
      <c r="L2167" s="8">
        <v>0</v>
      </c>
      <c r="M2167" s="8">
        <v>0</v>
      </c>
      <c r="N2167" s="8">
        <v>0</v>
      </c>
      <c r="O2167" s="8">
        <v>0</v>
      </c>
      <c r="P2167" s="8">
        <v>6.2681691901149399E-3</v>
      </c>
      <c r="Q2167" s="8">
        <f t="shared" si="231"/>
        <v>2.3193843433866931E-3</v>
      </c>
      <c r="R2167" s="8">
        <f t="shared" si="232"/>
        <v>5</v>
      </c>
      <c r="S2167" s="8">
        <f t="shared" si="233"/>
        <v>0.11174705732090875</v>
      </c>
      <c r="T2167" s="8">
        <f t="shared" si="234"/>
        <v>3.7944974714280507E-3</v>
      </c>
      <c r="U2167" s="8">
        <f t="shared" si="235"/>
        <v>0.36363636363636365</v>
      </c>
      <c r="V2167" s="8">
        <f t="shared" si="236"/>
        <v>0</v>
      </c>
      <c r="W2167" s="8" t="str">
        <f t="shared" si="237"/>
        <v>存档</v>
      </c>
    </row>
    <row r="2168" spans="1:23" x14ac:dyDescent="0.2">
      <c r="A2168" s="8" t="e">
        <f>VLOOKUP(D2168,所有文本tfidf!$B$2:$D$191,3,FALSE)</f>
        <v>#N/A</v>
      </c>
      <c r="B2168" s="8" t="e">
        <f>VLOOKUP(D2168,所有文本tfidf!$B$2:$D$191,2,FALSE)</f>
        <v>#N/A</v>
      </c>
      <c r="C2168" s="8">
        <v>2167</v>
      </c>
      <c r="D2168" s="12" t="s">
        <v>2187</v>
      </c>
      <c r="E2168" s="8">
        <v>3.3921073286982499E-4</v>
      </c>
      <c r="F2168" s="8">
        <v>2.6969183437889499E-4</v>
      </c>
      <c r="G2168" s="8">
        <v>2.6426322385803302E-3</v>
      </c>
      <c r="H2168" s="8">
        <v>4.8989430957322201E-3</v>
      </c>
      <c r="I2168" s="8">
        <v>0</v>
      </c>
      <c r="J2168" s="8">
        <v>0</v>
      </c>
      <c r="K2168" s="8">
        <v>0</v>
      </c>
      <c r="L2168" s="8">
        <v>0</v>
      </c>
      <c r="M2168" s="8">
        <v>0</v>
      </c>
      <c r="N2168" s="8">
        <v>0</v>
      </c>
      <c r="O2168" s="8">
        <v>3.4111833177678502E-3</v>
      </c>
      <c r="P2168" s="8">
        <v>0</v>
      </c>
      <c r="Q2168" s="8">
        <f t="shared" si="231"/>
        <v>2.3123322438658241E-3</v>
      </c>
      <c r="R2168" s="8">
        <f t="shared" si="232"/>
        <v>5</v>
      </c>
      <c r="S2168" s="8">
        <f t="shared" si="233"/>
        <v>0.11173374659233147</v>
      </c>
      <c r="T2168" s="8">
        <f t="shared" si="234"/>
        <v>3.7754821448890861E-3</v>
      </c>
      <c r="U2168" s="8">
        <f t="shared" si="235"/>
        <v>0.36363636363636365</v>
      </c>
      <c r="V2168" s="8">
        <f t="shared" si="236"/>
        <v>0</v>
      </c>
      <c r="W2168" s="8" t="str">
        <f t="shared" si="237"/>
        <v>马德里</v>
      </c>
    </row>
    <row r="2169" spans="1:23" x14ac:dyDescent="0.2">
      <c r="A2169" s="8" t="e">
        <f>VLOOKUP(D2169,所有文本tfidf!$B$2:$D$191,3,FALSE)</f>
        <v>#N/A</v>
      </c>
      <c r="B2169" s="8" t="e">
        <f>VLOOKUP(D2169,所有文本tfidf!$B$2:$D$191,2,FALSE)</f>
        <v>#N/A</v>
      </c>
      <c r="C2169" s="8">
        <v>2168</v>
      </c>
      <c r="D2169" s="12" t="s">
        <v>2188</v>
      </c>
      <c r="E2169" s="8">
        <v>2.2614048857988399E-3</v>
      </c>
      <c r="F2169" s="8">
        <v>8.0907550313668404E-4</v>
      </c>
      <c r="G2169" s="8">
        <v>0</v>
      </c>
      <c r="H2169" s="8">
        <v>0</v>
      </c>
      <c r="I2169" s="8">
        <v>0</v>
      </c>
      <c r="J2169" s="8">
        <v>5.9095255788120798E-4</v>
      </c>
      <c r="K2169" s="8">
        <v>0</v>
      </c>
      <c r="L2169" s="8">
        <v>0</v>
      </c>
      <c r="M2169" s="8">
        <v>0</v>
      </c>
      <c r="N2169" s="8">
        <v>1.5546279094603599E-3</v>
      </c>
      <c r="O2169" s="8">
        <v>0</v>
      </c>
      <c r="P2169" s="8">
        <v>6.2681691901149399E-3</v>
      </c>
      <c r="Q2169" s="8">
        <f t="shared" si="231"/>
        <v>2.2968460092784061E-3</v>
      </c>
      <c r="R2169" s="8">
        <f t="shared" si="232"/>
        <v>5</v>
      </c>
      <c r="S2169" s="8">
        <f t="shared" si="233"/>
        <v>0.11170451656449833</v>
      </c>
      <c r="T2169" s="8">
        <f t="shared" si="234"/>
        <v>3.7337249622703033E-3</v>
      </c>
      <c r="U2169" s="8">
        <f t="shared" si="235"/>
        <v>0.36363636363636365</v>
      </c>
      <c r="V2169" s="8">
        <f t="shared" si="236"/>
        <v>0</v>
      </c>
      <c r="W2169" s="8" t="str">
        <f t="shared" si="237"/>
        <v>休闲</v>
      </c>
    </row>
    <row r="2170" spans="1:23" x14ac:dyDescent="0.2">
      <c r="A2170" s="8" t="e">
        <f>VLOOKUP(D2170,所有文本tfidf!$B$2:$D$191,3,FALSE)</f>
        <v>#N/A</v>
      </c>
      <c r="B2170" s="8" t="e">
        <f>VLOOKUP(D2170,所有文本tfidf!$B$2:$D$191,2,FALSE)</f>
        <v>#N/A</v>
      </c>
      <c r="C2170" s="8">
        <v>2169</v>
      </c>
      <c r="D2170" s="12" t="s">
        <v>2189</v>
      </c>
      <c r="E2170" s="8">
        <v>7.9149171002959302E-4</v>
      </c>
      <c r="F2170" s="8">
        <v>1.0787673375155799E-3</v>
      </c>
      <c r="G2170" s="8">
        <v>0</v>
      </c>
      <c r="H2170" s="8">
        <v>0</v>
      </c>
      <c r="I2170" s="8">
        <v>1.51430158658022E-3</v>
      </c>
      <c r="J2170" s="8">
        <v>5.9095255788120804E-3</v>
      </c>
      <c r="K2170" s="8">
        <v>2.09691977784972E-3</v>
      </c>
      <c r="L2170" s="8">
        <v>0</v>
      </c>
      <c r="M2170" s="8">
        <v>0</v>
      </c>
      <c r="N2170" s="8">
        <v>0</v>
      </c>
      <c r="O2170" s="8">
        <v>0</v>
      </c>
      <c r="P2170" s="8">
        <v>0</v>
      </c>
      <c r="Q2170" s="8">
        <f t="shared" si="231"/>
        <v>2.2782011981574385E-3</v>
      </c>
      <c r="R2170" s="8">
        <f t="shared" si="232"/>
        <v>5</v>
      </c>
      <c r="S2170" s="8">
        <f t="shared" si="233"/>
        <v>0.11166932477239849</v>
      </c>
      <c r="T2170" s="8">
        <f t="shared" si="234"/>
        <v>3.6834509735562547E-3</v>
      </c>
      <c r="U2170" s="8">
        <f t="shared" si="235"/>
        <v>0.36363636363636365</v>
      </c>
      <c r="V2170" s="8">
        <f t="shared" si="236"/>
        <v>0</v>
      </c>
      <c r="W2170" s="8" t="str">
        <f t="shared" si="237"/>
        <v>执行</v>
      </c>
    </row>
    <row r="2171" spans="1:23" x14ac:dyDescent="0.2">
      <c r="A2171" s="8" t="e">
        <f>VLOOKUP(D2171,所有文本tfidf!$B$2:$D$191,3,FALSE)</f>
        <v>#N/A</v>
      </c>
      <c r="B2171" s="8" t="e">
        <f>VLOOKUP(D2171,所有文本tfidf!$B$2:$D$191,2,FALSE)</f>
        <v>#N/A</v>
      </c>
      <c r="C2171" s="8">
        <v>2170</v>
      </c>
      <c r="D2171" s="12" t="s">
        <v>2190</v>
      </c>
      <c r="E2171" s="8">
        <v>5.08816099304738E-3</v>
      </c>
      <c r="F2171" s="8">
        <v>5.3938366875778997E-4</v>
      </c>
      <c r="G2171" s="8">
        <v>2.6426322385803302E-3</v>
      </c>
      <c r="H2171" s="8">
        <v>0</v>
      </c>
      <c r="I2171" s="8">
        <v>0</v>
      </c>
      <c r="J2171" s="8">
        <v>2.3638102315248302E-3</v>
      </c>
      <c r="K2171" s="8">
        <v>6.9897325928324199E-4</v>
      </c>
      <c r="L2171" s="8">
        <v>0</v>
      </c>
      <c r="M2171" s="8">
        <v>0</v>
      </c>
      <c r="N2171" s="8">
        <v>0</v>
      </c>
      <c r="O2171" s="8">
        <v>0</v>
      </c>
      <c r="P2171" s="8">
        <v>0</v>
      </c>
      <c r="Q2171" s="8">
        <f t="shared" si="231"/>
        <v>2.2665920782387146E-3</v>
      </c>
      <c r="R2171" s="8">
        <f t="shared" si="232"/>
        <v>5</v>
      </c>
      <c r="S2171" s="8">
        <f t="shared" si="233"/>
        <v>0.11164741273842876</v>
      </c>
      <c r="T2171" s="8">
        <f t="shared" si="234"/>
        <v>3.6521480678852174E-3</v>
      </c>
      <c r="U2171" s="8">
        <f t="shared" si="235"/>
        <v>0.36363636363636365</v>
      </c>
      <c r="V2171" s="8">
        <f t="shared" si="236"/>
        <v>0</v>
      </c>
      <c r="W2171" s="8" t="str">
        <f t="shared" si="237"/>
        <v>应用程序</v>
      </c>
    </row>
    <row r="2172" spans="1:23" x14ac:dyDescent="0.2">
      <c r="A2172" s="8" t="e">
        <f>VLOOKUP(D2172,所有文本tfidf!$B$2:$D$191,3,FALSE)</f>
        <v>#N/A</v>
      </c>
      <c r="B2172" s="8" t="e">
        <f>VLOOKUP(D2172,所有文本tfidf!$B$2:$D$191,2,FALSE)</f>
        <v>#N/A</v>
      </c>
      <c r="C2172" s="8">
        <v>2171</v>
      </c>
      <c r="D2172" s="12" t="s">
        <v>2191</v>
      </c>
      <c r="E2172" s="8">
        <v>1.9221941529290101E-3</v>
      </c>
      <c r="F2172" s="8">
        <v>5.3938366875778997E-4</v>
      </c>
      <c r="G2172" s="8">
        <v>0</v>
      </c>
      <c r="H2172" s="8">
        <v>0</v>
      </c>
      <c r="I2172" s="8">
        <v>0</v>
      </c>
      <c r="J2172" s="8">
        <v>5.9095255788120798E-4</v>
      </c>
      <c r="K2172" s="8">
        <v>0</v>
      </c>
      <c r="L2172" s="8">
        <v>7.0093662816979796E-4</v>
      </c>
      <c r="M2172" s="8">
        <v>0</v>
      </c>
      <c r="N2172" s="8">
        <v>0</v>
      </c>
      <c r="O2172" s="8">
        <v>0</v>
      </c>
      <c r="P2172" s="8">
        <v>7.5218030281379196E-3</v>
      </c>
      <c r="Q2172" s="8">
        <f t="shared" si="231"/>
        <v>2.2550540071751453E-3</v>
      </c>
      <c r="R2172" s="8">
        <f t="shared" si="232"/>
        <v>5</v>
      </c>
      <c r="S2172" s="8">
        <f t="shared" si="233"/>
        <v>0.11162563480807228</v>
      </c>
      <c r="T2172" s="8">
        <f t="shared" si="234"/>
        <v>3.6210367388045252E-3</v>
      </c>
      <c r="U2172" s="8">
        <f t="shared" si="235"/>
        <v>0.36363636363636365</v>
      </c>
      <c r="V2172" s="8">
        <f t="shared" si="236"/>
        <v>0</v>
      </c>
      <c r="W2172" s="8" t="str">
        <f t="shared" si="237"/>
        <v>协调员</v>
      </c>
    </row>
    <row r="2173" spans="1:23" x14ac:dyDescent="0.2">
      <c r="A2173" s="8" t="e">
        <f>VLOOKUP(D2173,所有文本tfidf!$B$2:$D$191,3,FALSE)</f>
        <v>#N/A</v>
      </c>
      <c r="B2173" s="8" t="e">
        <f>VLOOKUP(D2173,所有文本tfidf!$B$2:$D$191,2,FALSE)</f>
        <v>#N/A</v>
      </c>
      <c r="C2173" s="8">
        <v>2172</v>
      </c>
      <c r="D2173" s="12" t="s">
        <v>2192</v>
      </c>
      <c r="E2173" s="8">
        <v>7.2364956345562798E-3</v>
      </c>
      <c r="F2173" s="8">
        <v>8.0907550313668404E-4</v>
      </c>
      <c r="G2173" s="8">
        <v>0</v>
      </c>
      <c r="H2173" s="8">
        <v>0</v>
      </c>
      <c r="I2173" s="8">
        <v>0</v>
      </c>
      <c r="J2173" s="8">
        <v>1.1819051157624201E-3</v>
      </c>
      <c r="K2173" s="8">
        <v>6.9897325928324199E-4</v>
      </c>
      <c r="L2173" s="8">
        <v>0</v>
      </c>
      <c r="M2173" s="8">
        <v>1.25601954653204E-3</v>
      </c>
      <c r="N2173" s="8">
        <v>0</v>
      </c>
      <c r="O2173" s="8">
        <v>0</v>
      </c>
      <c r="P2173" s="8">
        <v>0</v>
      </c>
      <c r="Q2173" s="8">
        <f t="shared" si="231"/>
        <v>2.2364938118541334E-3</v>
      </c>
      <c r="R2173" s="8">
        <f t="shared" si="232"/>
        <v>5</v>
      </c>
      <c r="S2173" s="8">
        <f t="shared" si="233"/>
        <v>0.11159060272698379</v>
      </c>
      <c r="T2173" s="8">
        <f t="shared" si="234"/>
        <v>3.5709909086781076E-3</v>
      </c>
      <c r="U2173" s="8">
        <f t="shared" si="235"/>
        <v>0.36363636363636365</v>
      </c>
      <c r="V2173" s="8">
        <f t="shared" si="236"/>
        <v>0</v>
      </c>
      <c r="W2173" s="8" t="str">
        <f t="shared" si="237"/>
        <v>父母的</v>
      </c>
    </row>
    <row r="2174" spans="1:23" x14ac:dyDescent="0.2">
      <c r="A2174" s="8" t="e">
        <f>VLOOKUP(D2174,所有文本tfidf!$B$2:$D$191,3,FALSE)</f>
        <v>#N/A</v>
      </c>
      <c r="B2174" s="8" t="e">
        <f>VLOOKUP(D2174,所有文本tfidf!$B$2:$D$191,2,FALSE)</f>
        <v>#N/A</v>
      </c>
      <c r="C2174" s="8">
        <v>2173</v>
      </c>
      <c r="D2174" s="12" t="s">
        <v>2193</v>
      </c>
      <c r="E2174" s="8">
        <v>0</v>
      </c>
      <c r="F2174" s="8">
        <v>5.3938366875778997E-4</v>
      </c>
      <c r="G2174" s="8">
        <v>0</v>
      </c>
      <c r="H2174" s="8">
        <v>1.4696829287196699E-3</v>
      </c>
      <c r="I2174" s="8">
        <v>4.5429047597406701E-3</v>
      </c>
      <c r="J2174" s="8">
        <v>0</v>
      </c>
      <c r="K2174" s="8">
        <v>0</v>
      </c>
      <c r="L2174" s="8">
        <v>7.0093662816979796E-4</v>
      </c>
      <c r="M2174" s="8">
        <v>0</v>
      </c>
      <c r="N2174" s="8">
        <v>3.8865697736508902E-3</v>
      </c>
      <c r="O2174" s="8">
        <v>0</v>
      </c>
      <c r="P2174" s="8">
        <v>0</v>
      </c>
      <c r="Q2174" s="8">
        <f t="shared" si="231"/>
        <v>2.2278955518077641E-3</v>
      </c>
      <c r="R2174" s="8">
        <f t="shared" si="232"/>
        <v>5</v>
      </c>
      <c r="S2174" s="8">
        <f t="shared" si="233"/>
        <v>0.11157437364437153</v>
      </c>
      <c r="T2174" s="8">
        <f t="shared" si="234"/>
        <v>3.5478065049463102E-3</v>
      </c>
      <c r="U2174" s="8">
        <f t="shared" si="235"/>
        <v>0.36363636363636365</v>
      </c>
      <c r="V2174" s="8">
        <f t="shared" si="236"/>
        <v>0</v>
      </c>
      <c r="W2174" s="8" t="str">
        <f t="shared" si="237"/>
        <v>sa</v>
      </c>
    </row>
    <row r="2175" spans="1:23" x14ac:dyDescent="0.2">
      <c r="A2175" s="8" t="e">
        <f>VLOOKUP(D2175,所有文本tfidf!$B$2:$D$191,3,FALSE)</f>
        <v>#N/A</v>
      </c>
      <c r="B2175" s="8" t="e">
        <f>VLOOKUP(D2175,所有文本tfidf!$B$2:$D$191,2,FALSE)</f>
        <v>#N/A</v>
      </c>
      <c r="C2175" s="8">
        <v>2174</v>
      </c>
      <c r="D2175" s="12" t="s">
        <v>2194</v>
      </c>
      <c r="E2175" s="8">
        <v>2.2614048857988399E-4</v>
      </c>
      <c r="F2175" s="8">
        <v>0</v>
      </c>
      <c r="G2175" s="8">
        <v>5.8725160857340598E-4</v>
      </c>
      <c r="H2175" s="8">
        <v>4.8989430957322203E-4</v>
      </c>
      <c r="I2175" s="8">
        <v>0</v>
      </c>
      <c r="J2175" s="8">
        <v>0</v>
      </c>
      <c r="K2175" s="8">
        <v>0</v>
      </c>
      <c r="L2175" s="8">
        <v>7.0093662816979796E-4</v>
      </c>
      <c r="M2175" s="8">
        <v>0</v>
      </c>
      <c r="N2175" s="8">
        <v>0</v>
      </c>
      <c r="O2175" s="8">
        <v>9.0964888473809308E-3</v>
      </c>
      <c r="P2175" s="8">
        <v>0</v>
      </c>
      <c r="Q2175" s="8">
        <f t="shared" si="231"/>
        <v>2.220142376455448E-3</v>
      </c>
      <c r="R2175" s="8">
        <f t="shared" si="232"/>
        <v>5</v>
      </c>
      <c r="S2175" s="8">
        <f t="shared" si="233"/>
        <v>0.11155973964602518</v>
      </c>
      <c r="T2175" s="8">
        <f t="shared" si="234"/>
        <v>3.5269007930229515E-3</v>
      </c>
      <c r="U2175" s="8">
        <f t="shared" si="235"/>
        <v>0.36363636363636365</v>
      </c>
      <c r="V2175" s="8">
        <f t="shared" si="236"/>
        <v>0</v>
      </c>
      <c r="W2175" s="8" t="str">
        <f t="shared" si="237"/>
        <v>共振</v>
      </c>
    </row>
    <row r="2176" spans="1:23" x14ac:dyDescent="0.2">
      <c r="A2176" s="8" t="e">
        <f>VLOOKUP(D2176,所有文本tfidf!$B$2:$D$191,3,FALSE)</f>
        <v>#N/A</v>
      </c>
      <c r="B2176" s="8" t="e">
        <f>VLOOKUP(D2176,所有文本tfidf!$B$2:$D$191,2,FALSE)</f>
        <v>#N/A</v>
      </c>
      <c r="C2176" s="8">
        <v>2175</v>
      </c>
      <c r="D2176" s="12" t="s">
        <v>2195</v>
      </c>
      <c r="E2176" s="8">
        <v>0</v>
      </c>
      <c r="F2176" s="8">
        <v>0</v>
      </c>
      <c r="G2176" s="8">
        <v>5.28526447716065E-3</v>
      </c>
      <c r="H2176" s="8">
        <v>9.7978861914644493E-4</v>
      </c>
      <c r="I2176" s="8">
        <v>0</v>
      </c>
      <c r="J2176" s="8">
        <v>0</v>
      </c>
      <c r="K2176" s="8">
        <v>0</v>
      </c>
      <c r="L2176" s="8">
        <v>7.0093662816979796E-4</v>
      </c>
      <c r="M2176" s="8">
        <v>6.2800977326601904E-4</v>
      </c>
      <c r="N2176" s="8">
        <v>0</v>
      </c>
      <c r="O2176" s="8">
        <v>3.4111833177678502E-3</v>
      </c>
      <c r="P2176" s="8">
        <v>0</v>
      </c>
      <c r="Q2176" s="8">
        <f t="shared" si="231"/>
        <v>2.2010365631021525E-3</v>
      </c>
      <c r="R2176" s="8">
        <f t="shared" si="232"/>
        <v>5</v>
      </c>
      <c r="S2176" s="8">
        <f t="shared" si="233"/>
        <v>0.1115236777193548</v>
      </c>
      <c r="T2176" s="8">
        <f t="shared" si="234"/>
        <v>3.47538375492241E-3</v>
      </c>
      <c r="U2176" s="8">
        <f t="shared" si="235"/>
        <v>0.36363636363636365</v>
      </c>
      <c r="V2176" s="8">
        <f t="shared" si="236"/>
        <v>0</v>
      </c>
      <c r="W2176" s="8" t="str">
        <f t="shared" si="237"/>
        <v>辐射</v>
      </c>
    </row>
    <row r="2177" spans="1:23" x14ac:dyDescent="0.2">
      <c r="A2177" s="8" t="e">
        <f>VLOOKUP(D2177,所有文本tfidf!$B$2:$D$191,3,FALSE)</f>
        <v>#N/A</v>
      </c>
      <c r="B2177" s="8" t="e">
        <f>VLOOKUP(D2177,所有文本tfidf!$B$2:$D$191,2,FALSE)</f>
        <v>#N/A</v>
      </c>
      <c r="C2177" s="8">
        <v>2176</v>
      </c>
      <c r="D2177" s="12" t="s">
        <v>2196</v>
      </c>
      <c r="E2177" s="8">
        <v>0</v>
      </c>
      <c r="F2177" s="8">
        <v>0</v>
      </c>
      <c r="G2177" s="8">
        <v>5.8725160857340598E-4</v>
      </c>
      <c r="H2177" s="8">
        <v>1.4696829287196699E-3</v>
      </c>
      <c r="I2177" s="8">
        <v>0</v>
      </c>
      <c r="J2177" s="8">
        <v>1.1819051157624201E-3</v>
      </c>
      <c r="K2177" s="8">
        <v>0</v>
      </c>
      <c r="L2177" s="8">
        <v>0</v>
      </c>
      <c r="M2177" s="8">
        <v>0</v>
      </c>
      <c r="N2177" s="8">
        <v>7.7731395473017899E-4</v>
      </c>
      <c r="O2177" s="8">
        <v>6.8223666355357003E-3</v>
      </c>
      <c r="P2177" s="8">
        <v>0</v>
      </c>
      <c r="Q2177" s="8">
        <f t="shared" si="231"/>
        <v>2.1677040486642748E-3</v>
      </c>
      <c r="R2177" s="8">
        <f t="shared" si="232"/>
        <v>5</v>
      </c>
      <c r="S2177" s="8">
        <f t="shared" si="233"/>
        <v>0.1114607631148221</v>
      </c>
      <c r="T2177" s="8">
        <f t="shared" si="234"/>
        <v>3.3855057484471285E-3</v>
      </c>
      <c r="U2177" s="8">
        <f t="shared" si="235"/>
        <v>0.36363636363636365</v>
      </c>
      <c r="V2177" s="8">
        <f t="shared" si="236"/>
        <v>0</v>
      </c>
      <c r="W2177" s="8" t="str">
        <f t="shared" si="237"/>
        <v>制度</v>
      </c>
    </row>
    <row r="2178" spans="1:23" x14ac:dyDescent="0.2">
      <c r="A2178" s="8" t="e">
        <f>VLOOKUP(D2178,所有文本tfidf!$B$2:$D$191,3,FALSE)</f>
        <v>#N/A</v>
      </c>
      <c r="B2178" s="8" t="e">
        <f>VLOOKUP(D2178,所有文本tfidf!$B$2:$D$191,2,FALSE)</f>
        <v>#N/A</v>
      </c>
      <c r="C2178" s="8">
        <v>2177</v>
      </c>
      <c r="D2178" s="12" t="s">
        <v>2197</v>
      </c>
      <c r="E2178" s="8">
        <v>2.7136858629585999E-3</v>
      </c>
      <c r="F2178" s="8">
        <v>1.34845917189447E-3</v>
      </c>
      <c r="G2178" s="8">
        <v>0</v>
      </c>
      <c r="H2178" s="8">
        <v>0</v>
      </c>
      <c r="I2178" s="8">
        <v>0</v>
      </c>
      <c r="J2178" s="8">
        <v>5.9095255788120798E-4</v>
      </c>
      <c r="K2178" s="8">
        <v>0</v>
      </c>
      <c r="L2178" s="8">
        <v>4.9065563971885896E-3</v>
      </c>
      <c r="M2178" s="8">
        <v>0</v>
      </c>
      <c r="N2178" s="8">
        <v>0</v>
      </c>
      <c r="O2178" s="8">
        <v>0</v>
      </c>
      <c r="P2178" s="8">
        <v>1.2536338380229901E-3</v>
      </c>
      <c r="Q2178" s="8">
        <f t="shared" ref="Q2178:Q2241" si="238">AVERAGEIF(E2178:P2178,"&lt;&gt;0")</f>
        <v>2.1626575655891715E-3</v>
      </c>
      <c r="R2178" s="8">
        <f t="shared" ref="R2178:R2241" si="239">COUNTIF(E2178:P2178,"&lt;&gt;0")</f>
        <v>5</v>
      </c>
      <c r="S2178" s="8">
        <f t="shared" ref="S2178:S2241" si="240">T2178*$W$1+U2178*(1-$W$1)</f>
        <v>0.1114512379562103</v>
      </c>
      <c r="T2178" s="8">
        <f t="shared" ref="T2178:T2241" si="241">(Q2178-$U$3541)/($T$3541-$U$3541)</f>
        <v>3.3718983790016928E-3</v>
      </c>
      <c r="U2178" s="8">
        <f t="shared" ref="U2178:U2241" si="242">(R2178-$U$3542)/($T$3542-$U$3542)</f>
        <v>0.36363636363636365</v>
      </c>
      <c r="V2178" s="8">
        <f t="shared" si="236"/>
        <v>0</v>
      </c>
      <c r="W2178" s="8" t="str">
        <f t="shared" si="237"/>
        <v>地理位置</v>
      </c>
    </row>
    <row r="2179" spans="1:23" x14ac:dyDescent="0.2">
      <c r="A2179" s="8" t="e">
        <f>VLOOKUP(D2179,所有文本tfidf!$B$2:$D$191,3,FALSE)</f>
        <v>#N/A</v>
      </c>
      <c r="B2179" s="8" t="e">
        <f>VLOOKUP(D2179,所有文本tfidf!$B$2:$D$191,2,FALSE)</f>
        <v>#N/A</v>
      </c>
      <c r="C2179" s="8">
        <v>2178</v>
      </c>
      <c r="D2179" s="12" t="s">
        <v>2198</v>
      </c>
      <c r="E2179" s="8">
        <v>6.7842146573965096E-4</v>
      </c>
      <c r="F2179" s="8">
        <v>8.0907550313668404E-4</v>
      </c>
      <c r="G2179" s="8">
        <v>0</v>
      </c>
      <c r="H2179" s="8">
        <v>0</v>
      </c>
      <c r="I2179" s="8">
        <v>2.0190687821069601E-3</v>
      </c>
      <c r="J2179" s="8">
        <v>0</v>
      </c>
      <c r="K2179" s="8">
        <v>3.4948662964162098E-3</v>
      </c>
      <c r="L2179" s="8">
        <v>0</v>
      </c>
      <c r="M2179" s="8">
        <v>0</v>
      </c>
      <c r="N2179" s="8">
        <v>0</v>
      </c>
      <c r="O2179" s="8">
        <v>0</v>
      </c>
      <c r="P2179" s="8">
        <v>3.7609015140689598E-3</v>
      </c>
      <c r="Q2179" s="8">
        <f t="shared" si="238"/>
        <v>2.1524667122936928E-3</v>
      </c>
      <c r="R2179" s="8">
        <f t="shared" si="239"/>
        <v>5</v>
      </c>
      <c r="S2179" s="8">
        <f t="shared" si="240"/>
        <v>0.11143200287851669</v>
      </c>
      <c r="T2179" s="8">
        <f t="shared" si="241"/>
        <v>3.3444196965822575E-3</v>
      </c>
      <c r="U2179" s="8">
        <f t="shared" si="242"/>
        <v>0.36363636363636365</v>
      </c>
      <c r="V2179" s="8">
        <f t="shared" ref="V2179:V2242" si="243">IF(D2179=D2178,"del",)</f>
        <v>0</v>
      </c>
      <c r="W2179" s="8" t="str">
        <f t="shared" ref="W2179:W2242" si="244">_xlfn.FILTERXML(_xlfn.WEBSERVICE("http://fanyi.youdao.com/translate?&amp;i="&amp;D2179&amp;"&amp;doctype=xml&amp;version"),"//translation")</f>
        <v>问责制</v>
      </c>
    </row>
    <row r="2180" spans="1:23" x14ac:dyDescent="0.2">
      <c r="A2180" s="8" t="e">
        <f>VLOOKUP(D2180,所有文本tfidf!$B$2:$D$191,3,FALSE)</f>
        <v>#N/A</v>
      </c>
      <c r="B2180" s="8" t="e">
        <f>VLOOKUP(D2180,所有文本tfidf!$B$2:$D$191,2,FALSE)</f>
        <v>#N/A</v>
      </c>
      <c r="C2180" s="8">
        <v>2179</v>
      </c>
      <c r="D2180" s="12" t="s">
        <v>2199</v>
      </c>
      <c r="E2180" s="8">
        <v>1.0176321986094801E-3</v>
      </c>
      <c r="F2180" s="8">
        <v>1.61815100627337E-3</v>
      </c>
      <c r="G2180" s="8">
        <v>2.0553806300069202E-3</v>
      </c>
      <c r="H2180" s="8">
        <v>1.4696829287196699E-3</v>
      </c>
      <c r="I2180" s="8">
        <v>0</v>
      </c>
      <c r="J2180" s="8">
        <v>0</v>
      </c>
      <c r="K2180" s="8">
        <v>0</v>
      </c>
      <c r="L2180" s="8">
        <v>0</v>
      </c>
      <c r="M2180" s="8">
        <v>0</v>
      </c>
      <c r="N2180" s="8">
        <v>0</v>
      </c>
      <c r="O2180" s="8">
        <v>4.5482444236904698E-3</v>
      </c>
      <c r="P2180" s="8">
        <v>0</v>
      </c>
      <c r="Q2180" s="8">
        <f t="shared" si="238"/>
        <v>2.1418182374599816E-3</v>
      </c>
      <c r="R2180" s="8">
        <f t="shared" si="239"/>
        <v>5</v>
      </c>
      <c r="S2180" s="8">
        <f t="shared" si="240"/>
        <v>0.11141190404726027</v>
      </c>
      <c r="T2180" s="8">
        <f t="shared" si="241"/>
        <v>3.3157070805016477E-3</v>
      </c>
      <c r="U2180" s="8">
        <f t="shared" si="242"/>
        <v>0.36363636363636365</v>
      </c>
      <c r="V2180" s="8">
        <f t="shared" si="243"/>
        <v>0</v>
      </c>
      <c r="W2180" s="8" t="str">
        <f t="shared" si="244"/>
        <v>浏览器</v>
      </c>
    </row>
    <row r="2181" spans="1:23" x14ac:dyDescent="0.2">
      <c r="A2181" s="8" t="e">
        <f>VLOOKUP(D2181,所有文本tfidf!$B$2:$D$191,3,FALSE)</f>
        <v>#N/A</v>
      </c>
      <c r="B2181" s="8" t="e">
        <f>VLOOKUP(D2181,所有文本tfidf!$B$2:$D$191,2,FALSE)</f>
        <v>#N/A</v>
      </c>
      <c r="C2181" s="8">
        <v>2180</v>
      </c>
      <c r="D2181" s="12" t="s">
        <v>2200</v>
      </c>
      <c r="E2181" s="8">
        <v>1.13070244289942E-3</v>
      </c>
      <c r="F2181" s="8">
        <v>1.34845917189447E-3</v>
      </c>
      <c r="G2181" s="8">
        <v>0</v>
      </c>
      <c r="H2181" s="8">
        <v>0</v>
      </c>
      <c r="I2181" s="8">
        <v>0</v>
      </c>
      <c r="J2181" s="8">
        <v>4.7276204630496603E-3</v>
      </c>
      <c r="K2181" s="8">
        <v>1.3979465185664801E-3</v>
      </c>
      <c r="L2181" s="8">
        <v>2.1028098845093999E-3</v>
      </c>
      <c r="M2181" s="8">
        <v>0</v>
      </c>
      <c r="N2181" s="8">
        <v>0</v>
      </c>
      <c r="O2181" s="8">
        <v>0</v>
      </c>
      <c r="P2181" s="8">
        <v>0</v>
      </c>
      <c r="Q2181" s="8">
        <f t="shared" si="238"/>
        <v>2.1415076961838861E-3</v>
      </c>
      <c r="R2181" s="8">
        <f t="shared" si="239"/>
        <v>5</v>
      </c>
      <c r="S2181" s="8">
        <f t="shared" si="240"/>
        <v>0.1114113179054133</v>
      </c>
      <c r="T2181" s="8">
        <f t="shared" si="241"/>
        <v>3.3148697350059825E-3</v>
      </c>
      <c r="U2181" s="8">
        <f t="shared" si="242"/>
        <v>0.36363636363636365</v>
      </c>
      <c r="V2181" s="8">
        <f t="shared" si="243"/>
        <v>0</v>
      </c>
      <c r="W2181" s="8" t="str">
        <f t="shared" si="244"/>
        <v>治疗</v>
      </c>
    </row>
    <row r="2182" spans="1:23" x14ac:dyDescent="0.2">
      <c r="A2182" s="8" t="e">
        <f>VLOOKUP(D2182,所有文本tfidf!$B$2:$D$191,3,FALSE)</f>
        <v>#N/A</v>
      </c>
      <c r="B2182" s="8" t="e">
        <f>VLOOKUP(D2182,所有文本tfidf!$B$2:$D$191,2,FALSE)</f>
        <v>#N/A</v>
      </c>
      <c r="C2182" s="8">
        <v>2181</v>
      </c>
      <c r="D2182" s="12" t="s">
        <v>2201</v>
      </c>
      <c r="E2182" s="8">
        <v>0</v>
      </c>
      <c r="F2182" s="8">
        <v>2.6969183437889499E-4</v>
      </c>
      <c r="G2182" s="8">
        <v>0</v>
      </c>
      <c r="H2182" s="8">
        <v>0</v>
      </c>
      <c r="I2182" s="8">
        <v>0</v>
      </c>
      <c r="J2182" s="8">
        <v>1.1819051157624201E-3</v>
      </c>
      <c r="K2182" s="8">
        <v>6.9897325928324199E-4</v>
      </c>
      <c r="L2182" s="8">
        <v>2.8037465126791901E-3</v>
      </c>
      <c r="M2182" s="8">
        <v>5.6520879593941701E-3</v>
      </c>
      <c r="N2182" s="8">
        <v>0</v>
      </c>
      <c r="O2182" s="8">
        <v>0</v>
      </c>
      <c r="P2182" s="8">
        <v>0</v>
      </c>
      <c r="Q2182" s="8">
        <f t="shared" si="238"/>
        <v>2.1212809362995836E-3</v>
      </c>
      <c r="R2182" s="8">
        <f t="shared" si="239"/>
        <v>5</v>
      </c>
      <c r="S2182" s="8">
        <f t="shared" si="240"/>
        <v>0.11137314020953409</v>
      </c>
      <c r="T2182" s="8">
        <f t="shared" si="241"/>
        <v>3.2603301694642526E-3</v>
      </c>
      <c r="U2182" s="8">
        <f t="shared" si="242"/>
        <v>0.36363636363636365</v>
      </c>
      <c r="V2182" s="8">
        <f t="shared" si="243"/>
        <v>0</v>
      </c>
      <c r="W2182" s="8" t="str">
        <f t="shared" si="244"/>
        <v>生存</v>
      </c>
    </row>
    <row r="2183" spans="1:23" x14ac:dyDescent="0.2">
      <c r="A2183" s="8" t="e">
        <f>VLOOKUP(D2183,所有文本tfidf!$B$2:$D$191,3,FALSE)</f>
        <v>#N/A</v>
      </c>
      <c r="B2183" s="8" t="e">
        <f>VLOOKUP(D2183,所有文本tfidf!$B$2:$D$191,2,FALSE)</f>
        <v>#N/A</v>
      </c>
      <c r="C2183" s="8">
        <v>2182</v>
      </c>
      <c r="D2183" s="12" t="s">
        <v>2202</v>
      </c>
      <c r="E2183" s="8">
        <v>3.3921073286982499E-4</v>
      </c>
      <c r="F2183" s="8">
        <v>1.8878428406522601E-3</v>
      </c>
      <c r="G2183" s="8">
        <v>0</v>
      </c>
      <c r="H2183" s="8">
        <v>4.8989430957322203E-4</v>
      </c>
      <c r="I2183" s="8">
        <v>0</v>
      </c>
      <c r="J2183" s="8">
        <v>2.3638102315248302E-3</v>
      </c>
      <c r="K2183" s="8">
        <v>0</v>
      </c>
      <c r="L2183" s="8">
        <v>0</v>
      </c>
      <c r="M2183" s="8">
        <v>0</v>
      </c>
      <c r="N2183" s="8">
        <v>5.4411976831112499E-3</v>
      </c>
      <c r="O2183" s="8">
        <v>0</v>
      </c>
      <c r="P2183" s="8">
        <v>0</v>
      </c>
      <c r="Q2183" s="8">
        <f t="shared" si="238"/>
        <v>2.1043911595462774E-3</v>
      </c>
      <c r="R2183" s="8">
        <f t="shared" si="239"/>
        <v>5</v>
      </c>
      <c r="S2183" s="8">
        <f t="shared" si="240"/>
        <v>0.11134126101760994</v>
      </c>
      <c r="T2183" s="8">
        <f t="shared" si="241"/>
        <v>3.2147884667154585E-3</v>
      </c>
      <c r="U2183" s="8">
        <f t="shared" si="242"/>
        <v>0.36363636363636365</v>
      </c>
      <c r="V2183" s="8">
        <f t="shared" si="243"/>
        <v>0</v>
      </c>
      <c r="W2183" s="8" t="str">
        <f t="shared" si="244"/>
        <v>维基百科</v>
      </c>
    </row>
    <row r="2184" spans="1:23" x14ac:dyDescent="0.2">
      <c r="A2184" s="8" t="e">
        <f>VLOOKUP(D2184,所有文本tfidf!$B$2:$D$191,3,FALSE)</f>
        <v>#N/A</v>
      </c>
      <c r="B2184" s="8" t="e">
        <f>VLOOKUP(D2184,所有文本tfidf!$B$2:$D$191,2,FALSE)</f>
        <v>#N/A</v>
      </c>
      <c r="C2184" s="8">
        <v>2183</v>
      </c>
      <c r="D2184" s="12" t="s">
        <v>2203</v>
      </c>
      <c r="E2184" s="8">
        <v>1.80912390863907E-3</v>
      </c>
      <c r="F2184" s="8">
        <v>0</v>
      </c>
      <c r="G2184" s="8">
        <v>8.8087741286010902E-4</v>
      </c>
      <c r="H2184" s="8">
        <v>2.4494715478661101E-3</v>
      </c>
      <c r="I2184" s="8">
        <v>0</v>
      </c>
      <c r="J2184" s="8">
        <v>0</v>
      </c>
      <c r="K2184" s="8">
        <v>6.9897325928324199E-4</v>
      </c>
      <c r="L2184" s="8">
        <v>0</v>
      </c>
      <c r="M2184" s="8">
        <v>0</v>
      </c>
      <c r="N2184" s="8">
        <v>4.6638837283810696E-3</v>
      </c>
      <c r="O2184" s="8">
        <v>0</v>
      </c>
      <c r="P2184" s="8">
        <v>0</v>
      </c>
      <c r="Q2184" s="8">
        <f t="shared" si="238"/>
        <v>2.1004659714059203E-3</v>
      </c>
      <c r="R2184" s="8">
        <f t="shared" si="239"/>
        <v>5</v>
      </c>
      <c r="S2184" s="8">
        <f t="shared" si="240"/>
        <v>0.11133385228581362</v>
      </c>
      <c r="T2184" s="8">
        <f t="shared" si="241"/>
        <v>3.2042045641492958E-3</v>
      </c>
      <c r="U2184" s="8">
        <f t="shared" si="242"/>
        <v>0.36363636363636365</v>
      </c>
      <c r="V2184" s="8">
        <f t="shared" si="243"/>
        <v>0</v>
      </c>
      <c r="W2184" s="8" t="str">
        <f t="shared" si="244"/>
        <v>触觉</v>
      </c>
    </row>
    <row r="2185" spans="1:23" x14ac:dyDescent="0.2">
      <c r="A2185" s="8" t="e">
        <f>VLOOKUP(D2185,所有文本tfidf!$B$2:$D$191,3,FALSE)</f>
        <v>#N/A</v>
      </c>
      <c r="B2185" s="8" t="e">
        <f>VLOOKUP(D2185,所有文本tfidf!$B$2:$D$191,2,FALSE)</f>
        <v>#N/A</v>
      </c>
      <c r="C2185" s="8">
        <v>2184</v>
      </c>
      <c r="D2185" s="12" t="s">
        <v>2204</v>
      </c>
      <c r="E2185" s="8">
        <v>1.1307024428994199E-4</v>
      </c>
      <c r="F2185" s="8">
        <v>1.0787673375155799E-3</v>
      </c>
      <c r="G2185" s="8">
        <v>5.8725160857340598E-4</v>
      </c>
      <c r="H2185" s="8">
        <v>9.7978861914644493E-4</v>
      </c>
      <c r="I2185" s="8">
        <v>0</v>
      </c>
      <c r="J2185" s="8">
        <v>0</v>
      </c>
      <c r="K2185" s="8">
        <v>0</v>
      </c>
      <c r="L2185" s="8">
        <v>7.7103029098677797E-3</v>
      </c>
      <c r="M2185" s="8">
        <v>0</v>
      </c>
      <c r="N2185" s="8">
        <v>0</v>
      </c>
      <c r="O2185" s="8">
        <v>0</v>
      </c>
      <c r="P2185" s="8">
        <v>0</v>
      </c>
      <c r="Q2185" s="8">
        <f t="shared" si="238"/>
        <v>2.0938361438786303E-3</v>
      </c>
      <c r="R2185" s="8">
        <f t="shared" si="239"/>
        <v>5</v>
      </c>
      <c r="S2185" s="8">
        <f t="shared" si="240"/>
        <v>0.11132133858908136</v>
      </c>
      <c r="T2185" s="8">
        <f t="shared" si="241"/>
        <v>3.1863278545317749E-3</v>
      </c>
      <c r="U2185" s="8">
        <f t="shared" si="242"/>
        <v>0.36363636363636365</v>
      </c>
      <c r="V2185" s="8">
        <f t="shared" si="243"/>
        <v>0</v>
      </c>
      <c r="W2185" s="8" t="str">
        <f t="shared" si="244"/>
        <v>保护</v>
      </c>
    </row>
    <row r="2186" spans="1:23" x14ac:dyDescent="0.2">
      <c r="A2186" s="8" t="e">
        <f>VLOOKUP(D2186,所有文本tfidf!$B$2:$D$191,3,FALSE)</f>
        <v>#N/A</v>
      </c>
      <c r="B2186" s="8" t="e">
        <f>VLOOKUP(D2186,所有文本tfidf!$B$2:$D$191,2,FALSE)</f>
        <v>#N/A</v>
      </c>
      <c r="C2186" s="8">
        <v>2185</v>
      </c>
      <c r="D2186" s="12" t="s">
        <v>2205</v>
      </c>
      <c r="E2186" s="8">
        <v>1.1307024428994199E-4</v>
      </c>
      <c r="F2186" s="8">
        <v>2.6969183437889499E-4</v>
      </c>
      <c r="G2186" s="8">
        <v>0</v>
      </c>
      <c r="H2186" s="8">
        <v>0</v>
      </c>
      <c r="I2186" s="8">
        <v>8.5810423239545894E-3</v>
      </c>
      <c r="J2186" s="8">
        <v>0</v>
      </c>
      <c r="K2186" s="8">
        <v>0</v>
      </c>
      <c r="L2186" s="8">
        <v>0</v>
      </c>
      <c r="M2186" s="8">
        <v>6.2800977326601904E-4</v>
      </c>
      <c r="N2186" s="8">
        <v>7.7731395473017899E-4</v>
      </c>
      <c r="O2186" s="8">
        <v>0</v>
      </c>
      <c r="P2186" s="8">
        <v>0</v>
      </c>
      <c r="Q2186" s="8">
        <f t="shared" si="238"/>
        <v>2.0738256261239249E-3</v>
      </c>
      <c r="R2186" s="8">
        <f t="shared" si="239"/>
        <v>5</v>
      </c>
      <c r="S2186" s="8">
        <f t="shared" si="240"/>
        <v>0.11128356904687121</v>
      </c>
      <c r="T2186" s="8">
        <f t="shared" si="241"/>
        <v>3.1323713656601347E-3</v>
      </c>
      <c r="U2186" s="8">
        <f t="shared" si="242"/>
        <v>0.36363636363636365</v>
      </c>
      <c r="V2186" s="8">
        <f t="shared" si="243"/>
        <v>0</v>
      </c>
      <c r="W2186" s="8" t="str">
        <f t="shared" si="244"/>
        <v>相关</v>
      </c>
    </row>
    <row r="2187" spans="1:23" x14ac:dyDescent="0.2">
      <c r="A2187" s="8" t="e">
        <f>VLOOKUP(D2187,所有文本tfidf!$B$2:$D$191,3,FALSE)</f>
        <v>#N/A</v>
      </c>
      <c r="B2187" s="8" t="e">
        <f>VLOOKUP(D2187,所有文本tfidf!$B$2:$D$191,2,FALSE)</f>
        <v>#N/A</v>
      </c>
      <c r="C2187" s="8">
        <v>2186</v>
      </c>
      <c r="D2187" s="12" t="s">
        <v>2206</v>
      </c>
      <c r="E2187" s="8">
        <v>5.6535122144970901E-4</v>
      </c>
      <c r="F2187" s="8">
        <v>2.6969183437889499E-4</v>
      </c>
      <c r="G2187" s="8">
        <v>0</v>
      </c>
      <c r="H2187" s="8">
        <v>0</v>
      </c>
      <c r="I2187" s="8">
        <v>0</v>
      </c>
      <c r="J2187" s="8">
        <v>5.9095255788120798E-4</v>
      </c>
      <c r="K2187" s="8">
        <v>1.3979465185664801E-3</v>
      </c>
      <c r="L2187" s="8">
        <v>0</v>
      </c>
      <c r="M2187" s="8">
        <v>0</v>
      </c>
      <c r="N2187" s="8">
        <v>0</v>
      </c>
      <c r="O2187" s="8">
        <v>0</v>
      </c>
      <c r="P2187" s="8">
        <v>7.5218030281379196E-3</v>
      </c>
      <c r="Q2187" s="8">
        <f t="shared" si="238"/>
        <v>2.0691490320828422E-3</v>
      </c>
      <c r="R2187" s="8">
        <f t="shared" si="239"/>
        <v>5</v>
      </c>
      <c r="S2187" s="8">
        <f t="shared" si="240"/>
        <v>0.1112747420480799</v>
      </c>
      <c r="T2187" s="8">
        <f t="shared" si="241"/>
        <v>3.1197613673868254E-3</v>
      </c>
      <c r="U2187" s="8">
        <f t="shared" si="242"/>
        <v>0.36363636363636365</v>
      </c>
      <c r="V2187" s="8">
        <f t="shared" si="243"/>
        <v>0</v>
      </c>
      <c r="W2187" s="8" t="str">
        <f t="shared" si="244"/>
        <v>英格兰</v>
      </c>
    </row>
    <row r="2188" spans="1:23" x14ac:dyDescent="0.2">
      <c r="A2188" s="8" t="e">
        <f>VLOOKUP(D2188,所有文本tfidf!$B$2:$D$191,3,FALSE)</f>
        <v>#N/A</v>
      </c>
      <c r="B2188" s="8" t="e">
        <f>VLOOKUP(D2188,所有文本tfidf!$B$2:$D$191,2,FALSE)</f>
        <v>#N/A</v>
      </c>
      <c r="C2188" s="8">
        <v>2187</v>
      </c>
      <c r="D2188" s="12" t="s">
        <v>2207</v>
      </c>
      <c r="E2188" s="8">
        <v>3.3921073286982499E-4</v>
      </c>
      <c r="F2188" s="8">
        <v>0</v>
      </c>
      <c r="G2188" s="8">
        <v>5.8725160857340598E-4</v>
      </c>
      <c r="H2188" s="8">
        <v>2.4494715478661101E-3</v>
      </c>
      <c r="I2188" s="8">
        <v>0</v>
      </c>
      <c r="J2188" s="8">
        <v>2.3638102315248302E-3</v>
      </c>
      <c r="K2188" s="8">
        <v>0</v>
      </c>
      <c r="L2188" s="8">
        <v>0</v>
      </c>
      <c r="M2188" s="8">
        <v>0</v>
      </c>
      <c r="N2188" s="8">
        <v>0</v>
      </c>
      <c r="O2188" s="8">
        <v>4.5482444236904698E-3</v>
      </c>
      <c r="P2188" s="8">
        <v>0</v>
      </c>
      <c r="Q2188" s="8">
        <f t="shared" si="238"/>
        <v>2.0575977089049282E-3</v>
      </c>
      <c r="R2188" s="8">
        <f t="shared" si="239"/>
        <v>5</v>
      </c>
      <c r="S2188" s="8">
        <f t="shared" si="240"/>
        <v>0.11125293910456291</v>
      </c>
      <c r="T2188" s="8">
        <f t="shared" si="241"/>
        <v>3.0886143052197166E-3</v>
      </c>
      <c r="U2188" s="8">
        <f t="shared" si="242"/>
        <v>0.36363636363636365</v>
      </c>
      <c r="V2188" s="8">
        <f t="shared" si="243"/>
        <v>0</v>
      </c>
      <c r="W2188" s="8" t="str">
        <f t="shared" si="244"/>
        <v>propagation</v>
      </c>
    </row>
    <row r="2189" spans="1:23" x14ac:dyDescent="0.2">
      <c r="A2189" s="8" t="e">
        <f>VLOOKUP(D2189,所有文本tfidf!$B$2:$D$191,3,FALSE)</f>
        <v>#N/A</v>
      </c>
      <c r="B2189" s="8" t="e">
        <f>VLOOKUP(D2189,所有文本tfidf!$B$2:$D$191,2,FALSE)</f>
        <v>#N/A</v>
      </c>
      <c r="C2189" s="8">
        <v>2188</v>
      </c>
      <c r="D2189" s="12" t="s">
        <v>2208</v>
      </c>
      <c r="E2189" s="8">
        <v>4.52280977159767E-4</v>
      </c>
      <c r="F2189" s="8">
        <v>0</v>
      </c>
      <c r="G2189" s="8">
        <v>2.9362580428670299E-4</v>
      </c>
      <c r="H2189" s="8">
        <v>9.7978861914644493E-4</v>
      </c>
      <c r="I2189" s="8">
        <v>0</v>
      </c>
      <c r="J2189" s="8">
        <v>5.9095255788120798E-4</v>
      </c>
      <c r="K2189" s="8">
        <v>0</v>
      </c>
      <c r="L2189" s="8">
        <v>0</v>
      </c>
      <c r="M2189" s="8">
        <v>0</v>
      </c>
      <c r="N2189" s="8">
        <v>0</v>
      </c>
      <c r="O2189" s="8">
        <v>7.9594277414583199E-3</v>
      </c>
      <c r="P2189" s="8">
        <v>0</v>
      </c>
      <c r="Q2189" s="8">
        <f t="shared" si="238"/>
        <v>2.0552151399864885E-3</v>
      </c>
      <c r="R2189" s="8">
        <f t="shared" si="239"/>
        <v>5</v>
      </c>
      <c r="S2189" s="8">
        <f t="shared" si="240"/>
        <v>0.11124844204264595</v>
      </c>
      <c r="T2189" s="8">
        <f t="shared" si="241"/>
        <v>3.0821899310526125E-3</v>
      </c>
      <c r="U2189" s="8">
        <f t="shared" si="242"/>
        <v>0.36363636363636365</v>
      </c>
      <c r="V2189" s="8">
        <f t="shared" si="243"/>
        <v>0</v>
      </c>
      <c r="W2189" s="8" t="str">
        <f t="shared" si="244"/>
        <v>视</v>
      </c>
    </row>
    <row r="2190" spans="1:23" x14ac:dyDescent="0.2">
      <c r="A2190" s="8" t="e">
        <f>VLOOKUP(D2190,所有文本tfidf!$B$2:$D$191,3,FALSE)</f>
        <v>#N/A</v>
      </c>
      <c r="B2190" s="8" t="e">
        <f>VLOOKUP(D2190,所有文本tfidf!$B$2:$D$191,2,FALSE)</f>
        <v>#N/A</v>
      </c>
      <c r="C2190" s="8">
        <v>2189</v>
      </c>
      <c r="D2190" s="12" t="s">
        <v>2209</v>
      </c>
      <c r="E2190" s="8">
        <v>3.3921073286982499E-4</v>
      </c>
      <c r="F2190" s="8">
        <v>0</v>
      </c>
      <c r="G2190" s="8">
        <v>0</v>
      </c>
      <c r="H2190" s="8">
        <v>9.7978861914644493E-4</v>
      </c>
      <c r="I2190" s="8">
        <v>1.51430158658022E-3</v>
      </c>
      <c r="J2190" s="8">
        <v>0</v>
      </c>
      <c r="K2190" s="8">
        <v>0</v>
      </c>
      <c r="L2190" s="8">
        <v>4.9065563971885896E-3</v>
      </c>
      <c r="M2190" s="8">
        <v>0</v>
      </c>
      <c r="N2190" s="8">
        <v>0</v>
      </c>
      <c r="O2190" s="8">
        <v>2.2741222118452301E-3</v>
      </c>
      <c r="P2190" s="8">
        <v>0</v>
      </c>
      <c r="Q2190" s="8">
        <f t="shared" si="238"/>
        <v>2.002795909526062E-3</v>
      </c>
      <c r="R2190" s="8">
        <f t="shared" si="239"/>
        <v>5</v>
      </c>
      <c r="S2190" s="8">
        <f t="shared" si="240"/>
        <v>0.11114950155735875</v>
      </c>
      <c r="T2190" s="8">
        <f t="shared" si="241"/>
        <v>2.9408463806423354E-3</v>
      </c>
      <c r="U2190" s="8">
        <f t="shared" si="242"/>
        <v>0.36363636363636365</v>
      </c>
      <c r="V2190" s="8">
        <f t="shared" si="243"/>
        <v>0</v>
      </c>
      <c r="W2190" s="8" t="str">
        <f t="shared" si="244"/>
        <v>阿拉伯</v>
      </c>
    </row>
    <row r="2191" spans="1:23" x14ac:dyDescent="0.2">
      <c r="A2191" s="8" t="e">
        <f>VLOOKUP(D2191,所有文本tfidf!$B$2:$D$191,3,FALSE)</f>
        <v>#N/A</v>
      </c>
      <c r="B2191" s="8" t="e">
        <f>VLOOKUP(D2191,所有文本tfidf!$B$2:$D$191,2,FALSE)</f>
        <v>#N/A</v>
      </c>
      <c r="C2191" s="8">
        <v>2190</v>
      </c>
      <c r="D2191" s="12" t="s">
        <v>2210</v>
      </c>
      <c r="E2191" s="8">
        <v>1.13070244289942E-3</v>
      </c>
      <c r="F2191" s="8">
        <v>8.0907550313668404E-4</v>
      </c>
      <c r="G2191" s="8">
        <v>0</v>
      </c>
      <c r="H2191" s="8">
        <v>0</v>
      </c>
      <c r="I2191" s="8">
        <v>0</v>
      </c>
      <c r="J2191" s="8">
        <v>3.5457153472872498E-3</v>
      </c>
      <c r="K2191" s="8">
        <v>0</v>
      </c>
      <c r="L2191" s="8">
        <v>0</v>
      </c>
      <c r="M2191" s="8">
        <v>6.2800977326601904E-4</v>
      </c>
      <c r="N2191" s="8">
        <v>3.8865697736508902E-3</v>
      </c>
      <c r="O2191" s="8">
        <v>0</v>
      </c>
      <c r="P2191" s="8">
        <v>0</v>
      </c>
      <c r="Q2191" s="8">
        <f t="shared" si="238"/>
        <v>2.0000145680480522E-3</v>
      </c>
      <c r="R2191" s="8">
        <f t="shared" si="239"/>
        <v>5</v>
      </c>
      <c r="S2191" s="8">
        <f t="shared" si="240"/>
        <v>0.11114425181841435</v>
      </c>
      <c r="T2191" s="8">
        <f t="shared" si="241"/>
        <v>2.9333467535789036E-3</v>
      </c>
      <c r="U2191" s="8">
        <f t="shared" si="242"/>
        <v>0.36363636363636365</v>
      </c>
      <c r="V2191" s="8">
        <f t="shared" si="243"/>
        <v>0</v>
      </c>
      <c r="W2191" s="8" t="str">
        <f t="shared" si="244"/>
        <v>sr</v>
      </c>
    </row>
    <row r="2192" spans="1:23" x14ac:dyDescent="0.2">
      <c r="A2192" s="8" t="e">
        <f>VLOOKUP(D2192,所有文本tfidf!$B$2:$D$191,3,FALSE)</f>
        <v>#N/A</v>
      </c>
      <c r="B2192" s="8" t="e">
        <f>VLOOKUP(D2192,所有文本tfidf!$B$2:$D$191,2,FALSE)</f>
        <v>#N/A</v>
      </c>
      <c r="C2192" s="8">
        <v>2191</v>
      </c>
      <c r="D2192" s="12" t="s">
        <v>2211</v>
      </c>
      <c r="E2192" s="8">
        <v>4.52280977159767E-4</v>
      </c>
      <c r="F2192" s="8">
        <v>2.6969183437889499E-4</v>
      </c>
      <c r="G2192" s="8">
        <v>0</v>
      </c>
      <c r="H2192" s="8">
        <v>0</v>
      </c>
      <c r="I2192" s="8">
        <v>5.04767195526741E-4</v>
      </c>
      <c r="J2192" s="8">
        <v>1.7728576736436199E-3</v>
      </c>
      <c r="K2192" s="8">
        <v>0</v>
      </c>
      <c r="L2192" s="8">
        <v>0</v>
      </c>
      <c r="M2192" s="8">
        <v>0</v>
      </c>
      <c r="N2192" s="8">
        <v>0</v>
      </c>
      <c r="O2192" s="8">
        <v>6.8223666355357003E-3</v>
      </c>
      <c r="P2192" s="8">
        <v>0</v>
      </c>
      <c r="Q2192" s="8">
        <f t="shared" si="238"/>
        <v>1.9643928632489447E-3</v>
      </c>
      <c r="R2192" s="8">
        <f t="shared" si="239"/>
        <v>5</v>
      </c>
      <c r="S2192" s="8">
        <f t="shared" si="240"/>
        <v>0.11107701640254455</v>
      </c>
      <c r="T2192" s="8">
        <f t="shared" si="241"/>
        <v>2.8372961594792107E-3</v>
      </c>
      <c r="U2192" s="8">
        <f t="shared" si="242"/>
        <v>0.36363636363636365</v>
      </c>
      <c r="V2192" s="8">
        <f t="shared" si="243"/>
        <v>0</v>
      </c>
      <c r="W2192" s="8" t="str">
        <f t="shared" si="244"/>
        <v>独家</v>
      </c>
    </row>
    <row r="2193" spans="1:23" x14ac:dyDescent="0.2">
      <c r="A2193" s="8" t="e">
        <f>VLOOKUP(D2193,所有文本tfidf!$B$2:$D$191,3,FALSE)</f>
        <v>#N/A</v>
      </c>
      <c r="B2193" s="8" t="e">
        <f>VLOOKUP(D2193,所有文本tfidf!$B$2:$D$191,2,FALSE)</f>
        <v>#N/A</v>
      </c>
      <c r="C2193" s="8">
        <v>2192</v>
      </c>
      <c r="D2193" s="12" t="s">
        <v>2212</v>
      </c>
      <c r="E2193" s="8">
        <v>6.7842146573965096E-4</v>
      </c>
      <c r="F2193" s="8">
        <v>2.6969183437889499E-4</v>
      </c>
      <c r="G2193" s="8">
        <v>1.46812902143351E-3</v>
      </c>
      <c r="H2193" s="8">
        <v>0</v>
      </c>
      <c r="I2193" s="8">
        <v>0</v>
      </c>
      <c r="J2193" s="8">
        <v>0</v>
      </c>
      <c r="K2193" s="8">
        <v>0</v>
      </c>
      <c r="L2193" s="8">
        <v>0</v>
      </c>
      <c r="M2193" s="8">
        <v>0</v>
      </c>
      <c r="N2193" s="8">
        <v>0</v>
      </c>
      <c r="O2193" s="8">
        <v>1.13706110592262E-3</v>
      </c>
      <c r="P2193" s="8">
        <v>6.2681691901149399E-3</v>
      </c>
      <c r="Q2193" s="8">
        <f t="shared" si="238"/>
        <v>1.9642945235179231E-3</v>
      </c>
      <c r="R2193" s="8">
        <f t="shared" si="239"/>
        <v>5</v>
      </c>
      <c r="S2193" s="8">
        <f t="shared" si="240"/>
        <v>0.11107683078782597</v>
      </c>
      <c r="T2193" s="8">
        <f t="shared" si="241"/>
        <v>2.83703099559552E-3</v>
      </c>
      <c r="U2193" s="8">
        <f t="shared" si="242"/>
        <v>0.36363636363636365</v>
      </c>
      <c r="V2193" s="8">
        <f t="shared" si="243"/>
        <v>0</v>
      </c>
      <c r="W2193" s="8" t="str">
        <f t="shared" si="244"/>
        <v>音乐</v>
      </c>
    </row>
    <row r="2194" spans="1:23" x14ac:dyDescent="0.2">
      <c r="A2194" s="8" t="e">
        <f>VLOOKUP(D2194,所有文本tfidf!$B$2:$D$191,3,FALSE)</f>
        <v>#N/A</v>
      </c>
      <c r="B2194" s="8" t="e">
        <f>VLOOKUP(D2194,所有文本tfidf!$B$2:$D$191,2,FALSE)</f>
        <v>#N/A</v>
      </c>
      <c r="C2194" s="8">
        <v>2193</v>
      </c>
      <c r="D2194" s="12" t="s">
        <v>2213</v>
      </c>
      <c r="E2194" s="8">
        <v>1.1307024428994199E-4</v>
      </c>
      <c r="F2194" s="8">
        <v>3.5059938469256301E-3</v>
      </c>
      <c r="G2194" s="8">
        <v>0</v>
      </c>
      <c r="H2194" s="8">
        <v>4.4090487861590004E-3</v>
      </c>
      <c r="I2194" s="8">
        <v>0</v>
      </c>
      <c r="J2194" s="8">
        <v>5.9095255788120798E-4</v>
      </c>
      <c r="K2194" s="8">
        <v>0</v>
      </c>
      <c r="L2194" s="8">
        <v>0</v>
      </c>
      <c r="M2194" s="8">
        <v>0</v>
      </c>
      <c r="N2194" s="8">
        <v>0</v>
      </c>
      <c r="O2194" s="8">
        <v>1.13706110592262E-3</v>
      </c>
      <c r="P2194" s="8">
        <v>0</v>
      </c>
      <c r="Q2194" s="8">
        <f t="shared" si="238"/>
        <v>1.9512253082356803E-3</v>
      </c>
      <c r="R2194" s="8">
        <f t="shared" si="239"/>
        <v>5</v>
      </c>
      <c r="S2194" s="8">
        <f t="shared" si="240"/>
        <v>0.11105216284648098</v>
      </c>
      <c r="T2194" s="8">
        <f t="shared" si="241"/>
        <v>2.801791079388374E-3</v>
      </c>
      <c r="U2194" s="8">
        <f t="shared" si="242"/>
        <v>0.36363636363636365</v>
      </c>
      <c r="V2194" s="8">
        <f t="shared" si="243"/>
        <v>0</v>
      </c>
      <c r="W2194" s="8" t="str">
        <f t="shared" si="244"/>
        <v>客人</v>
      </c>
    </row>
    <row r="2195" spans="1:23" x14ac:dyDescent="0.2">
      <c r="A2195" s="8" t="e">
        <f>VLOOKUP(D2195,所有文本tfidf!$B$2:$D$191,3,FALSE)</f>
        <v>#N/A</v>
      </c>
      <c r="B2195" s="8" t="e">
        <f>VLOOKUP(D2195,所有文本tfidf!$B$2:$D$191,2,FALSE)</f>
        <v>#N/A</v>
      </c>
      <c r="C2195" s="8">
        <v>2194</v>
      </c>
      <c r="D2195" s="12" t="s">
        <v>2214</v>
      </c>
      <c r="E2195" s="8">
        <v>1.1307024428994199E-4</v>
      </c>
      <c r="F2195" s="8">
        <v>2.6969183437889499E-4</v>
      </c>
      <c r="G2195" s="8">
        <v>2.34900643429362E-3</v>
      </c>
      <c r="H2195" s="8">
        <v>2.4494715478661101E-3</v>
      </c>
      <c r="I2195" s="8">
        <v>0</v>
      </c>
      <c r="J2195" s="8">
        <v>0</v>
      </c>
      <c r="K2195" s="8">
        <v>0</v>
      </c>
      <c r="L2195" s="8">
        <v>0</v>
      </c>
      <c r="M2195" s="8">
        <v>0</v>
      </c>
      <c r="N2195" s="8">
        <v>0</v>
      </c>
      <c r="O2195" s="8">
        <v>4.5482444236904698E-3</v>
      </c>
      <c r="P2195" s="8">
        <v>0</v>
      </c>
      <c r="Q2195" s="8">
        <f t="shared" si="238"/>
        <v>1.9458968969038072E-3</v>
      </c>
      <c r="R2195" s="8">
        <f t="shared" si="239"/>
        <v>5</v>
      </c>
      <c r="S2195" s="8">
        <f t="shared" si="240"/>
        <v>0.11104210555265284</v>
      </c>
      <c r="T2195" s="8">
        <f t="shared" si="241"/>
        <v>2.7874235167767514E-3</v>
      </c>
      <c r="U2195" s="8">
        <f t="shared" si="242"/>
        <v>0.36363636363636365</v>
      </c>
      <c r="V2195" s="8">
        <f t="shared" si="243"/>
        <v>0</v>
      </c>
      <c r="W2195" s="8" t="str">
        <f t="shared" si="244"/>
        <v>港口</v>
      </c>
    </row>
    <row r="2196" spans="1:23" x14ac:dyDescent="0.2">
      <c r="A2196" s="8" t="e">
        <f>VLOOKUP(D2196,所有文本tfidf!$B$2:$D$191,3,FALSE)</f>
        <v>#N/A</v>
      </c>
      <c r="B2196" s="8" t="e">
        <f>VLOOKUP(D2196,所有文本tfidf!$B$2:$D$191,2,FALSE)</f>
        <v>#N/A</v>
      </c>
      <c r="C2196" s="8">
        <v>2195</v>
      </c>
      <c r="D2196" s="12" t="s">
        <v>2215</v>
      </c>
      <c r="E2196" s="8">
        <v>5.6535122144970901E-4</v>
      </c>
      <c r="F2196" s="8">
        <v>1.61815100627337E-3</v>
      </c>
      <c r="G2196" s="8">
        <v>8.8087741286010902E-4</v>
      </c>
      <c r="H2196" s="8">
        <v>2.4494715478661101E-3</v>
      </c>
      <c r="I2196" s="8">
        <v>0</v>
      </c>
      <c r="J2196" s="8">
        <v>0</v>
      </c>
      <c r="K2196" s="8">
        <v>0</v>
      </c>
      <c r="L2196" s="8">
        <v>4.2056197690187903E-3</v>
      </c>
      <c r="M2196" s="8">
        <v>0</v>
      </c>
      <c r="N2196" s="8">
        <v>0</v>
      </c>
      <c r="O2196" s="8">
        <v>0</v>
      </c>
      <c r="P2196" s="8">
        <v>0</v>
      </c>
      <c r="Q2196" s="8">
        <f t="shared" si="238"/>
        <v>1.9438941914936177E-3</v>
      </c>
      <c r="R2196" s="8">
        <f t="shared" si="239"/>
        <v>5</v>
      </c>
      <c r="S2196" s="8">
        <f t="shared" si="240"/>
        <v>0.11103832547722191</v>
      </c>
      <c r="T2196" s="8">
        <f t="shared" si="241"/>
        <v>2.7820234090182873E-3</v>
      </c>
      <c r="U2196" s="8">
        <f t="shared" si="242"/>
        <v>0.36363636363636365</v>
      </c>
      <c r="V2196" s="8">
        <f t="shared" si="243"/>
        <v>0</v>
      </c>
      <c r="W2196" s="8" t="str">
        <f t="shared" si="244"/>
        <v>原子</v>
      </c>
    </row>
    <row r="2197" spans="1:23" x14ac:dyDescent="0.2">
      <c r="A2197" s="8" t="e">
        <f>VLOOKUP(D2197,所有文本tfidf!$B$2:$D$191,3,FALSE)</f>
        <v>#N/A</v>
      </c>
      <c r="B2197" s="8" t="e">
        <f>VLOOKUP(D2197,所有文本tfidf!$B$2:$D$191,2,FALSE)</f>
        <v>#N/A</v>
      </c>
      <c r="C2197" s="8">
        <v>2196</v>
      </c>
      <c r="D2197" s="12" t="s">
        <v>2216</v>
      </c>
      <c r="E2197" s="8">
        <v>6.7842146573965096E-4</v>
      </c>
      <c r="F2197" s="8">
        <v>8.0907550313668404E-4</v>
      </c>
      <c r="G2197" s="8">
        <v>0</v>
      </c>
      <c r="H2197" s="8">
        <v>0</v>
      </c>
      <c r="I2197" s="8">
        <v>5.04767195526741E-4</v>
      </c>
      <c r="J2197" s="8">
        <v>0</v>
      </c>
      <c r="K2197" s="8">
        <v>1.3979465185664801E-3</v>
      </c>
      <c r="L2197" s="8">
        <v>0</v>
      </c>
      <c r="M2197" s="8">
        <v>0</v>
      </c>
      <c r="N2197" s="8">
        <v>6.2185116378414302E-3</v>
      </c>
      <c r="O2197" s="8">
        <v>0</v>
      </c>
      <c r="P2197" s="8">
        <v>0</v>
      </c>
      <c r="Q2197" s="8">
        <f t="shared" si="238"/>
        <v>1.9217444641621971E-3</v>
      </c>
      <c r="R2197" s="8">
        <f t="shared" si="239"/>
        <v>5</v>
      </c>
      <c r="S2197" s="8">
        <f t="shared" si="240"/>
        <v>0.11099651821008158</v>
      </c>
      <c r="T2197" s="8">
        <f t="shared" si="241"/>
        <v>2.722298741674953E-3</v>
      </c>
      <c r="U2197" s="8">
        <f t="shared" si="242"/>
        <v>0.36363636363636365</v>
      </c>
      <c r="V2197" s="8">
        <f t="shared" si="243"/>
        <v>0</v>
      </c>
      <c r="W2197" s="8" t="str">
        <f t="shared" si="244"/>
        <v>安德森</v>
      </c>
    </row>
    <row r="2198" spans="1:23" x14ac:dyDescent="0.2">
      <c r="A2198" s="8" t="e">
        <f>VLOOKUP(D2198,所有文本tfidf!$B$2:$D$191,3,FALSE)</f>
        <v>#N/A</v>
      </c>
      <c r="B2198" s="8" t="e">
        <f>VLOOKUP(D2198,所有文本tfidf!$B$2:$D$191,2,FALSE)</f>
        <v>#N/A</v>
      </c>
      <c r="C2198" s="8">
        <v>2197</v>
      </c>
      <c r="D2198" s="12" t="s">
        <v>2217</v>
      </c>
      <c r="E2198" s="8">
        <v>9.0456195431953498E-4</v>
      </c>
      <c r="F2198" s="8">
        <v>2.6969183437889499E-4</v>
      </c>
      <c r="G2198" s="8">
        <v>0</v>
      </c>
      <c r="H2198" s="8">
        <v>0</v>
      </c>
      <c r="I2198" s="8">
        <v>0</v>
      </c>
      <c r="J2198" s="8">
        <v>5.9095255788120798E-4</v>
      </c>
      <c r="K2198" s="8">
        <v>0</v>
      </c>
      <c r="L2198" s="8">
        <v>2.8037465126791901E-3</v>
      </c>
      <c r="M2198" s="8">
        <v>0</v>
      </c>
      <c r="N2198" s="8">
        <v>0</v>
      </c>
      <c r="O2198" s="8">
        <v>0</v>
      </c>
      <c r="P2198" s="8">
        <v>5.0145353520919499E-3</v>
      </c>
      <c r="Q2198" s="8">
        <f t="shared" si="238"/>
        <v>1.9166976422701557E-3</v>
      </c>
      <c r="R2198" s="8">
        <f t="shared" si="239"/>
        <v>5</v>
      </c>
      <c r="S2198" s="8">
        <f t="shared" si="240"/>
        <v>0.11098699241195806</v>
      </c>
      <c r="T2198" s="8">
        <f t="shared" si="241"/>
        <v>2.7086904586413442E-3</v>
      </c>
      <c r="U2198" s="8">
        <f t="shared" si="242"/>
        <v>0.36363636363636365</v>
      </c>
      <c r="V2198" s="8">
        <f t="shared" si="243"/>
        <v>0</v>
      </c>
      <c r="W2198" s="8" t="str">
        <f t="shared" si="244"/>
        <v>芬兰</v>
      </c>
    </row>
    <row r="2199" spans="1:23" x14ac:dyDescent="0.2">
      <c r="A2199" s="8" t="e">
        <f>VLOOKUP(D2199,所有文本tfidf!$B$2:$D$191,3,FALSE)</f>
        <v>#N/A</v>
      </c>
      <c r="B2199" s="8" t="e">
        <f>VLOOKUP(D2199,所有文本tfidf!$B$2:$D$191,2,FALSE)</f>
        <v>#N/A</v>
      </c>
      <c r="C2199" s="8">
        <v>2198</v>
      </c>
      <c r="D2199" s="12" t="s">
        <v>2218</v>
      </c>
      <c r="E2199" s="8">
        <v>6.7842146573965096E-4</v>
      </c>
      <c r="F2199" s="8">
        <v>0</v>
      </c>
      <c r="G2199" s="8">
        <v>0</v>
      </c>
      <c r="H2199" s="8">
        <v>0</v>
      </c>
      <c r="I2199" s="8">
        <v>0</v>
      </c>
      <c r="J2199" s="8">
        <v>0</v>
      </c>
      <c r="K2199" s="8">
        <v>0</v>
      </c>
      <c r="L2199" s="8">
        <v>4.2056197690187903E-3</v>
      </c>
      <c r="M2199" s="8">
        <v>1.88402931979806E-3</v>
      </c>
      <c r="N2199" s="8">
        <v>1.5546279094603599E-3</v>
      </c>
      <c r="O2199" s="8">
        <v>0</v>
      </c>
      <c r="P2199" s="8">
        <v>1.2536338380229901E-3</v>
      </c>
      <c r="Q2199" s="8">
        <f t="shared" si="238"/>
        <v>1.9152664604079703E-3</v>
      </c>
      <c r="R2199" s="8">
        <f t="shared" si="239"/>
        <v>5</v>
      </c>
      <c r="S2199" s="8">
        <f t="shared" si="240"/>
        <v>0.11098429107836855</v>
      </c>
      <c r="T2199" s="8">
        <f t="shared" si="241"/>
        <v>2.704831410656334E-3</v>
      </c>
      <c r="U2199" s="8">
        <f t="shared" si="242"/>
        <v>0.36363636363636365</v>
      </c>
      <c r="V2199" s="8">
        <f t="shared" si="243"/>
        <v>0</v>
      </c>
      <c r="W2199" s="8" t="str">
        <f t="shared" si="244"/>
        <v>phenomenographic</v>
      </c>
    </row>
    <row r="2200" spans="1:23" x14ac:dyDescent="0.2">
      <c r="A2200" s="8" t="e">
        <f>VLOOKUP(D2200,所有文本tfidf!$B$2:$D$191,3,FALSE)</f>
        <v>#N/A</v>
      </c>
      <c r="B2200" s="8" t="e">
        <f>VLOOKUP(D2200,所有文本tfidf!$B$2:$D$191,2,FALSE)</f>
        <v>#N/A</v>
      </c>
      <c r="C2200" s="8">
        <v>2199</v>
      </c>
      <c r="D2200" s="12" t="s">
        <v>2219</v>
      </c>
      <c r="E2200" s="8">
        <v>4.52280977159767E-4</v>
      </c>
      <c r="F2200" s="8">
        <v>0</v>
      </c>
      <c r="G2200" s="8">
        <v>1.46812902143351E-3</v>
      </c>
      <c r="H2200" s="8">
        <v>2.4494715478661101E-3</v>
      </c>
      <c r="I2200" s="8">
        <v>4.5429047597406701E-3</v>
      </c>
      <c r="J2200" s="8">
        <v>0</v>
      </c>
      <c r="K2200" s="8">
        <v>0</v>
      </c>
      <c r="L2200" s="8">
        <v>0</v>
      </c>
      <c r="M2200" s="8">
        <v>6.2800977326601904E-4</v>
      </c>
      <c r="N2200" s="8">
        <v>0</v>
      </c>
      <c r="O2200" s="8">
        <v>0</v>
      </c>
      <c r="P2200" s="8">
        <v>0</v>
      </c>
      <c r="Q2200" s="8">
        <f t="shared" si="238"/>
        <v>1.9081592158932154E-3</v>
      </c>
      <c r="R2200" s="8">
        <f t="shared" si="239"/>
        <v>5</v>
      </c>
      <c r="S2200" s="8">
        <f t="shared" si="240"/>
        <v>0.11097087626446975</v>
      </c>
      <c r="T2200" s="8">
        <f t="shared" si="241"/>
        <v>2.6856673908009147E-3</v>
      </c>
      <c r="U2200" s="8">
        <f t="shared" si="242"/>
        <v>0.36363636363636365</v>
      </c>
      <c r="V2200" s="8">
        <f t="shared" si="243"/>
        <v>0</v>
      </c>
      <c r="W2200" s="8" t="str">
        <f t="shared" si="244"/>
        <v>鲁棒性</v>
      </c>
    </row>
    <row r="2201" spans="1:23" x14ac:dyDescent="0.2">
      <c r="A2201" s="8" t="e">
        <f>VLOOKUP(D2201,所有文本tfidf!$B$2:$D$191,3,FALSE)</f>
        <v>#N/A</v>
      </c>
      <c r="B2201" s="8" t="e">
        <f>VLOOKUP(D2201,所有文本tfidf!$B$2:$D$191,2,FALSE)</f>
        <v>#N/A</v>
      </c>
      <c r="C2201" s="8">
        <v>2200</v>
      </c>
      <c r="D2201" s="12" t="s">
        <v>2220</v>
      </c>
      <c r="E2201" s="8">
        <v>4.52280977159767E-4</v>
      </c>
      <c r="F2201" s="8">
        <v>6.2029121907145801E-3</v>
      </c>
      <c r="G2201" s="8">
        <v>1.76175482572022E-3</v>
      </c>
      <c r="H2201" s="8">
        <v>4.8989430957322203E-4</v>
      </c>
      <c r="I2201" s="8">
        <v>0</v>
      </c>
      <c r="J2201" s="8">
        <v>5.9095255788120798E-4</v>
      </c>
      <c r="K2201" s="8">
        <v>0</v>
      </c>
      <c r="L2201" s="8">
        <v>0</v>
      </c>
      <c r="M2201" s="8">
        <v>0</v>
      </c>
      <c r="N2201" s="8">
        <v>0</v>
      </c>
      <c r="O2201" s="8">
        <v>0</v>
      </c>
      <c r="P2201" s="8">
        <v>0</v>
      </c>
      <c r="Q2201" s="8">
        <f t="shared" si="238"/>
        <v>1.8995589722097996E-3</v>
      </c>
      <c r="R2201" s="8">
        <f t="shared" si="239"/>
        <v>5</v>
      </c>
      <c r="S2201" s="8">
        <f t="shared" si="240"/>
        <v>0.11095464343777331</v>
      </c>
      <c r="T2201" s="8">
        <f t="shared" si="241"/>
        <v>2.6624776383774177E-3</v>
      </c>
      <c r="U2201" s="8">
        <f t="shared" si="242"/>
        <v>0.36363636363636365</v>
      </c>
      <c r="V2201" s="8">
        <f t="shared" si="243"/>
        <v>0</v>
      </c>
      <c r="W2201" s="8" t="str">
        <f t="shared" si="244"/>
        <v>词汇</v>
      </c>
    </row>
    <row r="2202" spans="1:23" x14ac:dyDescent="0.2">
      <c r="A2202" s="8" t="e">
        <f>VLOOKUP(D2202,所有文本tfidf!$B$2:$D$191,3,FALSE)</f>
        <v>#N/A</v>
      </c>
      <c r="B2202" s="8" t="e">
        <f>VLOOKUP(D2202,所有文本tfidf!$B$2:$D$191,2,FALSE)</f>
        <v>#N/A</v>
      </c>
      <c r="C2202" s="8">
        <v>2201</v>
      </c>
      <c r="D2202" s="12" t="s">
        <v>2221</v>
      </c>
      <c r="E2202" s="8">
        <v>6.7842146573965096E-4</v>
      </c>
      <c r="F2202" s="8">
        <v>5.3938366875778997E-4</v>
      </c>
      <c r="G2202" s="8">
        <v>0</v>
      </c>
      <c r="H2202" s="8">
        <v>0</v>
      </c>
      <c r="I2202" s="8">
        <v>2.5238359776337E-3</v>
      </c>
      <c r="J2202" s="8">
        <v>0</v>
      </c>
      <c r="K2202" s="8">
        <v>4.8928128149826897E-3</v>
      </c>
      <c r="L2202" s="8">
        <v>0</v>
      </c>
      <c r="M2202" s="8">
        <v>0</v>
      </c>
      <c r="N2202" s="8">
        <v>7.7731395473017899E-4</v>
      </c>
      <c r="O2202" s="8">
        <v>0</v>
      </c>
      <c r="P2202" s="8">
        <v>0</v>
      </c>
      <c r="Q2202" s="8">
        <f t="shared" si="238"/>
        <v>1.8823535763688019E-3</v>
      </c>
      <c r="R2202" s="8">
        <f t="shared" si="239"/>
        <v>5</v>
      </c>
      <c r="S2202" s="8">
        <f t="shared" si="240"/>
        <v>0.11092216851971147</v>
      </c>
      <c r="T2202" s="8">
        <f t="shared" si="241"/>
        <v>2.6160848982890871E-3</v>
      </c>
      <c r="U2202" s="8">
        <f t="shared" si="242"/>
        <v>0.36363636363636365</v>
      </c>
      <c r="V2202" s="8">
        <f t="shared" si="243"/>
        <v>0</v>
      </c>
      <c r="W2202" s="8" t="str">
        <f t="shared" si="244"/>
        <v>cr</v>
      </c>
    </row>
    <row r="2203" spans="1:23" x14ac:dyDescent="0.2">
      <c r="A2203" s="8" t="e">
        <f>VLOOKUP(D2203,所有文本tfidf!$B$2:$D$191,3,FALSE)</f>
        <v>#N/A</v>
      </c>
      <c r="B2203" s="8" t="e">
        <f>VLOOKUP(D2203,所有文本tfidf!$B$2:$D$191,2,FALSE)</f>
        <v>#N/A</v>
      </c>
      <c r="C2203" s="8">
        <v>2202</v>
      </c>
      <c r="D2203" s="12" t="s">
        <v>2222</v>
      </c>
      <c r="E2203" s="8">
        <v>1.1307024428994199E-4</v>
      </c>
      <c r="F2203" s="8">
        <v>0</v>
      </c>
      <c r="G2203" s="8">
        <v>0</v>
      </c>
      <c r="H2203" s="8">
        <v>0</v>
      </c>
      <c r="I2203" s="8">
        <v>5.04767195526741E-4</v>
      </c>
      <c r="J2203" s="8">
        <v>5.9095255788120798E-4</v>
      </c>
      <c r="K2203" s="8">
        <v>0</v>
      </c>
      <c r="L2203" s="8">
        <v>0</v>
      </c>
      <c r="M2203" s="8">
        <v>5.0240781861281497E-3</v>
      </c>
      <c r="N2203" s="8">
        <v>3.1092558189207199E-3</v>
      </c>
      <c r="O2203" s="8">
        <v>0</v>
      </c>
      <c r="P2203" s="8">
        <v>0</v>
      </c>
      <c r="Q2203" s="8">
        <f t="shared" si="238"/>
        <v>1.8684248005493519E-3</v>
      </c>
      <c r="R2203" s="8">
        <f t="shared" si="239"/>
        <v>5</v>
      </c>
      <c r="S2203" s="8">
        <f t="shared" si="240"/>
        <v>0.11089587817117091</v>
      </c>
      <c r="T2203" s="8">
        <f t="shared" si="241"/>
        <v>2.5785272575168487E-3</v>
      </c>
      <c r="U2203" s="8">
        <f t="shared" si="242"/>
        <v>0.36363636363636365</v>
      </c>
      <c r="V2203" s="8">
        <f t="shared" si="243"/>
        <v>0</v>
      </c>
      <c r="W2203" s="8" t="str">
        <f t="shared" si="244"/>
        <v>严格</v>
      </c>
    </row>
    <row r="2204" spans="1:23" x14ac:dyDescent="0.2">
      <c r="A2204" s="8" t="e">
        <f>VLOOKUP(D2204,所有文本tfidf!$B$2:$D$191,3,FALSE)</f>
        <v>#N/A</v>
      </c>
      <c r="B2204" s="8" t="e">
        <f>VLOOKUP(D2204,所有文本tfidf!$B$2:$D$191,2,FALSE)</f>
        <v>#N/A</v>
      </c>
      <c r="C2204" s="8">
        <v>2203</v>
      </c>
      <c r="D2204" s="12" t="s">
        <v>2223</v>
      </c>
      <c r="E2204" s="8">
        <v>0</v>
      </c>
      <c r="F2204" s="8">
        <v>2.6969183437889499E-4</v>
      </c>
      <c r="G2204" s="8">
        <v>1.46812902143351E-3</v>
      </c>
      <c r="H2204" s="8">
        <v>0</v>
      </c>
      <c r="I2204" s="8">
        <v>5.04767195526741E-4</v>
      </c>
      <c r="J2204" s="8">
        <v>0</v>
      </c>
      <c r="K2204" s="8">
        <v>0</v>
      </c>
      <c r="L2204" s="8">
        <v>6.3084296535281898E-3</v>
      </c>
      <c r="M2204" s="8">
        <v>0</v>
      </c>
      <c r="N2204" s="8">
        <v>7.7731395473017899E-4</v>
      </c>
      <c r="O2204" s="8">
        <v>0</v>
      </c>
      <c r="P2204" s="8">
        <v>0</v>
      </c>
      <c r="Q2204" s="8">
        <f t="shared" si="238"/>
        <v>1.8656663319195029E-3</v>
      </c>
      <c r="R2204" s="8">
        <f t="shared" si="239"/>
        <v>5</v>
      </c>
      <c r="S2204" s="8">
        <f t="shared" si="240"/>
        <v>0.11089067160437301</v>
      </c>
      <c r="T2204" s="8">
        <f t="shared" si="241"/>
        <v>2.5710893049484193E-3</v>
      </c>
      <c r="U2204" s="8">
        <f t="shared" si="242"/>
        <v>0.36363636363636365</v>
      </c>
      <c r="V2204" s="8">
        <f t="shared" si="243"/>
        <v>0</v>
      </c>
      <c r="W2204" s="8" t="str">
        <f t="shared" si="244"/>
        <v>警告</v>
      </c>
    </row>
    <row r="2205" spans="1:23" x14ac:dyDescent="0.2">
      <c r="A2205" s="8" t="e">
        <f>VLOOKUP(D2205,所有文本tfidf!$B$2:$D$191,3,FALSE)</f>
        <v>#N/A</v>
      </c>
      <c r="B2205" s="8" t="e">
        <f>VLOOKUP(D2205,所有文本tfidf!$B$2:$D$191,2,FALSE)</f>
        <v>#N/A</v>
      </c>
      <c r="C2205" s="8">
        <v>2204</v>
      </c>
      <c r="D2205" s="12" t="s">
        <v>2224</v>
      </c>
      <c r="E2205" s="8">
        <v>1.0176321986094801E-3</v>
      </c>
      <c r="F2205" s="8">
        <v>4.0453775156834198E-3</v>
      </c>
      <c r="G2205" s="8">
        <v>0</v>
      </c>
      <c r="H2205" s="8">
        <v>4.8989430957322203E-4</v>
      </c>
      <c r="I2205" s="8">
        <v>0</v>
      </c>
      <c r="J2205" s="8">
        <v>2.9547627894060402E-3</v>
      </c>
      <c r="K2205" s="8">
        <v>0</v>
      </c>
      <c r="L2205" s="8">
        <v>0</v>
      </c>
      <c r="M2205" s="8">
        <v>0</v>
      </c>
      <c r="N2205" s="8">
        <v>7.7731395473017899E-4</v>
      </c>
      <c r="O2205" s="8">
        <v>0</v>
      </c>
      <c r="P2205" s="8">
        <v>0</v>
      </c>
      <c r="Q2205" s="8">
        <f t="shared" si="238"/>
        <v>1.8569961536004681E-3</v>
      </c>
      <c r="R2205" s="8">
        <f t="shared" si="239"/>
        <v>5</v>
      </c>
      <c r="S2205" s="8">
        <f t="shared" si="240"/>
        <v>0.11087430677713543</v>
      </c>
      <c r="T2205" s="8">
        <f t="shared" si="241"/>
        <v>2.5477109803233038E-3</v>
      </c>
      <c r="U2205" s="8">
        <f t="shared" si="242"/>
        <v>0.36363636363636365</v>
      </c>
      <c r="V2205" s="8">
        <f t="shared" si="243"/>
        <v>0</v>
      </c>
      <c r="W2205" s="8" t="str">
        <f t="shared" si="244"/>
        <v>评价</v>
      </c>
    </row>
    <row r="2206" spans="1:23" x14ac:dyDescent="0.2">
      <c r="A2206" s="8" t="e">
        <f>VLOOKUP(D2206,所有文本tfidf!$B$2:$D$191,3,FALSE)</f>
        <v>#N/A</v>
      </c>
      <c r="B2206" s="8" t="e">
        <f>VLOOKUP(D2206,所有文本tfidf!$B$2:$D$191,2,FALSE)</f>
        <v>#N/A</v>
      </c>
      <c r="C2206" s="8">
        <v>2205</v>
      </c>
      <c r="D2206" s="12" t="s">
        <v>2225</v>
      </c>
      <c r="E2206" s="8">
        <v>2.4875453743787202E-3</v>
      </c>
      <c r="F2206" s="8">
        <v>1.34845917189447E-3</v>
      </c>
      <c r="G2206" s="8">
        <v>5.8725160857340598E-4</v>
      </c>
      <c r="H2206" s="8">
        <v>0</v>
      </c>
      <c r="I2206" s="8">
        <v>0</v>
      </c>
      <c r="J2206" s="8">
        <v>4.1366679051684603E-3</v>
      </c>
      <c r="K2206" s="8">
        <v>6.9897325928324199E-4</v>
      </c>
      <c r="L2206" s="8">
        <v>0</v>
      </c>
      <c r="M2206" s="8">
        <v>0</v>
      </c>
      <c r="N2206" s="8">
        <v>0</v>
      </c>
      <c r="O2206" s="8">
        <v>0</v>
      </c>
      <c r="P2206" s="8">
        <v>0</v>
      </c>
      <c r="Q2206" s="8">
        <f t="shared" si="238"/>
        <v>1.8517794638596597E-3</v>
      </c>
      <c r="R2206" s="8">
        <f t="shared" si="239"/>
        <v>5</v>
      </c>
      <c r="S2206" s="8">
        <f t="shared" si="240"/>
        <v>0.11086446035607936</v>
      </c>
      <c r="T2206" s="8">
        <f t="shared" si="241"/>
        <v>2.5336446645289239E-3</v>
      </c>
      <c r="U2206" s="8">
        <f t="shared" si="242"/>
        <v>0.36363636363636365</v>
      </c>
      <c r="V2206" s="8">
        <f t="shared" si="243"/>
        <v>0</v>
      </c>
      <c r="W2206" s="8" t="str">
        <f t="shared" si="244"/>
        <v>冗余</v>
      </c>
    </row>
    <row r="2207" spans="1:23" x14ac:dyDescent="0.2">
      <c r="A2207" s="8" t="e">
        <f>VLOOKUP(D2207,所有文本tfidf!$B$2:$D$191,3,FALSE)</f>
        <v>#N/A</v>
      </c>
      <c r="B2207" s="8" t="e">
        <f>VLOOKUP(D2207,所有文本tfidf!$B$2:$D$191,2,FALSE)</f>
        <v>#N/A</v>
      </c>
      <c r="C2207" s="8">
        <v>2206</v>
      </c>
      <c r="D2207" s="12" t="s">
        <v>2226</v>
      </c>
      <c r="E2207" s="8">
        <v>1.1307024428994199E-4</v>
      </c>
      <c r="F2207" s="8">
        <v>0</v>
      </c>
      <c r="G2207" s="8">
        <v>0</v>
      </c>
      <c r="H2207" s="8">
        <v>0</v>
      </c>
      <c r="I2207" s="8">
        <v>5.04767195526741E-4</v>
      </c>
      <c r="J2207" s="8">
        <v>5.9095255788120804E-3</v>
      </c>
      <c r="K2207" s="8">
        <v>0</v>
      </c>
      <c r="L2207" s="8">
        <v>1.4018732563396E-3</v>
      </c>
      <c r="M2207" s="8">
        <v>0</v>
      </c>
      <c r="N2207" s="8">
        <v>0</v>
      </c>
      <c r="O2207" s="8">
        <v>0</v>
      </c>
      <c r="P2207" s="8">
        <v>1.2536338380229901E-3</v>
      </c>
      <c r="Q2207" s="8">
        <f t="shared" si="238"/>
        <v>1.8365740225982706E-3</v>
      </c>
      <c r="R2207" s="8">
        <f t="shared" si="239"/>
        <v>5</v>
      </c>
      <c r="S2207" s="8">
        <f t="shared" si="240"/>
        <v>0.11083576032129835</v>
      </c>
      <c r="T2207" s="8">
        <f t="shared" si="241"/>
        <v>2.4926446148417739E-3</v>
      </c>
      <c r="U2207" s="8">
        <f t="shared" si="242"/>
        <v>0.36363636363636365</v>
      </c>
      <c r="V2207" s="8">
        <f t="shared" si="243"/>
        <v>0</v>
      </c>
      <c r="W2207" s="8" t="str">
        <f t="shared" si="244"/>
        <v>哲学</v>
      </c>
    </row>
    <row r="2208" spans="1:23" x14ac:dyDescent="0.2">
      <c r="A2208" s="8" t="e">
        <f>VLOOKUP(D2208,所有文本tfidf!$B$2:$D$191,3,FALSE)</f>
        <v>#N/A</v>
      </c>
      <c r="B2208" s="8" t="e">
        <f>VLOOKUP(D2208,所有文本tfidf!$B$2:$D$191,2,FALSE)</f>
        <v>#N/A</v>
      </c>
      <c r="C2208" s="8">
        <v>2207</v>
      </c>
      <c r="D2208" s="12" t="s">
        <v>2227</v>
      </c>
      <c r="E2208" s="8">
        <v>2.2614048857988399E-4</v>
      </c>
      <c r="F2208" s="8">
        <v>5.3938366875778997E-4</v>
      </c>
      <c r="G2208" s="8">
        <v>8.8087741286010902E-4</v>
      </c>
      <c r="H2208" s="8">
        <v>2.4494715478661101E-3</v>
      </c>
      <c r="I2208" s="8">
        <v>5.0476719552674104E-3</v>
      </c>
      <c r="J2208" s="8">
        <v>0</v>
      </c>
      <c r="K2208" s="8">
        <v>0</v>
      </c>
      <c r="L2208" s="8">
        <v>0</v>
      </c>
      <c r="M2208" s="8">
        <v>0</v>
      </c>
      <c r="N2208" s="8">
        <v>0</v>
      </c>
      <c r="O2208" s="8">
        <v>0</v>
      </c>
      <c r="P2208" s="8">
        <v>0</v>
      </c>
      <c r="Q2208" s="8">
        <f t="shared" si="238"/>
        <v>1.8287090146662608E-3</v>
      </c>
      <c r="R2208" s="8">
        <f t="shared" si="239"/>
        <v>5</v>
      </c>
      <c r="S2208" s="8">
        <f t="shared" si="240"/>
        <v>0.11082091524069061</v>
      </c>
      <c r="T2208" s="8">
        <f t="shared" si="241"/>
        <v>2.4714373568307181E-3</v>
      </c>
      <c r="U2208" s="8">
        <f t="shared" si="242"/>
        <v>0.36363636363636365</v>
      </c>
      <c r="V2208" s="8">
        <f t="shared" si="243"/>
        <v>0</v>
      </c>
      <c r="W2208" s="8" t="str">
        <f t="shared" si="244"/>
        <v>垂直</v>
      </c>
    </row>
    <row r="2209" spans="1:23" x14ac:dyDescent="0.2">
      <c r="A2209" s="8" t="e">
        <f>VLOOKUP(D2209,所有文本tfidf!$B$2:$D$191,3,FALSE)</f>
        <v>#N/A</v>
      </c>
      <c r="B2209" s="8" t="e">
        <f>VLOOKUP(D2209,所有文本tfidf!$B$2:$D$191,2,FALSE)</f>
        <v>#N/A</v>
      </c>
      <c r="C2209" s="8">
        <v>2208</v>
      </c>
      <c r="D2209" s="12" t="s">
        <v>2228</v>
      </c>
      <c r="E2209" s="8">
        <v>1.2437726871893601E-3</v>
      </c>
      <c r="F2209" s="8">
        <v>1.0787673375155799E-3</v>
      </c>
      <c r="G2209" s="8">
        <v>0</v>
      </c>
      <c r="H2209" s="8">
        <v>0</v>
      </c>
      <c r="I2209" s="8">
        <v>5.04767195526741E-4</v>
      </c>
      <c r="J2209" s="8">
        <v>0</v>
      </c>
      <c r="K2209" s="8">
        <v>2.7958930371329701E-3</v>
      </c>
      <c r="L2209" s="8">
        <v>3.5046831408489902E-3</v>
      </c>
      <c r="M2209" s="8">
        <v>0</v>
      </c>
      <c r="N2209" s="8">
        <v>0</v>
      </c>
      <c r="O2209" s="8">
        <v>0</v>
      </c>
      <c r="P2209" s="8">
        <v>0</v>
      </c>
      <c r="Q2209" s="8">
        <f t="shared" si="238"/>
        <v>1.8255766796427286E-3</v>
      </c>
      <c r="R2209" s="8">
        <f t="shared" si="239"/>
        <v>5</v>
      </c>
      <c r="S2209" s="8">
        <f t="shared" si="240"/>
        <v>0.11081500300686749</v>
      </c>
      <c r="T2209" s="8">
        <f t="shared" si="241"/>
        <v>2.4629913085119672E-3</v>
      </c>
      <c r="U2209" s="8">
        <f t="shared" si="242"/>
        <v>0.36363636363636365</v>
      </c>
      <c r="V2209" s="8">
        <f t="shared" si="243"/>
        <v>0</v>
      </c>
      <c r="W2209" s="8" t="str">
        <f t="shared" si="244"/>
        <v>配对</v>
      </c>
    </row>
    <row r="2210" spans="1:23" x14ac:dyDescent="0.2">
      <c r="A2210" s="8" t="e">
        <f>VLOOKUP(D2210,所有文本tfidf!$B$2:$D$191,3,FALSE)</f>
        <v>#N/A</v>
      </c>
      <c r="B2210" s="8" t="e">
        <f>VLOOKUP(D2210,所有文本tfidf!$B$2:$D$191,2,FALSE)</f>
        <v>#N/A</v>
      </c>
      <c r="C2210" s="8">
        <v>2209</v>
      </c>
      <c r="D2210" s="12" t="s">
        <v>2229</v>
      </c>
      <c r="E2210" s="8">
        <v>1.13070244289942E-3</v>
      </c>
      <c r="F2210" s="8">
        <v>1.0787673375155799E-3</v>
      </c>
      <c r="G2210" s="8">
        <v>5.8725160857340598E-4</v>
      </c>
      <c r="H2210" s="8">
        <v>4.8989430957322203E-4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</v>
      </c>
      <c r="O2210" s="8">
        <v>5.6853055296130798E-3</v>
      </c>
      <c r="P2210" s="8">
        <v>0</v>
      </c>
      <c r="Q2210" s="8">
        <f t="shared" si="238"/>
        <v>1.7943842456349414E-3</v>
      </c>
      <c r="R2210" s="8">
        <f t="shared" si="239"/>
        <v>5</v>
      </c>
      <c r="S2210" s="8">
        <f t="shared" si="240"/>
        <v>0.11075612777098723</v>
      </c>
      <c r="T2210" s="8">
        <f t="shared" si="241"/>
        <v>2.3788838286830263E-3</v>
      </c>
      <c r="U2210" s="8">
        <f t="shared" si="242"/>
        <v>0.36363636363636365</v>
      </c>
      <c r="V2210" s="8">
        <f t="shared" si="243"/>
        <v>0</v>
      </c>
      <c r="W2210" s="8" t="str">
        <f t="shared" si="244"/>
        <v>消费</v>
      </c>
    </row>
    <row r="2211" spans="1:23" x14ac:dyDescent="0.2">
      <c r="A2211" s="8" t="e">
        <f>VLOOKUP(D2211,所有文本tfidf!$B$2:$D$191,3,FALSE)</f>
        <v>#N/A</v>
      </c>
      <c r="B2211" s="8" t="e">
        <f>VLOOKUP(D2211,所有文本tfidf!$B$2:$D$191,2,FALSE)</f>
        <v>#N/A</v>
      </c>
      <c r="C2211" s="8">
        <v>2210</v>
      </c>
      <c r="D2211" s="12" t="s">
        <v>2230</v>
      </c>
      <c r="E2211" s="8">
        <v>0</v>
      </c>
      <c r="F2211" s="8">
        <v>1.34845917189447E-3</v>
      </c>
      <c r="G2211" s="8">
        <v>2.9362580428670299E-4</v>
      </c>
      <c r="H2211" s="8">
        <v>9.7978861914644493E-4</v>
      </c>
      <c r="I2211" s="8">
        <v>5.0476719552674104E-3</v>
      </c>
      <c r="J2211" s="8">
        <v>0</v>
      </c>
      <c r="K2211" s="8">
        <v>0</v>
      </c>
      <c r="L2211" s="8">
        <v>0</v>
      </c>
      <c r="M2211" s="8">
        <v>0</v>
      </c>
      <c r="N2211" s="8">
        <v>0</v>
      </c>
      <c r="O2211" s="8">
        <v>0</v>
      </c>
      <c r="P2211" s="8">
        <v>1.2536338380229901E-3</v>
      </c>
      <c r="Q2211" s="8">
        <f t="shared" si="238"/>
        <v>1.784635877723604E-3</v>
      </c>
      <c r="R2211" s="8">
        <f t="shared" si="239"/>
        <v>5</v>
      </c>
      <c r="S2211" s="8">
        <f t="shared" si="240"/>
        <v>0.11073772787760013</v>
      </c>
      <c r="T2211" s="8">
        <f t="shared" si="241"/>
        <v>2.3525982667014504E-3</v>
      </c>
      <c r="U2211" s="8">
        <f t="shared" si="242"/>
        <v>0.36363636363636365</v>
      </c>
      <c r="V2211" s="8">
        <f t="shared" si="243"/>
        <v>0</v>
      </c>
      <c r="W2211" s="8" t="str">
        <f t="shared" si="244"/>
        <v>二次</v>
      </c>
    </row>
    <row r="2212" spans="1:23" x14ac:dyDescent="0.2">
      <c r="A2212" s="8" t="e">
        <f>VLOOKUP(D2212,所有文本tfidf!$B$2:$D$191,3,FALSE)</f>
        <v>#N/A</v>
      </c>
      <c r="B2212" s="8" t="e">
        <f>VLOOKUP(D2212,所有文本tfidf!$B$2:$D$191,2,FALSE)</f>
        <v>#N/A</v>
      </c>
      <c r="C2212" s="8">
        <v>2211</v>
      </c>
      <c r="D2212" s="12" t="s">
        <v>2231</v>
      </c>
      <c r="E2212" s="8">
        <v>7.9149171002959302E-4</v>
      </c>
      <c r="F2212" s="8">
        <v>0</v>
      </c>
      <c r="G2212" s="8">
        <v>0</v>
      </c>
      <c r="H2212" s="8">
        <v>4.8989430957322203E-4</v>
      </c>
      <c r="I2212" s="8">
        <v>5.04767195526741E-4</v>
      </c>
      <c r="J2212" s="8">
        <v>0</v>
      </c>
      <c r="K2212" s="8">
        <v>0</v>
      </c>
      <c r="L2212" s="8">
        <v>0</v>
      </c>
      <c r="M2212" s="8">
        <v>3.1400488663301E-3</v>
      </c>
      <c r="N2212" s="8">
        <v>3.8865697736508902E-3</v>
      </c>
      <c r="O2212" s="8">
        <v>0</v>
      </c>
      <c r="P2212" s="8">
        <v>0</v>
      </c>
      <c r="Q2212" s="8">
        <f t="shared" si="238"/>
        <v>1.762554371022109E-3</v>
      </c>
      <c r="R2212" s="8">
        <f t="shared" si="239"/>
        <v>5</v>
      </c>
      <c r="S2212" s="8">
        <f t="shared" si="240"/>
        <v>0.11069604937584174</v>
      </c>
      <c r="T2212" s="8">
        <f t="shared" si="241"/>
        <v>2.2930575499037504E-3</v>
      </c>
      <c r="U2212" s="8">
        <f t="shared" si="242"/>
        <v>0.36363636363636365</v>
      </c>
      <c r="V2212" s="8">
        <f t="shared" si="243"/>
        <v>0</v>
      </c>
      <c r="W2212" s="8" t="str">
        <f t="shared" si="244"/>
        <v>招收</v>
      </c>
    </row>
    <row r="2213" spans="1:23" x14ac:dyDescent="0.2">
      <c r="A2213" s="8" t="e">
        <f>VLOOKUP(D2213,所有文本tfidf!$B$2:$D$191,3,FALSE)</f>
        <v>#N/A</v>
      </c>
      <c r="B2213" s="8" t="e">
        <f>VLOOKUP(D2213,所有文本tfidf!$B$2:$D$191,2,FALSE)</f>
        <v>#N/A</v>
      </c>
      <c r="C2213" s="8">
        <v>2212</v>
      </c>
      <c r="D2213" s="12" t="s">
        <v>2232</v>
      </c>
      <c r="E2213" s="8">
        <v>3.3921073286982499E-4</v>
      </c>
      <c r="F2213" s="8">
        <v>0</v>
      </c>
      <c r="G2213" s="8">
        <v>4.6980128685872504E-3</v>
      </c>
      <c r="H2213" s="8">
        <v>9.7978861914644493E-4</v>
      </c>
      <c r="I2213" s="8">
        <v>5.04767195526741E-4</v>
      </c>
      <c r="J2213" s="8">
        <v>0</v>
      </c>
      <c r="K2213" s="8">
        <v>0</v>
      </c>
      <c r="L2213" s="8">
        <v>0</v>
      </c>
      <c r="M2213" s="8">
        <v>0</v>
      </c>
      <c r="N2213" s="8">
        <v>0</v>
      </c>
      <c r="O2213" s="8">
        <v>2.2741222118452301E-3</v>
      </c>
      <c r="P2213" s="8">
        <v>0</v>
      </c>
      <c r="Q2213" s="8">
        <f t="shared" si="238"/>
        <v>1.7591803255950981E-3</v>
      </c>
      <c r="R2213" s="8">
        <f t="shared" si="239"/>
        <v>5</v>
      </c>
      <c r="S2213" s="8">
        <f t="shared" si="240"/>
        <v>0.11068968091737721</v>
      </c>
      <c r="T2213" s="8">
        <f t="shared" si="241"/>
        <v>2.2839597520972884E-3</v>
      </c>
      <c r="U2213" s="8">
        <f t="shared" si="242"/>
        <v>0.36363636363636365</v>
      </c>
      <c r="V2213" s="8">
        <f t="shared" si="243"/>
        <v>0</v>
      </c>
      <c r="W2213" s="8" t="str">
        <f t="shared" si="244"/>
        <v>串行</v>
      </c>
    </row>
    <row r="2214" spans="1:23" x14ac:dyDescent="0.2">
      <c r="A2214" s="8" t="e">
        <f>VLOOKUP(D2214,所有文本tfidf!$B$2:$D$191,3,FALSE)</f>
        <v>#N/A</v>
      </c>
      <c r="B2214" s="8" t="e">
        <f>VLOOKUP(D2214,所有文本tfidf!$B$2:$D$191,2,FALSE)</f>
        <v>#N/A</v>
      </c>
      <c r="C2214" s="8">
        <v>2213</v>
      </c>
      <c r="D2214" s="12" t="s">
        <v>2233</v>
      </c>
      <c r="E2214" s="8">
        <v>1.2437726871893601E-3</v>
      </c>
      <c r="F2214" s="8">
        <v>2.6969183437889499E-4</v>
      </c>
      <c r="G2214" s="8">
        <v>2.9362580428670299E-4</v>
      </c>
      <c r="H2214" s="8">
        <v>0</v>
      </c>
      <c r="I2214" s="8">
        <v>0</v>
      </c>
      <c r="J2214" s="8">
        <v>0</v>
      </c>
      <c r="K2214" s="8">
        <v>6.9897325928324199E-4</v>
      </c>
      <c r="L2214" s="8">
        <v>0</v>
      </c>
      <c r="M2214" s="8">
        <v>0</v>
      </c>
      <c r="N2214" s="8">
        <v>0</v>
      </c>
      <c r="O2214" s="8">
        <v>0</v>
      </c>
      <c r="P2214" s="8">
        <v>6.2681691901149399E-3</v>
      </c>
      <c r="Q2214" s="8">
        <f t="shared" si="238"/>
        <v>1.7548465550506279E-3</v>
      </c>
      <c r="R2214" s="8">
        <f t="shared" si="239"/>
        <v>5</v>
      </c>
      <c r="S2214" s="8">
        <f t="shared" si="240"/>
        <v>0.1106815009926239</v>
      </c>
      <c r="T2214" s="8">
        <f t="shared" si="241"/>
        <v>2.2722741453068311E-3</v>
      </c>
      <c r="U2214" s="8">
        <f t="shared" si="242"/>
        <v>0.36363636363636365</v>
      </c>
      <c r="V2214" s="8">
        <f t="shared" si="243"/>
        <v>0</v>
      </c>
      <c r="W2214" s="8" t="str">
        <f t="shared" si="244"/>
        <v>geogebra</v>
      </c>
    </row>
    <row r="2215" spans="1:23" x14ac:dyDescent="0.2">
      <c r="A2215" s="8" t="e">
        <f>VLOOKUP(D2215,所有文本tfidf!$B$2:$D$191,3,FALSE)</f>
        <v>#N/A</v>
      </c>
      <c r="B2215" s="8" t="e">
        <f>VLOOKUP(D2215,所有文本tfidf!$B$2:$D$191,2,FALSE)</f>
        <v>#N/A</v>
      </c>
      <c r="C2215" s="8">
        <v>2214</v>
      </c>
      <c r="D2215" s="12" t="s">
        <v>2234</v>
      </c>
      <c r="E2215" s="8">
        <v>1.2437726871893601E-3</v>
      </c>
      <c r="F2215" s="8">
        <v>5.3938366875778997E-4</v>
      </c>
      <c r="G2215" s="8">
        <v>0</v>
      </c>
      <c r="H2215" s="8">
        <v>0</v>
      </c>
      <c r="I2215" s="8">
        <v>1.00953439105348E-3</v>
      </c>
      <c r="J2215" s="8">
        <v>1.7728576736436199E-3</v>
      </c>
      <c r="K2215" s="8">
        <v>0</v>
      </c>
      <c r="L2215" s="8">
        <v>4.2056197690187903E-3</v>
      </c>
      <c r="M2215" s="8">
        <v>0</v>
      </c>
      <c r="N2215" s="8">
        <v>0</v>
      </c>
      <c r="O2215" s="8">
        <v>0</v>
      </c>
      <c r="P2215" s="8">
        <v>0</v>
      </c>
      <c r="Q2215" s="8">
        <f t="shared" si="238"/>
        <v>1.7542336379326082E-3</v>
      </c>
      <c r="R2215" s="8">
        <f t="shared" si="239"/>
        <v>5</v>
      </c>
      <c r="S2215" s="8">
        <f t="shared" si="240"/>
        <v>0.11068034412106044</v>
      </c>
      <c r="T2215" s="8">
        <f t="shared" si="241"/>
        <v>2.2706214716447571E-3</v>
      </c>
      <c r="U2215" s="8">
        <f t="shared" si="242"/>
        <v>0.36363636363636365</v>
      </c>
      <c r="V2215" s="8">
        <f t="shared" si="243"/>
        <v>0</v>
      </c>
      <c r="W2215" s="8" t="str">
        <f t="shared" si="244"/>
        <v>实习生</v>
      </c>
    </row>
    <row r="2216" spans="1:23" x14ac:dyDescent="0.2">
      <c r="A2216" s="8" t="e">
        <f>VLOOKUP(D2216,所有文本tfidf!$B$2:$D$191,3,FALSE)</f>
        <v>#N/A</v>
      </c>
      <c r="B2216" s="8" t="e">
        <f>VLOOKUP(D2216,所有文本tfidf!$B$2:$D$191,2,FALSE)</f>
        <v>#N/A</v>
      </c>
      <c r="C2216" s="8">
        <v>2215</v>
      </c>
      <c r="D2216" s="12" t="s">
        <v>2235</v>
      </c>
      <c r="E2216" s="8">
        <v>3.3921073286982499E-4</v>
      </c>
      <c r="F2216" s="8">
        <v>0</v>
      </c>
      <c r="G2216" s="8">
        <v>0</v>
      </c>
      <c r="H2216" s="8">
        <v>1.9595772382928899E-3</v>
      </c>
      <c r="I2216" s="8">
        <v>0</v>
      </c>
      <c r="J2216" s="8">
        <v>5.9095255788120798E-4</v>
      </c>
      <c r="K2216" s="8">
        <v>0</v>
      </c>
      <c r="L2216" s="8">
        <v>3.5046831408489902E-3</v>
      </c>
      <c r="M2216" s="8">
        <v>0</v>
      </c>
      <c r="N2216" s="8">
        <v>0</v>
      </c>
      <c r="O2216" s="8">
        <v>2.2741222118452301E-3</v>
      </c>
      <c r="P2216" s="8">
        <v>0</v>
      </c>
      <c r="Q2216" s="8">
        <f t="shared" si="238"/>
        <v>1.7337091763476287E-3</v>
      </c>
      <c r="R2216" s="8">
        <f t="shared" si="239"/>
        <v>5</v>
      </c>
      <c r="S2216" s="8">
        <f t="shared" si="240"/>
        <v>0.11064160451783393</v>
      </c>
      <c r="T2216" s="8">
        <f t="shared" si="241"/>
        <v>2.2152791813211626E-3</v>
      </c>
      <c r="U2216" s="8">
        <f t="shared" si="242"/>
        <v>0.36363636363636365</v>
      </c>
      <c r="V2216" s="8">
        <f t="shared" si="243"/>
        <v>0</v>
      </c>
      <c r="W2216" s="8" t="str">
        <f t="shared" si="244"/>
        <v>误解</v>
      </c>
    </row>
    <row r="2217" spans="1:23" x14ac:dyDescent="0.2">
      <c r="A2217" s="8" t="e">
        <f>VLOOKUP(D2217,所有文本tfidf!$B$2:$D$191,3,FALSE)</f>
        <v>#N/A</v>
      </c>
      <c r="B2217" s="8" t="e">
        <f>VLOOKUP(D2217,所有文本tfidf!$B$2:$D$191,2,FALSE)</f>
        <v>#N/A</v>
      </c>
      <c r="C2217" s="8">
        <v>2216</v>
      </c>
      <c r="D2217" s="12" t="s">
        <v>2236</v>
      </c>
      <c r="E2217" s="8">
        <v>1.13070244289942E-3</v>
      </c>
      <c r="F2217" s="8">
        <v>4.3150693500623198E-3</v>
      </c>
      <c r="G2217" s="8">
        <v>2.9362580428670299E-4</v>
      </c>
      <c r="H2217" s="8">
        <v>4.8989430957322203E-4</v>
      </c>
      <c r="I2217" s="8">
        <v>0</v>
      </c>
      <c r="J2217" s="8">
        <v>2.3638102315248302E-3</v>
      </c>
      <c r="K2217" s="8">
        <v>0</v>
      </c>
      <c r="L2217" s="8">
        <v>0</v>
      </c>
      <c r="M2217" s="8">
        <v>0</v>
      </c>
      <c r="N2217" s="8">
        <v>0</v>
      </c>
      <c r="O2217" s="8">
        <v>0</v>
      </c>
      <c r="P2217" s="8">
        <v>0</v>
      </c>
      <c r="Q2217" s="8">
        <f t="shared" si="238"/>
        <v>1.7186204276692992E-3</v>
      </c>
      <c r="R2217" s="8">
        <f t="shared" si="239"/>
        <v>5</v>
      </c>
      <c r="S2217" s="8">
        <f t="shared" si="240"/>
        <v>0.11061312473849536</v>
      </c>
      <c r="T2217" s="8">
        <f t="shared" si="241"/>
        <v>2.1745937822660669E-3</v>
      </c>
      <c r="U2217" s="8">
        <f t="shared" si="242"/>
        <v>0.36363636363636365</v>
      </c>
      <c r="V2217" s="8">
        <f t="shared" si="243"/>
        <v>0</v>
      </c>
      <c r="W2217" s="8" t="str">
        <f t="shared" si="244"/>
        <v>口语</v>
      </c>
    </row>
    <row r="2218" spans="1:23" x14ac:dyDescent="0.2">
      <c r="A2218" s="8" t="e">
        <f>VLOOKUP(D2218,所有文本tfidf!$B$2:$D$191,3,FALSE)</f>
        <v>#N/A</v>
      </c>
      <c r="B2218" s="8" t="e">
        <f>VLOOKUP(D2218,所有文本tfidf!$B$2:$D$191,2,FALSE)</f>
        <v>#N/A</v>
      </c>
      <c r="C2218" s="8">
        <v>2217</v>
      </c>
      <c r="D2218" s="12" t="s">
        <v>2237</v>
      </c>
      <c r="E2218" s="8">
        <v>2.2614048857988399E-4</v>
      </c>
      <c r="F2218" s="8">
        <v>0</v>
      </c>
      <c r="G2218" s="8">
        <v>0</v>
      </c>
      <c r="H2218" s="8">
        <v>0</v>
      </c>
      <c r="I2218" s="8">
        <v>0</v>
      </c>
      <c r="J2218" s="8">
        <v>5.9095255788120798E-4</v>
      </c>
      <c r="K2218" s="8">
        <v>5.5917860742659298E-3</v>
      </c>
      <c r="L2218" s="8">
        <v>1.4018732563396E-3</v>
      </c>
      <c r="M2218" s="8">
        <v>0</v>
      </c>
      <c r="N2218" s="8">
        <v>7.7731395473017899E-4</v>
      </c>
      <c r="O2218" s="8">
        <v>0</v>
      </c>
      <c r="P2218" s="8">
        <v>0</v>
      </c>
      <c r="Q2218" s="8">
        <f t="shared" si="238"/>
        <v>1.7176132663593601E-3</v>
      </c>
      <c r="R2218" s="8">
        <f t="shared" si="239"/>
        <v>5</v>
      </c>
      <c r="S2218" s="8">
        <f t="shared" si="240"/>
        <v>0.11061122373712826</v>
      </c>
      <c r="T2218" s="8">
        <f t="shared" si="241"/>
        <v>2.1718780660273454E-3</v>
      </c>
      <c r="U2218" s="8">
        <f t="shared" si="242"/>
        <v>0.36363636363636365</v>
      </c>
      <c r="V2218" s="8">
        <f t="shared" si="243"/>
        <v>0</v>
      </c>
      <c r="W2218" s="8" t="str">
        <f t="shared" si="244"/>
        <v>被</v>
      </c>
    </row>
    <row r="2219" spans="1:23" x14ac:dyDescent="0.2">
      <c r="A2219" s="8" t="e">
        <f>VLOOKUP(D2219,所有文本tfidf!$B$2:$D$191,3,FALSE)</f>
        <v>#N/A</v>
      </c>
      <c r="B2219" s="8" t="e">
        <f>VLOOKUP(D2219,所有文本tfidf!$B$2:$D$191,2,FALSE)</f>
        <v>#N/A</v>
      </c>
      <c r="C2219" s="8">
        <v>2218</v>
      </c>
      <c r="D2219" s="12" t="s">
        <v>2238</v>
      </c>
      <c r="E2219" s="8">
        <v>4.52280977159767E-4</v>
      </c>
      <c r="F2219" s="8">
        <v>5.3938366875778997E-4</v>
      </c>
      <c r="G2219" s="8">
        <v>0</v>
      </c>
      <c r="H2219" s="8">
        <v>0</v>
      </c>
      <c r="I2219" s="8">
        <v>2.5238359776337E-3</v>
      </c>
      <c r="J2219" s="8">
        <v>1.1819051157624201E-3</v>
      </c>
      <c r="K2219" s="8">
        <v>0</v>
      </c>
      <c r="L2219" s="8">
        <v>0</v>
      </c>
      <c r="M2219" s="8">
        <v>3.7680586395961199E-3</v>
      </c>
      <c r="N2219" s="8">
        <v>0</v>
      </c>
      <c r="O2219" s="8">
        <v>0</v>
      </c>
      <c r="P2219" s="8">
        <v>0</v>
      </c>
      <c r="Q2219" s="8">
        <f t="shared" si="238"/>
        <v>1.6930928757819593E-3</v>
      </c>
      <c r="R2219" s="8">
        <f t="shared" si="239"/>
        <v>5</v>
      </c>
      <c r="S2219" s="8">
        <f t="shared" si="240"/>
        <v>0.11056494187984324</v>
      </c>
      <c r="T2219" s="8">
        <f t="shared" si="241"/>
        <v>2.1057611270487576E-3</v>
      </c>
      <c r="U2219" s="8">
        <f t="shared" si="242"/>
        <v>0.36363636363636365</v>
      </c>
      <c r="V2219" s="8">
        <f t="shared" si="243"/>
        <v>0</v>
      </c>
      <c r="W2219" s="8" t="str">
        <f t="shared" si="244"/>
        <v>电弧炉</v>
      </c>
    </row>
    <row r="2220" spans="1:23" x14ac:dyDescent="0.2">
      <c r="A2220" s="8" t="e">
        <f>VLOOKUP(D2220,所有文本tfidf!$B$2:$D$191,3,FALSE)</f>
        <v>#N/A</v>
      </c>
      <c r="B2220" s="8" t="e">
        <f>VLOOKUP(D2220,所有文本tfidf!$B$2:$D$191,2,FALSE)</f>
        <v>#N/A</v>
      </c>
      <c r="C2220" s="8">
        <v>2219</v>
      </c>
      <c r="D2220" s="12" t="s">
        <v>2239</v>
      </c>
      <c r="E2220" s="8">
        <v>0</v>
      </c>
      <c r="F2220" s="8">
        <v>2.6969183437889499E-4</v>
      </c>
      <c r="G2220" s="8">
        <v>0</v>
      </c>
      <c r="H2220" s="8">
        <v>0</v>
      </c>
      <c r="I2220" s="8">
        <v>5.04767195526741E-4</v>
      </c>
      <c r="J2220" s="8">
        <v>1.1819051157624201E-3</v>
      </c>
      <c r="K2220" s="8">
        <v>0</v>
      </c>
      <c r="L2220" s="8">
        <v>0</v>
      </c>
      <c r="M2220" s="8">
        <v>2.5120390930640801E-3</v>
      </c>
      <c r="N2220" s="8">
        <v>3.8865697736508902E-3</v>
      </c>
      <c r="O2220" s="8">
        <v>0</v>
      </c>
      <c r="P2220" s="8">
        <v>0</v>
      </c>
      <c r="Q2220" s="8">
        <f t="shared" si="238"/>
        <v>1.6709946024766054E-3</v>
      </c>
      <c r="R2220" s="8">
        <f t="shared" si="239"/>
        <v>5</v>
      </c>
      <c r="S2220" s="8">
        <f t="shared" si="240"/>
        <v>0.11052323173137986</v>
      </c>
      <c r="T2220" s="8">
        <f t="shared" si="241"/>
        <v>2.0461752006724942E-3</v>
      </c>
      <c r="U2220" s="8">
        <f t="shared" si="242"/>
        <v>0.36363636363636365</v>
      </c>
      <c r="V2220" s="8">
        <f t="shared" si="243"/>
        <v>0</v>
      </c>
      <c r="W2220" s="8" t="str">
        <f t="shared" si="244"/>
        <v>个人主义</v>
      </c>
    </row>
    <row r="2221" spans="1:23" x14ac:dyDescent="0.2">
      <c r="A2221" s="8" t="e">
        <f>VLOOKUP(D2221,所有文本tfidf!$B$2:$D$191,3,FALSE)</f>
        <v>#N/A</v>
      </c>
      <c r="B2221" s="8" t="e">
        <f>VLOOKUP(D2221,所有文本tfidf!$B$2:$D$191,2,FALSE)</f>
        <v>#N/A</v>
      </c>
      <c r="C2221" s="8">
        <v>2220</v>
      </c>
      <c r="D2221" s="12" t="s">
        <v>2240</v>
      </c>
      <c r="E2221" s="8">
        <v>2.2614048857988399E-4</v>
      </c>
      <c r="F2221" s="8">
        <v>0</v>
      </c>
      <c r="G2221" s="8">
        <v>2.34900643429362E-3</v>
      </c>
      <c r="H2221" s="8">
        <v>4.8989430957322203E-4</v>
      </c>
      <c r="I2221" s="8">
        <v>0</v>
      </c>
      <c r="J2221" s="8">
        <v>0</v>
      </c>
      <c r="K2221" s="8">
        <v>0</v>
      </c>
      <c r="L2221" s="8">
        <v>0</v>
      </c>
      <c r="M2221" s="8">
        <v>6.2800977326601904E-4</v>
      </c>
      <c r="N2221" s="8">
        <v>0</v>
      </c>
      <c r="O2221" s="8">
        <v>4.5482444236904698E-3</v>
      </c>
      <c r="P2221" s="8">
        <v>0</v>
      </c>
      <c r="Q2221" s="8">
        <f t="shared" si="238"/>
        <v>1.6482590858806431E-3</v>
      </c>
      <c r="R2221" s="8">
        <f t="shared" si="239"/>
        <v>5</v>
      </c>
      <c r="S2221" s="8">
        <f t="shared" si="240"/>
        <v>0.11048031879607918</v>
      </c>
      <c r="T2221" s="8">
        <f t="shared" si="241"/>
        <v>1.9848710073858125E-3</v>
      </c>
      <c r="U2221" s="8">
        <f t="shared" si="242"/>
        <v>0.36363636363636365</v>
      </c>
      <c r="V2221" s="8">
        <f t="shared" si="243"/>
        <v>0</v>
      </c>
      <c r="W2221" s="8" t="str">
        <f t="shared" si="244"/>
        <v>公共汽车</v>
      </c>
    </row>
    <row r="2222" spans="1:23" x14ac:dyDescent="0.2">
      <c r="A2222" s="8" t="e">
        <f>VLOOKUP(D2222,所有文本tfidf!$B$2:$D$191,3,FALSE)</f>
        <v>#N/A</v>
      </c>
      <c r="B2222" s="8" t="e">
        <f>VLOOKUP(D2222,所有文本tfidf!$B$2:$D$191,2,FALSE)</f>
        <v>#N/A</v>
      </c>
      <c r="C2222" s="8">
        <v>2221</v>
      </c>
      <c r="D2222" s="12" t="s">
        <v>2241</v>
      </c>
      <c r="E2222" s="8">
        <v>1.1307024428994199E-4</v>
      </c>
      <c r="F2222" s="8">
        <v>0</v>
      </c>
      <c r="G2222" s="8">
        <v>5.8725160857340598E-4</v>
      </c>
      <c r="H2222" s="8">
        <v>4.4090487861590004E-3</v>
      </c>
      <c r="I2222" s="8">
        <v>0</v>
      </c>
      <c r="J2222" s="8">
        <v>2.3638102315248302E-3</v>
      </c>
      <c r="K2222" s="8">
        <v>0</v>
      </c>
      <c r="L2222" s="8">
        <v>7.0093662816979796E-4</v>
      </c>
      <c r="M2222" s="8">
        <v>0</v>
      </c>
      <c r="N2222" s="8">
        <v>0</v>
      </c>
      <c r="O2222" s="8">
        <v>0</v>
      </c>
      <c r="P2222" s="8">
        <v>0</v>
      </c>
      <c r="Q2222" s="8">
        <f t="shared" si="238"/>
        <v>1.6348234997433954E-3</v>
      </c>
      <c r="R2222" s="8">
        <f t="shared" si="239"/>
        <v>5</v>
      </c>
      <c r="S2222" s="8">
        <f t="shared" si="240"/>
        <v>0.11045495933542207</v>
      </c>
      <c r="T2222" s="8">
        <f t="shared" si="241"/>
        <v>1.9486432064470833E-3</v>
      </c>
      <c r="U2222" s="8">
        <f t="shared" si="242"/>
        <v>0.36363636363636365</v>
      </c>
      <c r="V2222" s="8">
        <f t="shared" si="243"/>
        <v>0</v>
      </c>
      <c r="W2222" s="8" t="str">
        <f t="shared" si="244"/>
        <v>ph值</v>
      </c>
    </row>
    <row r="2223" spans="1:23" x14ac:dyDescent="0.2">
      <c r="A2223" s="8" t="e">
        <f>VLOOKUP(D2223,所有文本tfidf!$B$2:$D$191,3,FALSE)</f>
        <v>#N/A</v>
      </c>
      <c r="B2223" s="8" t="e">
        <f>VLOOKUP(D2223,所有文本tfidf!$B$2:$D$191,2,FALSE)</f>
        <v>#N/A</v>
      </c>
      <c r="C2223" s="8">
        <v>2222</v>
      </c>
      <c r="D2223" s="12" t="s">
        <v>2242</v>
      </c>
      <c r="E2223" s="8">
        <v>3.3921073286982499E-4</v>
      </c>
      <c r="F2223" s="8">
        <v>5.3938366875778997E-4</v>
      </c>
      <c r="G2223" s="8">
        <v>8.8087741286010902E-4</v>
      </c>
      <c r="H2223" s="8">
        <v>0</v>
      </c>
      <c r="I2223" s="8">
        <v>0</v>
      </c>
      <c r="J2223" s="8">
        <v>0</v>
      </c>
      <c r="K2223" s="8">
        <v>6.9897325928324199E-4</v>
      </c>
      <c r="L2223" s="8">
        <v>5.6074930253583897E-3</v>
      </c>
      <c r="M2223" s="8">
        <v>0</v>
      </c>
      <c r="N2223" s="8">
        <v>0</v>
      </c>
      <c r="O2223" s="8">
        <v>0</v>
      </c>
      <c r="P2223" s="8">
        <v>0</v>
      </c>
      <c r="Q2223" s="8">
        <f t="shared" si="238"/>
        <v>1.6131876198258711E-3</v>
      </c>
      <c r="R2223" s="8">
        <f t="shared" si="239"/>
        <v>5</v>
      </c>
      <c r="S2223" s="8">
        <f t="shared" si="240"/>
        <v>0.11041412194731369</v>
      </c>
      <c r="T2223" s="8">
        <f t="shared" si="241"/>
        <v>1.8903040805779618E-3</v>
      </c>
      <c r="U2223" s="8">
        <f t="shared" si="242"/>
        <v>0.36363636363636365</v>
      </c>
      <c r="V2223" s="8">
        <f t="shared" si="243"/>
        <v>0</v>
      </c>
      <c r="W2223" s="8" t="str">
        <f t="shared" si="244"/>
        <v>spss</v>
      </c>
    </row>
    <row r="2224" spans="1:23" x14ac:dyDescent="0.2">
      <c r="A2224" s="8" t="e">
        <f>VLOOKUP(D2224,所有文本tfidf!$B$2:$D$191,3,FALSE)</f>
        <v>#N/A</v>
      </c>
      <c r="B2224" s="8" t="e">
        <f>VLOOKUP(D2224,所有文本tfidf!$B$2:$D$191,2,FALSE)</f>
        <v>#N/A</v>
      </c>
      <c r="C2224" s="8">
        <v>2223</v>
      </c>
      <c r="D2224" s="12" t="s">
        <v>2243</v>
      </c>
      <c r="E2224" s="8">
        <v>7.9149171002959302E-4</v>
      </c>
      <c r="F2224" s="8">
        <v>0</v>
      </c>
      <c r="G2224" s="8">
        <v>3.2298838471537302E-3</v>
      </c>
      <c r="H2224" s="8">
        <v>9.7978861914644493E-4</v>
      </c>
      <c r="I2224" s="8">
        <v>0</v>
      </c>
      <c r="J2224" s="8">
        <v>0</v>
      </c>
      <c r="K2224" s="8">
        <v>0</v>
      </c>
      <c r="L2224" s="8">
        <v>7.0093662816979796E-4</v>
      </c>
      <c r="M2224" s="8">
        <v>0</v>
      </c>
      <c r="N2224" s="8">
        <v>0</v>
      </c>
      <c r="O2224" s="8">
        <v>2.2741222118452301E-3</v>
      </c>
      <c r="P2224" s="8">
        <v>0</v>
      </c>
      <c r="Q2224" s="8">
        <f t="shared" si="238"/>
        <v>1.5952446032689593E-3</v>
      </c>
      <c r="R2224" s="8">
        <f t="shared" si="239"/>
        <v>5</v>
      </c>
      <c r="S2224" s="8">
        <f t="shared" si="240"/>
        <v>0.11038025478157959</v>
      </c>
      <c r="T2224" s="8">
        <f t="shared" si="241"/>
        <v>1.8419224152435398E-3</v>
      </c>
      <c r="U2224" s="8">
        <f t="shared" si="242"/>
        <v>0.36363636363636365</v>
      </c>
      <c r="V2224" s="8">
        <f t="shared" si="243"/>
        <v>0</v>
      </c>
      <c r="W2224" s="8" t="str">
        <f t="shared" si="244"/>
        <v>闪光</v>
      </c>
    </row>
    <row r="2225" spans="1:23" x14ac:dyDescent="0.2">
      <c r="A2225" s="8" t="e">
        <f>VLOOKUP(D2225,所有文本tfidf!$B$2:$D$191,3,FALSE)</f>
        <v>#N/A</v>
      </c>
      <c r="B2225" s="8" t="e">
        <f>VLOOKUP(D2225,所有文本tfidf!$B$2:$D$191,2,FALSE)</f>
        <v>#N/A</v>
      </c>
      <c r="C2225" s="8">
        <v>2224</v>
      </c>
      <c r="D2225" s="12" t="s">
        <v>2244</v>
      </c>
      <c r="E2225" s="8">
        <v>1.1307024428994199E-4</v>
      </c>
      <c r="F2225" s="8">
        <v>2.6969183437889499E-4</v>
      </c>
      <c r="G2225" s="8">
        <v>2.0553806300069202E-3</v>
      </c>
      <c r="H2225" s="8">
        <v>9.7978861914644493E-4</v>
      </c>
      <c r="I2225" s="8">
        <v>0</v>
      </c>
      <c r="J2225" s="8">
        <v>0</v>
      </c>
      <c r="K2225" s="8">
        <v>0</v>
      </c>
      <c r="L2225" s="8">
        <v>0</v>
      </c>
      <c r="M2225" s="8">
        <v>0</v>
      </c>
      <c r="N2225" s="8">
        <v>0</v>
      </c>
      <c r="O2225" s="8">
        <v>4.5482444236904698E-3</v>
      </c>
      <c r="P2225" s="8">
        <v>0</v>
      </c>
      <c r="Q2225" s="8">
        <f t="shared" si="238"/>
        <v>1.5932351503025344E-3</v>
      </c>
      <c r="R2225" s="8">
        <f t="shared" si="239"/>
        <v>5</v>
      </c>
      <c r="S2225" s="8">
        <f t="shared" si="240"/>
        <v>0.11037646197024083</v>
      </c>
      <c r="T2225" s="8">
        <f t="shared" si="241"/>
        <v>1.8365041133310122E-3</v>
      </c>
      <c r="U2225" s="8">
        <f t="shared" si="242"/>
        <v>0.36363636363636365</v>
      </c>
      <c r="V2225" s="8">
        <f t="shared" si="243"/>
        <v>0</v>
      </c>
      <c r="W2225" s="8" t="str">
        <f t="shared" si="244"/>
        <v>演示</v>
      </c>
    </row>
    <row r="2226" spans="1:23" x14ac:dyDescent="0.2">
      <c r="A2226" s="8" t="e">
        <f>VLOOKUP(D2226,所有文本tfidf!$B$2:$D$191,3,FALSE)</f>
        <v>#N/A</v>
      </c>
      <c r="B2226" s="8" t="e">
        <f>VLOOKUP(D2226,所有文本tfidf!$B$2:$D$191,2,FALSE)</f>
        <v>#N/A</v>
      </c>
      <c r="C2226" s="8">
        <v>2225</v>
      </c>
      <c r="D2226" s="12" t="s">
        <v>2245</v>
      </c>
      <c r="E2226" s="8">
        <v>1.0176321986094801E-3</v>
      </c>
      <c r="F2226" s="8">
        <v>0</v>
      </c>
      <c r="G2226" s="8">
        <v>1.17450321714681E-3</v>
      </c>
      <c r="H2226" s="8">
        <v>0</v>
      </c>
      <c r="I2226" s="8">
        <v>5.04767195526741E-4</v>
      </c>
      <c r="J2226" s="8">
        <v>0</v>
      </c>
      <c r="K2226" s="8">
        <v>6.9897325928324199E-4</v>
      </c>
      <c r="L2226" s="8">
        <v>0</v>
      </c>
      <c r="M2226" s="8">
        <v>0</v>
      </c>
      <c r="N2226" s="8">
        <v>0</v>
      </c>
      <c r="O2226" s="8">
        <v>4.5482444236904698E-3</v>
      </c>
      <c r="P2226" s="8">
        <v>0</v>
      </c>
      <c r="Q2226" s="8">
        <f t="shared" si="238"/>
        <v>1.5888240588513487E-3</v>
      </c>
      <c r="R2226" s="8">
        <f t="shared" si="239"/>
        <v>5</v>
      </c>
      <c r="S2226" s="8">
        <f t="shared" si="240"/>
        <v>0.11036813610347412</v>
      </c>
      <c r="T2226" s="8">
        <f t="shared" si="241"/>
        <v>1.8246100179500106E-3</v>
      </c>
      <c r="U2226" s="8">
        <f t="shared" si="242"/>
        <v>0.36363636363636365</v>
      </c>
      <c r="V2226" s="8">
        <f t="shared" si="243"/>
        <v>0</v>
      </c>
      <c r="W2226" s="8" t="str">
        <f t="shared" si="244"/>
        <v>提取</v>
      </c>
    </row>
    <row r="2227" spans="1:23" x14ac:dyDescent="0.2">
      <c r="A2227" s="8" t="e">
        <f>VLOOKUP(D2227,所有文本tfidf!$B$2:$D$191,3,FALSE)</f>
        <v>#N/A</v>
      </c>
      <c r="B2227" s="8" t="e">
        <f>VLOOKUP(D2227,所有文本tfidf!$B$2:$D$191,2,FALSE)</f>
        <v>#N/A</v>
      </c>
      <c r="C2227" s="8">
        <v>2226</v>
      </c>
      <c r="D2227" s="12" t="s">
        <v>2246</v>
      </c>
      <c r="E2227" s="8">
        <v>1.1307024428994199E-4</v>
      </c>
      <c r="F2227" s="8">
        <v>0</v>
      </c>
      <c r="G2227" s="8">
        <v>8.8087741286010902E-4</v>
      </c>
      <c r="H2227" s="8">
        <v>3.9191544765857797E-3</v>
      </c>
      <c r="I2227" s="8">
        <v>0</v>
      </c>
      <c r="J2227" s="8">
        <v>0</v>
      </c>
      <c r="K2227" s="8">
        <v>6.9897325928324199E-4</v>
      </c>
      <c r="L2227" s="8">
        <v>0</v>
      </c>
      <c r="M2227" s="8">
        <v>0</v>
      </c>
      <c r="N2227" s="8">
        <v>0</v>
      </c>
      <c r="O2227" s="8">
        <v>2.2741222118452301E-3</v>
      </c>
      <c r="P2227" s="8">
        <v>0</v>
      </c>
      <c r="Q2227" s="8">
        <f t="shared" si="238"/>
        <v>1.5772395209728604E-3</v>
      </c>
      <c r="R2227" s="8">
        <f t="shared" si="239"/>
        <v>5</v>
      </c>
      <c r="S2227" s="8">
        <f t="shared" si="240"/>
        <v>0.11034627046772445</v>
      </c>
      <c r="T2227" s="8">
        <f t="shared" si="241"/>
        <v>1.7933733954504868E-3</v>
      </c>
      <c r="U2227" s="8">
        <f t="shared" si="242"/>
        <v>0.36363636363636365</v>
      </c>
      <c r="V2227" s="8">
        <f t="shared" si="243"/>
        <v>0</v>
      </c>
      <c r="W2227" s="8" t="str">
        <f t="shared" si="244"/>
        <v>车</v>
      </c>
    </row>
    <row r="2228" spans="1:23" x14ac:dyDescent="0.2">
      <c r="A2228" s="8" t="e">
        <f>VLOOKUP(D2228,所有文本tfidf!$B$2:$D$191,3,FALSE)</f>
        <v>#N/A</v>
      </c>
      <c r="B2228" s="8" t="e">
        <f>VLOOKUP(D2228,所有文本tfidf!$B$2:$D$191,2,FALSE)</f>
        <v>#N/A</v>
      </c>
      <c r="C2228" s="8">
        <v>2227</v>
      </c>
      <c r="D2228" s="12" t="s">
        <v>2247</v>
      </c>
      <c r="E2228" s="8">
        <v>6.7842146573965096E-4</v>
      </c>
      <c r="F2228" s="8">
        <v>2.6969183437889499E-4</v>
      </c>
      <c r="G2228" s="8">
        <v>0</v>
      </c>
      <c r="H2228" s="8">
        <v>0</v>
      </c>
      <c r="I2228" s="8">
        <v>4.5429047597406701E-3</v>
      </c>
      <c r="J2228" s="8">
        <v>1.1819051157624201E-3</v>
      </c>
      <c r="K2228" s="8">
        <v>0</v>
      </c>
      <c r="L2228" s="8">
        <v>0</v>
      </c>
      <c r="M2228" s="8">
        <v>0</v>
      </c>
      <c r="N2228" s="8">
        <v>0</v>
      </c>
      <c r="O2228" s="8">
        <v>1.13706110592262E-3</v>
      </c>
      <c r="P2228" s="8">
        <v>0</v>
      </c>
      <c r="Q2228" s="8">
        <f t="shared" si="238"/>
        <v>1.561996856308851E-3</v>
      </c>
      <c r="R2228" s="8">
        <f t="shared" si="239"/>
        <v>5</v>
      </c>
      <c r="S2228" s="8">
        <f t="shared" si="240"/>
        <v>0.11031750017434776</v>
      </c>
      <c r="T2228" s="8">
        <f t="shared" si="241"/>
        <v>1.7522729763409226E-3</v>
      </c>
      <c r="U2228" s="8">
        <f t="shared" si="242"/>
        <v>0.36363636363636365</v>
      </c>
      <c r="V2228" s="8">
        <f t="shared" si="243"/>
        <v>0</v>
      </c>
      <c r="W2228" s="8" t="str">
        <f t="shared" si="244"/>
        <v>非均质性</v>
      </c>
    </row>
    <row r="2229" spans="1:23" x14ac:dyDescent="0.2">
      <c r="A2229" s="8" t="e">
        <f>VLOOKUP(D2229,所有文本tfidf!$B$2:$D$191,3,FALSE)</f>
        <v>#N/A</v>
      </c>
      <c r="B2229" s="8" t="e">
        <f>VLOOKUP(D2229,所有文本tfidf!$B$2:$D$191,2,FALSE)</f>
        <v>#N/A</v>
      </c>
      <c r="C2229" s="8">
        <v>2228</v>
      </c>
      <c r="D2229" s="12" t="s">
        <v>2248</v>
      </c>
      <c r="E2229" s="8">
        <v>0</v>
      </c>
      <c r="F2229" s="8">
        <v>0</v>
      </c>
      <c r="G2229" s="8">
        <v>2.9362580428670299E-4</v>
      </c>
      <c r="H2229" s="8">
        <v>0</v>
      </c>
      <c r="I2229" s="8">
        <v>1.00953439105348E-3</v>
      </c>
      <c r="J2229" s="8">
        <v>0</v>
      </c>
      <c r="K2229" s="8">
        <v>0</v>
      </c>
      <c r="L2229" s="8">
        <v>0</v>
      </c>
      <c r="M2229" s="8">
        <v>6.2800977326601904E-4</v>
      </c>
      <c r="N2229" s="8">
        <v>0</v>
      </c>
      <c r="O2229" s="8">
        <v>4.5482444236904698E-3</v>
      </c>
      <c r="P2229" s="8">
        <v>1.2536338380229901E-3</v>
      </c>
      <c r="Q2229" s="8">
        <f t="shared" si="238"/>
        <v>1.5466096460639324E-3</v>
      </c>
      <c r="R2229" s="8">
        <f t="shared" si="239"/>
        <v>5</v>
      </c>
      <c r="S2229" s="8">
        <f t="shared" si="240"/>
        <v>0.11028845705342676</v>
      </c>
      <c r="T2229" s="8">
        <f t="shared" si="241"/>
        <v>1.710782803596626E-3</v>
      </c>
      <c r="U2229" s="8">
        <f t="shared" si="242"/>
        <v>0.36363636363636365</v>
      </c>
      <c r="V2229" s="8">
        <f t="shared" si="243"/>
        <v>0</v>
      </c>
      <c r="W2229" s="8" t="str">
        <f t="shared" si="244"/>
        <v>分析</v>
      </c>
    </row>
    <row r="2230" spans="1:23" x14ac:dyDescent="0.2">
      <c r="A2230" s="8" t="e">
        <f>VLOOKUP(D2230,所有文本tfidf!$B$2:$D$191,3,FALSE)</f>
        <v>#N/A</v>
      </c>
      <c r="B2230" s="8" t="e">
        <f>VLOOKUP(D2230,所有文本tfidf!$B$2:$D$191,2,FALSE)</f>
        <v>#N/A</v>
      </c>
      <c r="C2230" s="8">
        <v>2229</v>
      </c>
      <c r="D2230" s="12" t="s">
        <v>2249</v>
      </c>
      <c r="E2230" s="8">
        <v>4.52280977159767E-4</v>
      </c>
      <c r="F2230" s="8">
        <v>8.0907550313668404E-4</v>
      </c>
      <c r="G2230" s="8">
        <v>0</v>
      </c>
      <c r="H2230" s="8">
        <v>0</v>
      </c>
      <c r="I2230" s="8">
        <v>5.04767195526741E-4</v>
      </c>
      <c r="J2230" s="8">
        <v>0</v>
      </c>
      <c r="K2230" s="8">
        <v>2.7958930371329701E-3</v>
      </c>
      <c r="L2230" s="8">
        <v>0</v>
      </c>
      <c r="M2230" s="8">
        <v>0</v>
      </c>
      <c r="N2230" s="8">
        <v>3.1092558189207199E-3</v>
      </c>
      <c r="O2230" s="8">
        <v>0</v>
      </c>
      <c r="P2230" s="8">
        <v>0</v>
      </c>
      <c r="Q2230" s="8">
        <f t="shared" si="238"/>
        <v>1.5342545063753766E-3</v>
      </c>
      <c r="R2230" s="8">
        <f t="shared" si="239"/>
        <v>5</v>
      </c>
      <c r="S2230" s="8">
        <f t="shared" si="240"/>
        <v>0.11026513691870063</v>
      </c>
      <c r="T2230" s="8">
        <f t="shared" si="241"/>
        <v>1.6774683254164517E-3</v>
      </c>
      <c r="U2230" s="8">
        <f t="shared" si="242"/>
        <v>0.36363636363636365</v>
      </c>
      <c r="V2230" s="8">
        <f t="shared" si="243"/>
        <v>0</v>
      </c>
      <c r="W2230" s="8" t="str">
        <f t="shared" si="244"/>
        <v>会计</v>
      </c>
    </row>
    <row r="2231" spans="1:23" x14ac:dyDescent="0.2">
      <c r="A2231" s="8" t="e">
        <f>VLOOKUP(D2231,所有文本tfidf!$B$2:$D$191,3,FALSE)</f>
        <v>#N/A</v>
      </c>
      <c r="B2231" s="8" t="e">
        <f>VLOOKUP(D2231,所有文本tfidf!$B$2:$D$191,2,FALSE)</f>
        <v>#N/A</v>
      </c>
      <c r="C2231" s="8">
        <v>2230</v>
      </c>
      <c r="D2231" s="12" t="s">
        <v>2250</v>
      </c>
      <c r="E2231" s="8">
        <v>5.6535122144970901E-4</v>
      </c>
      <c r="F2231" s="8">
        <v>4.3150693500623198E-3</v>
      </c>
      <c r="G2231" s="8">
        <v>5.8725160857340598E-4</v>
      </c>
      <c r="H2231" s="8">
        <v>1.4696829287196699E-3</v>
      </c>
      <c r="I2231" s="8">
        <v>0</v>
      </c>
      <c r="J2231" s="8">
        <v>0</v>
      </c>
      <c r="K2231" s="8">
        <v>6.9897325928324199E-4</v>
      </c>
      <c r="L2231" s="8">
        <v>0</v>
      </c>
      <c r="M2231" s="8">
        <v>0</v>
      </c>
      <c r="N2231" s="8">
        <v>0</v>
      </c>
      <c r="O2231" s="8">
        <v>0</v>
      </c>
      <c r="P2231" s="8">
        <v>0</v>
      </c>
      <c r="Q2231" s="8">
        <f t="shared" si="238"/>
        <v>1.5272656736176691E-3</v>
      </c>
      <c r="R2231" s="8">
        <f t="shared" si="239"/>
        <v>5</v>
      </c>
      <c r="S2231" s="8">
        <f t="shared" si="240"/>
        <v>0.11025194560515854</v>
      </c>
      <c r="T2231" s="8">
        <f t="shared" si="241"/>
        <v>1.6586235917848929E-3</v>
      </c>
      <c r="U2231" s="8">
        <f t="shared" si="242"/>
        <v>0.36363636363636365</v>
      </c>
      <c r="V2231" s="8">
        <f t="shared" si="243"/>
        <v>0</v>
      </c>
      <c r="W2231" s="8" t="str">
        <f t="shared" si="244"/>
        <v>互操作性</v>
      </c>
    </row>
    <row r="2232" spans="1:23" x14ac:dyDescent="0.2">
      <c r="A2232" s="8" t="e">
        <f>VLOOKUP(D2232,所有文本tfidf!$B$2:$D$191,3,FALSE)</f>
        <v>#N/A</v>
      </c>
      <c r="B2232" s="8" t="e">
        <f>VLOOKUP(D2232,所有文本tfidf!$B$2:$D$191,2,FALSE)</f>
        <v>#N/A</v>
      </c>
      <c r="C2232" s="8">
        <v>2231</v>
      </c>
      <c r="D2232" s="12" t="s">
        <v>2251</v>
      </c>
      <c r="E2232" s="8">
        <v>1.2437726871893601E-3</v>
      </c>
      <c r="F2232" s="8">
        <v>8.0907550313668404E-4</v>
      </c>
      <c r="G2232" s="8">
        <v>8.8087741286010902E-4</v>
      </c>
      <c r="H2232" s="8">
        <v>4.8989430957322203E-4</v>
      </c>
      <c r="I2232" s="8">
        <v>0</v>
      </c>
      <c r="J2232" s="8">
        <v>0</v>
      </c>
      <c r="K2232" s="8">
        <v>4.1938395556994504E-3</v>
      </c>
      <c r="L2232" s="8">
        <v>0</v>
      </c>
      <c r="M2232" s="8">
        <v>0</v>
      </c>
      <c r="N2232" s="8">
        <v>0</v>
      </c>
      <c r="O2232" s="8">
        <v>0</v>
      </c>
      <c r="P2232" s="8">
        <v>0</v>
      </c>
      <c r="Q2232" s="8">
        <f t="shared" si="238"/>
        <v>1.5234918936917652E-3</v>
      </c>
      <c r="R2232" s="8">
        <f t="shared" si="239"/>
        <v>5</v>
      </c>
      <c r="S2232" s="8">
        <f t="shared" si="240"/>
        <v>0.11024482265402102</v>
      </c>
      <c r="T2232" s="8">
        <f t="shared" si="241"/>
        <v>1.6484479473027219E-3</v>
      </c>
      <c r="U2232" s="8">
        <f t="shared" si="242"/>
        <v>0.36363636363636365</v>
      </c>
      <c r="V2232" s="8">
        <f t="shared" si="243"/>
        <v>0</v>
      </c>
      <c r="W2232" s="8" t="str">
        <f t="shared" si="244"/>
        <v>错误</v>
      </c>
    </row>
    <row r="2233" spans="1:23" x14ac:dyDescent="0.2">
      <c r="A2233" s="8" t="e">
        <f>VLOOKUP(D2233,所有文本tfidf!$B$2:$D$191,3,FALSE)</f>
        <v>#N/A</v>
      </c>
      <c r="B2233" s="8" t="e">
        <f>VLOOKUP(D2233,所有文本tfidf!$B$2:$D$191,2,FALSE)</f>
        <v>#N/A</v>
      </c>
      <c r="C2233" s="8">
        <v>2232</v>
      </c>
      <c r="D2233" s="12" t="s">
        <v>2252</v>
      </c>
      <c r="E2233" s="8">
        <v>2.2614048857988399E-4</v>
      </c>
      <c r="F2233" s="8">
        <v>2.6969183437889499E-4</v>
      </c>
      <c r="G2233" s="8">
        <v>2.9362580428670299E-4</v>
      </c>
      <c r="H2233" s="8">
        <v>0</v>
      </c>
      <c r="I2233" s="8">
        <v>0</v>
      </c>
      <c r="J2233" s="8">
        <v>0</v>
      </c>
      <c r="K2233" s="8">
        <v>0</v>
      </c>
      <c r="L2233" s="8">
        <v>2.1028098845093999E-3</v>
      </c>
      <c r="M2233" s="8">
        <v>0</v>
      </c>
      <c r="N2233" s="8">
        <v>0</v>
      </c>
      <c r="O2233" s="8">
        <v>4.5482444236904698E-3</v>
      </c>
      <c r="P2233" s="8">
        <v>0</v>
      </c>
      <c r="Q2233" s="8">
        <f t="shared" si="238"/>
        <v>1.4881024870890703E-3</v>
      </c>
      <c r="R2233" s="8">
        <f t="shared" si="239"/>
        <v>5</v>
      </c>
      <c r="S2233" s="8">
        <f t="shared" si="240"/>
        <v>0.11017802569739762</v>
      </c>
      <c r="T2233" s="8">
        <f t="shared" si="241"/>
        <v>1.5530237235550253E-3</v>
      </c>
      <c r="U2233" s="8">
        <f t="shared" si="242"/>
        <v>0.36363636363636365</v>
      </c>
      <c r="V2233" s="8">
        <f t="shared" si="243"/>
        <v>0</v>
      </c>
      <c r="W2233" s="8" t="str">
        <f t="shared" si="244"/>
        <v>俄罗斯</v>
      </c>
    </row>
    <row r="2234" spans="1:23" x14ac:dyDescent="0.2">
      <c r="A2234" s="8" t="e">
        <f>VLOOKUP(D2234,所有文本tfidf!$B$2:$D$191,3,FALSE)</f>
        <v>#N/A</v>
      </c>
      <c r="B2234" s="8" t="e">
        <f>VLOOKUP(D2234,所有文本tfidf!$B$2:$D$191,2,FALSE)</f>
        <v>#N/A</v>
      </c>
      <c r="C2234" s="8">
        <v>2233</v>
      </c>
      <c r="D2234" s="12" t="s">
        <v>2253</v>
      </c>
      <c r="E2234" s="8">
        <v>3.3921073286982499E-4</v>
      </c>
      <c r="F2234" s="8">
        <v>2.6969183437889499E-4</v>
      </c>
      <c r="G2234" s="8">
        <v>0</v>
      </c>
      <c r="H2234" s="8">
        <v>0</v>
      </c>
      <c r="I2234" s="8">
        <v>0</v>
      </c>
      <c r="J2234" s="8">
        <v>5.9095255788120798E-4</v>
      </c>
      <c r="K2234" s="8">
        <v>5.5917860742659298E-3</v>
      </c>
      <c r="L2234" s="8">
        <v>0</v>
      </c>
      <c r="M2234" s="8">
        <v>6.2800977326601904E-4</v>
      </c>
      <c r="N2234" s="8">
        <v>0</v>
      </c>
      <c r="O2234" s="8">
        <v>0</v>
      </c>
      <c r="P2234" s="8">
        <v>0</v>
      </c>
      <c r="Q2234" s="8">
        <f t="shared" si="238"/>
        <v>1.4839301945323753E-3</v>
      </c>
      <c r="R2234" s="8">
        <f t="shared" si="239"/>
        <v>5</v>
      </c>
      <c r="S2234" s="8">
        <f t="shared" si="240"/>
        <v>0.11017015055984422</v>
      </c>
      <c r="T2234" s="8">
        <f t="shared" si="241"/>
        <v>1.5417735270501596E-3</v>
      </c>
      <c r="U2234" s="8">
        <f t="shared" si="242"/>
        <v>0.36363636363636365</v>
      </c>
      <c r="V2234" s="8">
        <f t="shared" si="243"/>
        <v>0</v>
      </c>
      <c r="W2234" s="8" t="str">
        <f t="shared" si="244"/>
        <v>主持</v>
      </c>
    </row>
    <row r="2235" spans="1:23" x14ac:dyDescent="0.2">
      <c r="A2235" s="8" t="e">
        <f>VLOOKUP(D2235,所有文本tfidf!$B$2:$D$191,3,FALSE)</f>
        <v>#N/A</v>
      </c>
      <c r="B2235" s="8" t="e">
        <f>VLOOKUP(D2235,所有文本tfidf!$B$2:$D$191,2,FALSE)</f>
        <v>#N/A</v>
      </c>
      <c r="C2235" s="8">
        <v>2234</v>
      </c>
      <c r="D2235" s="12" t="s">
        <v>2254</v>
      </c>
      <c r="E2235" s="8">
        <v>2.2614048857988399E-4</v>
      </c>
      <c r="F2235" s="8">
        <v>5.3938366875778997E-4</v>
      </c>
      <c r="G2235" s="8">
        <v>0</v>
      </c>
      <c r="H2235" s="8">
        <v>0</v>
      </c>
      <c r="I2235" s="8">
        <v>1.00953439105348E-3</v>
      </c>
      <c r="J2235" s="8">
        <v>0</v>
      </c>
      <c r="K2235" s="8">
        <v>1.3979465185664801E-3</v>
      </c>
      <c r="L2235" s="8">
        <v>4.2056197690187903E-3</v>
      </c>
      <c r="M2235" s="8">
        <v>0</v>
      </c>
      <c r="N2235" s="8">
        <v>0</v>
      </c>
      <c r="O2235" s="8">
        <v>0</v>
      </c>
      <c r="P2235" s="8">
        <v>0</v>
      </c>
      <c r="Q2235" s="8">
        <f t="shared" si="238"/>
        <v>1.4757249671952849E-3</v>
      </c>
      <c r="R2235" s="8">
        <f t="shared" si="239"/>
        <v>5</v>
      </c>
      <c r="S2235" s="8">
        <f t="shared" si="240"/>
        <v>0.1101546633203809</v>
      </c>
      <c r="T2235" s="8">
        <f t="shared" si="241"/>
        <v>1.5196488992454196E-3</v>
      </c>
      <c r="U2235" s="8">
        <f t="shared" si="242"/>
        <v>0.36363636363636365</v>
      </c>
      <c r="V2235" s="8">
        <f t="shared" si="243"/>
        <v>0</v>
      </c>
      <c r="W2235" s="8" t="str">
        <f t="shared" si="244"/>
        <v>vis</v>
      </c>
    </row>
    <row r="2236" spans="1:23" x14ac:dyDescent="0.2">
      <c r="A2236" s="8" t="e">
        <f>VLOOKUP(D2236,所有文本tfidf!$B$2:$D$191,3,FALSE)</f>
        <v>#N/A</v>
      </c>
      <c r="B2236" s="8" t="e">
        <f>VLOOKUP(D2236,所有文本tfidf!$B$2:$D$191,2,FALSE)</f>
        <v>#N/A</v>
      </c>
      <c r="C2236" s="8">
        <v>2235</v>
      </c>
      <c r="D2236" s="12" t="s">
        <v>2255</v>
      </c>
      <c r="E2236" s="8">
        <v>2.2614048857988399E-4</v>
      </c>
      <c r="F2236" s="8">
        <v>8.0907550313668404E-4</v>
      </c>
      <c r="G2236" s="8">
        <v>2.9362580428670299E-4</v>
      </c>
      <c r="H2236" s="8">
        <v>9.7978861914644493E-4</v>
      </c>
      <c r="I2236" s="8">
        <v>5.0476719552674104E-3</v>
      </c>
      <c r="J2236" s="8">
        <v>0</v>
      </c>
      <c r="K2236" s="8">
        <v>0</v>
      </c>
      <c r="L2236" s="8">
        <v>0</v>
      </c>
      <c r="M2236" s="8">
        <v>0</v>
      </c>
      <c r="N2236" s="8">
        <v>0</v>
      </c>
      <c r="O2236" s="8">
        <v>0</v>
      </c>
      <c r="P2236" s="8">
        <v>0</v>
      </c>
      <c r="Q2236" s="8">
        <f t="shared" si="238"/>
        <v>1.4712604740834251E-3</v>
      </c>
      <c r="R2236" s="8">
        <f t="shared" si="239"/>
        <v>5</v>
      </c>
      <c r="S2236" s="8">
        <f t="shared" si="240"/>
        <v>0.11014623665880711</v>
      </c>
      <c r="T2236" s="8">
        <f t="shared" si="241"/>
        <v>1.5076108112828564E-3</v>
      </c>
      <c r="U2236" s="8">
        <f t="shared" si="242"/>
        <v>0.36363636363636365</v>
      </c>
      <c r="V2236" s="8">
        <f t="shared" si="243"/>
        <v>0</v>
      </c>
      <c r="W2236" s="8" t="str">
        <f t="shared" si="244"/>
        <v>内核</v>
      </c>
    </row>
    <row r="2237" spans="1:23" x14ac:dyDescent="0.2">
      <c r="A2237" s="8" t="e">
        <f>VLOOKUP(D2237,所有文本tfidf!$B$2:$D$191,3,FALSE)</f>
        <v>#N/A</v>
      </c>
      <c r="B2237" s="8" t="e">
        <f>VLOOKUP(D2237,所有文本tfidf!$B$2:$D$191,2,FALSE)</f>
        <v>#N/A</v>
      </c>
      <c r="C2237" s="8">
        <v>2236</v>
      </c>
      <c r="D2237" s="12" t="s">
        <v>2256</v>
      </c>
      <c r="E2237" s="8">
        <v>0</v>
      </c>
      <c r="F2237" s="8">
        <v>0</v>
      </c>
      <c r="G2237" s="8">
        <v>1.17450321714681E-3</v>
      </c>
      <c r="H2237" s="8">
        <v>4.8989430957322203E-4</v>
      </c>
      <c r="I2237" s="8">
        <v>5.04767195526741E-4</v>
      </c>
      <c r="J2237" s="8">
        <v>5.9095255788120798E-4</v>
      </c>
      <c r="K2237" s="8">
        <v>0</v>
      </c>
      <c r="L2237" s="8">
        <v>0</v>
      </c>
      <c r="M2237" s="8">
        <v>0</v>
      </c>
      <c r="N2237" s="8">
        <v>0</v>
      </c>
      <c r="O2237" s="8">
        <v>4.5482444236904698E-3</v>
      </c>
      <c r="P2237" s="8">
        <v>0</v>
      </c>
      <c r="Q2237" s="8">
        <f t="shared" si="238"/>
        <v>1.4616723407636901E-3</v>
      </c>
      <c r="R2237" s="8">
        <f t="shared" si="239"/>
        <v>5</v>
      </c>
      <c r="S2237" s="8">
        <f t="shared" si="240"/>
        <v>0.11012813920572892</v>
      </c>
      <c r="T2237" s="8">
        <f t="shared" si="241"/>
        <v>1.4817573068854283E-3</v>
      </c>
      <c r="U2237" s="8">
        <f t="shared" si="242"/>
        <v>0.36363636363636365</v>
      </c>
      <c r="V2237" s="8">
        <f t="shared" si="243"/>
        <v>0</v>
      </c>
      <c r="W2237" s="8" t="str">
        <f t="shared" si="244"/>
        <v>高度</v>
      </c>
    </row>
    <row r="2238" spans="1:23" x14ac:dyDescent="0.2">
      <c r="A2238" s="8" t="e">
        <f>VLOOKUP(D2238,所有文本tfidf!$B$2:$D$191,3,FALSE)</f>
        <v>#N/A</v>
      </c>
      <c r="B2238" s="8" t="e">
        <f>VLOOKUP(D2238,所有文本tfidf!$B$2:$D$191,2,FALSE)</f>
        <v>#N/A</v>
      </c>
      <c r="C2238" s="8">
        <v>2237</v>
      </c>
      <c r="D2238" s="12" t="s">
        <v>2257</v>
      </c>
      <c r="E2238" s="8">
        <v>1.1307024428994199E-4</v>
      </c>
      <c r="F2238" s="8">
        <v>2.6969183437889499E-4</v>
      </c>
      <c r="G2238" s="8">
        <v>2.9362580428670299E-4</v>
      </c>
      <c r="H2238" s="8">
        <v>0</v>
      </c>
      <c r="I2238" s="8">
        <v>5.0476719552674104E-3</v>
      </c>
      <c r="J2238" s="8">
        <v>0</v>
      </c>
      <c r="K2238" s="8">
        <v>0</v>
      </c>
      <c r="L2238" s="8">
        <v>0</v>
      </c>
      <c r="M2238" s="8">
        <v>0</v>
      </c>
      <c r="N2238" s="8">
        <v>1.5546279094603599E-3</v>
      </c>
      <c r="O2238" s="8">
        <v>0</v>
      </c>
      <c r="P2238" s="8">
        <v>0</v>
      </c>
      <c r="Q2238" s="8">
        <f t="shared" si="238"/>
        <v>1.455737549536662E-3</v>
      </c>
      <c r="R2238" s="8">
        <f t="shared" si="239"/>
        <v>5</v>
      </c>
      <c r="S2238" s="8">
        <f t="shared" si="240"/>
        <v>0.11011693737924419</v>
      </c>
      <c r="T2238" s="8">
        <f t="shared" si="241"/>
        <v>1.4657546976215398E-3</v>
      </c>
      <c r="U2238" s="8">
        <f t="shared" si="242"/>
        <v>0.36363636363636365</v>
      </c>
      <c r="V2238" s="8">
        <f t="shared" si="243"/>
        <v>0</v>
      </c>
      <c r="W2238" s="8" t="str">
        <f t="shared" si="244"/>
        <v>命令</v>
      </c>
    </row>
    <row r="2239" spans="1:23" x14ac:dyDescent="0.2">
      <c r="A2239" s="8" t="e">
        <f>VLOOKUP(D2239,所有文本tfidf!$B$2:$D$191,3,FALSE)</f>
        <v>#N/A</v>
      </c>
      <c r="B2239" s="8" t="e">
        <f>VLOOKUP(D2239,所有文本tfidf!$B$2:$D$191,2,FALSE)</f>
        <v>#N/A</v>
      </c>
      <c r="C2239" s="8">
        <v>2238</v>
      </c>
      <c r="D2239" s="12" t="s">
        <v>2258</v>
      </c>
      <c r="E2239" s="8">
        <v>2.2614048857988399E-4</v>
      </c>
      <c r="F2239" s="8">
        <v>5.3938366875778997E-4</v>
      </c>
      <c r="G2239" s="8">
        <v>0</v>
      </c>
      <c r="H2239" s="8">
        <v>0</v>
      </c>
      <c r="I2239" s="8">
        <v>0</v>
      </c>
      <c r="J2239" s="8">
        <v>0</v>
      </c>
      <c r="K2239" s="8">
        <v>6.9897325928324199E-4</v>
      </c>
      <c r="L2239" s="8">
        <v>1.4018732563396E-3</v>
      </c>
      <c r="M2239" s="8">
        <v>4.3960684128621398E-3</v>
      </c>
      <c r="N2239" s="8">
        <v>0</v>
      </c>
      <c r="O2239" s="8">
        <v>0</v>
      </c>
      <c r="P2239" s="8">
        <v>0</v>
      </c>
      <c r="Q2239" s="8">
        <f t="shared" si="238"/>
        <v>1.4524878171645313E-3</v>
      </c>
      <c r="R2239" s="8">
        <f t="shared" si="239"/>
        <v>5</v>
      </c>
      <c r="S2239" s="8">
        <f t="shared" si="240"/>
        <v>0.11011080355974459</v>
      </c>
      <c r="T2239" s="8">
        <f t="shared" si="241"/>
        <v>1.4569920983363992E-3</v>
      </c>
      <c r="U2239" s="8">
        <f t="shared" si="242"/>
        <v>0.36363636363636365</v>
      </c>
      <c r="V2239" s="8">
        <f t="shared" si="243"/>
        <v>0</v>
      </c>
      <c r="W2239" s="8" t="str">
        <f t="shared" si="244"/>
        <v>管理</v>
      </c>
    </row>
    <row r="2240" spans="1:23" x14ac:dyDescent="0.2">
      <c r="A2240" s="8" t="e">
        <f>VLOOKUP(D2240,所有文本tfidf!$B$2:$D$191,3,FALSE)</f>
        <v>#N/A</v>
      </c>
      <c r="B2240" s="8" t="e">
        <f>VLOOKUP(D2240,所有文本tfidf!$B$2:$D$191,2,FALSE)</f>
        <v>#N/A</v>
      </c>
      <c r="C2240" s="8">
        <v>2239</v>
      </c>
      <c r="D2240" s="12" t="s">
        <v>2259</v>
      </c>
      <c r="E2240" s="8">
        <v>9.0456195431953498E-4</v>
      </c>
      <c r="F2240" s="8">
        <v>8.0907550313668404E-4</v>
      </c>
      <c r="G2240" s="8">
        <v>2.9362580428670299E-4</v>
      </c>
      <c r="H2240" s="8">
        <v>1.4696829287196699E-3</v>
      </c>
      <c r="I2240" s="8">
        <v>0</v>
      </c>
      <c r="J2240" s="8">
        <v>0</v>
      </c>
      <c r="K2240" s="8">
        <v>0</v>
      </c>
      <c r="L2240" s="8">
        <v>0</v>
      </c>
      <c r="M2240" s="8">
        <v>0</v>
      </c>
      <c r="N2240" s="8">
        <v>0</v>
      </c>
      <c r="O2240" s="8">
        <v>0</v>
      </c>
      <c r="P2240" s="8">
        <v>3.7609015140689598E-3</v>
      </c>
      <c r="Q2240" s="8">
        <f t="shared" si="238"/>
        <v>1.4475695409063103E-3</v>
      </c>
      <c r="R2240" s="8">
        <f t="shared" si="239"/>
        <v>5</v>
      </c>
      <c r="S2240" s="8">
        <f t="shared" si="240"/>
        <v>0.11010152038951317</v>
      </c>
      <c r="T2240" s="8">
        <f t="shared" si="241"/>
        <v>1.4437304265772087E-3</v>
      </c>
      <c r="U2240" s="8">
        <f t="shared" si="242"/>
        <v>0.36363636363636365</v>
      </c>
      <c r="V2240" s="8">
        <f t="shared" si="243"/>
        <v>0</v>
      </c>
      <c r="W2240" s="8" t="str">
        <f t="shared" si="244"/>
        <v>控制台</v>
      </c>
    </row>
    <row r="2241" spans="1:23" x14ac:dyDescent="0.2">
      <c r="A2241" s="8" t="e">
        <f>VLOOKUP(D2241,所有文本tfidf!$B$2:$D$191,3,FALSE)</f>
        <v>#N/A</v>
      </c>
      <c r="B2241" s="8" t="e">
        <f>VLOOKUP(D2241,所有文本tfidf!$B$2:$D$191,2,FALSE)</f>
        <v>#N/A</v>
      </c>
      <c r="C2241" s="8">
        <v>2240</v>
      </c>
      <c r="D2241" s="12" t="s">
        <v>2260</v>
      </c>
      <c r="E2241" s="8">
        <v>4.52280977159767E-4</v>
      </c>
      <c r="F2241" s="8">
        <v>0</v>
      </c>
      <c r="G2241" s="8">
        <v>2.9362580428670299E-4</v>
      </c>
      <c r="H2241" s="8">
        <v>0</v>
      </c>
      <c r="I2241" s="8">
        <v>0</v>
      </c>
      <c r="J2241" s="8">
        <v>0</v>
      </c>
      <c r="K2241" s="8">
        <v>0</v>
      </c>
      <c r="L2241" s="8">
        <v>1.4018732563396E-3</v>
      </c>
      <c r="M2241" s="8">
        <v>3.7680586395961199E-3</v>
      </c>
      <c r="N2241" s="8">
        <v>0</v>
      </c>
      <c r="O2241" s="8">
        <v>0</v>
      </c>
      <c r="P2241" s="8">
        <v>1.2536338380229901E-3</v>
      </c>
      <c r="Q2241" s="8">
        <f t="shared" si="238"/>
        <v>1.433894503081036E-3</v>
      </c>
      <c r="R2241" s="8">
        <f t="shared" si="239"/>
        <v>5</v>
      </c>
      <c r="S2241" s="8">
        <f t="shared" si="240"/>
        <v>0.11007570896750507</v>
      </c>
      <c r="T2241" s="8">
        <f t="shared" si="241"/>
        <v>1.4068569665656523E-3</v>
      </c>
      <c r="U2241" s="8">
        <f t="shared" si="242"/>
        <v>0.36363636363636365</v>
      </c>
      <c r="V2241" s="8">
        <f t="shared" si="243"/>
        <v>0</v>
      </c>
      <c r="W2241" s="8" t="str">
        <f t="shared" si="244"/>
        <v>亲和力</v>
      </c>
    </row>
    <row r="2242" spans="1:23" x14ac:dyDescent="0.2">
      <c r="A2242" s="8" t="e">
        <f>VLOOKUP(D2242,所有文本tfidf!$B$2:$D$191,3,FALSE)</f>
        <v>#N/A</v>
      </c>
      <c r="B2242" s="8" t="e">
        <f>VLOOKUP(D2242,所有文本tfidf!$B$2:$D$191,2,FALSE)</f>
        <v>#N/A</v>
      </c>
      <c r="C2242" s="8">
        <v>2241</v>
      </c>
      <c r="D2242" s="12" t="s">
        <v>2261</v>
      </c>
      <c r="E2242" s="8">
        <v>5.6535122144970901E-4</v>
      </c>
      <c r="F2242" s="8">
        <v>5.3938366875778997E-4</v>
      </c>
      <c r="G2242" s="8">
        <v>0</v>
      </c>
      <c r="H2242" s="8">
        <v>0</v>
      </c>
      <c r="I2242" s="8">
        <v>0</v>
      </c>
      <c r="J2242" s="8">
        <v>0</v>
      </c>
      <c r="K2242" s="8">
        <v>6.9897325928324199E-4</v>
      </c>
      <c r="L2242" s="8">
        <v>1.4018732563396E-3</v>
      </c>
      <c r="M2242" s="8">
        <v>0</v>
      </c>
      <c r="N2242" s="8">
        <v>3.8865697736508902E-3</v>
      </c>
      <c r="O2242" s="8">
        <v>0</v>
      </c>
      <c r="P2242" s="8">
        <v>0</v>
      </c>
      <c r="Q2242" s="8">
        <f t="shared" ref="Q2242:Q2305" si="245">AVERAGEIF(E2242:P2242,"&lt;&gt;0")</f>
        <v>1.4184302358962462E-3</v>
      </c>
      <c r="R2242" s="8">
        <f t="shared" ref="R2242:R2305" si="246">COUNTIF(E2242:P2242,"&lt;&gt;0")</f>
        <v>5</v>
      </c>
      <c r="S2242" s="8">
        <f t="shared" ref="S2242:S2305" si="247">T2242*$W$1+U2242*(1-$W$1)</f>
        <v>0.11004652040280401</v>
      </c>
      <c r="T2242" s="8">
        <f t="shared" ref="T2242:T2305" si="248">(Q2242-$U$3541)/($T$3541-$U$3541)</f>
        <v>1.3651590169927092E-3</v>
      </c>
      <c r="U2242" s="8">
        <f t="shared" ref="U2242:U2305" si="249">(R2242-$U$3542)/($T$3542-$U$3542)</f>
        <v>0.36363636363636365</v>
      </c>
      <c r="V2242" s="8">
        <f t="shared" si="243"/>
        <v>0</v>
      </c>
      <c r="W2242" s="8" t="str">
        <f t="shared" si="244"/>
        <v>大小的</v>
      </c>
    </row>
    <row r="2243" spans="1:23" x14ac:dyDescent="0.2">
      <c r="A2243" s="8" t="e">
        <f>VLOOKUP(D2243,所有文本tfidf!$B$2:$D$191,3,FALSE)</f>
        <v>#N/A</v>
      </c>
      <c r="B2243" s="8" t="e">
        <f>VLOOKUP(D2243,所有文本tfidf!$B$2:$D$191,2,FALSE)</f>
        <v>#N/A</v>
      </c>
      <c r="C2243" s="8">
        <v>2242</v>
      </c>
      <c r="D2243" s="12" t="s">
        <v>2262</v>
      </c>
      <c r="E2243" s="8">
        <v>1.1307024428994199E-4</v>
      </c>
      <c r="F2243" s="8">
        <v>2.6969183437889499E-4</v>
      </c>
      <c r="G2243" s="8">
        <v>1.46812902143351E-3</v>
      </c>
      <c r="H2243" s="8">
        <v>0</v>
      </c>
      <c r="I2243" s="8">
        <v>0</v>
      </c>
      <c r="J2243" s="8">
        <v>0</v>
      </c>
      <c r="K2243" s="8">
        <v>0</v>
      </c>
      <c r="L2243" s="8">
        <v>1.4018732563396E-3</v>
      </c>
      <c r="M2243" s="8">
        <v>3.7680586395961199E-3</v>
      </c>
      <c r="N2243" s="8">
        <v>0</v>
      </c>
      <c r="O2243" s="8">
        <v>0</v>
      </c>
      <c r="P2243" s="8">
        <v>0</v>
      </c>
      <c r="Q2243" s="8">
        <f t="shared" si="245"/>
        <v>1.4041645992076135E-3</v>
      </c>
      <c r="R2243" s="8">
        <f t="shared" si="246"/>
        <v>5</v>
      </c>
      <c r="S2243" s="8">
        <f t="shared" si="247"/>
        <v>0.11001959423459233</v>
      </c>
      <c r="T2243" s="8">
        <f t="shared" si="248"/>
        <v>1.3266930624045989E-3</v>
      </c>
      <c r="U2243" s="8">
        <f t="shared" si="249"/>
        <v>0.36363636363636365</v>
      </c>
      <c r="V2243" s="8">
        <f t="shared" ref="V2243:V2306" si="250">IF(D2243=D2242,"del",)</f>
        <v>0</v>
      </c>
      <c r="W2243" s="8" t="str">
        <f t="shared" ref="W2243:W2306" si="251">_xlfn.FILTERXML(_xlfn.WEBSERVICE("http://fanyi.youdao.com/translate?&amp;i="&amp;D2243&amp;"&amp;doctype=xml&amp;version"),"//translation")</f>
        <v>蒸汽</v>
      </c>
    </row>
    <row r="2244" spans="1:23" x14ac:dyDescent="0.2">
      <c r="A2244" s="8" t="e">
        <f>VLOOKUP(D2244,所有文本tfidf!$B$2:$D$191,3,FALSE)</f>
        <v>#N/A</v>
      </c>
      <c r="B2244" s="8" t="e">
        <f>VLOOKUP(D2244,所有文本tfidf!$B$2:$D$191,2,FALSE)</f>
        <v>#N/A</v>
      </c>
      <c r="C2244" s="8">
        <v>2243</v>
      </c>
      <c r="D2244" s="12" t="s">
        <v>2263</v>
      </c>
      <c r="E2244" s="8">
        <v>5.6535122144970901E-4</v>
      </c>
      <c r="F2244" s="8">
        <v>0</v>
      </c>
      <c r="G2244" s="8">
        <v>0</v>
      </c>
      <c r="H2244" s="8">
        <v>4.8989430957322203E-4</v>
      </c>
      <c r="I2244" s="8">
        <v>0</v>
      </c>
      <c r="J2244" s="8">
        <v>0</v>
      </c>
      <c r="K2244" s="8">
        <v>1.3979465185664801E-3</v>
      </c>
      <c r="L2244" s="8">
        <v>0</v>
      </c>
      <c r="M2244" s="8">
        <v>6.2800977326601904E-4</v>
      </c>
      <c r="N2244" s="8">
        <v>3.8865697736508902E-3</v>
      </c>
      <c r="O2244" s="8">
        <v>0</v>
      </c>
      <c r="P2244" s="8">
        <v>0</v>
      </c>
      <c r="Q2244" s="8">
        <f t="shared" si="245"/>
        <v>1.3935543193012642E-3</v>
      </c>
      <c r="R2244" s="8">
        <f t="shared" si="246"/>
        <v>5</v>
      </c>
      <c r="S2244" s="8">
        <f t="shared" si="247"/>
        <v>0.1099995674956695</v>
      </c>
      <c r="T2244" s="8">
        <f t="shared" si="248"/>
        <v>1.2980834353719698E-3</v>
      </c>
      <c r="U2244" s="8">
        <f t="shared" si="249"/>
        <v>0.36363636363636365</v>
      </c>
      <c r="V2244" s="8">
        <f t="shared" si="250"/>
        <v>0</v>
      </c>
      <c r="W2244" s="8" t="str">
        <f t="shared" si="251"/>
        <v>相同</v>
      </c>
    </row>
    <row r="2245" spans="1:23" x14ac:dyDescent="0.2">
      <c r="A2245" s="8" t="e">
        <f>VLOOKUP(D2245,所有文本tfidf!$B$2:$D$191,3,FALSE)</f>
        <v>#N/A</v>
      </c>
      <c r="B2245" s="8" t="e">
        <f>VLOOKUP(D2245,所有文本tfidf!$B$2:$D$191,2,FALSE)</f>
        <v>#N/A</v>
      </c>
      <c r="C2245" s="8">
        <v>2244</v>
      </c>
      <c r="D2245" s="12" t="s">
        <v>2264</v>
      </c>
      <c r="E2245" s="8">
        <v>1.1307024428994199E-4</v>
      </c>
      <c r="F2245" s="8">
        <v>1.34845917189447E-3</v>
      </c>
      <c r="G2245" s="8">
        <v>0</v>
      </c>
      <c r="H2245" s="8">
        <v>0</v>
      </c>
      <c r="I2245" s="8">
        <v>5.04767195526741E-4</v>
      </c>
      <c r="J2245" s="8">
        <v>0</v>
      </c>
      <c r="K2245" s="8">
        <v>0</v>
      </c>
      <c r="L2245" s="8">
        <v>4.2056197690187903E-3</v>
      </c>
      <c r="M2245" s="8">
        <v>0</v>
      </c>
      <c r="N2245" s="8">
        <v>7.7731395473017899E-4</v>
      </c>
      <c r="O2245" s="8">
        <v>0</v>
      </c>
      <c r="P2245" s="8">
        <v>0</v>
      </c>
      <c r="Q2245" s="8">
        <f t="shared" si="245"/>
        <v>1.3898460670920243E-3</v>
      </c>
      <c r="R2245" s="8">
        <f t="shared" si="246"/>
        <v>5</v>
      </c>
      <c r="S2245" s="8">
        <f t="shared" si="247"/>
        <v>0.10999256822708187</v>
      </c>
      <c r="T2245" s="8">
        <f t="shared" si="248"/>
        <v>1.2880844802467812E-3</v>
      </c>
      <c r="U2245" s="8">
        <f t="shared" si="249"/>
        <v>0.36363636363636365</v>
      </c>
      <c r="V2245" s="8">
        <f t="shared" si="250"/>
        <v>0</v>
      </c>
      <c r="W2245" s="8" t="str">
        <f t="shared" si="251"/>
        <v>居民</v>
      </c>
    </row>
    <row r="2246" spans="1:23" x14ac:dyDescent="0.2">
      <c r="A2246" s="8" t="e">
        <f>VLOOKUP(D2246,所有文本tfidf!$B$2:$D$191,3,FALSE)</f>
        <v>#N/A</v>
      </c>
      <c r="B2246" s="8" t="e">
        <f>VLOOKUP(D2246,所有文本tfidf!$B$2:$D$191,2,FALSE)</f>
        <v>#N/A</v>
      </c>
      <c r="C2246" s="8">
        <v>2245</v>
      </c>
      <c r="D2246" s="12" t="s">
        <v>2265</v>
      </c>
      <c r="E2246" s="8">
        <v>1.1307024428994199E-4</v>
      </c>
      <c r="F2246" s="8">
        <v>0</v>
      </c>
      <c r="G2246" s="8">
        <v>0</v>
      </c>
      <c r="H2246" s="8">
        <v>4.8989430957322203E-4</v>
      </c>
      <c r="I2246" s="8">
        <v>0</v>
      </c>
      <c r="J2246" s="8">
        <v>1.1819051157624201E-3</v>
      </c>
      <c r="K2246" s="8">
        <v>1.3979465185664801E-3</v>
      </c>
      <c r="L2246" s="8">
        <v>0</v>
      </c>
      <c r="M2246" s="8">
        <v>0</v>
      </c>
      <c r="N2246" s="8">
        <v>0</v>
      </c>
      <c r="O2246" s="8">
        <v>0</v>
      </c>
      <c r="P2246" s="8">
        <v>3.7609015140689598E-3</v>
      </c>
      <c r="Q2246" s="8">
        <f t="shared" si="245"/>
        <v>1.3887435404522047E-3</v>
      </c>
      <c r="R2246" s="8">
        <f t="shared" si="246"/>
        <v>5</v>
      </c>
      <c r="S2246" s="8">
        <f t="shared" si="247"/>
        <v>0.10999048722513224</v>
      </c>
      <c r="T2246" s="8">
        <f t="shared" si="248"/>
        <v>1.2851116203187504E-3</v>
      </c>
      <c r="U2246" s="8">
        <f t="shared" si="249"/>
        <v>0.36363636363636365</v>
      </c>
      <c r="V2246" s="8">
        <f t="shared" si="250"/>
        <v>0</v>
      </c>
      <c r="W2246" s="8" t="str">
        <f t="shared" si="251"/>
        <v>产生</v>
      </c>
    </row>
    <row r="2247" spans="1:23" x14ac:dyDescent="0.2">
      <c r="A2247" s="8" t="e">
        <f>VLOOKUP(D2247,所有文本tfidf!$B$2:$D$191,3,FALSE)</f>
        <v>#N/A</v>
      </c>
      <c r="B2247" s="8" t="e">
        <f>VLOOKUP(D2247,所有文本tfidf!$B$2:$D$191,2,FALSE)</f>
        <v>#N/A</v>
      </c>
      <c r="C2247" s="8">
        <v>2246</v>
      </c>
      <c r="D2247" s="12" t="s">
        <v>2266</v>
      </c>
      <c r="E2247" s="8">
        <v>3.3921073286982499E-4</v>
      </c>
      <c r="F2247" s="8">
        <v>0</v>
      </c>
      <c r="G2247" s="8">
        <v>2.9362580428670299E-4</v>
      </c>
      <c r="H2247" s="8">
        <v>4.8989430957322203E-4</v>
      </c>
      <c r="I2247" s="8">
        <v>4.5429047597406701E-3</v>
      </c>
      <c r="J2247" s="8">
        <v>0</v>
      </c>
      <c r="K2247" s="8">
        <v>0</v>
      </c>
      <c r="L2247" s="8">
        <v>0</v>
      </c>
      <c r="M2247" s="8">
        <v>0</v>
      </c>
      <c r="N2247" s="8">
        <v>0</v>
      </c>
      <c r="O2247" s="8">
        <v>0</v>
      </c>
      <c r="P2247" s="8">
        <v>1.2536338380229901E-3</v>
      </c>
      <c r="Q2247" s="8">
        <f t="shared" si="245"/>
        <v>1.3838538888986819E-3</v>
      </c>
      <c r="R2247" s="8">
        <f t="shared" si="246"/>
        <v>5</v>
      </c>
      <c r="S2247" s="8">
        <f t="shared" si="247"/>
        <v>0.1099812580835874</v>
      </c>
      <c r="T2247" s="8">
        <f t="shared" si="248"/>
        <v>1.2719271323975512E-3</v>
      </c>
      <c r="U2247" s="8">
        <f t="shared" si="249"/>
        <v>0.36363636363636365</v>
      </c>
      <c r="V2247" s="8">
        <f t="shared" si="250"/>
        <v>0</v>
      </c>
      <c r="W2247" s="8" t="str">
        <f t="shared" si="251"/>
        <v>有条件的</v>
      </c>
    </row>
    <row r="2248" spans="1:23" x14ac:dyDescent="0.2">
      <c r="A2248" s="8" t="e">
        <f>VLOOKUP(D2248,所有文本tfidf!$B$2:$D$191,3,FALSE)</f>
        <v>#N/A</v>
      </c>
      <c r="B2248" s="8" t="e">
        <f>VLOOKUP(D2248,所有文本tfidf!$B$2:$D$191,2,FALSE)</f>
        <v>#N/A</v>
      </c>
      <c r="C2248" s="8">
        <v>2247</v>
      </c>
      <c r="D2248" s="12" t="s">
        <v>2267</v>
      </c>
      <c r="E2248" s="8">
        <v>3.3921073286982499E-4</v>
      </c>
      <c r="F2248" s="8">
        <v>8.0907550313668404E-4</v>
      </c>
      <c r="G2248" s="8">
        <v>0</v>
      </c>
      <c r="H2248" s="8">
        <v>0</v>
      </c>
      <c r="I2248" s="8">
        <v>0</v>
      </c>
      <c r="J2248" s="8">
        <v>5.9095255788120798E-4</v>
      </c>
      <c r="K2248" s="8">
        <v>1.3979465185664801E-3</v>
      </c>
      <c r="L2248" s="8">
        <v>0</v>
      </c>
      <c r="M2248" s="8">
        <v>0</v>
      </c>
      <c r="N2248" s="8">
        <v>0</v>
      </c>
      <c r="O2248" s="8">
        <v>0</v>
      </c>
      <c r="P2248" s="8">
        <v>3.7609015140689598E-3</v>
      </c>
      <c r="Q2248" s="8">
        <f t="shared" si="245"/>
        <v>1.3796173653046312E-3</v>
      </c>
      <c r="R2248" s="8">
        <f t="shared" si="246"/>
        <v>5</v>
      </c>
      <c r="S2248" s="8">
        <f t="shared" si="247"/>
        <v>0.10997326171094621</v>
      </c>
      <c r="T2248" s="8">
        <f t="shared" si="248"/>
        <v>1.260503742910136E-3</v>
      </c>
      <c r="U2248" s="8">
        <f t="shared" si="249"/>
        <v>0.36363636363636365</v>
      </c>
      <c r="V2248" s="8">
        <f t="shared" si="250"/>
        <v>0</v>
      </c>
      <c r="W2248" s="8" t="str">
        <f t="shared" si="251"/>
        <v>沉默</v>
      </c>
    </row>
    <row r="2249" spans="1:23" x14ac:dyDescent="0.2">
      <c r="A2249" s="8" t="e">
        <f>VLOOKUP(D2249,所有文本tfidf!$B$2:$D$191,3,FALSE)</f>
        <v>#N/A</v>
      </c>
      <c r="B2249" s="8" t="e">
        <f>VLOOKUP(D2249,所有文本tfidf!$B$2:$D$191,2,FALSE)</f>
        <v>#N/A</v>
      </c>
      <c r="C2249" s="8">
        <v>2248</v>
      </c>
      <c r="D2249" s="12" t="s">
        <v>2268</v>
      </c>
      <c r="E2249" s="8">
        <v>1.1307024428994199E-4</v>
      </c>
      <c r="F2249" s="8">
        <v>2.6969183437889499E-4</v>
      </c>
      <c r="G2249" s="8">
        <v>0</v>
      </c>
      <c r="H2249" s="8">
        <v>0</v>
      </c>
      <c r="I2249" s="8">
        <v>0</v>
      </c>
      <c r="J2249" s="8">
        <v>5.9095255788120798E-4</v>
      </c>
      <c r="K2249" s="8">
        <v>0</v>
      </c>
      <c r="L2249" s="8">
        <v>0</v>
      </c>
      <c r="M2249" s="8">
        <v>1.88402931979806E-3</v>
      </c>
      <c r="N2249" s="8">
        <v>3.8865697736508902E-3</v>
      </c>
      <c r="O2249" s="8">
        <v>0</v>
      </c>
      <c r="P2249" s="8">
        <v>0</v>
      </c>
      <c r="Q2249" s="8">
        <f t="shared" si="245"/>
        <v>1.348862745999799E-3</v>
      </c>
      <c r="R2249" s="8">
        <f t="shared" si="246"/>
        <v>5</v>
      </c>
      <c r="S2249" s="8">
        <f t="shared" si="247"/>
        <v>0.10991521284353409</v>
      </c>
      <c r="T2249" s="8">
        <f t="shared" si="248"/>
        <v>1.1775767894642408E-3</v>
      </c>
      <c r="U2249" s="8">
        <f t="shared" si="249"/>
        <v>0.36363636363636365</v>
      </c>
      <c r="V2249" s="8">
        <f t="shared" si="250"/>
        <v>0</v>
      </c>
      <c r="W2249" s="8" t="str">
        <f t="shared" si="251"/>
        <v>范围</v>
      </c>
    </row>
    <row r="2250" spans="1:23" x14ac:dyDescent="0.2">
      <c r="A2250" s="8" t="e">
        <f>VLOOKUP(D2250,所有文本tfidf!$B$2:$D$191,3,FALSE)</f>
        <v>#N/A</v>
      </c>
      <c r="B2250" s="8" t="e">
        <f>VLOOKUP(D2250,所有文本tfidf!$B$2:$D$191,2,FALSE)</f>
        <v>#N/A</v>
      </c>
      <c r="C2250" s="8">
        <v>2249</v>
      </c>
      <c r="D2250" s="12" t="s">
        <v>2269</v>
      </c>
      <c r="E2250" s="8">
        <v>3.3921073286982499E-4</v>
      </c>
      <c r="F2250" s="8">
        <v>2.6969183437889499E-4</v>
      </c>
      <c r="G2250" s="8">
        <v>0</v>
      </c>
      <c r="H2250" s="8">
        <v>1.4696829287196699E-3</v>
      </c>
      <c r="I2250" s="8">
        <v>0</v>
      </c>
      <c r="J2250" s="8">
        <v>0</v>
      </c>
      <c r="K2250" s="8">
        <v>0</v>
      </c>
      <c r="L2250" s="8">
        <v>3.5046831408489902E-3</v>
      </c>
      <c r="M2250" s="8">
        <v>0</v>
      </c>
      <c r="N2250" s="8">
        <v>0</v>
      </c>
      <c r="O2250" s="8">
        <v>1.13706110592262E-3</v>
      </c>
      <c r="P2250" s="8">
        <v>0</v>
      </c>
      <c r="Q2250" s="8">
        <f t="shared" si="245"/>
        <v>1.3440659485480001E-3</v>
      </c>
      <c r="R2250" s="8">
        <f t="shared" si="246"/>
        <v>5</v>
      </c>
      <c r="S2250" s="8">
        <f t="shared" si="247"/>
        <v>0.10990615896266752</v>
      </c>
      <c r="T2250" s="8">
        <f t="shared" si="248"/>
        <v>1.1646426739405863E-3</v>
      </c>
      <c r="U2250" s="8">
        <f t="shared" si="249"/>
        <v>0.36363636363636365</v>
      </c>
      <c r="V2250" s="8">
        <f t="shared" si="250"/>
        <v>0</v>
      </c>
      <c r="W2250" s="8" t="str">
        <f t="shared" si="251"/>
        <v>细胞</v>
      </c>
    </row>
    <row r="2251" spans="1:23" x14ac:dyDescent="0.2">
      <c r="A2251" s="8" t="e">
        <f>VLOOKUP(D2251,所有文本tfidf!$B$2:$D$191,3,FALSE)</f>
        <v>#N/A</v>
      </c>
      <c r="B2251" s="8" t="e">
        <f>VLOOKUP(D2251,所有文本tfidf!$B$2:$D$191,2,FALSE)</f>
        <v>#N/A</v>
      </c>
      <c r="C2251" s="8">
        <v>2250</v>
      </c>
      <c r="D2251" s="12" t="s">
        <v>2270</v>
      </c>
      <c r="E2251" s="8">
        <v>2.2614048857988399E-4</v>
      </c>
      <c r="F2251" s="8">
        <v>2.6969183437889499E-4</v>
      </c>
      <c r="G2251" s="8">
        <v>0</v>
      </c>
      <c r="H2251" s="8">
        <v>0</v>
      </c>
      <c r="I2251" s="8">
        <v>0</v>
      </c>
      <c r="J2251" s="8">
        <v>1.1819051157624201E-3</v>
      </c>
      <c r="K2251" s="8">
        <v>0</v>
      </c>
      <c r="L2251" s="8">
        <v>0</v>
      </c>
      <c r="M2251" s="8">
        <v>3.7680586395961199E-3</v>
      </c>
      <c r="N2251" s="8">
        <v>0</v>
      </c>
      <c r="O2251" s="8">
        <v>0</v>
      </c>
      <c r="P2251" s="8">
        <v>1.2536338380229901E-3</v>
      </c>
      <c r="Q2251" s="8">
        <f t="shared" si="245"/>
        <v>1.3398859832680619E-3</v>
      </c>
      <c r="R2251" s="8">
        <f t="shared" si="246"/>
        <v>5</v>
      </c>
      <c r="S2251" s="8">
        <f t="shared" si="247"/>
        <v>0.10989826934296788</v>
      </c>
      <c r="T2251" s="8">
        <f t="shared" si="248"/>
        <v>1.1533717886553819E-3</v>
      </c>
      <c r="U2251" s="8">
        <f t="shared" si="249"/>
        <v>0.36363636363636365</v>
      </c>
      <c r="V2251" s="8">
        <f t="shared" si="250"/>
        <v>0</v>
      </c>
      <c r="W2251" s="8" t="str">
        <f t="shared" si="251"/>
        <v>财富</v>
      </c>
    </row>
    <row r="2252" spans="1:23" x14ac:dyDescent="0.2">
      <c r="A2252" s="8" t="e">
        <f>VLOOKUP(D2252,所有文本tfidf!$B$2:$D$191,3,FALSE)</f>
        <v>#N/A</v>
      </c>
      <c r="B2252" s="8" t="e">
        <f>VLOOKUP(D2252,所有文本tfidf!$B$2:$D$191,2,FALSE)</f>
        <v>#N/A</v>
      </c>
      <c r="C2252" s="8">
        <v>2251</v>
      </c>
      <c r="D2252" s="12" t="s">
        <v>2271</v>
      </c>
      <c r="E2252" s="8">
        <v>4.52280977159767E-4</v>
      </c>
      <c r="F2252" s="8">
        <v>2.6969183437889499E-4</v>
      </c>
      <c r="G2252" s="8">
        <v>2.9362580428670299E-4</v>
      </c>
      <c r="H2252" s="8">
        <v>0</v>
      </c>
      <c r="I2252" s="8">
        <v>5.0476719552674104E-3</v>
      </c>
      <c r="J2252" s="8">
        <v>5.9095255788120798E-4</v>
      </c>
      <c r="K2252" s="8">
        <v>0</v>
      </c>
      <c r="L2252" s="8">
        <v>0</v>
      </c>
      <c r="M2252" s="8">
        <v>0</v>
      </c>
      <c r="N2252" s="8">
        <v>0</v>
      </c>
      <c r="O2252" s="8">
        <v>0</v>
      </c>
      <c r="P2252" s="8">
        <v>0</v>
      </c>
      <c r="Q2252" s="8">
        <f t="shared" si="245"/>
        <v>1.3308446257947967E-3</v>
      </c>
      <c r="R2252" s="8">
        <f t="shared" si="246"/>
        <v>5</v>
      </c>
      <c r="S2252" s="8">
        <f t="shared" si="247"/>
        <v>0.10988120392082791</v>
      </c>
      <c r="T2252" s="8">
        <f t="shared" si="248"/>
        <v>1.1289926141697022E-3</v>
      </c>
      <c r="U2252" s="8">
        <f t="shared" si="249"/>
        <v>0.36363636363636365</v>
      </c>
      <c r="V2252" s="8">
        <f t="shared" si="250"/>
        <v>0</v>
      </c>
      <c r="W2252" s="8" t="str">
        <f t="shared" si="251"/>
        <v>实质性的</v>
      </c>
    </row>
    <row r="2253" spans="1:23" x14ac:dyDescent="0.2">
      <c r="A2253" s="8" t="e">
        <f>VLOOKUP(D2253,所有文本tfidf!$B$2:$D$191,3,FALSE)</f>
        <v>#N/A</v>
      </c>
      <c r="B2253" s="8" t="e">
        <f>VLOOKUP(D2253,所有文本tfidf!$B$2:$D$191,2,FALSE)</f>
        <v>#N/A</v>
      </c>
      <c r="C2253" s="8">
        <v>2252</v>
      </c>
      <c r="D2253" s="12" t="s">
        <v>2272</v>
      </c>
      <c r="E2253" s="8">
        <v>5.6535122144970901E-4</v>
      </c>
      <c r="F2253" s="8">
        <v>2.6969183437889499E-4</v>
      </c>
      <c r="G2253" s="8">
        <v>2.9362580428670299E-4</v>
      </c>
      <c r="H2253" s="8">
        <v>0</v>
      </c>
      <c r="I2253" s="8">
        <v>5.04767195526741E-4</v>
      </c>
      <c r="J2253" s="8">
        <v>0</v>
      </c>
      <c r="K2253" s="8">
        <v>0</v>
      </c>
      <c r="L2253" s="8">
        <v>0</v>
      </c>
      <c r="M2253" s="8">
        <v>0</v>
      </c>
      <c r="N2253" s="8">
        <v>0</v>
      </c>
      <c r="O2253" s="8">
        <v>0</v>
      </c>
      <c r="P2253" s="8">
        <v>5.0145353520919499E-3</v>
      </c>
      <c r="Q2253" s="8">
        <f t="shared" si="245"/>
        <v>1.3295942815467997E-3</v>
      </c>
      <c r="R2253" s="8">
        <f t="shared" si="246"/>
        <v>5</v>
      </c>
      <c r="S2253" s="8">
        <f t="shared" si="247"/>
        <v>0.10987884391543321</v>
      </c>
      <c r="T2253" s="8">
        <f t="shared" si="248"/>
        <v>1.1256211778915524E-3</v>
      </c>
      <c r="U2253" s="8">
        <f t="shared" si="249"/>
        <v>0.36363636363636365</v>
      </c>
      <c r="V2253" s="8">
        <f t="shared" si="250"/>
        <v>0</v>
      </c>
      <c r="W2253" s="8" t="str">
        <f t="shared" si="251"/>
        <v>接受者</v>
      </c>
    </row>
    <row r="2254" spans="1:23" x14ac:dyDescent="0.2">
      <c r="A2254" s="8" t="e">
        <f>VLOOKUP(D2254,所有文本tfidf!$B$2:$D$191,3,FALSE)</f>
        <v>#N/A</v>
      </c>
      <c r="B2254" s="8" t="e">
        <f>VLOOKUP(D2254,所有文本tfidf!$B$2:$D$191,2,FALSE)</f>
        <v>#N/A</v>
      </c>
      <c r="C2254" s="8">
        <v>2253</v>
      </c>
      <c r="D2254" s="12" t="s">
        <v>2273</v>
      </c>
      <c r="E2254" s="8">
        <v>3.3921073286982499E-4</v>
      </c>
      <c r="F2254" s="8">
        <v>8.0907550313668404E-4</v>
      </c>
      <c r="G2254" s="8">
        <v>0</v>
      </c>
      <c r="H2254" s="8">
        <v>0</v>
      </c>
      <c r="I2254" s="8">
        <v>0</v>
      </c>
      <c r="J2254" s="8">
        <v>5.9095255788120798E-4</v>
      </c>
      <c r="K2254" s="8">
        <v>4.1938395556994504E-3</v>
      </c>
      <c r="L2254" s="8">
        <v>7.0093662816979796E-4</v>
      </c>
      <c r="M2254" s="8">
        <v>0</v>
      </c>
      <c r="N2254" s="8">
        <v>0</v>
      </c>
      <c r="O2254" s="8">
        <v>0</v>
      </c>
      <c r="P2254" s="8">
        <v>0</v>
      </c>
      <c r="Q2254" s="8">
        <f t="shared" si="245"/>
        <v>1.3268029955513932E-3</v>
      </c>
      <c r="R2254" s="8">
        <f t="shared" si="246"/>
        <v>5</v>
      </c>
      <c r="S2254" s="8">
        <f t="shared" si="247"/>
        <v>0.1098735754063663</v>
      </c>
      <c r="T2254" s="8">
        <f t="shared" si="248"/>
        <v>1.1180947363674046E-3</v>
      </c>
      <c r="U2254" s="8">
        <f t="shared" si="249"/>
        <v>0.36363636363636365</v>
      </c>
      <c r="V2254" s="8">
        <f t="shared" si="250"/>
        <v>0</v>
      </c>
      <c r="W2254" s="8" t="str">
        <f t="shared" si="251"/>
        <v>拉</v>
      </c>
    </row>
    <row r="2255" spans="1:23" x14ac:dyDescent="0.2">
      <c r="A2255" s="8" t="e">
        <f>VLOOKUP(D2255,所有文本tfidf!$B$2:$D$191,3,FALSE)</f>
        <v>#N/A</v>
      </c>
      <c r="B2255" s="8" t="e">
        <f>VLOOKUP(D2255,所有文本tfidf!$B$2:$D$191,2,FALSE)</f>
        <v>#N/A</v>
      </c>
      <c r="C2255" s="8">
        <v>2254</v>
      </c>
      <c r="D2255" s="12" t="s">
        <v>2274</v>
      </c>
      <c r="E2255" s="8">
        <v>4.52280977159767E-4</v>
      </c>
      <c r="F2255" s="8">
        <v>2.6969183437889499E-4</v>
      </c>
      <c r="G2255" s="8">
        <v>5.8725160857340598E-4</v>
      </c>
      <c r="H2255" s="8">
        <v>0</v>
      </c>
      <c r="I2255" s="8">
        <v>5.04767195526741E-4</v>
      </c>
      <c r="J2255" s="8">
        <v>0</v>
      </c>
      <c r="K2255" s="8">
        <v>0</v>
      </c>
      <c r="L2255" s="8">
        <v>0</v>
      </c>
      <c r="M2255" s="8">
        <v>0</v>
      </c>
      <c r="N2255" s="8">
        <v>0</v>
      </c>
      <c r="O2255" s="8">
        <v>4.5482444236904698E-3</v>
      </c>
      <c r="P2255" s="8">
        <v>0</v>
      </c>
      <c r="Q2255" s="8">
        <f t="shared" si="245"/>
        <v>1.2724472078658557E-3</v>
      </c>
      <c r="R2255" s="8">
        <f t="shared" si="246"/>
        <v>5</v>
      </c>
      <c r="S2255" s="8">
        <f t="shared" si="247"/>
        <v>0.10977097969932259</v>
      </c>
      <c r="T2255" s="8">
        <f t="shared" si="248"/>
        <v>9.7152944059067229E-4</v>
      </c>
      <c r="U2255" s="8">
        <f t="shared" si="249"/>
        <v>0.36363636363636365</v>
      </c>
      <c r="V2255" s="8">
        <f t="shared" si="250"/>
        <v>0</v>
      </c>
      <c r="W2255" s="8" t="str">
        <f t="shared" si="251"/>
        <v>博士学位</v>
      </c>
    </row>
    <row r="2256" spans="1:23" x14ac:dyDescent="0.2">
      <c r="A2256" s="8" t="e">
        <f>VLOOKUP(D2256,所有文本tfidf!$B$2:$D$191,3,FALSE)</f>
        <v>#N/A</v>
      </c>
      <c r="B2256" s="8" t="e">
        <f>VLOOKUP(D2256,所有文本tfidf!$B$2:$D$191,2,FALSE)</f>
        <v>#N/A</v>
      </c>
      <c r="C2256" s="8">
        <v>2255</v>
      </c>
      <c r="D2256" s="12" t="s">
        <v>2275</v>
      </c>
      <c r="E2256" s="8">
        <v>2.2614048857988399E-4</v>
      </c>
      <c r="F2256" s="8">
        <v>0</v>
      </c>
      <c r="G2256" s="8">
        <v>0</v>
      </c>
      <c r="H2256" s="8">
        <v>4.8989430957322203E-4</v>
      </c>
      <c r="I2256" s="8">
        <v>0</v>
      </c>
      <c r="J2256" s="8">
        <v>0</v>
      </c>
      <c r="K2256" s="8">
        <v>6.9897325928324199E-4</v>
      </c>
      <c r="L2256" s="8">
        <v>3.5046831408489902E-3</v>
      </c>
      <c r="M2256" s="8">
        <v>0</v>
      </c>
      <c r="N2256" s="8">
        <v>0</v>
      </c>
      <c r="O2256" s="8">
        <v>1.13706110592262E-3</v>
      </c>
      <c r="P2256" s="8">
        <v>0</v>
      </c>
      <c r="Q2256" s="8">
        <f t="shared" si="245"/>
        <v>1.2113504608415916E-3</v>
      </c>
      <c r="R2256" s="8">
        <f t="shared" si="246"/>
        <v>5</v>
      </c>
      <c r="S2256" s="8">
        <f t="shared" si="247"/>
        <v>0.10965566053597445</v>
      </c>
      <c r="T2256" s="8">
        <f t="shared" si="248"/>
        <v>8.0678777866476049E-4</v>
      </c>
      <c r="U2256" s="8">
        <f t="shared" si="249"/>
        <v>0.36363636363636365</v>
      </c>
      <c r="V2256" s="8">
        <f t="shared" si="250"/>
        <v>0</v>
      </c>
      <c r="W2256" s="8" t="str">
        <f t="shared" si="251"/>
        <v>斯洛文尼亚</v>
      </c>
    </row>
    <row r="2257" spans="1:23" x14ac:dyDescent="0.2">
      <c r="A2257" s="8" t="e">
        <f>VLOOKUP(D2257,所有文本tfidf!$B$2:$D$191,3,FALSE)</f>
        <v>#N/A</v>
      </c>
      <c r="B2257" s="8" t="e">
        <f>VLOOKUP(D2257,所有文本tfidf!$B$2:$D$191,2,FALSE)</f>
        <v>#N/A</v>
      </c>
      <c r="C2257" s="8">
        <v>2256</v>
      </c>
      <c r="D2257" s="12" t="s">
        <v>2276</v>
      </c>
      <c r="E2257" s="8">
        <v>1.1307024428994199E-4</v>
      </c>
      <c r="F2257" s="8">
        <v>0</v>
      </c>
      <c r="G2257" s="8">
        <v>2.9362580428670299E-4</v>
      </c>
      <c r="H2257" s="8">
        <v>0</v>
      </c>
      <c r="I2257" s="8">
        <v>0</v>
      </c>
      <c r="J2257" s="8">
        <v>0</v>
      </c>
      <c r="K2257" s="8">
        <v>0</v>
      </c>
      <c r="L2257" s="8">
        <v>7.0093662816979796E-4</v>
      </c>
      <c r="M2257" s="8">
        <v>0</v>
      </c>
      <c r="N2257" s="8">
        <v>0</v>
      </c>
      <c r="O2257" s="8">
        <v>1.13706110592262E-3</v>
      </c>
      <c r="P2257" s="8">
        <v>3.7609015140689598E-3</v>
      </c>
      <c r="Q2257" s="8">
        <f t="shared" si="245"/>
        <v>1.2011190593476046E-3</v>
      </c>
      <c r="R2257" s="8">
        <f t="shared" si="246"/>
        <v>5</v>
      </c>
      <c r="S2257" s="8">
        <f t="shared" si="247"/>
        <v>0.10963634892418443</v>
      </c>
      <c r="T2257" s="8">
        <f t="shared" si="248"/>
        <v>7.7919976182187875E-4</v>
      </c>
      <c r="U2257" s="8">
        <f t="shared" si="249"/>
        <v>0.36363636363636365</v>
      </c>
      <c r="V2257" s="8">
        <f t="shared" si="250"/>
        <v>0</v>
      </c>
      <c r="W2257" s="8" t="str">
        <f t="shared" si="251"/>
        <v>葡萄牙语</v>
      </c>
    </row>
    <row r="2258" spans="1:23" x14ac:dyDescent="0.2">
      <c r="A2258" s="8" t="e">
        <f>VLOOKUP(D2258,所有文本tfidf!$B$2:$D$191,3,FALSE)</f>
        <v>#N/A</v>
      </c>
      <c r="B2258" s="8" t="e">
        <f>VLOOKUP(D2258,所有文本tfidf!$B$2:$D$191,2,FALSE)</f>
        <v>#N/A</v>
      </c>
      <c r="C2258" s="8">
        <v>2257</v>
      </c>
      <c r="D2258" s="12" t="s">
        <v>2277</v>
      </c>
      <c r="E2258" s="8">
        <v>2.2614048857988399E-4</v>
      </c>
      <c r="F2258" s="8">
        <v>8.0907550313668404E-4</v>
      </c>
      <c r="G2258" s="8">
        <v>2.9362580428670299E-4</v>
      </c>
      <c r="H2258" s="8">
        <v>0</v>
      </c>
      <c r="I2258" s="8">
        <v>1.51430158658022E-3</v>
      </c>
      <c r="J2258" s="8">
        <v>0</v>
      </c>
      <c r="K2258" s="8">
        <v>0</v>
      </c>
      <c r="L2258" s="8">
        <v>0</v>
      </c>
      <c r="M2258" s="8">
        <v>0</v>
      </c>
      <c r="N2258" s="8">
        <v>3.1092558189207199E-3</v>
      </c>
      <c r="O2258" s="8">
        <v>0</v>
      </c>
      <c r="P2258" s="8">
        <v>0</v>
      </c>
      <c r="Q2258" s="8">
        <f t="shared" si="245"/>
        <v>1.1904798403008423E-3</v>
      </c>
      <c r="R2258" s="8">
        <f t="shared" si="246"/>
        <v>5</v>
      </c>
      <c r="S2258" s="8">
        <f t="shared" si="247"/>
        <v>0.10961626756308246</v>
      </c>
      <c r="T2258" s="8">
        <f t="shared" si="248"/>
        <v>7.5051210310477304E-4</v>
      </c>
      <c r="U2258" s="8">
        <f t="shared" si="249"/>
        <v>0.36363636363636365</v>
      </c>
      <c r="V2258" s="8">
        <f t="shared" si="250"/>
        <v>0</v>
      </c>
      <c r="W2258" s="8" t="str">
        <f t="shared" si="251"/>
        <v>代理</v>
      </c>
    </row>
    <row r="2259" spans="1:23" x14ac:dyDescent="0.2">
      <c r="A2259" s="8" t="e">
        <f>VLOOKUP(D2259,所有文本tfidf!$B$2:$D$191,3,FALSE)</f>
        <v>#N/A</v>
      </c>
      <c r="B2259" s="8" t="e">
        <f>VLOOKUP(D2259,所有文本tfidf!$B$2:$D$191,2,FALSE)</f>
        <v>#N/A</v>
      </c>
      <c r="C2259" s="8">
        <v>2258</v>
      </c>
      <c r="D2259" s="12" t="s">
        <v>2278</v>
      </c>
      <c r="E2259" s="8">
        <v>1.1307024428994199E-4</v>
      </c>
      <c r="F2259" s="8">
        <v>0</v>
      </c>
      <c r="G2259" s="8">
        <v>0</v>
      </c>
      <c r="H2259" s="8">
        <v>4.8989430957322203E-4</v>
      </c>
      <c r="I2259" s="8">
        <v>0</v>
      </c>
      <c r="J2259" s="8">
        <v>0</v>
      </c>
      <c r="K2259" s="8">
        <v>6.9897325928324199E-4</v>
      </c>
      <c r="L2259" s="8">
        <v>0</v>
      </c>
      <c r="M2259" s="8">
        <v>3.7680586395961199E-3</v>
      </c>
      <c r="N2259" s="8">
        <v>7.7731395473017899E-4</v>
      </c>
      <c r="O2259" s="8">
        <v>0</v>
      </c>
      <c r="P2259" s="8">
        <v>0</v>
      </c>
      <c r="Q2259" s="8">
        <f t="shared" si="245"/>
        <v>1.169462081494541E-3</v>
      </c>
      <c r="R2259" s="8">
        <f t="shared" si="246"/>
        <v>5</v>
      </c>
      <c r="S2259" s="8">
        <f t="shared" si="247"/>
        <v>0.10957659686899406</v>
      </c>
      <c r="T2259" s="8">
        <f t="shared" si="248"/>
        <v>6.9383968297849453E-4</v>
      </c>
      <c r="U2259" s="8">
        <f t="shared" si="249"/>
        <v>0.36363636363636365</v>
      </c>
      <c r="V2259" s="8">
        <f t="shared" si="250"/>
        <v>0</v>
      </c>
      <c r="W2259" s="8" t="str">
        <f t="shared" si="251"/>
        <v>大学</v>
      </c>
    </row>
    <row r="2260" spans="1:23" x14ac:dyDescent="0.2">
      <c r="A2260" s="8" t="e">
        <f>VLOOKUP(D2260,所有文本tfidf!$B$2:$D$191,3,FALSE)</f>
        <v>#N/A</v>
      </c>
      <c r="B2260" s="8" t="e">
        <f>VLOOKUP(D2260,所有文本tfidf!$B$2:$D$191,2,FALSE)</f>
        <v>#N/A</v>
      </c>
      <c r="C2260" s="8">
        <v>2259</v>
      </c>
      <c r="D2260" s="12" t="s">
        <v>2279</v>
      </c>
      <c r="E2260" s="8">
        <v>1.1307024428994199E-4</v>
      </c>
      <c r="F2260" s="8">
        <v>2.6969183437889499E-4</v>
      </c>
      <c r="G2260" s="8">
        <v>2.9362580428670299E-4</v>
      </c>
      <c r="H2260" s="8">
        <v>0</v>
      </c>
      <c r="I2260" s="8">
        <v>5.04767195526741E-4</v>
      </c>
      <c r="J2260" s="8">
        <v>0</v>
      </c>
      <c r="K2260" s="8">
        <v>0</v>
      </c>
      <c r="L2260" s="8">
        <v>0</v>
      </c>
      <c r="M2260" s="8">
        <v>0</v>
      </c>
      <c r="N2260" s="8">
        <v>0</v>
      </c>
      <c r="O2260" s="8">
        <v>4.5482444236904698E-3</v>
      </c>
      <c r="P2260" s="8">
        <v>0</v>
      </c>
      <c r="Q2260" s="8">
        <f t="shared" si="245"/>
        <v>1.1458799004345501E-3</v>
      </c>
      <c r="R2260" s="8">
        <f t="shared" si="246"/>
        <v>5</v>
      </c>
      <c r="S2260" s="8">
        <f t="shared" si="247"/>
        <v>0.10953208586763613</v>
      </c>
      <c r="T2260" s="8">
        <f t="shared" si="248"/>
        <v>6.3025253818144395E-4</v>
      </c>
      <c r="U2260" s="8">
        <f t="shared" si="249"/>
        <v>0.36363636363636365</v>
      </c>
      <c r="V2260" s="8">
        <f t="shared" si="250"/>
        <v>0</v>
      </c>
      <c r="W2260" s="8" t="str">
        <f t="shared" si="251"/>
        <v>三角</v>
      </c>
    </row>
    <row r="2261" spans="1:23" x14ac:dyDescent="0.2">
      <c r="A2261" s="8" t="e">
        <f>VLOOKUP(D2261,所有文本tfidf!$B$2:$D$191,3,FALSE)</f>
        <v>#N/A</v>
      </c>
      <c r="B2261" s="8" t="e">
        <f>VLOOKUP(D2261,所有文本tfidf!$B$2:$D$191,2,FALSE)</f>
        <v>#N/A</v>
      </c>
      <c r="C2261" s="8">
        <v>2260</v>
      </c>
      <c r="D2261" s="12" t="s">
        <v>2280</v>
      </c>
      <c r="E2261" s="8">
        <v>2.2614048857988399E-4</v>
      </c>
      <c r="F2261" s="8">
        <v>0</v>
      </c>
      <c r="G2261" s="8">
        <v>2.9362580428670299E-4</v>
      </c>
      <c r="H2261" s="8">
        <v>0</v>
      </c>
      <c r="I2261" s="8">
        <v>5.04767195526741E-4</v>
      </c>
      <c r="J2261" s="8">
        <v>0</v>
      </c>
      <c r="K2261" s="8">
        <v>0</v>
      </c>
      <c r="L2261" s="8">
        <v>0</v>
      </c>
      <c r="M2261" s="8">
        <v>0</v>
      </c>
      <c r="N2261" s="8">
        <v>7.7731395473017899E-4</v>
      </c>
      <c r="O2261" s="8">
        <v>0</v>
      </c>
      <c r="P2261" s="8">
        <v>3.7609015140689598E-3</v>
      </c>
      <c r="Q2261" s="8">
        <f t="shared" si="245"/>
        <v>1.1125497914384933E-3</v>
      </c>
      <c r="R2261" s="8">
        <f t="shared" si="246"/>
        <v>5</v>
      </c>
      <c r="S2261" s="8">
        <f t="shared" si="247"/>
        <v>0.10946917580333759</v>
      </c>
      <c r="T2261" s="8">
        <f t="shared" si="248"/>
        <v>5.4038101775497136E-4</v>
      </c>
      <c r="U2261" s="8">
        <f t="shared" si="249"/>
        <v>0.36363636363636365</v>
      </c>
      <c r="V2261" s="8">
        <f t="shared" si="250"/>
        <v>0</v>
      </c>
      <c r="W2261" s="8" t="str">
        <f t="shared" si="251"/>
        <v>责任</v>
      </c>
    </row>
    <row r="2262" spans="1:23" x14ac:dyDescent="0.2">
      <c r="A2262" s="8" t="e">
        <f>VLOOKUP(D2262,所有文本tfidf!$B$2:$D$191,3,FALSE)</f>
        <v>#N/A</v>
      </c>
      <c r="B2262" s="8" t="e">
        <f>VLOOKUP(D2262,所有文本tfidf!$B$2:$D$191,2,FALSE)</f>
        <v>#N/A</v>
      </c>
      <c r="C2262" s="8">
        <v>2261</v>
      </c>
      <c r="D2262" s="12" t="s">
        <v>2281</v>
      </c>
      <c r="E2262" s="8">
        <v>2.2614048857988399E-4</v>
      </c>
      <c r="F2262" s="8">
        <v>0</v>
      </c>
      <c r="G2262" s="8">
        <v>5.8725160857340598E-4</v>
      </c>
      <c r="H2262" s="8">
        <v>4.8989430957322203E-4</v>
      </c>
      <c r="I2262" s="8">
        <v>0</v>
      </c>
      <c r="J2262" s="8">
        <v>0</v>
      </c>
      <c r="K2262" s="8">
        <v>0</v>
      </c>
      <c r="L2262" s="8">
        <v>0</v>
      </c>
      <c r="M2262" s="8">
        <v>0</v>
      </c>
      <c r="N2262" s="8">
        <v>3.1092558189207199E-3</v>
      </c>
      <c r="O2262" s="8">
        <v>1.13706110592262E-3</v>
      </c>
      <c r="P2262" s="8">
        <v>0</v>
      </c>
      <c r="Q2262" s="8">
        <f t="shared" si="245"/>
        <v>1.1099206663139703E-3</v>
      </c>
      <c r="R2262" s="8">
        <f t="shared" si="246"/>
        <v>5</v>
      </c>
      <c r="S2262" s="8">
        <f t="shared" si="247"/>
        <v>0.10946421337040189</v>
      </c>
      <c r="T2262" s="8">
        <f t="shared" si="248"/>
        <v>5.3329182784682318E-4</v>
      </c>
      <c r="U2262" s="8">
        <f t="shared" si="249"/>
        <v>0.36363636363636365</v>
      </c>
      <c r="V2262" s="8">
        <f t="shared" si="250"/>
        <v>0</v>
      </c>
      <c r="W2262" s="8" t="str">
        <f t="shared" si="251"/>
        <v>延续</v>
      </c>
    </row>
    <row r="2263" spans="1:23" x14ac:dyDescent="0.2">
      <c r="A2263" s="8" t="e">
        <f>VLOOKUP(D2263,所有文本tfidf!$B$2:$D$191,3,FALSE)</f>
        <v>#N/A</v>
      </c>
      <c r="B2263" s="8" t="e">
        <f>VLOOKUP(D2263,所有文本tfidf!$B$2:$D$191,2,FALSE)</f>
        <v>#N/A</v>
      </c>
      <c r="C2263" s="8">
        <v>2262</v>
      </c>
      <c r="D2263" s="12" t="s">
        <v>2282</v>
      </c>
      <c r="E2263" s="8">
        <v>1.1307024428994199E-4</v>
      </c>
      <c r="F2263" s="8">
        <v>8.0907550313668404E-4</v>
      </c>
      <c r="G2263" s="8">
        <v>2.93625804286703E-3</v>
      </c>
      <c r="H2263" s="8">
        <v>0</v>
      </c>
      <c r="I2263" s="8">
        <v>5.04767195526741E-4</v>
      </c>
      <c r="J2263" s="8">
        <v>1.1819051157624201E-3</v>
      </c>
      <c r="K2263" s="8">
        <v>0</v>
      </c>
      <c r="L2263" s="8">
        <v>0</v>
      </c>
      <c r="M2263" s="8">
        <v>0</v>
      </c>
      <c r="N2263" s="8">
        <v>0</v>
      </c>
      <c r="O2263" s="8">
        <v>0</v>
      </c>
      <c r="P2263" s="8">
        <v>0</v>
      </c>
      <c r="Q2263" s="8">
        <f t="shared" si="245"/>
        <v>1.1090152203165635E-3</v>
      </c>
      <c r="R2263" s="8">
        <f t="shared" si="246"/>
        <v>5</v>
      </c>
      <c r="S2263" s="8">
        <f t="shared" si="247"/>
        <v>0.10946250435511116</v>
      </c>
      <c r="T2263" s="8">
        <f t="shared" si="248"/>
        <v>5.3085037743150535E-4</v>
      </c>
      <c r="U2263" s="8">
        <f t="shared" si="249"/>
        <v>0.36363636363636365</v>
      </c>
      <c r="V2263" s="8">
        <f t="shared" si="250"/>
        <v>0</v>
      </c>
      <c r="W2263" s="8" t="str">
        <f t="shared" si="251"/>
        <v>普通话</v>
      </c>
    </row>
    <row r="2264" spans="1:23" x14ac:dyDescent="0.2">
      <c r="A2264" s="8" t="e">
        <f>VLOOKUP(D2264,所有文本tfidf!$B$2:$D$191,3,FALSE)</f>
        <v>#N/A</v>
      </c>
      <c r="B2264" s="8" t="e">
        <f>VLOOKUP(D2264,所有文本tfidf!$B$2:$D$191,2,FALSE)</f>
        <v>#N/A</v>
      </c>
      <c r="C2264" s="8">
        <v>2263</v>
      </c>
      <c r="D2264" s="12" t="s">
        <v>2283</v>
      </c>
      <c r="E2264" s="8">
        <v>6.7842146573965096E-4</v>
      </c>
      <c r="F2264" s="8">
        <v>2.6969183437889499E-4</v>
      </c>
      <c r="G2264" s="8">
        <v>2.9362580428670299E-4</v>
      </c>
      <c r="H2264" s="8">
        <v>0</v>
      </c>
      <c r="I2264" s="8">
        <v>0</v>
      </c>
      <c r="J2264" s="8">
        <v>0</v>
      </c>
      <c r="K2264" s="8">
        <v>6.9897325928324199E-4</v>
      </c>
      <c r="L2264" s="8">
        <v>3.5046831408489902E-3</v>
      </c>
      <c r="M2264" s="8">
        <v>0</v>
      </c>
      <c r="N2264" s="8">
        <v>0</v>
      </c>
      <c r="O2264" s="8">
        <v>0</v>
      </c>
      <c r="P2264" s="8">
        <v>0</v>
      </c>
      <c r="Q2264" s="8">
        <f t="shared" si="245"/>
        <v>1.0890791009074963E-3</v>
      </c>
      <c r="R2264" s="8">
        <f t="shared" si="246"/>
        <v>5</v>
      </c>
      <c r="S2264" s="8">
        <f t="shared" si="247"/>
        <v>0.10942487523862565</v>
      </c>
      <c r="T2264" s="8">
        <f t="shared" si="248"/>
        <v>4.7709449673790939E-4</v>
      </c>
      <c r="U2264" s="8">
        <f t="shared" si="249"/>
        <v>0.36363636363636365</v>
      </c>
      <c r="V2264" s="8">
        <f t="shared" si="250"/>
        <v>0</v>
      </c>
      <c r="W2264" s="8" t="str">
        <f t="shared" si="251"/>
        <v>维</v>
      </c>
    </row>
    <row r="2265" spans="1:23" x14ac:dyDescent="0.2">
      <c r="A2265" s="8" t="e">
        <f>VLOOKUP(D2265,所有文本tfidf!$B$2:$D$191,3,FALSE)</f>
        <v>#N/A</v>
      </c>
      <c r="B2265" s="8" t="e">
        <f>VLOOKUP(D2265,所有文本tfidf!$B$2:$D$191,2,FALSE)</f>
        <v>#N/A</v>
      </c>
      <c r="C2265" s="8">
        <v>2264</v>
      </c>
      <c r="D2265" s="12" t="s">
        <v>2284</v>
      </c>
      <c r="E2265" s="8">
        <v>2.2614048857988399E-4</v>
      </c>
      <c r="F2265" s="8">
        <v>8.0907550313668404E-4</v>
      </c>
      <c r="G2265" s="8">
        <v>3.2298838471537302E-3</v>
      </c>
      <c r="H2265" s="8">
        <v>4.8989430957322203E-4</v>
      </c>
      <c r="I2265" s="8">
        <v>0</v>
      </c>
      <c r="J2265" s="8">
        <v>5.9095255788120798E-4</v>
      </c>
      <c r="K2265" s="8">
        <v>0</v>
      </c>
      <c r="L2265" s="8">
        <v>0</v>
      </c>
      <c r="M2265" s="8">
        <v>0</v>
      </c>
      <c r="N2265" s="8">
        <v>0</v>
      </c>
      <c r="O2265" s="8">
        <v>0</v>
      </c>
      <c r="P2265" s="8">
        <v>0</v>
      </c>
      <c r="Q2265" s="8">
        <f t="shared" si="245"/>
        <v>1.0691893412649457E-3</v>
      </c>
      <c r="R2265" s="8">
        <f t="shared" si="246"/>
        <v>5</v>
      </c>
      <c r="S2265" s="8">
        <f t="shared" si="247"/>
        <v>0.10938733362548111</v>
      </c>
      <c r="T2265" s="8">
        <f t="shared" si="248"/>
        <v>4.2346362081714374E-4</v>
      </c>
      <c r="U2265" s="8">
        <f t="shared" si="249"/>
        <v>0.36363636363636365</v>
      </c>
      <c r="V2265" s="8">
        <f t="shared" si="250"/>
        <v>0</v>
      </c>
      <c r="W2265" s="8" t="str">
        <f t="shared" si="251"/>
        <v>蚂蚁</v>
      </c>
    </row>
    <row r="2266" spans="1:23" x14ac:dyDescent="0.2">
      <c r="A2266" s="8" t="e">
        <f>VLOOKUP(D2266,所有文本tfidf!$B$2:$D$191,3,FALSE)</f>
        <v>#N/A</v>
      </c>
      <c r="B2266" s="8" t="e">
        <f>VLOOKUP(D2266,所有文本tfidf!$B$2:$D$191,2,FALSE)</f>
        <v>#N/A</v>
      </c>
      <c r="C2266" s="8">
        <v>2265</v>
      </c>
      <c r="D2266" s="12" t="s">
        <v>2285</v>
      </c>
      <c r="E2266" s="8">
        <v>1.1307024428994199E-4</v>
      </c>
      <c r="F2266" s="8">
        <v>2.6969183437889499E-4</v>
      </c>
      <c r="G2266" s="8">
        <v>2.9362580428670299E-4</v>
      </c>
      <c r="H2266" s="8">
        <v>0</v>
      </c>
      <c r="I2266" s="8">
        <v>0</v>
      </c>
      <c r="J2266" s="8">
        <v>5.9095255788120798E-4</v>
      </c>
      <c r="K2266" s="8">
        <v>0</v>
      </c>
      <c r="L2266" s="8">
        <v>0</v>
      </c>
      <c r="M2266" s="8">
        <v>0</v>
      </c>
      <c r="N2266" s="8">
        <v>0</v>
      </c>
      <c r="O2266" s="8">
        <v>0</v>
      </c>
      <c r="P2266" s="8">
        <v>3.7609015140689598E-3</v>
      </c>
      <c r="Q2266" s="8">
        <f t="shared" si="245"/>
        <v>1.0056483909811416E-3</v>
      </c>
      <c r="R2266" s="8">
        <f t="shared" si="246"/>
        <v>5</v>
      </c>
      <c r="S2266" s="8">
        <f t="shared" si="247"/>
        <v>0.10926740106635216</v>
      </c>
      <c r="T2266" s="8">
        <f t="shared" si="248"/>
        <v>2.5213139349007511E-4</v>
      </c>
      <c r="U2266" s="8">
        <f t="shared" si="249"/>
        <v>0.36363636363636365</v>
      </c>
      <c r="V2266" s="8">
        <f t="shared" si="250"/>
        <v>0</v>
      </c>
      <c r="W2266" s="8" t="str">
        <f t="shared" si="251"/>
        <v>想象一下</v>
      </c>
    </row>
    <row r="2267" spans="1:23" x14ac:dyDescent="0.2">
      <c r="A2267" s="8" t="e">
        <f>VLOOKUP(D2267,所有文本tfidf!$B$2:$D$191,3,FALSE)</f>
        <v>#N/A</v>
      </c>
      <c r="B2267" s="8" t="e">
        <f>VLOOKUP(D2267,所有文本tfidf!$B$2:$D$191,2,FALSE)</f>
        <v>#N/A</v>
      </c>
      <c r="C2267" s="8">
        <v>2266</v>
      </c>
      <c r="D2267" s="12" t="s">
        <v>2286</v>
      </c>
      <c r="E2267" s="8">
        <v>1.9951402454369501E-3</v>
      </c>
      <c r="F2267" s="8">
        <v>2.97421879212143E-4</v>
      </c>
      <c r="G2267" s="8">
        <v>0</v>
      </c>
      <c r="H2267" s="8">
        <v>0</v>
      </c>
      <c r="I2267" s="8">
        <v>0</v>
      </c>
      <c r="J2267" s="8">
        <v>0</v>
      </c>
      <c r="K2267" s="8">
        <v>3.8542127308717499E-3</v>
      </c>
      <c r="L2267" s="8">
        <v>5.4110545373871902E-2</v>
      </c>
      <c r="M2267" s="8">
        <v>0</v>
      </c>
      <c r="N2267" s="8">
        <v>0</v>
      </c>
      <c r="O2267" s="8">
        <v>0</v>
      </c>
      <c r="P2267" s="8">
        <v>0</v>
      </c>
      <c r="Q2267" s="8">
        <f t="shared" si="245"/>
        <v>1.5064330057348186E-2</v>
      </c>
      <c r="R2267" s="8">
        <f t="shared" si="246"/>
        <v>4</v>
      </c>
      <c r="S2267" s="8">
        <f t="shared" si="247"/>
        <v>0.10853021760742884</v>
      </c>
      <c r="T2267" s="8">
        <f t="shared" si="248"/>
        <v>3.816005112749575E-2</v>
      </c>
      <c r="U2267" s="8">
        <f t="shared" si="249"/>
        <v>0.27272727272727271</v>
      </c>
      <c r="V2267" s="8">
        <f t="shared" si="250"/>
        <v>0</v>
      </c>
      <c r="W2267" s="8" t="str">
        <f t="shared" si="251"/>
        <v>动物</v>
      </c>
    </row>
    <row r="2268" spans="1:23" x14ac:dyDescent="0.2">
      <c r="A2268" s="8" t="e">
        <f>VLOOKUP(D2268,所有文本tfidf!$B$2:$D$191,3,FALSE)</f>
        <v>#N/A</v>
      </c>
      <c r="B2268" s="8" t="e">
        <f>VLOOKUP(D2268,所有文本tfidf!$B$2:$D$191,2,FALSE)</f>
        <v>#N/A</v>
      </c>
      <c r="C2268" s="8">
        <v>2267</v>
      </c>
      <c r="D2268" s="12" t="s">
        <v>2287</v>
      </c>
      <c r="E2268" s="8">
        <v>1.24696265339809E-4</v>
      </c>
      <c r="F2268" s="8">
        <v>0</v>
      </c>
      <c r="G2268" s="8">
        <v>1.6838471999929602E-2</v>
      </c>
      <c r="H2268" s="8">
        <v>8.1039876404210703E-3</v>
      </c>
      <c r="I2268" s="8">
        <v>0</v>
      </c>
      <c r="J2268" s="8">
        <v>0</v>
      </c>
      <c r="K2268" s="8">
        <v>0</v>
      </c>
      <c r="L2268" s="8">
        <v>0</v>
      </c>
      <c r="M2268" s="8">
        <v>0</v>
      </c>
      <c r="N2268" s="8">
        <v>0</v>
      </c>
      <c r="O2268" s="8">
        <v>2.7587452682765301E-2</v>
      </c>
      <c r="P2268" s="8">
        <v>0</v>
      </c>
      <c r="Q2268" s="8">
        <f t="shared" si="245"/>
        <v>1.3163652147113946E-2</v>
      </c>
      <c r="R2268" s="8">
        <f t="shared" si="246"/>
        <v>4</v>
      </c>
      <c r="S2268" s="8">
        <f t="shared" si="247"/>
        <v>0.10494271750181025</v>
      </c>
      <c r="T2268" s="8">
        <f t="shared" si="248"/>
        <v>3.3035050976612038E-2</v>
      </c>
      <c r="U2268" s="8">
        <f t="shared" si="249"/>
        <v>0.27272727272727271</v>
      </c>
      <c r="V2268" s="8">
        <f t="shared" si="250"/>
        <v>0</v>
      </c>
      <c r="W2268" s="8" t="str">
        <f t="shared" si="251"/>
        <v>动态仿真模块</v>
      </c>
    </row>
    <row r="2269" spans="1:23" x14ac:dyDescent="0.2">
      <c r="A2269" s="8" t="e">
        <f>VLOOKUP(D2269,所有文本tfidf!$B$2:$D$191,3,FALSE)</f>
        <v>#N/A</v>
      </c>
      <c r="B2269" s="8" t="e">
        <f>VLOOKUP(D2269,所有文本tfidf!$B$2:$D$191,2,FALSE)</f>
        <v>#N/A</v>
      </c>
      <c r="C2269" s="8">
        <v>2268</v>
      </c>
      <c r="D2269" s="12" t="s">
        <v>2288</v>
      </c>
      <c r="E2269" s="8">
        <v>3.6161916948544699E-3</v>
      </c>
      <c r="F2269" s="8">
        <v>3.27164067133358E-3</v>
      </c>
      <c r="G2269" s="8">
        <v>0</v>
      </c>
      <c r="H2269" s="8">
        <v>0</v>
      </c>
      <c r="I2269" s="8">
        <v>0</v>
      </c>
      <c r="J2269" s="8">
        <v>0</v>
      </c>
      <c r="K2269" s="8">
        <v>9.2501105540921998E-3</v>
      </c>
      <c r="L2269" s="8">
        <v>0</v>
      </c>
      <c r="M2269" s="8">
        <v>0</v>
      </c>
      <c r="N2269" s="8">
        <v>0</v>
      </c>
      <c r="O2269" s="8">
        <v>0</v>
      </c>
      <c r="P2269" s="8">
        <v>3.5945884134731501E-2</v>
      </c>
      <c r="Q2269" s="8">
        <f t="shared" si="245"/>
        <v>1.3020956763752938E-2</v>
      </c>
      <c r="R2269" s="8">
        <f t="shared" si="246"/>
        <v>4</v>
      </c>
      <c r="S2269" s="8">
        <f t="shared" si="247"/>
        <v>0.10467338217670205</v>
      </c>
      <c r="T2269" s="8">
        <f t="shared" si="248"/>
        <v>3.2650286226457471E-2</v>
      </c>
      <c r="U2269" s="8">
        <f t="shared" si="249"/>
        <v>0.27272727272727271</v>
      </c>
      <c r="V2269" s="8">
        <f t="shared" si="250"/>
        <v>0</v>
      </c>
      <c r="W2269" s="8" t="str">
        <f t="shared" si="251"/>
        <v>iwb</v>
      </c>
    </row>
    <row r="2270" spans="1:23" x14ac:dyDescent="0.2">
      <c r="A2270" s="8" t="e">
        <f>VLOOKUP(D2270,所有文本tfidf!$B$2:$D$191,3,FALSE)</f>
        <v>#N/A</v>
      </c>
      <c r="B2270" s="8" t="e">
        <f>VLOOKUP(D2270,所有文本tfidf!$B$2:$D$191,2,FALSE)</f>
        <v>#N/A</v>
      </c>
      <c r="C2270" s="8">
        <v>2269</v>
      </c>
      <c r="D2270" s="12" t="s">
        <v>2289</v>
      </c>
      <c r="E2270" s="8">
        <v>3.7408879601942801E-4</v>
      </c>
      <c r="F2270" s="8">
        <v>0</v>
      </c>
      <c r="G2270" s="8">
        <v>2.2667173846059102E-3</v>
      </c>
      <c r="H2270" s="8">
        <v>3.02548871909053E-2</v>
      </c>
      <c r="I2270" s="8">
        <v>0</v>
      </c>
      <c r="J2270" s="8">
        <v>0</v>
      </c>
      <c r="K2270" s="8">
        <v>0</v>
      </c>
      <c r="L2270" s="8">
        <v>0</v>
      </c>
      <c r="M2270" s="8">
        <v>0</v>
      </c>
      <c r="N2270" s="8">
        <v>0</v>
      </c>
      <c r="O2270" s="8">
        <v>1.88096268291582E-2</v>
      </c>
      <c r="P2270" s="8">
        <v>0</v>
      </c>
      <c r="Q2270" s="8">
        <f t="shared" si="245"/>
        <v>1.292633005017221E-2</v>
      </c>
      <c r="R2270" s="8">
        <f t="shared" si="246"/>
        <v>4</v>
      </c>
      <c r="S2270" s="8">
        <f t="shared" si="247"/>
        <v>0.10449477572100679</v>
      </c>
      <c r="T2270" s="8">
        <f t="shared" si="248"/>
        <v>3.2395134146892823E-2</v>
      </c>
      <c r="U2270" s="8">
        <f t="shared" si="249"/>
        <v>0.27272727272727271</v>
      </c>
      <c r="V2270" s="8">
        <f t="shared" si="250"/>
        <v>0</v>
      </c>
      <c r="W2270" s="8" t="str">
        <f t="shared" si="251"/>
        <v>可编程的</v>
      </c>
    </row>
    <row r="2271" spans="1:23" x14ac:dyDescent="0.2">
      <c r="A2271" s="8" t="e">
        <f>VLOOKUP(D2271,所有文本tfidf!$B$2:$D$191,3,FALSE)</f>
        <v>#N/A</v>
      </c>
      <c r="B2271" s="8" t="e">
        <f>VLOOKUP(D2271,所有文本tfidf!$B$2:$D$191,2,FALSE)</f>
        <v>#N/A</v>
      </c>
      <c r="C2271" s="8">
        <v>2270</v>
      </c>
      <c r="D2271" s="12" t="s">
        <v>2290</v>
      </c>
      <c r="E2271" s="8">
        <v>6.23481326699047E-4</v>
      </c>
      <c r="F2271" s="8">
        <v>0</v>
      </c>
      <c r="G2271" s="8">
        <v>7.1239689230471297E-3</v>
      </c>
      <c r="H2271" s="8">
        <v>5.4026584269473805E-4</v>
      </c>
      <c r="I2271" s="8">
        <v>4.2306766252306602E-2</v>
      </c>
      <c r="J2271" s="8">
        <v>0</v>
      </c>
      <c r="K2271" s="8">
        <v>0</v>
      </c>
      <c r="L2271" s="8">
        <v>0</v>
      </c>
      <c r="M2271" s="8">
        <v>0</v>
      </c>
      <c r="N2271" s="8">
        <v>0</v>
      </c>
      <c r="O2271" s="8">
        <v>0</v>
      </c>
      <c r="P2271" s="8">
        <v>0</v>
      </c>
      <c r="Q2271" s="8">
        <f t="shared" si="245"/>
        <v>1.264862058618688E-2</v>
      </c>
      <c r="R2271" s="8">
        <f t="shared" si="246"/>
        <v>4</v>
      </c>
      <c r="S2271" s="8">
        <f t="shared" si="247"/>
        <v>0.10397060341068837</v>
      </c>
      <c r="T2271" s="8">
        <f t="shared" si="248"/>
        <v>3.1646316560723656E-2</v>
      </c>
      <c r="U2271" s="8">
        <f t="shared" si="249"/>
        <v>0.27272727272727271</v>
      </c>
      <c r="V2271" s="8">
        <f t="shared" si="250"/>
        <v>0</v>
      </c>
      <c r="W2271" s="8" t="str">
        <f t="shared" si="251"/>
        <v>混合物</v>
      </c>
    </row>
    <row r="2272" spans="1:23" x14ac:dyDescent="0.2">
      <c r="A2272" s="8" t="e">
        <f>VLOOKUP(D2272,所有文本tfidf!$B$2:$D$191,3,FALSE)</f>
        <v>#N/A</v>
      </c>
      <c r="B2272" s="8" t="e">
        <f>VLOOKUP(D2272,所有文本tfidf!$B$2:$D$191,2,FALSE)</f>
        <v>#N/A</v>
      </c>
      <c r="C2272" s="8">
        <v>2271</v>
      </c>
      <c r="D2272" s="12" t="s">
        <v>2291</v>
      </c>
      <c r="E2272" s="8">
        <v>1.24696265339809E-4</v>
      </c>
      <c r="F2272" s="8">
        <v>0</v>
      </c>
      <c r="G2272" s="8">
        <v>7.1239689230471297E-3</v>
      </c>
      <c r="H2272" s="8">
        <v>2.8093823820126401E-2</v>
      </c>
      <c r="I2272" s="8">
        <v>0</v>
      </c>
      <c r="J2272" s="8">
        <v>0</v>
      </c>
      <c r="K2272" s="8">
        <v>0</v>
      </c>
      <c r="L2272" s="8">
        <v>0</v>
      </c>
      <c r="M2272" s="8">
        <v>0</v>
      </c>
      <c r="N2272" s="8">
        <v>0</v>
      </c>
      <c r="O2272" s="8">
        <v>1.5047701463326501E-2</v>
      </c>
      <c r="P2272" s="8">
        <v>0</v>
      </c>
      <c r="Q2272" s="8">
        <f t="shared" si="245"/>
        <v>1.259754761795996E-2</v>
      </c>
      <c r="R2272" s="8">
        <f t="shared" si="246"/>
        <v>4</v>
      </c>
      <c r="S2272" s="8">
        <f t="shared" si="247"/>
        <v>0.10387420397450733</v>
      </c>
      <c r="T2272" s="8">
        <f t="shared" si="248"/>
        <v>3.1508603080465034E-2</v>
      </c>
      <c r="U2272" s="8">
        <f t="shared" si="249"/>
        <v>0.27272727272727271</v>
      </c>
      <c r="V2272" s="8">
        <f t="shared" si="250"/>
        <v>0</v>
      </c>
      <c r="W2272" s="8" t="str">
        <f t="shared" si="251"/>
        <v>机电一体化</v>
      </c>
    </row>
    <row r="2273" spans="1:23" x14ac:dyDescent="0.2">
      <c r="A2273" s="8" t="e">
        <f>VLOOKUP(D2273,所有文本tfidf!$B$2:$D$191,3,FALSE)</f>
        <v>#N/A</v>
      </c>
      <c r="B2273" s="8" t="e">
        <f>VLOOKUP(D2273,所有文本tfidf!$B$2:$D$191,2,FALSE)</f>
        <v>#N/A</v>
      </c>
      <c r="C2273" s="8">
        <v>2272</v>
      </c>
      <c r="D2273" s="12" t="s">
        <v>2292</v>
      </c>
      <c r="E2273" s="8">
        <v>1.9951402454369501E-3</v>
      </c>
      <c r="F2273" s="8">
        <v>5.9484375842428702E-3</v>
      </c>
      <c r="G2273" s="8">
        <v>0</v>
      </c>
      <c r="H2273" s="8">
        <v>1.08053168538948E-3</v>
      </c>
      <c r="I2273" s="8">
        <v>3.7296754459270297E-2</v>
      </c>
      <c r="J2273" s="8">
        <v>0</v>
      </c>
      <c r="K2273" s="8">
        <v>0</v>
      </c>
      <c r="L2273" s="8">
        <v>0</v>
      </c>
      <c r="M2273" s="8">
        <v>0</v>
      </c>
      <c r="N2273" s="8">
        <v>0</v>
      </c>
      <c r="O2273" s="8">
        <v>0</v>
      </c>
      <c r="P2273" s="8">
        <v>0</v>
      </c>
      <c r="Q2273" s="8">
        <f t="shared" si="245"/>
        <v>1.15802159935849E-2</v>
      </c>
      <c r="R2273" s="8">
        <f t="shared" si="246"/>
        <v>4</v>
      </c>
      <c r="S2273" s="8">
        <f t="shared" si="247"/>
        <v>0.10195400629648788</v>
      </c>
      <c r="T2273" s="8">
        <f t="shared" si="248"/>
        <v>2.8765463540437235E-2</v>
      </c>
      <c r="U2273" s="8">
        <f t="shared" si="249"/>
        <v>0.27272727272727271</v>
      </c>
      <c r="V2273" s="8">
        <f t="shared" si="250"/>
        <v>0</v>
      </c>
      <c r="W2273" s="8" t="str">
        <f t="shared" si="251"/>
        <v>考生</v>
      </c>
    </row>
    <row r="2274" spans="1:23" x14ac:dyDescent="0.2">
      <c r="A2274" s="8" t="e">
        <f>VLOOKUP(D2274,所有文本tfidf!$B$2:$D$191,3,FALSE)</f>
        <v>#N/A</v>
      </c>
      <c r="B2274" s="8" t="e">
        <f>VLOOKUP(D2274,所有文本tfidf!$B$2:$D$191,2,FALSE)</f>
        <v>#N/A</v>
      </c>
      <c r="C2274" s="8">
        <v>2273</v>
      </c>
      <c r="D2274" s="12" t="s">
        <v>2293</v>
      </c>
      <c r="E2274" s="8">
        <v>7.48177592038857E-4</v>
      </c>
      <c r="F2274" s="8">
        <v>0</v>
      </c>
      <c r="G2274" s="8">
        <v>1.26288539999472E-2</v>
      </c>
      <c r="H2274" s="8">
        <v>1.2966380224673699E-2</v>
      </c>
      <c r="I2274" s="8">
        <v>0</v>
      </c>
      <c r="J2274" s="8">
        <v>0</v>
      </c>
      <c r="K2274" s="8">
        <v>0</v>
      </c>
      <c r="L2274" s="8">
        <v>0</v>
      </c>
      <c r="M2274" s="8">
        <v>0</v>
      </c>
      <c r="N2274" s="8">
        <v>0</v>
      </c>
      <c r="O2274" s="8">
        <v>1.88096268291582E-2</v>
      </c>
      <c r="P2274" s="8">
        <v>0</v>
      </c>
      <c r="Q2274" s="8">
        <f t="shared" si="245"/>
        <v>1.128825966145449E-2</v>
      </c>
      <c r="R2274" s="8">
        <f t="shared" si="246"/>
        <v>4</v>
      </c>
      <c r="S2274" s="8">
        <f t="shared" si="247"/>
        <v>0.10140294324329294</v>
      </c>
      <c r="T2274" s="8">
        <f t="shared" si="248"/>
        <v>2.7978230607301601E-2</v>
      </c>
      <c r="U2274" s="8">
        <f t="shared" si="249"/>
        <v>0.27272727272727271</v>
      </c>
      <c r="V2274" s="8">
        <f t="shared" si="250"/>
        <v>0</v>
      </c>
      <c r="W2274" s="8" t="str">
        <f t="shared" si="251"/>
        <v>处理器</v>
      </c>
    </row>
    <row r="2275" spans="1:23" x14ac:dyDescent="0.2">
      <c r="A2275" s="8" t="e">
        <f>VLOOKUP(D2275,所有文本tfidf!$B$2:$D$191,3,FALSE)</f>
        <v>#N/A</v>
      </c>
      <c r="B2275" s="8" t="e">
        <f>VLOOKUP(D2275,所有文本tfidf!$B$2:$D$191,2,FALSE)</f>
        <v>#N/A</v>
      </c>
      <c r="C2275" s="8">
        <v>2274</v>
      </c>
      <c r="D2275" s="12" t="s">
        <v>2294</v>
      </c>
      <c r="E2275" s="8">
        <v>1.24696265339809E-4</v>
      </c>
      <c r="F2275" s="8">
        <v>0</v>
      </c>
      <c r="G2275" s="8">
        <v>2.9143509230647401E-3</v>
      </c>
      <c r="H2275" s="8">
        <v>1.4046911910063201E-2</v>
      </c>
      <c r="I2275" s="8">
        <v>0</v>
      </c>
      <c r="J2275" s="8">
        <v>0</v>
      </c>
      <c r="K2275" s="8">
        <v>0</v>
      </c>
      <c r="L2275" s="8">
        <v>0</v>
      </c>
      <c r="M2275" s="8">
        <v>0</v>
      </c>
      <c r="N2275" s="8">
        <v>0</v>
      </c>
      <c r="O2275" s="8">
        <v>2.5079502438877601E-2</v>
      </c>
      <c r="P2275" s="8">
        <v>0</v>
      </c>
      <c r="Q2275" s="8">
        <f t="shared" si="245"/>
        <v>1.0541365384336338E-2</v>
      </c>
      <c r="R2275" s="8">
        <f t="shared" si="246"/>
        <v>4</v>
      </c>
      <c r="S2275" s="8">
        <f t="shared" si="247"/>
        <v>9.9993191867944406E-2</v>
      </c>
      <c r="T2275" s="8">
        <f t="shared" si="248"/>
        <v>2.5964300071089408E-2</v>
      </c>
      <c r="U2275" s="8">
        <f t="shared" si="249"/>
        <v>0.27272727272727271</v>
      </c>
      <c r="V2275" s="8">
        <f t="shared" si="250"/>
        <v>0</v>
      </c>
      <c r="W2275" s="8" t="str">
        <f t="shared" si="251"/>
        <v>转换器</v>
      </c>
    </row>
    <row r="2276" spans="1:23" x14ac:dyDescent="0.2">
      <c r="A2276" s="8" t="e">
        <f>VLOOKUP(D2276,所有文本tfidf!$B$2:$D$191,3,FALSE)</f>
        <v>#N/A</v>
      </c>
      <c r="B2276" s="8" t="e">
        <f>VLOOKUP(D2276,所有文本tfidf!$B$2:$D$191,2,FALSE)</f>
        <v>#N/A</v>
      </c>
      <c r="C2276" s="8">
        <v>2275</v>
      </c>
      <c r="D2276" s="12" t="s">
        <v>2295</v>
      </c>
      <c r="E2276" s="8">
        <v>3.7408879601942801E-4</v>
      </c>
      <c r="F2276" s="8">
        <v>0</v>
      </c>
      <c r="G2276" s="8">
        <v>9.0668695384236199E-3</v>
      </c>
      <c r="H2276" s="8">
        <v>2.1070367865094801E-2</v>
      </c>
      <c r="I2276" s="8">
        <v>0</v>
      </c>
      <c r="J2276" s="8">
        <v>0</v>
      </c>
      <c r="K2276" s="8">
        <v>0</v>
      </c>
      <c r="L2276" s="8">
        <v>0</v>
      </c>
      <c r="M2276" s="8">
        <v>0</v>
      </c>
      <c r="N2276" s="8">
        <v>0</v>
      </c>
      <c r="O2276" s="8">
        <v>1.12857760974949E-2</v>
      </c>
      <c r="P2276" s="8">
        <v>0</v>
      </c>
      <c r="Q2276" s="8">
        <f t="shared" si="245"/>
        <v>1.0449275574258187E-2</v>
      </c>
      <c r="R2276" s="8">
        <f t="shared" si="246"/>
        <v>4</v>
      </c>
      <c r="S2276" s="8">
        <f t="shared" si="247"/>
        <v>9.9819373778302356E-2</v>
      </c>
      <c r="T2276" s="8">
        <f t="shared" si="248"/>
        <v>2.5715988514457905E-2</v>
      </c>
      <c r="U2276" s="8">
        <f t="shared" si="249"/>
        <v>0.27272727272727271</v>
      </c>
      <c r="V2276" s="8">
        <f t="shared" si="250"/>
        <v>0</v>
      </c>
      <c r="W2276" s="8" t="str">
        <f t="shared" si="251"/>
        <v>直流</v>
      </c>
    </row>
    <row r="2277" spans="1:23" x14ac:dyDescent="0.2">
      <c r="A2277" s="8" t="e">
        <f>VLOOKUP(D2277,所有文本tfidf!$B$2:$D$191,3,FALSE)</f>
        <v>#N/A</v>
      </c>
      <c r="B2277" s="8" t="e">
        <f>VLOOKUP(D2277,所有文本tfidf!$B$2:$D$191,2,FALSE)</f>
        <v>#N/A</v>
      </c>
      <c r="C2277" s="8">
        <v>2276</v>
      </c>
      <c r="D2277" s="12" t="s">
        <v>2296</v>
      </c>
      <c r="E2277" s="8">
        <v>2.4939253067961898E-4</v>
      </c>
      <c r="F2277" s="8">
        <v>0</v>
      </c>
      <c r="G2277" s="8">
        <v>1.94290061537649E-3</v>
      </c>
      <c r="H2277" s="8">
        <v>0</v>
      </c>
      <c r="I2277" s="8">
        <v>3.6183418505262299E-2</v>
      </c>
      <c r="J2277" s="8">
        <v>0</v>
      </c>
      <c r="K2277" s="8">
        <v>0</v>
      </c>
      <c r="L2277" s="8">
        <v>0</v>
      </c>
      <c r="M2277" s="8">
        <v>0</v>
      </c>
      <c r="N2277" s="8">
        <v>0</v>
      </c>
      <c r="O2277" s="8">
        <v>1.25397512194388E-3</v>
      </c>
      <c r="P2277" s="8">
        <v>0</v>
      </c>
      <c r="Q2277" s="8">
        <f t="shared" si="245"/>
        <v>9.9074216933155729E-3</v>
      </c>
      <c r="R2277" s="8">
        <f t="shared" si="246"/>
        <v>4</v>
      </c>
      <c r="S2277" s="8">
        <f t="shared" si="247"/>
        <v>9.8796632973748091E-2</v>
      </c>
      <c r="T2277" s="8">
        <f t="shared" si="248"/>
        <v>2.4254930222237535E-2</v>
      </c>
      <c r="U2277" s="8">
        <f t="shared" si="249"/>
        <v>0.27272727272727271</v>
      </c>
      <c r="V2277" s="8">
        <f t="shared" si="250"/>
        <v>0</v>
      </c>
      <c r="W2277" s="8" t="str">
        <f t="shared" si="251"/>
        <v>monte</v>
      </c>
    </row>
    <row r="2278" spans="1:23" x14ac:dyDescent="0.2">
      <c r="A2278" s="8" t="e">
        <f>VLOOKUP(D2278,所有文本tfidf!$B$2:$D$191,3,FALSE)</f>
        <v>#N/A</v>
      </c>
      <c r="B2278" s="8" t="e">
        <f>VLOOKUP(D2278,所有文本tfidf!$B$2:$D$191,2,FALSE)</f>
        <v>#N/A</v>
      </c>
      <c r="C2278" s="8">
        <v>2277</v>
      </c>
      <c r="D2278" s="12" t="s">
        <v>2297</v>
      </c>
      <c r="E2278" s="8">
        <v>2.4939253067961898E-4</v>
      </c>
      <c r="F2278" s="8">
        <v>0</v>
      </c>
      <c r="G2278" s="8">
        <v>1.94290061537649E-3</v>
      </c>
      <c r="H2278" s="8">
        <v>0</v>
      </c>
      <c r="I2278" s="8">
        <v>3.6183418505262299E-2</v>
      </c>
      <c r="J2278" s="8">
        <v>0</v>
      </c>
      <c r="K2278" s="8">
        <v>0</v>
      </c>
      <c r="L2278" s="8">
        <v>0</v>
      </c>
      <c r="M2278" s="8">
        <v>0</v>
      </c>
      <c r="N2278" s="8">
        <v>0</v>
      </c>
      <c r="O2278" s="8">
        <v>1.25397512194388E-3</v>
      </c>
      <c r="P2278" s="8">
        <v>0</v>
      </c>
      <c r="Q2278" s="8">
        <f t="shared" si="245"/>
        <v>9.9074216933155729E-3</v>
      </c>
      <c r="R2278" s="8">
        <f t="shared" si="246"/>
        <v>4</v>
      </c>
      <c r="S2278" s="8">
        <f t="shared" si="247"/>
        <v>9.8796632973748091E-2</v>
      </c>
      <c r="T2278" s="8">
        <f t="shared" si="248"/>
        <v>2.4254930222237535E-2</v>
      </c>
      <c r="U2278" s="8">
        <f t="shared" si="249"/>
        <v>0.27272727272727271</v>
      </c>
      <c r="V2278" s="8">
        <f t="shared" si="250"/>
        <v>0</v>
      </c>
      <c r="W2278" s="8" t="str">
        <f t="shared" si="251"/>
        <v>卡洛</v>
      </c>
    </row>
    <row r="2279" spans="1:23" x14ac:dyDescent="0.2">
      <c r="A2279" s="8" t="e">
        <f>VLOOKUP(D2279,所有文本tfidf!$B$2:$D$191,3,FALSE)</f>
        <v>#N/A</v>
      </c>
      <c r="B2279" s="8" t="e">
        <f>VLOOKUP(D2279,所有文本tfidf!$B$2:$D$191,2,FALSE)</f>
        <v>#N/A</v>
      </c>
      <c r="C2279" s="8">
        <v>2278</v>
      </c>
      <c r="D2279" s="12" t="s">
        <v>2298</v>
      </c>
      <c r="E2279" s="8">
        <v>0</v>
      </c>
      <c r="F2279" s="8">
        <v>0</v>
      </c>
      <c r="G2279" s="8">
        <v>3.2381676922941501E-3</v>
      </c>
      <c r="H2279" s="8">
        <v>8.6442534831158106E-3</v>
      </c>
      <c r="I2279" s="8">
        <v>0</v>
      </c>
      <c r="J2279" s="8">
        <v>0</v>
      </c>
      <c r="K2279" s="8">
        <v>0</v>
      </c>
      <c r="L2279" s="8">
        <v>4.6380467463318798E-3</v>
      </c>
      <c r="M2279" s="8">
        <v>0</v>
      </c>
      <c r="N2279" s="8">
        <v>0</v>
      </c>
      <c r="O2279" s="8">
        <v>2.25715521949898E-2</v>
      </c>
      <c r="P2279" s="8">
        <v>0</v>
      </c>
      <c r="Q2279" s="8">
        <f t="shared" si="245"/>
        <v>9.7730050291829108E-3</v>
      </c>
      <c r="R2279" s="8">
        <f t="shared" si="246"/>
        <v>4</v>
      </c>
      <c r="S2279" s="8">
        <f t="shared" si="247"/>
        <v>9.8542923602909241E-2</v>
      </c>
      <c r="T2279" s="8">
        <f t="shared" si="248"/>
        <v>2.3892488263896321E-2</v>
      </c>
      <c r="U2279" s="8">
        <f t="shared" si="249"/>
        <v>0.27272727272727271</v>
      </c>
      <c r="V2279" s="8">
        <f t="shared" si="250"/>
        <v>0</v>
      </c>
      <c r="W2279" s="8" t="str">
        <f t="shared" si="251"/>
        <v>磁</v>
      </c>
    </row>
    <row r="2280" spans="1:23" x14ac:dyDescent="0.2">
      <c r="A2280" s="8" t="e">
        <f>VLOOKUP(D2280,所有文本tfidf!$B$2:$D$191,3,FALSE)</f>
        <v>#N/A</v>
      </c>
      <c r="B2280" s="8" t="e">
        <f>VLOOKUP(D2280,所有文本tfidf!$B$2:$D$191,2,FALSE)</f>
        <v>#N/A</v>
      </c>
      <c r="C2280" s="8">
        <v>2279</v>
      </c>
      <c r="D2280" s="12" t="s">
        <v>2299</v>
      </c>
      <c r="E2280" s="8">
        <v>0</v>
      </c>
      <c r="F2280" s="8">
        <v>0</v>
      </c>
      <c r="G2280" s="8">
        <v>6.4938154320429396E-3</v>
      </c>
      <c r="H2280" s="8">
        <v>1.5649806036088301E-2</v>
      </c>
      <c r="I2280" s="8">
        <v>0</v>
      </c>
      <c r="J2280" s="8">
        <v>0</v>
      </c>
      <c r="K2280" s="8">
        <v>0</v>
      </c>
      <c r="L2280" s="8">
        <v>0</v>
      </c>
      <c r="M2280" s="8">
        <v>0</v>
      </c>
      <c r="N2280" s="8">
        <v>0</v>
      </c>
      <c r="O2280" s="8">
        <v>4.8897320958174603E-2</v>
      </c>
      <c r="P2280" s="8">
        <v>0</v>
      </c>
      <c r="Q2280" s="8">
        <f t="shared" si="245"/>
        <v>2.3680314142101949E-2</v>
      </c>
      <c r="R2280" s="8">
        <f t="shared" si="246"/>
        <v>3</v>
      </c>
      <c r="S2280" s="8">
        <f t="shared" si="247"/>
        <v>9.7520026794786469E-2</v>
      </c>
      <c r="T2280" s="8">
        <f t="shared" si="248"/>
        <v>6.1392246070474173E-2</v>
      </c>
      <c r="U2280" s="8">
        <f t="shared" si="249"/>
        <v>0.18181818181818182</v>
      </c>
      <c r="V2280" s="8">
        <f t="shared" si="250"/>
        <v>0</v>
      </c>
      <c r="W2280" s="8" t="str">
        <f t="shared" si="251"/>
        <v>dsp</v>
      </c>
    </row>
    <row r="2281" spans="1:23" x14ac:dyDescent="0.2">
      <c r="A2281" s="8" t="e">
        <f>VLOOKUP(D2281,所有文本tfidf!$B$2:$D$191,3,FALSE)</f>
        <v>#N/A</v>
      </c>
      <c r="B2281" s="8" t="e">
        <f>VLOOKUP(D2281,所有文本tfidf!$B$2:$D$191,2,FALSE)</f>
        <v>#N/A</v>
      </c>
      <c r="C2281" s="8">
        <v>2280</v>
      </c>
      <c r="D2281" s="12" t="s">
        <v>2300</v>
      </c>
      <c r="E2281" s="8">
        <v>3.8655842255340901E-3</v>
      </c>
      <c r="F2281" s="8">
        <v>3.5690625505457201E-3</v>
      </c>
      <c r="G2281" s="8">
        <v>0</v>
      </c>
      <c r="H2281" s="8">
        <v>0</v>
      </c>
      <c r="I2281" s="8">
        <v>0</v>
      </c>
      <c r="J2281" s="8">
        <v>0</v>
      </c>
      <c r="K2281" s="8">
        <v>3.0833701846973999E-3</v>
      </c>
      <c r="L2281" s="8">
        <v>0</v>
      </c>
      <c r="M2281" s="8">
        <v>0</v>
      </c>
      <c r="N2281" s="8">
        <v>0</v>
      </c>
      <c r="O2281" s="8">
        <v>0</v>
      </c>
      <c r="P2281" s="8">
        <v>2.48856120932756E-2</v>
      </c>
      <c r="Q2281" s="8">
        <f t="shared" si="245"/>
        <v>8.8509072635132024E-3</v>
      </c>
      <c r="R2281" s="8">
        <f t="shared" si="246"/>
        <v>4</v>
      </c>
      <c r="S2281" s="8">
        <f t="shared" si="247"/>
        <v>9.6802478357600391E-2</v>
      </c>
      <c r="T2281" s="8">
        <f t="shared" si="248"/>
        <v>2.1406137913455102E-2</v>
      </c>
      <c r="U2281" s="8">
        <f t="shared" si="249"/>
        <v>0.27272727272727271</v>
      </c>
      <c r="V2281" s="8">
        <f t="shared" si="250"/>
        <v>0</v>
      </c>
      <c r="W2281" s="8" t="str">
        <f t="shared" si="251"/>
        <v>白板</v>
      </c>
    </row>
    <row r="2282" spans="1:23" x14ac:dyDescent="0.2">
      <c r="A2282" s="8" t="e">
        <f>VLOOKUP(D2282,所有文本tfidf!$B$2:$D$191,3,FALSE)</f>
        <v>#N/A</v>
      </c>
      <c r="B2282" s="8" t="e">
        <f>VLOOKUP(D2282,所有文本tfidf!$B$2:$D$191,2,FALSE)</f>
        <v>#N/A</v>
      </c>
      <c r="C2282" s="8">
        <v>2281</v>
      </c>
      <c r="D2282" s="12" t="s">
        <v>2301</v>
      </c>
      <c r="E2282" s="8">
        <v>9.9757012271847593E-4</v>
      </c>
      <c r="F2282" s="8">
        <v>0</v>
      </c>
      <c r="G2282" s="8">
        <v>1.29526707691766E-2</v>
      </c>
      <c r="H2282" s="8">
        <v>5.4026584269473796E-3</v>
      </c>
      <c r="I2282" s="8">
        <v>0</v>
      </c>
      <c r="J2282" s="8">
        <v>0</v>
      </c>
      <c r="K2282" s="8">
        <v>0</v>
      </c>
      <c r="L2282" s="8">
        <v>0</v>
      </c>
      <c r="M2282" s="8">
        <v>0</v>
      </c>
      <c r="N2282" s="8">
        <v>0</v>
      </c>
      <c r="O2282" s="8">
        <v>1.12857760974949E-2</v>
      </c>
      <c r="P2282" s="8">
        <v>0</v>
      </c>
      <c r="Q2282" s="8">
        <f t="shared" si="245"/>
        <v>7.6596688540843394E-3</v>
      </c>
      <c r="R2282" s="8">
        <f t="shared" si="246"/>
        <v>4</v>
      </c>
      <c r="S2282" s="8">
        <f t="shared" si="247"/>
        <v>9.4554034317380908E-2</v>
      </c>
      <c r="T2282" s="8">
        <f t="shared" si="248"/>
        <v>1.8194074998855853E-2</v>
      </c>
      <c r="U2282" s="8">
        <f t="shared" si="249"/>
        <v>0.27272727272727271</v>
      </c>
      <c r="V2282" s="8">
        <f t="shared" si="250"/>
        <v>0</v>
      </c>
      <c r="W2282" s="8" t="str">
        <f t="shared" si="251"/>
        <v>虚拟仪器</v>
      </c>
    </row>
    <row r="2283" spans="1:23" x14ac:dyDescent="0.2">
      <c r="A2283" s="8" t="e">
        <f>VLOOKUP(D2283,所有文本tfidf!$B$2:$D$191,3,FALSE)</f>
        <v>#N/A</v>
      </c>
      <c r="B2283" s="8" t="e">
        <f>VLOOKUP(D2283,所有文本tfidf!$B$2:$D$191,2,FALSE)</f>
        <v>#N/A</v>
      </c>
      <c r="C2283" s="8">
        <v>2282</v>
      </c>
      <c r="D2283" s="12" t="s">
        <v>2302</v>
      </c>
      <c r="E2283" s="8">
        <v>1.3716589187379E-3</v>
      </c>
      <c r="F2283" s="8">
        <v>2.97421879212143E-4</v>
      </c>
      <c r="G2283" s="8">
        <v>0</v>
      </c>
      <c r="H2283" s="8">
        <v>0</v>
      </c>
      <c r="I2283" s="8">
        <v>8.3500196550605199E-3</v>
      </c>
      <c r="J2283" s="8">
        <v>0</v>
      </c>
      <c r="K2283" s="8">
        <v>2.0041906200533099E-2</v>
      </c>
      <c r="L2283" s="8">
        <v>0</v>
      </c>
      <c r="M2283" s="8">
        <v>0</v>
      </c>
      <c r="N2283" s="8">
        <v>0</v>
      </c>
      <c r="O2283" s="8">
        <v>0</v>
      </c>
      <c r="P2283" s="8">
        <v>0</v>
      </c>
      <c r="Q2283" s="8">
        <f t="shared" si="245"/>
        <v>7.5152516633859153E-3</v>
      </c>
      <c r="R2283" s="8">
        <f t="shared" si="246"/>
        <v>4</v>
      </c>
      <c r="S2283" s="8">
        <f t="shared" si="247"/>
        <v>9.4281449107601792E-2</v>
      </c>
      <c r="T2283" s="8">
        <f t="shared" si="248"/>
        <v>1.7804667556314255E-2</v>
      </c>
      <c r="U2283" s="8">
        <f t="shared" si="249"/>
        <v>0.27272727272727271</v>
      </c>
      <c r="V2283" s="8">
        <f t="shared" si="250"/>
        <v>0</v>
      </c>
      <c r="W2283" s="8" t="str">
        <f t="shared" si="251"/>
        <v>欺凌</v>
      </c>
    </row>
    <row r="2284" spans="1:23" x14ac:dyDescent="0.2">
      <c r="A2284" s="8" t="e">
        <f>VLOOKUP(D2284,所有文本tfidf!$B$2:$D$191,3,FALSE)</f>
        <v>#N/A</v>
      </c>
      <c r="B2284" s="8" t="e">
        <f>VLOOKUP(D2284,所有文本tfidf!$B$2:$D$191,2,FALSE)</f>
        <v>#N/A</v>
      </c>
      <c r="C2284" s="8">
        <v>2283</v>
      </c>
      <c r="D2284" s="12" t="s">
        <v>2303</v>
      </c>
      <c r="E2284" s="8">
        <v>2.4939253067961898E-4</v>
      </c>
      <c r="F2284" s="8">
        <v>5.9484375842428698E-4</v>
      </c>
      <c r="G2284" s="8">
        <v>0</v>
      </c>
      <c r="H2284" s="8">
        <v>0</v>
      </c>
      <c r="I2284" s="8">
        <v>0</v>
      </c>
      <c r="J2284" s="8">
        <v>0</v>
      </c>
      <c r="K2284" s="8">
        <v>0</v>
      </c>
      <c r="L2284" s="8">
        <v>2.2417225940604101E-2</v>
      </c>
      <c r="M2284" s="8">
        <v>0</v>
      </c>
      <c r="N2284" s="8">
        <v>0</v>
      </c>
      <c r="O2284" s="8">
        <v>0</v>
      </c>
      <c r="P2284" s="8">
        <v>4.1476020155459398E-3</v>
      </c>
      <c r="Q2284" s="8">
        <f t="shared" si="245"/>
        <v>6.8522660613134865E-3</v>
      </c>
      <c r="R2284" s="8">
        <f t="shared" si="246"/>
        <v>4</v>
      </c>
      <c r="S2284" s="8">
        <f t="shared" si="247"/>
        <v>9.3030074056283746E-2</v>
      </c>
      <c r="T2284" s="8">
        <f t="shared" si="248"/>
        <v>1.6016988911574187E-2</v>
      </c>
      <c r="U2284" s="8">
        <f t="shared" si="249"/>
        <v>0.27272727272727271</v>
      </c>
      <c r="V2284" s="8">
        <f t="shared" si="250"/>
        <v>0</v>
      </c>
      <c r="W2284" s="8" t="str">
        <f t="shared" si="251"/>
        <v>cpd</v>
      </c>
    </row>
    <row r="2285" spans="1:23" x14ac:dyDescent="0.2">
      <c r="A2285" s="8" t="e">
        <f>VLOOKUP(D2285,所有文本tfidf!$B$2:$D$191,3,FALSE)</f>
        <v>#N/A</v>
      </c>
      <c r="B2285" s="8" t="e">
        <f>VLOOKUP(D2285,所有文本tfidf!$B$2:$D$191,2,FALSE)</f>
        <v>#N/A</v>
      </c>
      <c r="C2285" s="8">
        <v>2284</v>
      </c>
      <c r="D2285" s="12" t="s">
        <v>2304</v>
      </c>
      <c r="E2285" s="8">
        <v>0</v>
      </c>
      <c r="F2285" s="8">
        <v>0</v>
      </c>
      <c r="G2285" s="8">
        <v>9.71450307688245E-4</v>
      </c>
      <c r="H2285" s="8">
        <v>1.72885069662316E-2</v>
      </c>
      <c r="I2285" s="8">
        <v>0</v>
      </c>
      <c r="J2285" s="8">
        <v>0</v>
      </c>
      <c r="K2285" s="8">
        <v>0</v>
      </c>
      <c r="L2285" s="8">
        <v>0</v>
      </c>
      <c r="M2285" s="8">
        <v>2.0777475227443001E-3</v>
      </c>
      <c r="N2285" s="8">
        <v>0</v>
      </c>
      <c r="O2285" s="8">
        <v>6.2698756097193898E-3</v>
      </c>
      <c r="P2285" s="8">
        <v>0</v>
      </c>
      <c r="Q2285" s="8">
        <f t="shared" si="245"/>
        <v>6.6518951015958842E-3</v>
      </c>
      <c r="R2285" s="8">
        <f t="shared" si="246"/>
        <v>4</v>
      </c>
      <c r="S2285" s="8">
        <f t="shared" si="247"/>
        <v>9.2651876974453498E-2</v>
      </c>
      <c r="T2285" s="8">
        <f t="shared" si="248"/>
        <v>1.547670736610241E-2</v>
      </c>
      <c r="U2285" s="8">
        <f t="shared" si="249"/>
        <v>0.27272727272727271</v>
      </c>
      <c r="V2285" s="8">
        <f t="shared" si="250"/>
        <v>0</v>
      </c>
      <c r="W2285" s="8" t="str">
        <f t="shared" si="251"/>
        <v>芯片</v>
      </c>
    </row>
    <row r="2286" spans="1:23" x14ac:dyDescent="0.2">
      <c r="A2286" s="8" t="e">
        <f>VLOOKUP(D2286,所有文本tfidf!$B$2:$D$191,3,FALSE)</f>
        <v>#N/A</v>
      </c>
      <c r="B2286" s="8" t="e">
        <f>VLOOKUP(D2286,所有文本tfidf!$B$2:$D$191,2,FALSE)</f>
        <v>#N/A</v>
      </c>
      <c r="C2286" s="8">
        <v>2285</v>
      </c>
      <c r="D2286" s="12" t="s">
        <v>2305</v>
      </c>
      <c r="E2286" s="8">
        <v>0</v>
      </c>
      <c r="F2286" s="8">
        <v>0</v>
      </c>
      <c r="G2286" s="8">
        <v>3.2381676922941502E-4</v>
      </c>
      <c r="H2286" s="8">
        <v>0</v>
      </c>
      <c r="I2286" s="8">
        <v>2.2266719080161401E-3</v>
      </c>
      <c r="J2286" s="8">
        <v>0</v>
      </c>
      <c r="K2286" s="8">
        <v>0</v>
      </c>
      <c r="L2286" s="8">
        <v>7.7300779105531298E-4</v>
      </c>
      <c r="M2286" s="8">
        <v>0</v>
      </c>
      <c r="N2286" s="8">
        <v>0</v>
      </c>
      <c r="O2286" s="8">
        <v>2.25715521949898E-2</v>
      </c>
      <c r="P2286" s="8">
        <v>0</v>
      </c>
      <c r="Q2286" s="8">
        <f t="shared" si="245"/>
        <v>6.4737621658226673E-3</v>
      </c>
      <c r="R2286" s="8">
        <f t="shared" si="246"/>
        <v>4</v>
      </c>
      <c r="S2286" s="8">
        <f t="shared" si="247"/>
        <v>9.2315653818252463E-2</v>
      </c>
      <c r="T2286" s="8">
        <f t="shared" si="248"/>
        <v>1.4996388571529485E-2</v>
      </c>
      <c r="U2286" s="8">
        <f t="shared" si="249"/>
        <v>0.27272727272727271</v>
      </c>
      <c r="V2286" s="8">
        <f t="shared" si="250"/>
        <v>0</v>
      </c>
      <c r="W2286" s="8" t="str">
        <f t="shared" si="251"/>
        <v>analogue</v>
      </c>
    </row>
    <row r="2287" spans="1:23" x14ac:dyDescent="0.2">
      <c r="A2287" s="8" t="e">
        <f>VLOOKUP(D2287,所有文本tfidf!$B$2:$D$191,3,FALSE)</f>
        <v>#N/A</v>
      </c>
      <c r="B2287" s="8" t="e">
        <f>VLOOKUP(D2287,所有文本tfidf!$B$2:$D$191,2,FALSE)</f>
        <v>#N/A</v>
      </c>
      <c r="C2287" s="8">
        <v>2286</v>
      </c>
      <c r="D2287" s="12" t="s">
        <v>2306</v>
      </c>
      <c r="E2287" s="8">
        <v>2.36922904145638E-3</v>
      </c>
      <c r="F2287" s="8">
        <v>0</v>
      </c>
      <c r="G2287" s="8">
        <v>0</v>
      </c>
      <c r="H2287" s="8">
        <v>5.4026584269473805E-4</v>
      </c>
      <c r="I2287" s="8">
        <v>0</v>
      </c>
      <c r="J2287" s="8">
        <v>1.04274403825409E-2</v>
      </c>
      <c r="K2287" s="8">
        <v>1.23334807387896E-2</v>
      </c>
      <c r="L2287" s="8">
        <v>0</v>
      </c>
      <c r="M2287" s="8">
        <v>0</v>
      </c>
      <c r="N2287" s="8">
        <v>0</v>
      </c>
      <c r="O2287" s="8">
        <v>0</v>
      </c>
      <c r="P2287" s="8">
        <v>0</v>
      </c>
      <c r="Q2287" s="8">
        <f t="shared" si="245"/>
        <v>6.4176040013704042E-3</v>
      </c>
      <c r="R2287" s="8">
        <f t="shared" si="246"/>
        <v>4</v>
      </c>
      <c r="S2287" s="8">
        <f t="shared" si="247"/>
        <v>9.2209656152988373E-2</v>
      </c>
      <c r="T2287" s="8">
        <f t="shared" si="248"/>
        <v>1.4844963335437941E-2</v>
      </c>
      <c r="U2287" s="8">
        <f t="shared" si="249"/>
        <v>0.27272727272727271</v>
      </c>
      <c r="V2287" s="8">
        <f t="shared" si="250"/>
        <v>0</v>
      </c>
      <c r="W2287" s="8" t="str">
        <f t="shared" si="251"/>
        <v>徽章</v>
      </c>
    </row>
    <row r="2288" spans="1:23" x14ac:dyDescent="0.2">
      <c r="A2288" s="8" t="e">
        <f>VLOOKUP(D2288,所有文本tfidf!$B$2:$D$191,3,FALSE)</f>
        <v>#N/A</v>
      </c>
      <c r="B2288" s="8" t="e">
        <f>VLOOKUP(D2288,所有文本tfidf!$B$2:$D$191,2,FALSE)</f>
        <v>#N/A</v>
      </c>
      <c r="C2288" s="8">
        <v>2287</v>
      </c>
      <c r="D2288" s="12" t="s">
        <v>2307</v>
      </c>
      <c r="E2288" s="8">
        <v>3.7408879601942801E-4</v>
      </c>
      <c r="F2288" s="8">
        <v>0</v>
      </c>
      <c r="G2288" s="8">
        <v>0</v>
      </c>
      <c r="H2288" s="8">
        <v>0</v>
      </c>
      <c r="I2288" s="8">
        <v>2.2266719080161399E-2</v>
      </c>
      <c r="J2288" s="8">
        <v>0</v>
      </c>
      <c r="K2288" s="8">
        <v>1.5416850923487E-3</v>
      </c>
      <c r="L2288" s="8">
        <v>0</v>
      </c>
      <c r="M2288" s="8">
        <v>0</v>
      </c>
      <c r="N2288" s="8">
        <v>0</v>
      </c>
      <c r="O2288" s="8">
        <v>0</v>
      </c>
      <c r="P2288" s="8">
        <v>1.38253400518198E-3</v>
      </c>
      <c r="Q2288" s="8">
        <f t="shared" si="245"/>
        <v>6.3912567434278771E-3</v>
      </c>
      <c r="R2288" s="8">
        <f t="shared" si="246"/>
        <v>4</v>
      </c>
      <c r="S2288" s="8">
        <f t="shared" si="247"/>
        <v>9.2159926111857984E-2</v>
      </c>
      <c r="T2288" s="8">
        <f t="shared" si="248"/>
        <v>1.4773920419537382E-2</v>
      </c>
      <c r="U2288" s="8">
        <f t="shared" si="249"/>
        <v>0.27272727272727271</v>
      </c>
      <c r="V2288" s="8">
        <f t="shared" si="250"/>
        <v>0</v>
      </c>
      <c r="W2288" s="8" t="str">
        <f t="shared" si="251"/>
        <v>等同起来</v>
      </c>
    </row>
    <row r="2289" spans="1:23" x14ac:dyDescent="0.2">
      <c r="A2289" s="8" t="e">
        <f>VLOOKUP(D2289,所有文本tfidf!$B$2:$D$191,3,FALSE)</f>
        <v>#N/A</v>
      </c>
      <c r="B2289" s="8" t="e">
        <f>VLOOKUP(D2289,所有文本tfidf!$B$2:$D$191,2,FALSE)</f>
        <v>#N/A</v>
      </c>
      <c r="C2289" s="8">
        <v>2288</v>
      </c>
      <c r="D2289" s="12" t="s">
        <v>2308</v>
      </c>
      <c r="E2289" s="8">
        <v>1.24696265339809E-4</v>
      </c>
      <c r="F2289" s="8">
        <v>0</v>
      </c>
      <c r="G2289" s="8">
        <v>3.2381676922941502E-4</v>
      </c>
      <c r="H2289" s="8">
        <v>3.7818608988631698E-3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0</v>
      </c>
      <c r="O2289" s="8">
        <v>2.13175770730459E-2</v>
      </c>
      <c r="P2289" s="8">
        <v>0</v>
      </c>
      <c r="Q2289" s="8">
        <f t="shared" si="245"/>
        <v>6.3869877516195732E-3</v>
      </c>
      <c r="R2289" s="8">
        <f t="shared" si="246"/>
        <v>4</v>
      </c>
      <c r="S2289" s="8">
        <f t="shared" si="247"/>
        <v>9.2151868455965472E-2</v>
      </c>
      <c r="T2289" s="8">
        <f t="shared" si="248"/>
        <v>1.4762409482548072E-2</v>
      </c>
      <c r="U2289" s="8">
        <f t="shared" si="249"/>
        <v>0.27272727272727271</v>
      </c>
      <c r="V2289" s="8">
        <f t="shared" si="250"/>
        <v>0</v>
      </c>
      <c r="W2289" s="8" t="str">
        <f t="shared" si="251"/>
        <v>光伏</v>
      </c>
    </row>
    <row r="2290" spans="1:23" x14ac:dyDescent="0.2">
      <c r="A2290" s="8" t="e">
        <f>VLOOKUP(D2290,所有文本tfidf!$B$2:$D$191,3,FALSE)</f>
        <v>#N/A</v>
      </c>
      <c r="B2290" s="8" t="e">
        <f>VLOOKUP(D2290,所有文本tfidf!$B$2:$D$191,2,FALSE)</f>
        <v>#N/A</v>
      </c>
      <c r="C2290" s="8">
        <v>2289</v>
      </c>
      <c r="D2290" s="12" t="s">
        <v>2309</v>
      </c>
      <c r="E2290" s="8">
        <v>0</v>
      </c>
      <c r="F2290" s="8">
        <v>0</v>
      </c>
      <c r="G2290" s="8">
        <v>6.4763353845883004E-4</v>
      </c>
      <c r="H2290" s="8">
        <v>1.62079752808421E-3</v>
      </c>
      <c r="I2290" s="8">
        <v>1.16900275170847E-2</v>
      </c>
      <c r="J2290" s="8">
        <v>0</v>
      </c>
      <c r="K2290" s="8">
        <v>0</v>
      </c>
      <c r="L2290" s="8">
        <v>0</v>
      </c>
      <c r="M2290" s="8">
        <v>0</v>
      </c>
      <c r="N2290" s="8">
        <v>0</v>
      </c>
      <c r="O2290" s="8">
        <v>1.12857760974949E-2</v>
      </c>
      <c r="P2290" s="8">
        <v>0</v>
      </c>
      <c r="Q2290" s="8">
        <f t="shared" si="245"/>
        <v>6.3110586702806604E-3</v>
      </c>
      <c r="R2290" s="8">
        <f t="shared" si="246"/>
        <v>4</v>
      </c>
      <c r="S2290" s="8">
        <f t="shared" si="247"/>
        <v>9.2008553491417205E-2</v>
      </c>
      <c r="T2290" s="8">
        <f t="shared" si="248"/>
        <v>1.4557673818907706E-2</v>
      </c>
      <c r="U2290" s="8">
        <f t="shared" si="249"/>
        <v>0.27272727272727271</v>
      </c>
      <c r="V2290" s="8">
        <f t="shared" si="250"/>
        <v>0</v>
      </c>
      <c r="W2290" s="8" t="str">
        <f t="shared" si="251"/>
        <v>delta</v>
      </c>
    </row>
    <row r="2291" spans="1:23" x14ac:dyDescent="0.2">
      <c r="A2291" s="8" t="e">
        <f>VLOOKUP(D2291,所有文本tfidf!$B$2:$D$191,3,FALSE)</f>
        <v>#N/A</v>
      </c>
      <c r="B2291" s="8" t="e">
        <f>VLOOKUP(D2291,所有文本tfidf!$B$2:$D$191,2,FALSE)</f>
        <v>#N/A</v>
      </c>
      <c r="C2291" s="8">
        <v>2290</v>
      </c>
      <c r="D2291" s="12" t="s">
        <v>2310</v>
      </c>
      <c r="E2291" s="8">
        <v>2.4939253067961898E-4</v>
      </c>
      <c r="F2291" s="8">
        <v>0</v>
      </c>
      <c r="G2291" s="8">
        <v>3.2381676922941502E-4</v>
      </c>
      <c r="H2291" s="8">
        <v>3.7818608988631698E-3</v>
      </c>
      <c r="I2291" s="8">
        <v>0</v>
      </c>
      <c r="J2291" s="8">
        <v>0</v>
      </c>
      <c r="K2291" s="8">
        <v>0</v>
      </c>
      <c r="L2291" s="8">
        <v>2.08712103584935E-2</v>
      </c>
      <c r="M2291" s="8">
        <v>0</v>
      </c>
      <c r="N2291" s="8">
        <v>0</v>
      </c>
      <c r="O2291" s="8">
        <v>0</v>
      </c>
      <c r="P2291" s="8">
        <v>0</v>
      </c>
      <c r="Q2291" s="8">
        <f t="shared" si="245"/>
        <v>6.3065701393164256E-3</v>
      </c>
      <c r="R2291" s="8">
        <f t="shared" si="246"/>
        <v>4</v>
      </c>
      <c r="S2291" s="8">
        <f t="shared" si="247"/>
        <v>9.2000081458769506E-2</v>
      </c>
      <c r="T2291" s="8">
        <f t="shared" si="248"/>
        <v>1.454557091512528E-2</v>
      </c>
      <c r="U2291" s="8">
        <f t="shared" si="249"/>
        <v>0.27272727272727271</v>
      </c>
      <c r="V2291" s="8">
        <f t="shared" si="250"/>
        <v>0</v>
      </c>
      <c r="W2291" s="8" t="str">
        <f t="shared" si="251"/>
        <v>有机</v>
      </c>
    </row>
    <row r="2292" spans="1:23" x14ac:dyDescent="0.2">
      <c r="A2292" s="8" t="e">
        <f>VLOOKUP(D2292,所有文本tfidf!$B$2:$D$191,3,FALSE)</f>
        <v>#N/A</v>
      </c>
      <c r="B2292" s="8" t="e">
        <f>VLOOKUP(D2292,所有文本tfidf!$B$2:$D$191,2,FALSE)</f>
        <v>#N/A</v>
      </c>
      <c r="C2292" s="8">
        <v>2291</v>
      </c>
      <c r="D2292" s="12" t="s">
        <v>2311</v>
      </c>
      <c r="E2292" s="8">
        <v>0</v>
      </c>
      <c r="F2292" s="8">
        <v>5.9484375842428698E-4</v>
      </c>
      <c r="G2292" s="8">
        <v>6.4763353845883002E-3</v>
      </c>
      <c r="H2292" s="8">
        <v>4.3221267415579001E-3</v>
      </c>
      <c r="I2292" s="8">
        <v>0</v>
      </c>
      <c r="J2292" s="8">
        <v>0</v>
      </c>
      <c r="K2292" s="8">
        <v>0</v>
      </c>
      <c r="L2292" s="8">
        <v>0</v>
      </c>
      <c r="M2292" s="8">
        <v>0</v>
      </c>
      <c r="N2292" s="8">
        <v>0</v>
      </c>
      <c r="O2292" s="8">
        <v>1.3793726341382701E-2</v>
      </c>
      <c r="P2292" s="8">
        <v>0</v>
      </c>
      <c r="Q2292" s="8">
        <f t="shared" si="245"/>
        <v>6.2967580564882971E-3</v>
      </c>
      <c r="R2292" s="8">
        <f t="shared" si="246"/>
        <v>4</v>
      </c>
      <c r="S2292" s="8">
        <f t="shared" si="247"/>
        <v>9.1981561304464193E-2</v>
      </c>
      <c r="T2292" s="8">
        <f t="shared" si="248"/>
        <v>1.4519113551831966E-2</v>
      </c>
      <c r="U2292" s="8">
        <f t="shared" si="249"/>
        <v>0.27272727272727271</v>
      </c>
      <c r="V2292" s="8">
        <f t="shared" si="250"/>
        <v>0</v>
      </c>
      <c r="W2292" s="8" t="str">
        <f t="shared" si="251"/>
        <v>的错</v>
      </c>
    </row>
    <row r="2293" spans="1:23" x14ac:dyDescent="0.2">
      <c r="A2293" s="8" t="e">
        <f>VLOOKUP(D2293,所有文本tfidf!$B$2:$D$191,3,FALSE)</f>
        <v>#N/A</v>
      </c>
      <c r="B2293" s="8" t="e">
        <f>VLOOKUP(D2293,所有文本tfidf!$B$2:$D$191,2,FALSE)</f>
        <v>#N/A</v>
      </c>
      <c r="C2293" s="8">
        <v>2292</v>
      </c>
      <c r="D2293" s="12" t="s">
        <v>2312</v>
      </c>
      <c r="E2293" s="8">
        <v>8.7287385737866603E-4</v>
      </c>
      <c r="F2293" s="8">
        <v>2.97421879212143E-4</v>
      </c>
      <c r="G2293" s="8">
        <v>0</v>
      </c>
      <c r="H2293" s="8">
        <v>1.2426114381979001E-2</v>
      </c>
      <c r="I2293" s="8">
        <v>0</v>
      </c>
      <c r="J2293" s="8">
        <v>1.1079155406449701E-2</v>
      </c>
      <c r="K2293" s="8">
        <v>0</v>
      </c>
      <c r="L2293" s="8">
        <v>0</v>
      </c>
      <c r="M2293" s="8">
        <v>0</v>
      </c>
      <c r="N2293" s="8">
        <v>0</v>
      </c>
      <c r="O2293" s="8">
        <v>0</v>
      </c>
      <c r="P2293" s="8">
        <v>0</v>
      </c>
      <c r="Q2293" s="8">
        <f t="shared" si="245"/>
        <v>6.1688913812548776E-3</v>
      </c>
      <c r="R2293" s="8">
        <f t="shared" si="246"/>
        <v>4</v>
      </c>
      <c r="S2293" s="8">
        <f t="shared" si="247"/>
        <v>9.1740214936184228E-2</v>
      </c>
      <c r="T2293" s="8">
        <f t="shared" si="248"/>
        <v>1.4174333025717727E-2</v>
      </c>
      <c r="U2293" s="8">
        <f t="shared" si="249"/>
        <v>0.27272727272727271</v>
      </c>
      <c r="V2293" s="8">
        <f t="shared" si="250"/>
        <v>0</v>
      </c>
      <c r="W2293" s="8" t="str">
        <f t="shared" si="251"/>
        <v>oer</v>
      </c>
    </row>
    <row r="2294" spans="1:23" x14ac:dyDescent="0.2">
      <c r="A2294" s="8" t="e">
        <f>VLOOKUP(D2294,所有文本tfidf!$B$2:$D$191,3,FALSE)</f>
        <v>#N/A</v>
      </c>
      <c r="B2294" s="8" t="e">
        <f>VLOOKUP(D2294,所有文本tfidf!$B$2:$D$191,2,FALSE)</f>
        <v>#N/A</v>
      </c>
      <c r="C2294" s="8">
        <v>2293</v>
      </c>
      <c r="D2294" s="12" t="s">
        <v>2313</v>
      </c>
      <c r="E2294" s="8">
        <v>1.62105144941752E-3</v>
      </c>
      <c r="F2294" s="8">
        <v>1.7845312752728601E-3</v>
      </c>
      <c r="G2294" s="8">
        <v>0</v>
      </c>
      <c r="H2294" s="8">
        <v>0</v>
      </c>
      <c r="I2294" s="8">
        <v>0</v>
      </c>
      <c r="J2294" s="8">
        <v>0</v>
      </c>
      <c r="K2294" s="8">
        <v>5.3958978232204503E-3</v>
      </c>
      <c r="L2294" s="8">
        <v>0</v>
      </c>
      <c r="M2294" s="8">
        <v>0</v>
      </c>
      <c r="N2294" s="8">
        <v>0</v>
      </c>
      <c r="O2294" s="8">
        <v>0</v>
      </c>
      <c r="P2294" s="8">
        <v>1.5207874057001801E-2</v>
      </c>
      <c r="Q2294" s="8">
        <f t="shared" si="245"/>
        <v>6.0023386512281576E-3</v>
      </c>
      <c r="R2294" s="8">
        <f t="shared" si="246"/>
        <v>4</v>
      </c>
      <c r="S2294" s="8">
        <f t="shared" si="247"/>
        <v>9.1425849238900833E-2</v>
      </c>
      <c r="T2294" s="8">
        <f t="shared" si="248"/>
        <v>1.3725239172455741E-2</v>
      </c>
      <c r="U2294" s="8">
        <f t="shared" si="249"/>
        <v>0.27272727272727271</v>
      </c>
      <c r="V2294" s="8">
        <f t="shared" si="250"/>
        <v>0</v>
      </c>
      <c r="W2294" s="8" t="str">
        <f t="shared" si="251"/>
        <v>白板</v>
      </c>
    </row>
    <row r="2295" spans="1:23" x14ac:dyDescent="0.2">
      <c r="A2295" s="8" t="e">
        <f>VLOOKUP(D2295,所有文本tfidf!$B$2:$D$191,3,FALSE)</f>
        <v>#N/A</v>
      </c>
      <c r="B2295" s="8" t="e">
        <f>VLOOKUP(D2295,所有文本tfidf!$B$2:$D$191,2,FALSE)</f>
        <v>#N/A</v>
      </c>
      <c r="C2295" s="8">
        <v>2294</v>
      </c>
      <c r="D2295" s="12" t="s">
        <v>2314</v>
      </c>
      <c r="E2295" s="8">
        <v>4.9878506135923796E-4</v>
      </c>
      <c r="F2295" s="8">
        <v>8.9226563763643003E-4</v>
      </c>
      <c r="G2295" s="8">
        <v>0</v>
      </c>
      <c r="H2295" s="8">
        <v>0</v>
      </c>
      <c r="I2295" s="8">
        <v>2.0596715149149299E-2</v>
      </c>
      <c r="J2295" s="8">
        <v>0</v>
      </c>
      <c r="K2295" s="8">
        <v>0</v>
      </c>
      <c r="L2295" s="8">
        <v>0</v>
      </c>
      <c r="M2295" s="8">
        <v>6.9258250758143301E-4</v>
      </c>
      <c r="N2295" s="8">
        <v>0</v>
      </c>
      <c r="O2295" s="8">
        <v>0</v>
      </c>
      <c r="P2295" s="8">
        <v>0</v>
      </c>
      <c r="Q2295" s="8">
        <f t="shared" si="245"/>
        <v>5.6700870889315998E-3</v>
      </c>
      <c r="R2295" s="8">
        <f t="shared" si="246"/>
        <v>4</v>
      </c>
      <c r="S2295" s="8">
        <f t="shared" si="247"/>
        <v>9.0798729563119504E-2</v>
      </c>
      <c r="T2295" s="8">
        <f t="shared" si="248"/>
        <v>1.2829353921339545E-2</v>
      </c>
      <c r="U2295" s="8">
        <f t="shared" si="249"/>
        <v>0.27272727272727271</v>
      </c>
      <c r="V2295" s="8">
        <f t="shared" si="250"/>
        <v>0</v>
      </c>
      <c r="W2295" s="8" t="str">
        <f t="shared" si="251"/>
        <v>二分</v>
      </c>
    </row>
    <row r="2296" spans="1:23" x14ac:dyDescent="0.2">
      <c r="A2296" s="8" t="e">
        <f>VLOOKUP(D2296,所有文本tfidf!$B$2:$D$191,3,FALSE)</f>
        <v>#N/A</v>
      </c>
      <c r="B2296" s="8" t="e">
        <f>VLOOKUP(D2296,所有文本tfidf!$B$2:$D$191,2,FALSE)</f>
        <v>#N/A</v>
      </c>
      <c r="C2296" s="8">
        <v>2295</v>
      </c>
      <c r="D2296" s="12" t="s">
        <v>2315</v>
      </c>
      <c r="E2296" s="8">
        <v>0</v>
      </c>
      <c r="F2296" s="8">
        <v>1.1896875168485701E-3</v>
      </c>
      <c r="G2296" s="8">
        <v>1.2952670769176601E-3</v>
      </c>
      <c r="H2296" s="8">
        <v>3.24159505616843E-3</v>
      </c>
      <c r="I2296" s="8">
        <v>0</v>
      </c>
      <c r="J2296" s="8">
        <v>0</v>
      </c>
      <c r="K2296" s="8">
        <v>0</v>
      </c>
      <c r="L2296" s="8">
        <v>0</v>
      </c>
      <c r="M2296" s="8">
        <v>0</v>
      </c>
      <c r="N2296" s="8">
        <v>0</v>
      </c>
      <c r="O2296" s="8">
        <v>1.6301676585270399E-2</v>
      </c>
      <c r="P2296" s="8">
        <v>0</v>
      </c>
      <c r="Q2296" s="8">
        <f t="shared" si="245"/>
        <v>5.5070565588012646E-3</v>
      </c>
      <c r="R2296" s="8">
        <f t="shared" si="246"/>
        <v>4</v>
      </c>
      <c r="S2296" s="8">
        <f t="shared" si="247"/>
        <v>9.0491011963566001E-2</v>
      </c>
      <c r="T2296" s="8">
        <f t="shared" si="248"/>
        <v>1.2389757350548838E-2</v>
      </c>
      <c r="U2296" s="8">
        <f t="shared" si="249"/>
        <v>0.27272727272727271</v>
      </c>
      <c r="V2296" s="8">
        <f t="shared" si="250"/>
        <v>0</v>
      </c>
      <c r="W2296" s="8" t="str">
        <f t="shared" si="251"/>
        <v>二极管</v>
      </c>
    </row>
    <row r="2297" spans="1:23" x14ac:dyDescent="0.2">
      <c r="A2297" s="8" t="e">
        <f>VLOOKUP(D2297,所有文本tfidf!$B$2:$D$191,3,FALSE)</f>
        <v>#N/A</v>
      </c>
      <c r="B2297" s="8" t="e">
        <f>VLOOKUP(D2297,所有文本tfidf!$B$2:$D$191,2,FALSE)</f>
        <v>#N/A</v>
      </c>
      <c r="C2297" s="8">
        <v>2296</v>
      </c>
      <c r="D2297" s="12" t="s">
        <v>2316</v>
      </c>
      <c r="E2297" s="8">
        <v>1.4963551840777101E-3</v>
      </c>
      <c r="F2297" s="8">
        <v>5.9484375842428698E-4</v>
      </c>
      <c r="G2297" s="8">
        <v>0</v>
      </c>
      <c r="H2297" s="8">
        <v>0</v>
      </c>
      <c r="I2297" s="8">
        <v>6.6800157240484203E-3</v>
      </c>
      <c r="J2297" s="8">
        <v>0</v>
      </c>
      <c r="K2297" s="8">
        <v>1.23334807387896E-2</v>
      </c>
      <c r="L2297" s="8">
        <v>0</v>
      </c>
      <c r="M2297" s="8">
        <v>0</v>
      </c>
      <c r="N2297" s="8">
        <v>0</v>
      </c>
      <c r="O2297" s="8">
        <v>0</v>
      </c>
      <c r="P2297" s="8">
        <v>0</v>
      </c>
      <c r="Q2297" s="8">
        <f t="shared" si="245"/>
        <v>5.2761738513350045E-3</v>
      </c>
      <c r="R2297" s="8">
        <f t="shared" si="246"/>
        <v>4</v>
      </c>
      <c r="S2297" s="8">
        <f t="shared" si="247"/>
        <v>9.0055224430622749E-2</v>
      </c>
      <c r="T2297" s="8">
        <f t="shared" si="248"/>
        <v>1.1767203732058477E-2</v>
      </c>
      <c r="U2297" s="8">
        <f t="shared" si="249"/>
        <v>0.27272727272727271</v>
      </c>
      <c r="V2297" s="8">
        <f t="shared" si="250"/>
        <v>0</v>
      </c>
      <c r="W2297" s="8" t="str">
        <f t="shared" si="251"/>
        <v>欺负</v>
      </c>
    </row>
    <row r="2298" spans="1:23" x14ac:dyDescent="0.2">
      <c r="A2298" s="8" t="e">
        <f>VLOOKUP(D2298,所有文本tfidf!$B$2:$D$191,3,FALSE)</f>
        <v>#N/A</v>
      </c>
      <c r="B2298" s="8" t="e">
        <f>VLOOKUP(D2298,所有文本tfidf!$B$2:$D$191,2,FALSE)</f>
        <v>#N/A</v>
      </c>
      <c r="C2298" s="8">
        <v>2297</v>
      </c>
      <c r="D2298" s="12" t="s">
        <v>2317</v>
      </c>
      <c r="E2298" s="8">
        <v>1.24696265339809E-4</v>
      </c>
      <c r="F2298" s="8">
        <v>0</v>
      </c>
      <c r="G2298" s="8">
        <v>6.4763353845883004E-4</v>
      </c>
      <c r="H2298" s="8">
        <v>1.4046911910063201E-2</v>
      </c>
      <c r="I2298" s="8">
        <v>0</v>
      </c>
      <c r="J2298" s="8">
        <v>0</v>
      </c>
      <c r="K2298" s="8">
        <v>0</v>
      </c>
      <c r="L2298" s="8">
        <v>0</v>
      </c>
      <c r="M2298" s="8">
        <v>0</v>
      </c>
      <c r="N2298" s="8">
        <v>0</v>
      </c>
      <c r="O2298" s="8">
        <v>6.2698756097193898E-3</v>
      </c>
      <c r="P2298" s="8">
        <v>0</v>
      </c>
      <c r="Q2298" s="8">
        <f t="shared" si="245"/>
        <v>5.2722793308953072E-3</v>
      </c>
      <c r="R2298" s="8">
        <f t="shared" si="246"/>
        <v>4</v>
      </c>
      <c r="S2298" s="8">
        <f t="shared" si="247"/>
        <v>9.0047873583636251E-2</v>
      </c>
      <c r="T2298" s="8">
        <f t="shared" si="248"/>
        <v>1.1756702522077766E-2</v>
      </c>
      <c r="U2298" s="8">
        <f t="shared" si="249"/>
        <v>0.27272727272727271</v>
      </c>
      <c r="V2298" s="8">
        <f t="shared" si="250"/>
        <v>0</v>
      </c>
      <c r="W2298" s="8" t="str">
        <f t="shared" si="251"/>
        <v>光学</v>
      </c>
    </row>
    <row r="2299" spans="1:23" x14ac:dyDescent="0.2">
      <c r="A2299" s="8" t="e">
        <f>VLOOKUP(D2299,所有文本tfidf!$B$2:$D$191,3,FALSE)</f>
        <v>#N/A</v>
      </c>
      <c r="B2299" s="8" t="e">
        <f>VLOOKUP(D2299,所有文本tfidf!$B$2:$D$191,2,FALSE)</f>
        <v>#N/A</v>
      </c>
      <c r="C2299" s="8">
        <v>2298</v>
      </c>
      <c r="D2299" s="12" t="s">
        <v>2318</v>
      </c>
      <c r="E2299" s="8">
        <v>0</v>
      </c>
      <c r="F2299" s="8">
        <v>0</v>
      </c>
      <c r="G2299" s="8">
        <v>6.4763353845883004E-4</v>
      </c>
      <c r="H2299" s="8">
        <v>1.13455826965895E-2</v>
      </c>
      <c r="I2299" s="8">
        <v>0</v>
      </c>
      <c r="J2299" s="8">
        <v>0</v>
      </c>
      <c r="K2299" s="8">
        <v>0</v>
      </c>
      <c r="L2299" s="8">
        <v>0</v>
      </c>
      <c r="M2299" s="8">
        <v>4.84807755307003E-3</v>
      </c>
      <c r="N2299" s="8">
        <v>0</v>
      </c>
      <c r="O2299" s="8">
        <v>3.7619253658316299E-3</v>
      </c>
      <c r="P2299" s="8">
        <v>0</v>
      </c>
      <c r="Q2299" s="8">
        <f t="shared" si="245"/>
        <v>5.1508047884874977E-3</v>
      </c>
      <c r="R2299" s="8">
        <f t="shared" si="246"/>
        <v>4</v>
      </c>
      <c r="S2299" s="8">
        <f t="shared" si="247"/>
        <v>8.9818592267022074E-2</v>
      </c>
      <c r="T2299" s="8">
        <f t="shared" si="248"/>
        <v>1.1429157784057514E-2</v>
      </c>
      <c r="U2299" s="8">
        <f t="shared" si="249"/>
        <v>0.27272727272727271</v>
      </c>
      <c r="V2299" s="8">
        <f t="shared" si="250"/>
        <v>0</v>
      </c>
      <c r="W2299" s="8" t="str">
        <f t="shared" si="251"/>
        <v>制造</v>
      </c>
    </row>
    <row r="2300" spans="1:23" x14ac:dyDescent="0.2">
      <c r="A2300" s="8" t="e">
        <f>VLOOKUP(D2300,所有文本tfidf!$B$2:$D$191,3,FALSE)</f>
        <v>#N/A</v>
      </c>
      <c r="B2300" s="8" t="e">
        <f>VLOOKUP(D2300,所有文本tfidf!$B$2:$D$191,2,FALSE)</f>
        <v>#N/A</v>
      </c>
      <c r="C2300" s="8">
        <v>2299</v>
      </c>
      <c r="D2300" s="12" t="s">
        <v>2319</v>
      </c>
      <c r="E2300" s="8">
        <v>1.7457477147573299E-3</v>
      </c>
      <c r="F2300" s="8">
        <v>2.081953154485E-3</v>
      </c>
      <c r="G2300" s="8">
        <v>0</v>
      </c>
      <c r="H2300" s="8">
        <v>0</v>
      </c>
      <c r="I2300" s="8">
        <v>0</v>
      </c>
      <c r="J2300" s="8">
        <v>0</v>
      </c>
      <c r="K2300" s="8">
        <v>0</v>
      </c>
      <c r="L2300" s="8">
        <v>0</v>
      </c>
      <c r="M2300" s="8">
        <v>0</v>
      </c>
      <c r="N2300" s="8">
        <v>0</v>
      </c>
      <c r="O2300" s="8">
        <v>5.0159004877755103E-3</v>
      </c>
      <c r="P2300" s="8">
        <v>1.10602720414558E-2</v>
      </c>
      <c r="Q2300" s="8">
        <f t="shared" si="245"/>
        <v>4.9759683496184096E-3</v>
      </c>
      <c r="R2300" s="8">
        <f t="shared" si="246"/>
        <v>4</v>
      </c>
      <c r="S2300" s="8">
        <f t="shared" si="247"/>
        <v>8.948859119765018E-2</v>
      </c>
      <c r="T2300" s="8">
        <f t="shared" si="248"/>
        <v>1.095772768495481E-2</v>
      </c>
      <c r="U2300" s="8">
        <f t="shared" si="249"/>
        <v>0.27272727272727271</v>
      </c>
      <c r="V2300" s="8">
        <f t="shared" si="250"/>
        <v>0</v>
      </c>
      <c r="W2300" s="8" t="str">
        <f t="shared" si="251"/>
        <v>utilise</v>
      </c>
    </row>
    <row r="2301" spans="1:23" x14ac:dyDescent="0.2">
      <c r="A2301" s="8" t="e">
        <f>VLOOKUP(D2301,所有文本tfidf!$B$2:$D$191,3,FALSE)</f>
        <v>#N/A</v>
      </c>
      <c r="B2301" s="8" t="e">
        <f>VLOOKUP(D2301,所有文本tfidf!$B$2:$D$191,2,FALSE)</f>
        <v>#N/A</v>
      </c>
      <c r="C2301" s="8">
        <v>2300</v>
      </c>
      <c r="D2301" s="12" t="s">
        <v>2320</v>
      </c>
      <c r="E2301" s="8">
        <v>1.24696265339809E-4</v>
      </c>
      <c r="F2301" s="8">
        <v>2.97421879212143E-4</v>
      </c>
      <c r="G2301" s="8">
        <v>9.71450307688245E-4</v>
      </c>
      <c r="H2301" s="8">
        <v>0</v>
      </c>
      <c r="I2301" s="8">
        <v>1.8370043241133199E-2</v>
      </c>
      <c r="J2301" s="8">
        <v>0</v>
      </c>
      <c r="K2301" s="8">
        <v>0</v>
      </c>
      <c r="L2301" s="8">
        <v>0</v>
      </c>
      <c r="M2301" s="8">
        <v>0</v>
      </c>
      <c r="N2301" s="8">
        <v>0</v>
      </c>
      <c r="O2301" s="8">
        <v>0</v>
      </c>
      <c r="P2301" s="8">
        <v>0</v>
      </c>
      <c r="Q2301" s="8">
        <f t="shared" si="245"/>
        <v>4.9409029233433493E-3</v>
      </c>
      <c r="R2301" s="8">
        <f t="shared" si="246"/>
        <v>4</v>
      </c>
      <c r="S2301" s="8">
        <f t="shared" si="247"/>
        <v>8.9422405748875305E-2</v>
      </c>
      <c r="T2301" s="8">
        <f t="shared" si="248"/>
        <v>1.0863177043847849E-2</v>
      </c>
      <c r="U2301" s="8">
        <f t="shared" si="249"/>
        <v>0.27272727272727271</v>
      </c>
      <c r="V2301" s="8">
        <f t="shared" si="250"/>
        <v>0</v>
      </c>
      <c r="W2301" s="8" t="str">
        <f t="shared" si="251"/>
        <v>剩余</v>
      </c>
    </row>
    <row r="2302" spans="1:23" x14ac:dyDescent="0.2">
      <c r="A2302" s="8" t="e">
        <f>VLOOKUP(D2302,所有文本tfidf!$B$2:$D$191,3,FALSE)</f>
        <v>#N/A</v>
      </c>
      <c r="B2302" s="8" t="e">
        <f>VLOOKUP(D2302,所有文本tfidf!$B$2:$D$191,2,FALSE)</f>
        <v>#N/A</v>
      </c>
      <c r="C2302" s="8">
        <v>2301</v>
      </c>
      <c r="D2302" s="12" t="s">
        <v>2321</v>
      </c>
      <c r="E2302" s="8">
        <v>3.9902804908739003E-3</v>
      </c>
      <c r="F2302" s="8">
        <v>2.6767969129092902E-3</v>
      </c>
      <c r="G2302" s="8">
        <v>6.1525186153588898E-3</v>
      </c>
      <c r="H2302" s="8">
        <v>0</v>
      </c>
      <c r="I2302" s="8">
        <v>0</v>
      </c>
      <c r="J2302" s="8">
        <v>0</v>
      </c>
      <c r="K2302" s="8">
        <v>6.1667403693947999E-3</v>
      </c>
      <c r="L2302" s="8">
        <v>0</v>
      </c>
      <c r="M2302" s="8">
        <v>0</v>
      </c>
      <c r="N2302" s="8">
        <v>0</v>
      </c>
      <c r="O2302" s="8">
        <v>0</v>
      </c>
      <c r="P2302" s="8">
        <v>0</v>
      </c>
      <c r="Q2302" s="8">
        <f t="shared" si="245"/>
        <v>4.7465840971342198E-3</v>
      </c>
      <c r="R2302" s="8">
        <f t="shared" si="246"/>
        <v>4</v>
      </c>
      <c r="S2302" s="8">
        <f t="shared" si="247"/>
        <v>8.9055631975267863E-2</v>
      </c>
      <c r="T2302" s="8">
        <f t="shared" si="248"/>
        <v>1.0339214510122921E-2</v>
      </c>
      <c r="U2302" s="8">
        <f t="shared" si="249"/>
        <v>0.27272727272727271</v>
      </c>
      <c r="V2302" s="8">
        <f t="shared" si="250"/>
        <v>0</v>
      </c>
      <c r="W2302" s="8" t="str">
        <f t="shared" si="251"/>
        <v>虚拟现实</v>
      </c>
    </row>
    <row r="2303" spans="1:23" x14ac:dyDescent="0.2">
      <c r="A2303" s="8" t="e">
        <f>VLOOKUP(D2303,所有文本tfidf!$B$2:$D$191,3,FALSE)</f>
        <v>#N/A</v>
      </c>
      <c r="B2303" s="8" t="e">
        <f>VLOOKUP(D2303,所有文本tfidf!$B$2:$D$191,2,FALSE)</f>
        <v>#N/A</v>
      </c>
      <c r="C2303" s="8">
        <v>2302</v>
      </c>
      <c r="D2303" s="12" t="s">
        <v>2322</v>
      </c>
      <c r="E2303" s="8">
        <v>2.4939253067961898E-4</v>
      </c>
      <c r="F2303" s="8">
        <v>0</v>
      </c>
      <c r="G2303" s="8">
        <v>0</v>
      </c>
      <c r="H2303" s="8">
        <v>0</v>
      </c>
      <c r="I2303" s="8">
        <v>0</v>
      </c>
      <c r="J2303" s="8">
        <v>4.5620051673616602E-3</v>
      </c>
      <c r="K2303" s="8">
        <v>1.1562638192615301E-2</v>
      </c>
      <c r="L2303" s="8">
        <v>0</v>
      </c>
      <c r="M2303" s="8">
        <v>0</v>
      </c>
      <c r="N2303" s="8">
        <v>2.5717149837269802E-3</v>
      </c>
      <c r="O2303" s="8">
        <v>0</v>
      </c>
      <c r="P2303" s="8">
        <v>0</v>
      </c>
      <c r="Q2303" s="8">
        <f t="shared" si="245"/>
        <v>4.7364377185958898E-3</v>
      </c>
      <c r="R2303" s="8">
        <f t="shared" si="246"/>
        <v>4</v>
      </c>
      <c r="S2303" s="8">
        <f t="shared" si="247"/>
        <v>8.9036480842989263E-2</v>
      </c>
      <c r="T2303" s="8">
        <f t="shared" si="248"/>
        <v>1.0311855749724924E-2</v>
      </c>
      <c r="U2303" s="8">
        <f t="shared" si="249"/>
        <v>0.27272727272727271</v>
      </c>
      <c r="V2303" s="8">
        <f t="shared" si="250"/>
        <v>0</v>
      </c>
      <c r="W2303" s="8" t="str">
        <f t="shared" si="251"/>
        <v>cse</v>
      </c>
    </row>
    <row r="2304" spans="1:23" x14ac:dyDescent="0.2">
      <c r="A2304" s="8" t="e">
        <f>VLOOKUP(D2304,所有文本tfidf!$B$2:$D$191,3,FALSE)</f>
        <v>#N/A</v>
      </c>
      <c r="B2304" s="8" t="e">
        <f>VLOOKUP(D2304,所有文本tfidf!$B$2:$D$191,2,FALSE)</f>
        <v>#N/A</v>
      </c>
      <c r="C2304" s="8">
        <v>2303</v>
      </c>
      <c r="D2304" s="12" t="s">
        <v>2323</v>
      </c>
      <c r="E2304" s="8">
        <v>1.4963551840777101E-3</v>
      </c>
      <c r="F2304" s="8">
        <v>1.7845312752728601E-3</v>
      </c>
      <c r="G2304" s="8">
        <v>0</v>
      </c>
      <c r="H2304" s="8">
        <v>1.62079752808421E-3</v>
      </c>
      <c r="I2304" s="8">
        <v>0</v>
      </c>
      <c r="J2304" s="8">
        <v>0</v>
      </c>
      <c r="K2304" s="8">
        <v>0</v>
      </c>
      <c r="L2304" s="8">
        <v>0</v>
      </c>
      <c r="M2304" s="8">
        <v>0</v>
      </c>
      <c r="N2304" s="8">
        <v>1.37158132465439E-2</v>
      </c>
      <c r="O2304" s="8">
        <v>0</v>
      </c>
      <c r="P2304" s="8">
        <v>0</v>
      </c>
      <c r="Q2304" s="8">
        <f t="shared" si="245"/>
        <v>4.6543743084946701E-3</v>
      </c>
      <c r="R2304" s="8">
        <f t="shared" si="246"/>
        <v>4</v>
      </c>
      <c r="S2304" s="8">
        <f t="shared" si="247"/>
        <v>8.8881587427950173E-2</v>
      </c>
      <c r="T2304" s="8">
        <f t="shared" si="248"/>
        <v>1.0090579442526219E-2</v>
      </c>
      <c r="U2304" s="8">
        <f t="shared" si="249"/>
        <v>0.27272727272727271</v>
      </c>
      <c r="V2304" s="8">
        <f t="shared" si="250"/>
        <v>0</v>
      </c>
      <c r="W2304" s="8" t="str">
        <f t="shared" si="251"/>
        <v>推特</v>
      </c>
    </row>
    <row r="2305" spans="1:23" x14ac:dyDescent="0.2">
      <c r="A2305" s="8" t="e">
        <f>VLOOKUP(D2305,所有文本tfidf!$B$2:$D$191,3,FALSE)</f>
        <v>#N/A</v>
      </c>
      <c r="B2305" s="8" t="e">
        <f>VLOOKUP(D2305,所有文本tfidf!$B$2:$D$191,2,FALSE)</f>
        <v>#N/A</v>
      </c>
      <c r="C2305" s="8">
        <v>2304</v>
      </c>
      <c r="D2305" s="12" t="s">
        <v>2324</v>
      </c>
      <c r="E2305" s="8">
        <v>0</v>
      </c>
      <c r="F2305" s="8">
        <v>0</v>
      </c>
      <c r="G2305" s="8">
        <v>3.2381676922941502E-4</v>
      </c>
      <c r="H2305" s="8">
        <v>4.8623925842526403E-3</v>
      </c>
      <c r="I2305" s="8">
        <v>0</v>
      </c>
      <c r="J2305" s="8">
        <v>0</v>
      </c>
      <c r="K2305" s="8">
        <v>7.7084254617434999E-4</v>
      </c>
      <c r="L2305" s="8">
        <v>0</v>
      </c>
      <c r="M2305" s="8">
        <v>0</v>
      </c>
      <c r="N2305" s="8">
        <v>0</v>
      </c>
      <c r="O2305" s="8">
        <v>1.25397512194388E-2</v>
      </c>
      <c r="P2305" s="8">
        <v>0</v>
      </c>
      <c r="Q2305" s="8">
        <f t="shared" si="245"/>
        <v>4.6242007797738013E-3</v>
      </c>
      <c r="R2305" s="8">
        <f t="shared" si="246"/>
        <v>4</v>
      </c>
      <c r="S2305" s="8">
        <f t="shared" si="247"/>
        <v>8.8824635360011603E-2</v>
      </c>
      <c r="T2305" s="8">
        <f t="shared" si="248"/>
        <v>1.0009219345471117E-2</v>
      </c>
      <c r="U2305" s="8">
        <f t="shared" si="249"/>
        <v>0.27272727272727271</v>
      </c>
      <c r="V2305" s="8">
        <f t="shared" si="250"/>
        <v>0</v>
      </c>
      <c r="W2305" s="8" t="str">
        <f t="shared" si="251"/>
        <v>晶体管</v>
      </c>
    </row>
    <row r="2306" spans="1:23" x14ac:dyDescent="0.2">
      <c r="A2306" s="8" t="e">
        <f>VLOOKUP(D2306,所有文本tfidf!$B$2:$D$191,3,FALSE)</f>
        <v>#N/A</v>
      </c>
      <c r="B2306" s="8" t="e">
        <f>VLOOKUP(D2306,所有文本tfidf!$B$2:$D$191,2,FALSE)</f>
        <v>#N/A</v>
      </c>
      <c r="C2306" s="8">
        <v>2305</v>
      </c>
      <c r="D2306" s="12" t="s">
        <v>2325</v>
      </c>
      <c r="E2306" s="8">
        <v>1.9951402454369501E-3</v>
      </c>
      <c r="F2306" s="8">
        <v>6.8407032218792997E-3</v>
      </c>
      <c r="G2306" s="8">
        <v>0</v>
      </c>
      <c r="H2306" s="8">
        <v>0</v>
      </c>
      <c r="I2306" s="8">
        <v>0</v>
      </c>
      <c r="J2306" s="8">
        <v>5.2137201912704698E-3</v>
      </c>
      <c r="K2306" s="8">
        <v>0</v>
      </c>
      <c r="L2306" s="8">
        <v>0</v>
      </c>
      <c r="M2306" s="8">
        <v>0</v>
      </c>
      <c r="N2306" s="8">
        <v>0</v>
      </c>
      <c r="O2306" s="8">
        <v>0</v>
      </c>
      <c r="P2306" s="8">
        <v>4.1476020155459398E-3</v>
      </c>
      <c r="Q2306" s="8">
        <f t="shared" ref="Q2306:Q2369" si="252">AVERAGEIF(E2306:P2306,"&lt;&gt;0")</f>
        <v>4.5492914185331652E-3</v>
      </c>
      <c r="R2306" s="8">
        <f t="shared" ref="R2306:R2369" si="253">COUNTIF(E2306:P2306,"&lt;&gt;0")</f>
        <v>4</v>
      </c>
      <c r="S2306" s="8">
        <f t="shared" ref="S2306:S2369" si="254">T2306*$W$1+U2306*(1-$W$1)</f>
        <v>8.868324510134884E-2</v>
      </c>
      <c r="T2306" s="8">
        <f t="shared" ref="T2306:T2369" si="255">(Q2306-$U$3541)/($T$3541-$U$3541)</f>
        <v>9.8072332616671812E-3</v>
      </c>
      <c r="U2306" s="8">
        <f t="shared" ref="U2306:U2369" si="256">(R2306-$U$3542)/($T$3542-$U$3542)</f>
        <v>0.27272727272727271</v>
      </c>
      <c r="V2306" s="8">
        <f t="shared" si="250"/>
        <v>0</v>
      </c>
      <c r="W2306" s="8" t="str">
        <f t="shared" si="251"/>
        <v>str</v>
      </c>
    </row>
    <row r="2307" spans="1:23" x14ac:dyDescent="0.2">
      <c r="A2307" s="8" t="e">
        <f>VLOOKUP(D2307,所有文本tfidf!$B$2:$D$191,3,FALSE)</f>
        <v>#N/A</v>
      </c>
      <c r="B2307" s="8" t="e">
        <f>VLOOKUP(D2307,所有文本tfidf!$B$2:$D$191,2,FALSE)</f>
        <v>#N/A</v>
      </c>
      <c r="C2307" s="8">
        <v>2306</v>
      </c>
      <c r="D2307" s="12" t="s">
        <v>2326</v>
      </c>
      <c r="E2307" s="8">
        <v>3.7408879601942801E-4</v>
      </c>
      <c r="F2307" s="8">
        <v>0</v>
      </c>
      <c r="G2307" s="8">
        <v>0</v>
      </c>
      <c r="H2307" s="8">
        <v>5.4026584269473805E-4</v>
      </c>
      <c r="I2307" s="8">
        <v>0</v>
      </c>
      <c r="J2307" s="8">
        <v>0</v>
      </c>
      <c r="K2307" s="8">
        <v>0</v>
      </c>
      <c r="L2307" s="8">
        <v>0</v>
      </c>
      <c r="M2307" s="8">
        <v>0</v>
      </c>
      <c r="N2307" s="8">
        <v>0</v>
      </c>
      <c r="O2307" s="8">
        <v>8.7778258536071394E-3</v>
      </c>
      <c r="P2307" s="8">
        <v>8.2952040310918795E-3</v>
      </c>
      <c r="Q2307" s="8">
        <f t="shared" si="252"/>
        <v>4.4968461308532957E-3</v>
      </c>
      <c r="R2307" s="8">
        <f t="shared" si="253"/>
        <v>4</v>
      </c>
      <c r="S2307" s="8">
        <f t="shared" si="254"/>
        <v>8.8584255433463696E-2</v>
      </c>
      <c r="T2307" s="8">
        <f t="shared" si="255"/>
        <v>9.6658194504026795E-3</v>
      </c>
      <c r="U2307" s="8">
        <f t="shared" si="256"/>
        <v>0.27272727272727271</v>
      </c>
      <c r="V2307" s="8">
        <f t="shared" ref="V2307:V2370" si="257">IF(D2307=D2306,"del",)</f>
        <v>0</v>
      </c>
      <c r="W2307" s="8" t="str">
        <f t="shared" ref="W2307:W2370" si="258">_xlfn.FILTERXML(_xlfn.WEBSERVICE("http://fanyi.youdao.com/translate?&amp;i="&amp;D2307&amp;"&amp;doctype=xml&amp;version"),"//translation")</f>
        <v>询盘</v>
      </c>
    </row>
    <row r="2308" spans="1:23" x14ac:dyDescent="0.2">
      <c r="A2308" s="8" t="e">
        <f>VLOOKUP(D2308,所有文本tfidf!$B$2:$D$191,3,FALSE)</f>
        <v>#N/A</v>
      </c>
      <c r="B2308" s="8" t="e">
        <f>VLOOKUP(D2308,所有文本tfidf!$B$2:$D$191,2,FALSE)</f>
        <v>#N/A</v>
      </c>
      <c r="C2308" s="8">
        <v>2307</v>
      </c>
      <c r="D2308" s="12" t="s">
        <v>2327</v>
      </c>
      <c r="E2308" s="8">
        <v>0</v>
      </c>
      <c r="F2308" s="8">
        <v>2.97421879212143E-4</v>
      </c>
      <c r="G2308" s="8">
        <v>2.5905341538353202E-3</v>
      </c>
      <c r="H2308" s="8">
        <v>1.08053168538948E-3</v>
      </c>
      <c r="I2308" s="8">
        <v>0</v>
      </c>
      <c r="J2308" s="8">
        <v>0</v>
      </c>
      <c r="K2308" s="8">
        <v>0</v>
      </c>
      <c r="L2308" s="8">
        <v>0</v>
      </c>
      <c r="M2308" s="8">
        <v>0</v>
      </c>
      <c r="N2308" s="8">
        <v>0</v>
      </c>
      <c r="O2308" s="8">
        <v>1.3793726341382701E-2</v>
      </c>
      <c r="P2308" s="8">
        <v>0</v>
      </c>
      <c r="Q2308" s="8">
        <f t="shared" si="252"/>
        <v>4.440553514954911E-3</v>
      </c>
      <c r="R2308" s="8">
        <f t="shared" si="253"/>
        <v>4</v>
      </c>
      <c r="S2308" s="8">
        <f t="shared" si="254"/>
        <v>8.8478003993178317E-2</v>
      </c>
      <c r="T2308" s="8">
        <f t="shared" si="255"/>
        <v>9.5140316785664175E-3</v>
      </c>
      <c r="U2308" s="8">
        <f t="shared" si="256"/>
        <v>0.27272727272727271</v>
      </c>
      <c r="V2308" s="8">
        <f t="shared" si="257"/>
        <v>0</v>
      </c>
      <c r="W2308" s="8" t="str">
        <f t="shared" si="258"/>
        <v>波形</v>
      </c>
    </row>
    <row r="2309" spans="1:23" x14ac:dyDescent="0.2">
      <c r="A2309" s="8" t="e">
        <f>VLOOKUP(D2309,所有文本tfidf!$B$2:$D$191,3,FALSE)</f>
        <v>#N/A</v>
      </c>
      <c r="B2309" s="8" t="e">
        <f>VLOOKUP(D2309,所有文本tfidf!$B$2:$D$191,2,FALSE)</f>
        <v>#N/A</v>
      </c>
      <c r="C2309" s="8">
        <v>2308</v>
      </c>
      <c r="D2309" s="12" t="s">
        <v>2328</v>
      </c>
      <c r="E2309" s="8">
        <v>2.4939253067961901E-3</v>
      </c>
      <c r="F2309" s="8">
        <v>3.8664844297578598E-3</v>
      </c>
      <c r="G2309" s="8">
        <v>0</v>
      </c>
      <c r="H2309" s="8">
        <v>0</v>
      </c>
      <c r="I2309" s="8">
        <v>0</v>
      </c>
      <c r="J2309" s="8">
        <v>0</v>
      </c>
      <c r="K2309" s="8">
        <v>1.5416850923487E-3</v>
      </c>
      <c r="L2309" s="8">
        <v>0</v>
      </c>
      <c r="M2309" s="8">
        <v>0</v>
      </c>
      <c r="N2309" s="8">
        <v>0</v>
      </c>
      <c r="O2309" s="8">
        <v>0</v>
      </c>
      <c r="P2309" s="8">
        <v>9.6777380362738606E-3</v>
      </c>
      <c r="Q2309" s="8">
        <f t="shared" si="252"/>
        <v>4.3949582162941528E-3</v>
      </c>
      <c r="R2309" s="8">
        <f t="shared" si="253"/>
        <v>4</v>
      </c>
      <c r="S2309" s="8">
        <f t="shared" si="254"/>
        <v>8.8391943573429957E-2</v>
      </c>
      <c r="T2309" s="8">
        <f t="shared" si="255"/>
        <v>9.3910882217830543E-3</v>
      </c>
      <c r="U2309" s="8">
        <f t="shared" si="256"/>
        <v>0.27272727272727271</v>
      </c>
      <c r="V2309" s="8">
        <f t="shared" si="257"/>
        <v>0</v>
      </c>
      <c r="W2309" s="8" t="str">
        <f t="shared" si="258"/>
        <v>iwbs</v>
      </c>
    </row>
    <row r="2310" spans="1:23" x14ac:dyDescent="0.2">
      <c r="A2310" s="8" t="e">
        <f>VLOOKUP(D2310,所有文本tfidf!$B$2:$D$191,3,FALSE)</f>
        <v>#N/A</v>
      </c>
      <c r="B2310" s="8" t="e">
        <f>VLOOKUP(D2310,所有文本tfidf!$B$2:$D$191,2,FALSE)</f>
        <v>#N/A</v>
      </c>
      <c r="C2310" s="8">
        <v>2309</v>
      </c>
      <c r="D2310" s="12" t="s">
        <v>2329</v>
      </c>
      <c r="E2310" s="8">
        <v>1.24696265339809E-4</v>
      </c>
      <c r="F2310" s="8">
        <v>0</v>
      </c>
      <c r="G2310" s="8">
        <v>1.61908384614708E-3</v>
      </c>
      <c r="H2310" s="8">
        <v>4.3221267415579001E-3</v>
      </c>
      <c r="I2310" s="8">
        <v>0</v>
      </c>
      <c r="J2310" s="8">
        <v>0</v>
      </c>
      <c r="K2310" s="8">
        <v>0</v>
      </c>
      <c r="L2310" s="8">
        <v>0</v>
      </c>
      <c r="M2310" s="8">
        <v>0</v>
      </c>
      <c r="N2310" s="8">
        <v>0</v>
      </c>
      <c r="O2310" s="8">
        <v>1.12857760974949E-2</v>
      </c>
      <c r="P2310" s="8">
        <v>0</v>
      </c>
      <c r="Q2310" s="8">
        <f t="shared" si="252"/>
        <v>4.3379207376349222E-3</v>
      </c>
      <c r="R2310" s="8">
        <f t="shared" si="253"/>
        <v>4</v>
      </c>
      <c r="S2310" s="8">
        <f t="shared" si="254"/>
        <v>8.8284286216224708E-2</v>
      </c>
      <c r="T2310" s="8">
        <f t="shared" si="255"/>
        <v>9.2372919972041317E-3</v>
      </c>
      <c r="U2310" s="8">
        <f t="shared" si="256"/>
        <v>0.27272727272727271</v>
      </c>
      <c r="V2310" s="8">
        <f t="shared" si="257"/>
        <v>0</v>
      </c>
      <c r="W2310" s="8" t="str">
        <f t="shared" si="258"/>
        <v>磁铁</v>
      </c>
    </row>
    <row r="2311" spans="1:23" x14ac:dyDescent="0.2">
      <c r="A2311" s="8" t="e">
        <f>VLOOKUP(D2311,所有文本tfidf!$B$2:$D$191,3,FALSE)</f>
        <v>#N/A</v>
      </c>
      <c r="B2311" s="8" t="e">
        <f>VLOOKUP(D2311,所有文本tfidf!$B$2:$D$191,2,FALSE)</f>
        <v>#N/A</v>
      </c>
      <c r="C2311" s="8">
        <v>2310</v>
      </c>
      <c r="D2311" s="12" t="s">
        <v>2330</v>
      </c>
      <c r="E2311" s="8">
        <v>4.2396730215535196E-3</v>
      </c>
      <c r="F2311" s="8">
        <v>5.6510157050307201E-3</v>
      </c>
      <c r="G2311" s="8">
        <v>1.2952670769176601E-3</v>
      </c>
      <c r="H2311" s="8">
        <v>0</v>
      </c>
      <c r="I2311" s="8">
        <v>0</v>
      </c>
      <c r="J2311" s="8">
        <v>0</v>
      </c>
      <c r="K2311" s="8">
        <v>0</v>
      </c>
      <c r="L2311" s="8">
        <v>0</v>
      </c>
      <c r="M2311" s="8">
        <v>0</v>
      </c>
      <c r="N2311" s="8">
        <v>6.00066829536295E-3</v>
      </c>
      <c r="O2311" s="8">
        <v>0</v>
      </c>
      <c r="P2311" s="8">
        <v>0</v>
      </c>
      <c r="Q2311" s="8">
        <f t="shared" si="252"/>
        <v>4.2966560247162128E-3</v>
      </c>
      <c r="R2311" s="8">
        <f t="shared" si="253"/>
        <v>4</v>
      </c>
      <c r="S2311" s="8">
        <f t="shared" si="254"/>
        <v>8.8206399709964453E-2</v>
      </c>
      <c r="T2311" s="8">
        <f t="shared" si="255"/>
        <v>9.1260255596894799E-3</v>
      </c>
      <c r="U2311" s="8">
        <f t="shared" si="256"/>
        <v>0.27272727272727271</v>
      </c>
      <c r="V2311" s="8">
        <f t="shared" si="257"/>
        <v>0</v>
      </c>
      <c r="W2311" s="8" t="str">
        <f t="shared" si="258"/>
        <v>游戏化</v>
      </c>
    </row>
    <row r="2312" spans="1:23" x14ac:dyDescent="0.2">
      <c r="A2312" s="8" t="e">
        <f>VLOOKUP(D2312,所有文本tfidf!$B$2:$D$191,3,FALSE)</f>
        <v>#N/A</v>
      </c>
      <c r="B2312" s="8" t="e">
        <f>VLOOKUP(D2312,所有文本tfidf!$B$2:$D$191,2,FALSE)</f>
        <v>#N/A</v>
      </c>
      <c r="C2312" s="8">
        <v>2311</v>
      </c>
      <c r="D2312" s="12" t="s">
        <v>2331</v>
      </c>
      <c r="E2312" s="8">
        <v>1.24696265339809E-4</v>
      </c>
      <c r="F2312" s="8">
        <v>2.97421879212143E-4</v>
      </c>
      <c r="G2312" s="8">
        <v>0</v>
      </c>
      <c r="H2312" s="8">
        <v>2.16106337077895E-3</v>
      </c>
      <c r="I2312" s="8">
        <v>1.4473367402104901E-2</v>
      </c>
      <c r="J2312" s="8">
        <v>0</v>
      </c>
      <c r="K2312" s="8">
        <v>0</v>
      </c>
      <c r="L2312" s="8">
        <v>0</v>
      </c>
      <c r="M2312" s="8">
        <v>0</v>
      </c>
      <c r="N2312" s="8">
        <v>0</v>
      </c>
      <c r="O2312" s="8">
        <v>0</v>
      </c>
      <c r="P2312" s="8">
        <v>0</v>
      </c>
      <c r="Q2312" s="8">
        <f t="shared" si="252"/>
        <v>4.2641372293589505E-3</v>
      </c>
      <c r="R2312" s="8">
        <f t="shared" si="253"/>
        <v>4</v>
      </c>
      <c r="S2312" s="8">
        <f t="shared" si="254"/>
        <v>8.8145020987588293E-2</v>
      </c>
      <c r="T2312" s="8">
        <f t="shared" si="255"/>
        <v>9.0383416705806779E-3</v>
      </c>
      <c r="U2312" s="8">
        <f t="shared" si="256"/>
        <v>0.27272727272727271</v>
      </c>
      <c r="V2312" s="8">
        <f t="shared" si="257"/>
        <v>0</v>
      </c>
      <c r="W2312" s="8" t="str">
        <f t="shared" si="258"/>
        <v>posterior</v>
      </c>
    </row>
    <row r="2313" spans="1:23" x14ac:dyDescent="0.2">
      <c r="A2313" s="8" t="e">
        <f>VLOOKUP(D2313,所有文本tfidf!$B$2:$D$191,3,FALSE)</f>
        <v>#N/A</v>
      </c>
      <c r="B2313" s="8" t="e">
        <f>VLOOKUP(D2313,所有文本tfidf!$B$2:$D$191,2,FALSE)</f>
        <v>#N/A</v>
      </c>
      <c r="C2313" s="8">
        <v>2312</v>
      </c>
      <c r="D2313" s="12" t="s">
        <v>2332</v>
      </c>
      <c r="E2313" s="8">
        <v>0</v>
      </c>
      <c r="F2313" s="8">
        <v>0</v>
      </c>
      <c r="G2313" s="8">
        <v>7.77160246150596E-3</v>
      </c>
      <c r="H2313" s="8">
        <v>5.4026584269473805E-4</v>
      </c>
      <c r="I2313" s="8">
        <v>5.5666797700403502E-4</v>
      </c>
      <c r="J2313" s="8">
        <v>0</v>
      </c>
      <c r="K2313" s="8">
        <v>0</v>
      </c>
      <c r="L2313" s="8">
        <v>0</v>
      </c>
      <c r="M2313" s="8">
        <v>0</v>
      </c>
      <c r="N2313" s="8">
        <v>0</v>
      </c>
      <c r="O2313" s="8">
        <v>7.5238507316632598E-3</v>
      </c>
      <c r="P2313" s="8">
        <v>0</v>
      </c>
      <c r="Q2313" s="8">
        <f t="shared" si="252"/>
        <v>4.0980967532169982E-3</v>
      </c>
      <c r="R2313" s="8">
        <f t="shared" si="253"/>
        <v>4</v>
      </c>
      <c r="S2313" s="8">
        <f t="shared" si="254"/>
        <v>8.7831622161575307E-2</v>
      </c>
      <c r="T2313" s="8">
        <f t="shared" si="255"/>
        <v>8.5906290619907066E-3</v>
      </c>
      <c r="U2313" s="8">
        <f t="shared" si="256"/>
        <v>0.27272727272727271</v>
      </c>
      <c r="V2313" s="8">
        <f t="shared" si="257"/>
        <v>0</v>
      </c>
      <c r="W2313" s="8" t="str">
        <f t="shared" si="258"/>
        <v>谐波</v>
      </c>
    </row>
    <row r="2314" spans="1:23" x14ac:dyDescent="0.2">
      <c r="A2314" s="8" t="e">
        <f>VLOOKUP(D2314,所有文本tfidf!$B$2:$D$191,3,FALSE)</f>
        <v>#N/A</v>
      </c>
      <c r="B2314" s="8" t="e">
        <f>VLOOKUP(D2314,所有文本tfidf!$B$2:$D$191,2,FALSE)</f>
        <v>#N/A</v>
      </c>
      <c r="C2314" s="8">
        <v>2313</v>
      </c>
      <c r="D2314" s="12" t="s">
        <v>2333</v>
      </c>
      <c r="E2314" s="8">
        <v>1.24696265339809E-4</v>
      </c>
      <c r="F2314" s="8">
        <v>2.9742187921214299E-3</v>
      </c>
      <c r="G2314" s="8">
        <v>0</v>
      </c>
      <c r="H2314" s="8">
        <v>9.1845193258105404E-3</v>
      </c>
      <c r="I2314" s="8">
        <v>0</v>
      </c>
      <c r="J2314" s="8">
        <v>0</v>
      </c>
      <c r="K2314" s="8">
        <v>0</v>
      </c>
      <c r="L2314" s="8">
        <v>0</v>
      </c>
      <c r="M2314" s="8">
        <v>0</v>
      </c>
      <c r="N2314" s="8">
        <v>0</v>
      </c>
      <c r="O2314" s="8">
        <v>3.7619253658316299E-3</v>
      </c>
      <c r="P2314" s="8">
        <v>0</v>
      </c>
      <c r="Q2314" s="8">
        <f t="shared" si="252"/>
        <v>4.0113399372758516E-3</v>
      </c>
      <c r="R2314" s="8">
        <f t="shared" si="253"/>
        <v>4</v>
      </c>
      <c r="S2314" s="8">
        <f t="shared" si="254"/>
        <v>8.7667870015735075E-2</v>
      </c>
      <c r="T2314" s="8">
        <f t="shared" si="255"/>
        <v>8.35669742507608E-3</v>
      </c>
      <c r="U2314" s="8">
        <f t="shared" si="256"/>
        <v>0.27272727272727271</v>
      </c>
      <c r="V2314" s="8">
        <f t="shared" si="257"/>
        <v>0</v>
      </c>
      <c r="W2314" s="8" t="str">
        <f t="shared" si="258"/>
        <v>子系统</v>
      </c>
    </row>
    <row r="2315" spans="1:23" x14ac:dyDescent="0.2">
      <c r="A2315" s="8" t="e">
        <f>VLOOKUP(D2315,所有文本tfidf!$B$2:$D$191,3,FALSE)</f>
        <v>#N/A</v>
      </c>
      <c r="B2315" s="8" t="e">
        <f>VLOOKUP(D2315,所有文本tfidf!$B$2:$D$191,2,FALSE)</f>
        <v>#N/A</v>
      </c>
      <c r="C2315" s="8">
        <v>2314</v>
      </c>
      <c r="D2315" s="12" t="s">
        <v>2334</v>
      </c>
      <c r="E2315" s="8">
        <v>3.7408879601942801E-4</v>
      </c>
      <c r="F2315" s="8">
        <v>5.9484375842428698E-4</v>
      </c>
      <c r="G2315" s="8">
        <v>0</v>
      </c>
      <c r="H2315" s="8">
        <v>1.62079752808421E-3</v>
      </c>
      <c r="I2315" s="8">
        <v>1.3360031448096801E-2</v>
      </c>
      <c r="J2315" s="8">
        <v>0</v>
      </c>
      <c r="K2315" s="8">
        <v>0</v>
      </c>
      <c r="L2315" s="8">
        <v>0</v>
      </c>
      <c r="M2315" s="8">
        <v>0</v>
      </c>
      <c r="N2315" s="8">
        <v>0</v>
      </c>
      <c r="O2315" s="8">
        <v>0</v>
      </c>
      <c r="P2315" s="8">
        <v>0</v>
      </c>
      <c r="Q2315" s="8">
        <f t="shared" si="252"/>
        <v>3.9874403826561811E-3</v>
      </c>
      <c r="R2315" s="8">
        <f t="shared" si="253"/>
        <v>4</v>
      </c>
      <c r="S2315" s="8">
        <f t="shared" si="254"/>
        <v>8.762275997670077E-2</v>
      </c>
      <c r="T2315" s="8">
        <f t="shared" si="255"/>
        <v>8.2922545121699321E-3</v>
      </c>
      <c r="U2315" s="8">
        <f t="shared" si="256"/>
        <v>0.27272727272727271</v>
      </c>
      <c r="V2315" s="8">
        <f t="shared" si="257"/>
        <v>0</v>
      </c>
      <c r="W2315" s="8" t="str">
        <f t="shared" si="258"/>
        <v>生</v>
      </c>
    </row>
    <row r="2316" spans="1:23" x14ac:dyDescent="0.2">
      <c r="A2316" s="8" t="e">
        <f>VLOOKUP(D2316,所有文本tfidf!$B$2:$D$191,3,FALSE)</f>
        <v>#N/A</v>
      </c>
      <c r="B2316" s="8" t="e">
        <f>VLOOKUP(D2316,所有文本tfidf!$B$2:$D$191,2,FALSE)</f>
        <v>#N/A</v>
      </c>
      <c r="C2316" s="8">
        <v>2315</v>
      </c>
      <c r="D2316" s="12" t="s">
        <v>2335</v>
      </c>
      <c r="E2316" s="8">
        <v>0</v>
      </c>
      <c r="F2316" s="8">
        <v>2.97421879212143E-4</v>
      </c>
      <c r="G2316" s="8">
        <v>3.2381676922941502E-4</v>
      </c>
      <c r="H2316" s="8">
        <v>0</v>
      </c>
      <c r="I2316" s="8">
        <v>1.28033634710928E-2</v>
      </c>
      <c r="J2316" s="8">
        <v>0</v>
      </c>
      <c r="K2316" s="8">
        <v>0</v>
      </c>
      <c r="L2316" s="8">
        <v>0</v>
      </c>
      <c r="M2316" s="8">
        <v>2.0777475227443001E-3</v>
      </c>
      <c r="N2316" s="8">
        <v>0</v>
      </c>
      <c r="O2316" s="8">
        <v>0</v>
      </c>
      <c r="P2316" s="8">
        <v>0</v>
      </c>
      <c r="Q2316" s="8">
        <f t="shared" si="252"/>
        <v>3.8755874105696649E-3</v>
      </c>
      <c r="R2316" s="8">
        <f t="shared" si="253"/>
        <v>4</v>
      </c>
      <c r="S2316" s="8">
        <f t="shared" si="254"/>
        <v>8.7411639224987153E-2</v>
      </c>
      <c r="T2316" s="8">
        <f t="shared" si="255"/>
        <v>7.9906534382933273E-3</v>
      </c>
      <c r="U2316" s="8">
        <f t="shared" si="256"/>
        <v>0.27272727272727271</v>
      </c>
      <c r="V2316" s="8">
        <f t="shared" si="257"/>
        <v>0</v>
      </c>
      <c r="W2316" s="8" t="str">
        <f t="shared" si="258"/>
        <v>非参数</v>
      </c>
    </row>
    <row r="2317" spans="1:23" x14ac:dyDescent="0.2">
      <c r="A2317" s="8" t="e">
        <f>VLOOKUP(D2317,所有文本tfidf!$B$2:$D$191,3,FALSE)</f>
        <v>#N/A</v>
      </c>
      <c r="B2317" s="8" t="e">
        <f>VLOOKUP(D2317,所有文本tfidf!$B$2:$D$191,2,FALSE)</f>
        <v>#N/A</v>
      </c>
      <c r="C2317" s="8">
        <v>2316</v>
      </c>
      <c r="D2317" s="12" t="s">
        <v>2336</v>
      </c>
      <c r="E2317" s="8">
        <v>1.24696265339809E-4</v>
      </c>
      <c r="F2317" s="8">
        <v>2.97421879212143E-4</v>
      </c>
      <c r="G2317" s="8">
        <v>0</v>
      </c>
      <c r="H2317" s="8">
        <v>7.0234559550315899E-3</v>
      </c>
      <c r="I2317" s="8">
        <v>0</v>
      </c>
      <c r="J2317" s="8">
        <v>0</v>
      </c>
      <c r="K2317" s="8">
        <v>0</v>
      </c>
      <c r="L2317" s="8">
        <v>0</v>
      </c>
      <c r="M2317" s="8">
        <v>0</v>
      </c>
      <c r="N2317" s="8">
        <v>0</v>
      </c>
      <c r="O2317" s="8">
        <v>7.5238507316632598E-3</v>
      </c>
      <c r="P2317" s="8">
        <v>0</v>
      </c>
      <c r="Q2317" s="8">
        <f t="shared" si="252"/>
        <v>3.7423562078117006E-3</v>
      </c>
      <c r="R2317" s="8">
        <f t="shared" si="253"/>
        <v>4</v>
      </c>
      <c r="S2317" s="8">
        <f t="shared" si="254"/>
        <v>8.7160167394124979E-2</v>
      </c>
      <c r="T2317" s="8">
        <f t="shared" si="255"/>
        <v>7.6314079656330819E-3</v>
      </c>
      <c r="U2317" s="8">
        <f t="shared" si="256"/>
        <v>0.27272727272727271</v>
      </c>
      <c r="V2317" s="8">
        <f t="shared" si="257"/>
        <v>0</v>
      </c>
      <c r="W2317" s="8" t="str">
        <f t="shared" si="258"/>
        <v>机械电子</v>
      </c>
    </row>
    <row r="2318" spans="1:23" x14ac:dyDescent="0.2">
      <c r="A2318" s="8" t="e">
        <f>VLOOKUP(D2318,所有文本tfidf!$B$2:$D$191,3,FALSE)</f>
        <v>#N/A</v>
      </c>
      <c r="B2318" s="8" t="e">
        <f>VLOOKUP(D2318,所有文本tfidf!$B$2:$D$191,2,FALSE)</f>
        <v>#N/A</v>
      </c>
      <c r="C2318" s="8">
        <v>2317</v>
      </c>
      <c r="D2318" s="12" t="s">
        <v>2337</v>
      </c>
      <c r="E2318" s="8">
        <v>0</v>
      </c>
      <c r="F2318" s="8">
        <v>1.4871093960607199E-3</v>
      </c>
      <c r="G2318" s="8">
        <v>0</v>
      </c>
      <c r="H2318" s="8">
        <v>0</v>
      </c>
      <c r="I2318" s="8">
        <v>1.11333595400807E-2</v>
      </c>
      <c r="J2318" s="8">
        <v>0</v>
      </c>
      <c r="K2318" s="8">
        <v>1.5416850923487E-3</v>
      </c>
      <c r="L2318" s="8">
        <v>0</v>
      </c>
      <c r="M2318" s="8">
        <v>6.9258250758143301E-4</v>
      </c>
      <c r="N2318" s="8">
        <v>0</v>
      </c>
      <c r="O2318" s="8">
        <v>0</v>
      </c>
      <c r="P2318" s="8">
        <v>0</v>
      </c>
      <c r="Q2318" s="8">
        <f t="shared" si="252"/>
        <v>3.713684134017888E-3</v>
      </c>
      <c r="R2318" s="8">
        <f t="shared" si="253"/>
        <v>4</v>
      </c>
      <c r="S2318" s="8">
        <f t="shared" si="254"/>
        <v>8.7106049299097016E-2</v>
      </c>
      <c r="T2318" s="8">
        <f t="shared" si="255"/>
        <v>7.5540964013074202E-3</v>
      </c>
      <c r="U2318" s="8">
        <f t="shared" si="256"/>
        <v>0.27272727272727271</v>
      </c>
      <c r="V2318" s="8">
        <f t="shared" si="257"/>
        <v>0</v>
      </c>
      <c r="W2318" s="8" t="str">
        <f t="shared" si="258"/>
        <v>猜测</v>
      </c>
    </row>
    <row r="2319" spans="1:23" x14ac:dyDescent="0.2">
      <c r="A2319" s="8" t="e">
        <f>VLOOKUP(D2319,所有文本tfidf!$B$2:$D$191,3,FALSE)</f>
        <v>#N/A</v>
      </c>
      <c r="B2319" s="8" t="e">
        <f>VLOOKUP(D2319,所有文本tfidf!$B$2:$D$191,2,FALSE)</f>
        <v>#N/A</v>
      </c>
      <c r="C2319" s="8">
        <v>2318</v>
      </c>
      <c r="D2319" s="12" t="s">
        <v>2338</v>
      </c>
      <c r="E2319" s="8">
        <v>8.7287385737866603E-4</v>
      </c>
      <c r="F2319" s="8">
        <v>1.1896875168485701E-3</v>
      </c>
      <c r="G2319" s="8">
        <v>0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v>4.84807755307003E-3</v>
      </c>
      <c r="N2319" s="8">
        <v>0</v>
      </c>
      <c r="O2319" s="8">
        <v>7.5238507316632598E-3</v>
      </c>
      <c r="P2319" s="8">
        <v>0</v>
      </c>
      <c r="Q2319" s="8">
        <f t="shared" si="252"/>
        <v>3.6086224147401317E-3</v>
      </c>
      <c r="R2319" s="8">
        <f t="shared" si="253"/>
        <v>4</v>
      </c>
      <c r="S2319" s="8">
        <f t="shared" si="254"/>
        <v>8.690774693183323E-2</v>
      </c>
      <c r="T2319" s="8">
        <f t="shared" si="255"/>
        <v>7.2708073052163077E-3</v>
      </c>
      <c r="U2319" s="8">
        <f t="shared" si="256"/>
        <v>0.27272727272727271</v>
      </c>
      <c r="V2319" s="8">
        <f t="shared" si="257"/>
        <v>0</v>
      </c>
      <c r="W2319" s="8" t="str">
        <f t="shared" si="258"/>
        <v>衰落</v>
      </c>
    </row>
    <row r="2320" spans="1:23" x14ac:dyDescent="0.2">
      <c r="A2320" s="8" t="e">
        <f>VLOOKUP(D2320,所有文本tfidf!$B$2:$D$191,3,FALSE)</f>
        <v>#N/A</v>
      </c>
      <c r="B2320" s="8" t="e">
        <f>VLOOKUP(D2320,所有文本tfidf!$B$2:$D$191,2,FALSE)</f>
        <v>#N/A</v>
      </c>
      <c r="C2320" s="8">
        <v>2319</v>
      </c>
      <c r="D2320" s="12" t="s">
        <v>2339</v>
      </c>
      <c r="E2320" s="8">
        <v>3.7408879601942801E-4</v>
      </c>
      <c r="F2320" s="8">
        <v>8.9226563763643003E-4</v>
      </c>
      <c r="G2320" s="8">
        <v>0</v>
      </c>
      <c r="H2320" s="8">
        <v>0</v>
      </c>
      <c r="I2320" s="8">
        <v>1.00200235860726E-2</v>
      </c>
      <c r="J2320" s="8">
        <v>0</v>
      </c>
      <c r="K2320" s="8">
        <v>3.0833701846973999E-3</v>
      </c>
      <c r="L2320" s="8">
        <v>0</v>
      </c>
      <c r="M2320" s="8">
        <v>0</v>
      </c>
      <c r="N2320" s="8">
        <v>0</v>
      </c>
      <c r="O2320" s="8">
        <v>0</v>
      </c>
      <c r="P2320" s="8">
        <v>0</v>
      </c>
      <c r="Q2320" s="8">
        <f t="shared" si="252"/>
        <v>3.5924370511064645E-3</v>
      </c>
      <c r="R2320" s="8">
        <f t="shared" si="253"/>
        <v>4</v>
      </c>
      <c r="S2320" s="8">
        <f t="shared" si="254"/>
        <v>8.6877197308757911E-2</v>
      </c>
      <c r="T2320" s="8">
        <f t="shared" si="255"/>
        <v>7.2271649865372689E-3</v>
      </c>
      <c r="U2320" s="8">
        <f t="shared" si="256"/>
        <v>0.27272727272727271</v>
      </c>
      <c r="V2320" s="8">
        <f t="shared" si="257"/>
        <v>0</v>
      </c>
      <c r="W2320" s="8" t="str">
        <f t="shared" si="258"/>
        <v>注意力缺陷多动症</v>
      </c>
    </row>
    <row r="2321" spans="1:23" x14ac:dyDescent="0.2">
      <c r="A2321" s="8" t="e">
        <f>VLOOKUP(D2321,所有文本tfidf!$B$2:$D$191,3,FALSE)</f>
        <v>#N/A</v>
      </c>
      <c r="B2321" s="8" t="e">
        <f>VLOOKUP(D2321,所有文本tfidf!$B$2:$D$191,2,FALSE)</f>
        <v>#N/A</v>
      </c>
      <c r="C2321" s="8">
        <v>2320</v>
      </c>
      <c r="D2321" s="12" t="s">
        <v>2340</v>
      </c>
      <c r="E2321" s="8">
        <v>3.8655842255340901E-3</v>
      </c>
      <c r="F2321" s="8">
        <v>4.4613281881821501E-3</v>
      </c>
      <c r="G2321" s="8">
        <v>0</v>
      </c>
      <c r="H2321" s="8">
        <v>0</v>
      </c>
      <c r="I2321" s="8">
        <v>0</v>
      </c>
      <c r="J2321" s="8">
        <v>2.6068600956352301E-3</v>
      </c>
      <c r="K2321" s="8">
        <v>0</v>
      </c>
      <c r="L2321" s="8">
        <v>0</v>
      </c>
      <c r="M2321" s="8">
        <v>0</v>
      </c>
      <c r="N2321" s="8">
        <v>3.4289533116359698E-3</v>
      </c>
      <c r="O2321" s="8">
        <v>0</v>
      </c>
      <c r="P2321" s="8">
        <v>0</v>
      </c>
      <c r="Q2321" s="8">
        <f t="shared" si="252"/>
        <v>3.5906814552468603E-3</v>
      </c>
      <c r="R2321" s="8">
        <f t="shared" si="253"/>
        <v>4</v>
      </c>
      <c r="S2321" s="8">
        <f t="shared" si="254"/>
        <v>8.687388364877488E-2</v>
      </c>
      <c r="T2321" s="8">
        <f t="shared" si="255"/>
        <v>7.2224311865615254E-3</v>
      </c>
      <c r="U2321" s="8">
        <f t="shared" si="256"/>
        <v>0.27272727272727271</v>
      </c>
      <c r="V2321" s="8">
        <f t="shared" si="257"/>
        <v>0</v>
      </c>
      <c r="W2321" s="8" t="str">
        <f t="shared" si="258"/>
        <v>cmc</v>
      </c>
    </row>
    <row r="2322" spans="1:23" x14ac:dyDescent="0.2">
      <c r="A2322" s="8" t="e">
        <f>VLOOKUP(D2322,所有文本tfidf!$B$2:$D$191,3,FALSE)</f>
        <v>#N/A</v>
      </c>
      <c r="B2322" s="8" t="e">
        <f>VLOOKUP(D2322,所有文本tfidf!$B$2:$D$191,2,FALSE)</f>
        <v>#N/A</v>
      </c>
      <c r="C2322" s="8">
        <v>2321</v>
      </c>
      <c r="D2322" s="12" t="s">
        <v>2341</v>
      </c>
      <c r="E2322" s="8">
        <v>1.62105144941752E-3</v>
      </c>
      <c r="F2322" s="8">
        <v>0</v>
      </c>
      <c r="G2322" s="8">
        <v>6.4763353845883004E-4</v>
      </c>
      <c r="H2322" s="8">
        <v>0</v>
      </c>
      <c r="I2322" s="8">
        <v>0</v>
      </c>
      <c r="J2322" s="8">
        <v>0</v>
      </c>
      <c r="K2322" s="8">
        <v>0</v>
      </c>
      <c r="L2322" s="8">
        <v>7.7300779105531298E-4</v>
      </c>
      <c r="M2322" s="8">
        <v>0</v>
      </c>
      <c r="N2322" s="8">
        <v>0</v>
      </c>
      <c r="O2322" s="8">
        <v>1.12857760974949E-2</v>
      </c>
      <c r="P2322" s="8">
        <v>0</v>
      </c>
      <c r="Q2322" s="8">
        <f t="shared" si="252"/>
        <v>3.5818672191066407E-3</v>
      </c>
      <c r="R2322" s="8">
        <f t="shared" si="253"/>
        <v>4</v>
      </c>
      <c r="S2322" s="8">
        <f t="shared" si="254"/>
        <v>8.6857246914631911E-2</v>
      </c>
      <c r="T2322" s="8">
        <f t="shared" si="255"/>
        <v>7.1986644235001382E-3</v>
      </c>
      <c r="U2322" s="8">
        <f t="shared" si="256"/>
        <v>0.27272727272727271</v>
      </c>
      <c r="V2322" s="8">
        <f t="shared" si="257"/>
        <v>0</v>
      </c>
      <c r="W2322" s="8" t="str">
        <f t="shared" si="258"/>
        <v>信用证</v>
      </c>
    </row>
    <row r="2323" spans="1:23" x14ac:dyDescent="0.2">
      <c r="A2323" s="8" t="e">
        <f>VLOOKUP(D2323,所有文本tfidf!$B$2:$D$191,3,FALSE)</f>
        <v>#N/A</v>
      </c>
      <c r="B2323" s="8" t="e">
        <f>VLOOKUP(D2323,所有文本tfidf!$B$2:$D$191,2,FALSE)</f>
        <v>#N/A</v>
      </c>
      <c r="C2323" s="8">
        <v>2322</v>
      </c>
      <c r="D2323" s="12" t="s">
        <v>2342</v>
      </c>
      <c r="E2323" s="8">
        <v>1.7457477147573299E-3</v>
      </c>
      <c r="F2323" s="8">
        <v>4.4613281881821501E-3</v>
      </c>
      <c r="G2323" s="8">
        <v>0</v>
      </c>
      <c r="H2323" s="8">
        <v>0</v>
      </c>
      <c r="I2323" s="8">
        <v>0</v>
      </c>
      <c r="J2323" s="8">
        <v>5.2137201912704698E-3</v>
      </c>
      <c r="K2323" s="8">
        <v>0</v>
      </c>
      <c r="L2323" s="8">
        <v>0</v>
      </c>
      <c r="M2323" s="8">
        <v>0</v>
      </c>
      <c r="N2323" s="8">
        <v>0</v>
      </c>
      <c r="O2323" s="8">
        <v>0</v>
      </c>
      <c r="P2323" s="8">
        <v>2.76506801036396E-3</v>
      </c>
      <c r="Q2323" s="8">
        <f t="shared" si="252"/>
        <v>3.5464660261434774E-3</v>
      </c>
      <c r="R2323" s="8">
        <f t="shared" si="253"/>
        <v>4</v>
      </c>
      <c r="S2323" s="8">
        <f t="shared" si="254"/>
        <v>8.6790427711435761E-2</v>
      </c>
      <c r="T2323" s="8">
        <f t="shared" si="255"/>
        <v>7.1032084189342117E-3</v>
      </c>
      <c r="U2323" s="8">
        <f t="shared" si="256"/>
        <v>0.27272727272727271</v>
      </c>
      <c r="V2323" s="8">
        <f t="shared" si="257"/>
        <v>0</v>
      </c>
      <c r="W2323" s="8" t="str">
        <f t="shared" si="258"/>
        <v>中心</v>
      </c>
    </row>
    <row r="2324" spans="1:23" x14ac:dyDescent="0.2">
      <c r="A2324" s="8" t="e">
        <f>VLOOKUP(D2324,所有文本tfidf!$B$2:$D$191,3,FALSE)</f>
        <v>#N/A</v>
      </c>
      <c r="B2324" s="8" t="e">
        <f>VLOOKUP(D2324,所有文本tfidf!$B$2:$D$191,2,FALSE)</f>
        <v>#N/A</v>
      </c>
      <c r="C2324" s="8">
        <v>2323</v>
      </c>
      <c r="D2324" s="12" t="s">
        <v>2343</v>
      </c>
      <c r="E2324" s="8">
        <v>3.24210289883505E-3</v>
      </c>
      <c r="F2324" s="8">
        <v>1.4871093960607199E-3</v>
      </c>
      <c r="G2324" s="8">
        <v>0</v>
      </c>
      <c r="H2324" s="8">
        <v>0</v>
      </c>
      <c r="I2324" s="8">
        <v>0</v>
      </c>
      <c r="J2324" s="8">
        <v>0</v>
      </c>
      <c r="K2324" s="8">
        <v>7.7084254617434999E-4</v>
      </c>
      <c r="L2324" s="8">
        <v>0</v>
      </c>
      <c r="M2324" s="8">
        <v>0</v>
      </c>
      <c r="N2324" s="8">
        <v>8.5723832790899294E-3</v>
      </c>
      <c r="O2324" s="8">
        <v>0</v>
      </c>
      <c r="P2324" s="8">
        <v>0</v>
      </c>
      <c r="Q2324" s="8">
        <f t="shared" si="252"/>
        <v>3.5181095300400125E-3</v>
      </c>
      <c r="R2324" s="8">
        <f t="shared" si="253"/>
        <v>4</v>
      </c>
      <c r="S2324" s="8">
        <f t="shared" si="254"/>
        <v>8.6736905264408637E-2</v>
      </c>
      <c r="T2324" s="8">
        <f t="shared" si="255"/>
        <v>7.0267477803240214E-3</v>
      </c>
      <c r="U2324" s="8">
        <f t="shared" si="256"/>
        <v>0.27272727272727271</v>
      </c>
      <c r="V2324" s="8">
        <f t="shared" si="257"/>
        <v>0</v>
      </c>
      <c r="W2324" s="8" t="str">
        <f t="shared" si="258"/>
        <v>野生</v>
      </c>
    </row>
    <row r="2325" spans="1:23" x14ac:dyDescent="0.2">
      <c r="A2325" s="8" t="e">
        <f>VLOOKUP(D2325,所有文本tfidf!$B$2:$D$191,3,FALSE)</f>
        <v>#N/A</v>
      </c>
      <c r="B2325" s="8" t="e">
        <f>VLOOKUP(D2325,所有文本tfidf!$B$2:$D$191,2,FALSE)</f>
        <v>#N/A</v>
      </c>
      <c r="C2325" s="8">
        <v>2324</v>
      </c>
      <c r="D2325" s="12" t="s">
        <v>2344</v>
      </c>
      <c r="E2325" s="8">
        <v>0</v>
      </c>
      <c r="F2325" s="8">
        <v>0</v>
      </c>
      <c r="G2325" s="8">
        <v>3.2381676922941502E-4</v>
      </c>
      <c r="H2325" s="8">
        <v>1.62079752808421E-3</v>
      </c>
      <c r="I2325" s="8">
        <v>0</v>
      </c>
      <c r="J2325" s="8">
        <v>6.5171502390880796E-4</v>
      </c>
      <c r="K2325" s="8">
        <v>0</v>
      </c>
      <c r="L2325" s="8">
        <v>0</v>
      </c>
      <c r="M2325" s="8">
        <v>0</v>
      </c>
      <c r="N2325" s="8">
        <v>0</v>
      </c>
      <c r="O2325" s="8">
        <v>1.12857760974949E-2</v>
      </c>
      <c r="P2325" s="8">
        <v>0</v>
      </c>
      <c r="Q2325" s="8">
        <f t="shared" si="252"/>
        <v>3.4705263546793335E-3</v>
      </c>
      <c r="R2325" s="8">
        <f t="shared" si="253"/>
        <v>4</v>
      </c>
      <c r="S2325" s="8">
        <f t="shared" si="254"/>
        <v>8.6647092758190228E-2</v>
      </c>
      <c r="T2325" s="8">
        <f t="shared" si="255"/>
        <v>6.8984442000120097E-3</v>
      </c>
      <c r="U2325" s="8">
        <f t="shared" si="256"/>
        <v>0.27272727272727271</v>
      </c>
      <c r="V2325" s="8">
        <f t="shared" si="257"/>
        <v>0</v>
      </c>
      <c r="W2325" s="8" t="str">
        <f t="shared" si="258"/>
        <v>绝缘</v>
      </c>
    </row>
    <row r="2326" spans="1:23" x14ac:dyDescent="0.2">
      <c r="A2326" s="8" t="e">
        <f>VLOOKUP(D2326,所有文本tfidf!$B$2:$D$191,3,FALSE)</f>
        <v>#N/A</v>
      </c>
      <c r="B2326" s="8" t="e">
        <f>VLOOKUP(D2326,所有文本tfidf!$B$2:$D$191,2,FALSE)</f>
        <v>#N/A</v>
      </c>
      <c r="C2326" s="8">
        <v>2325</v>
      </c>
      <c r="D2326" s="12" t="s">
        <v>2345</v>
      </c>
      <c r="E2326" s="8">
        <v>1.3716589187379E-3</v>
      </c>
      <c r="F2326" s="8">
        <v>8.9226563763643003E-4</v>
      </c>
      <c r="G2326" s="8">
        <v>0</v>
      </c>
      <c r="H2326" s="8">
        <v>0</v>
      </c>
      <c r="I2326" s="8">
        <v>3.8966758390282402E-3</v>
      </c>
      <c r="J2326" s="8">
        <v>0</v>
      </c>
      <c r="K2326" s="8">
        <v>7.7084254617434999E-3</v>
      </c>
      <c r="L2326" s="8">
        <v>0</v>
      </c>
      <c r="M2326" s="8">
        <v>0</v>
      </c>
      <c r="N2326" s="8">
        <v>0</v>
      </c>
      <c r="O2326" s="8">
        <v>0</v>
      </c>
      <c r="P2326" s="8">
        <v>0</v>
      </c>
      <c r="Q2326" s="8">
        <f t="shared" si="252"/>
        <v>3.4672564642865174E-3</v>
      </c>
      <c r="R2326" s="8">
        <f t="shared" si="253"/>
        <v>4</v>
      </c>
      <c r="S2326" s="8">
        <f t="shared" si="254"/>
        <v>8.6640920890738923E-2</v>
      </c>
      <c r="T2326" s="8">
        <f t="shared" si="255"/>
        <v>6.8896272465101454E-3</v>
      </c>
      <c r="U2326" s="8">
        <f t="shared" si="256"/>
        <v>0.27272727272727271</v>
      </c>
      <c r="V2326" s="8">
        <f t="shared" si="257"/>
        <v>0</v>
      </c>
      <c r="W2326" s="8" t="str">
        <f t="shared" si="258"/>
        <v>l形的</v>
      </c>
    </row>
    <row r="2327" spans="1:23" x14ac:dyDescent="0.2">
      <c r="A2327" s="8" t="e">
        <f>VLOOKUP(D2327,所有文本tfidf!$B$2:$D$191,3,FALSE)</f>
        <v>#N/A</v>
      </c>
      <c r="B2327" s="8" t="e">
        <f>VLOOKUP(D2327,所有文本tfidf!$B$2:$D$191,2,FALSE)</f>
        <v>#N/A</v>
      </c>
      <c r="C2327" s="8">
        <v>2326</v>
      </c>
      <c r="D2327" s="12" t="s">
        <v>2346</v>
      </c>
      <c r="E2327" s="8">
        <v>0</v>
      </c>
      <c r="F2327" s="8">
        <v>8.9226563763643003E-4</v>
      </c>
      <c r="G2327" s="8">
        <v>0</v>
      </c>
      <c r="H2327" s="8">
        <v>0</v>
      </c>
      <c r="I2327" s="8">
        <v>0</v>
      </c>
      <c r="J2327" s="8">
        <v>0</v>
      </c>
      <c r="K2327" s="8">
        <v>7.7084254617434999E-4</v>
      </c>
      <c r="L2327" s="8">
        <v>6.1840623284425003E-3</v>
      </c>
      <c r="M2327" s="8">
        <v>0</v>
      </c>
      <c r="N2327" s="8">
        <v>6.00066829536295E-3</v>
      </c>
      <c r="O2327" s="8">
        <v>0</v>
      </c>
      <c r="P2327" s="8">
        <v>0</v>
      </c>
      <c r="Q2327" s="8">
        <f t="shared" si="252"/>
        <v>3.4619597019040576E-3</v>
      </c>
      <c r="R2327" s="8">
        <f t="shared" si="253"/>
        <v>4</v>
      </c>
      <c r="S2327" s="8">
        <f t="shared" si="254"/>
        <v>8.6630923333812421E-2</v>
      </c>
      <c r="T2327" s="8">
        <f t="shared" si="255"/>
        <v>6.8753450223294288E-3</v>
      </c>
      <c r="U2327" s="8">
        <f t="shared" si="256"/>
        <v>0.27272727272727271</v>
      </c>
      <c r="V2327" s="8">
        <f t="shared" si="257"/>
        <v>0</v>
      </c>
      <c r="W2327" s="8" t="str">
        <f t="shared" si="258"/>
        <v>和平</v>
      </c>
    </row>
    <row r="2328" spans="1:23" x14ac:dyDescent="0.2">
      <c r="A2328" s="8" t="e">
        <f>VLOOKUP(D2328,所有文本tfidf!$B$2:$D$191,3,FALSE)</f>
        <v>#N/A</v>
      </c>
      <c r="B2328" s="8" t="e">
        <f>VLOOKUP(D2328,所有文本tfidf!$B$2:$D$191,2,FALSE)</f>
        <v>#N/A</v>
      </c>
      <c r="C2328" s="8">
        <v>2327</v>
      </c>
      <c r="D2328" s="12" t="s">
        <v>2347</v>
      </c>
      <c r="E2328" s="8">
        <v>0</v>
      </c>
      <c r="F2328" s="8">
        <v>0</v>
      </c>
      <c r="G2328" s="8">
        <v>3.60767524002385E-3</v>
      </c>
      <c r="H2328" s="8">
        <v>5.4172405509536397E-3</v>
      </c>
      <c r="I2328" s="8">
        <v>0</v>
      </c>
      <c r="J2328" s="8">
        <v>0</v>
      </c>
      <c r="K2328" s="8">
        <v>0</v>
      </c>
      <c r="L2328" s="8">
        <v>0</v>
      </c>
      <c r="M2328" s="8">
        <v>0</v>
      </c>
      <c r="N2328" s="8">
        <v>0</v>
      </c>
      <c r="O2328" s="8">
        <v>4.4706122018902499E-2</v>
      </c>
      <c r="P2328" s="8">
        <v>0</v>
      </c>
      <c r="Q2328" s="8">
        <f t="shared" si="252"/>
        <v>1.7910345936626663E-2</v>
      </c>
      <c r="R2328" s="8">
        <f t="shared" si="253"/>
        <v>3</v>
      </c>
      <c r="S2328" s="8">
        <f t="shared" si="254"/>
        <v>8.6629301209404402E-2</v>
      </c>
      <c r="T2328" s="8">
        <f t="shared" si="255"/>
        <v>4.5834066662785507E-2</v>
      </c>
      <c r="U2328" s="8">
        <f t="shared" si="256"/>
        <v>0.18181818181818182</v>
      </c>
      <c r="V2328" s="8">
        <f t="shared" si="257"/>
        <v>0</v>
      </c>
      <c r="W2328" s="8" t="str">
        <f t="shared" si="258"/>
        <v>transformer</v>
      </c>
    </row>
    <row r="2329" spans="1:23" x14ac:dyDescent="0.2">
      <c r="A2329" s="8" t="e">
        <f>VLOOKUP(D2329,所有文本tfidf!$B$2:$D$191,3,FALSE)</f>
        <v>#N/A</v>
      </c>
      <c r="B2329" s="8" t="e">
        <f>VLOOKUP(D2329,所有文本tfidf!$B$2:$D$191,2,FALSE)</f>
        <v>#N/A</v>
      </c>
      <c r="C2329" s="8">
        <v>2328</v>
      </c>
      <c r="D2329" s="12" t="s">
        <v>2348</v>
      </c>
      <c r="E2329" s="8">
        <v>3.7408879601942801E-4</v>
      </c>
      <c r="F2329" s="8">
        <v>0</v>
      </c>
      <c r="G2329" s="8">
        <v>6.4763353845883002E-3</v>
      </c>
      <c r="H2329" s="8">
        <v>5.4026584269473796E-3</v>
      </c>
      <c r="I2329" s="8">
        <v>0</v>
      </c>
      <c r="J2329" s="8">
        <v>0</v>
      </c>
      <c r="K2329" s="8">
        <v>0</v>
      </c>
      <c r="L2329" s="8">
        <v>0</v>
      </c>
      <c r="M2329" s="8">
        <v>0</v>
      </c>
      <c r="N2329" s="8">
        <v>0</v>
      </c>
      <c r="O2329" s="8">
        <v>1.25397512194388E-3</v>
      </c>
      <c r="P2329" s="8">
        <v>0</v>
      </c>
      <c r="Q2329" s="8">
        <f t="shared" si="252"/>
        <v>3.3767644323747471E-3</v>
      </c>
      <c r="R2329" s="8">
        <f t="shared" si="253"/>
        <v>4</v>
      </c>
      <c r="S2329" s="8">
        <f t="shared" si="254"/>
        <v>8.6470118582629221E-2</v>
      </c>
      <c r="T2329" s="8">
        <f t="shared" si="255"/>
        <v>6.6456239492105823E-3</v>
      </c>
      <c r="U2329" s="8">
        <f t="shared" si="256"/>
        <v>0.27272727272727271</v>
      </c>
      <c r="V2329" s="8">
        <f t="shared" si="257"/>
        <v>0</v>
      </c>
      <c r="W2329" s="8" t="str">
        <f t="shared" si="258"/>
        <v>微处理器</v>
      </c>
    </row>
    <row r="2330" spans="1:23" x14ac:dyDescent="0.2">
      <c r="A2330" s="8" t="e">
        <f>VLOOKUP(D2330,所有文本tfidf!$B$2:$D$191,3,FALSE)</f>
        <v>#N/A</v>
      </c>
      <c r="B2330" s="8" t="e">
        <f>VLOOKUP(D2330,所有文本tfidf!$B$2:$D$191,2,FALSE)</f>
        <v>#N/A</v>
      </c>
      <c r="C2330" s="8">
        <v>2329</v>
      </c>
      <c r="D2330" s="12" t="s">
        <v>2349</v>
      </c>
      <c r="E2330" s="8">
        <v>4.2396730215535196E-3</v>
      </c>
      <c r="F2330" s="8">
        <v>0</v>
      </c>
      <c r="G2330" s="8">
        <v>0</v>
      </c>
      <c r="H2330" s="8">
        <v>0</v>
      </c>
      <c r="I2330" s="8">
        <v>1.11333595400807E-3</v>
      </c>
      <c r="J2330" s="8">
        <v>1.9551450717264201E-3</v>
      </c>
      <c r="K2330" s="8">
        <v>6.1667403693947999E-3</v>
      </c>
      <c r="L2330" s="8">
        <v>0</v>
      </c>
      <c r="M2330" s="8">
        <v>0</v>
      </c>
      <c r="N2330" s="8">
        <v>0</v>
      </c>
      <c r="O2330" s="8">
        <v>0</v>
      </c>
      <c r="P2330" s="8">
        <v>0</v>
      </c>
      <c r="Q2330" s="8">
        <f t="shared" si="252"/>
        <v>3.3687236041707023E-3</v>
      </c>
      <c r="R2330" s="8">
        <f t="shared" si="253"/>
        <v>4</v>
      </c>
      <c r="S2330" s="8">
        <f t="shared" si="254"/>
        <v>8.6454941643982264E-2</v>
      </c>
      <c r="T2330" s="8">
        <f t="shared" si="255"/>
        <v>6.623942608286343E-3</v>
      </c>
      <c r="U2330" s="8">
        <f t="shared" si="256"/>
        <v>0.27272727272727271</v>
      </c>
      <c r="V2330" s="8">
        <f t="shared" si="257"/>
        <v>0</v>
      </c>
      <c r="W2330" s="8" t="str">
        <f t="shared" si="258"/>
        <v>上瘾</v>
      </c>
    </row>
    <row r="2331" spans="1:23" x14ac:dyDescent="0.2">
      <c r="A2331" s="8" t="e">
        <f>VLOOKUP(D2331,所有文本tfidf!$B$2:$D$191,3,FALSE)</f>
        <v>#N/A</v>
      </c>
      <c r="B2331" s="8" t="e">
        <f>VLOOKUP(D2331,所有文本tfidf!$B$2:$D$191,2,FALSE)</f>
        <v>#N/A</v>
      </c>
      <c r="C2331" s="8">
        <v>2330</v>
      </c>
      <c r="D2331" s="12" t="s">
        <v>2350</v>
      </c>
      <c r="E2331" s="8">
        <v>4.9878506135923796E-4</v>
      </c>
      <c r="F2331" s="8">
        <v>2.97421879212143E-4</v>
      </c>
      <c r="G2331" s="8">
        <v>0</v>
      </c>
      <c r="H2331" s="8">
        <v>0</v>
      </c>
      <c r="I2331" s="8">
        <v>1.16900275170847E-2</v>
      </c>
      <c r="J2331" s="8">
        <v>0</v>
      </c>
      <c r="K2331" s="8">
        <v>7.7084254617434999E-4</v>
      </c>
      <c r="L2331" s="8">
        <v>0</v>
      </c>
      <c r="M2331" s="8">
        <v>0</v>
      </c>
      <c r="N2331" s="8">
        <v>0</v>
      </c>
      <c r="O2331" s="8">
        <v>0</v>
      </c>
      <c r="P2331" s="8">
        <v>0</v>
      </c>
      <c r="Q2331" s="8">
        <f t="shared" si="252"/>
        <v>3.3142692509576079E-3</v>
      </c>
      <c r="R2331" s="8">
        <f t="shared" si="253"/>
        <v>4</v>
      </c>
      <c r="S2331" s="8">
        <f t="shared" si="254"/>
        <v>8.6352159896032496E-2</v>
      </c>
      <c r="T2331" s="8">
        <f t="shared" si="255"/>
        <v>6.4771115397866891E-3</v>
      </c>
      <c r="U2331" s="8">
        <f t="shared" si="256"/>
        <v>0.27272727272727271</v>
      </c>
      <c r="V2331" s="8">
        <f t="shared" si="257"/>
        <v>0</v>
      </c>
      <c r="W2331" s="8" t="str">
        <f t="shared" si="258"/>
        <v>美联社</v>
      </c>
    </row>
    <row r="2332" spans="1:23" x14ac:dyDescent="0.2">
      <c r="A2332" s="8" t="e">
        <f>VLOOKUP(D2332,所有文本tfidf!$B$2:$D$191,3,FALSE)</f>
        <v>#N/A</v>
      </c>
      <c r="B2332" s="8" t="e">
        <f>VLOOKUP(D2332,所有文本tfidf!$B$2:$D$191,2,FALSE)</f>
        <v>#N/A</v>
      </c>
      <c r="C2332" s="8">
        <v>2331</v>
      </c>
      <c r="D2332" s="12" t="s">
        <v>2351</v>
      </c>
      <c r="E2332" s="8">
        <v>7.48177592038857E-4</v>
      </c>
      <c r="F2332" s="8">
        <v>0</v>
      </c>
      <c r="G2332" s="8">
        <v>0</v>
      </c>
      <c r="H2332" s="8">
        <v>0</v>
      </c>
      <c r="I2332" s="8">
        <v>0</v>
      </c>
      <c r="J2332" s="8">
        <v>1.30343004781762E-3</v>
      </c>
      <c r="K2332" s="8">
        <v>0</v>
      </c>
      <c r="L2332" s="8">
        <v>0</v>
      </c>
      <c r="M2332" s="8">
        <v>0</v>
      </c>
      <c r="N2332" s="8">
        <v>4.2861916395449604E-3</v>
      </c>
      <c r="O2332" s="8">
        <v>0</v>
      </c>
      <c r="P2332" s="8">
        <v>6.9126700259099002E-3</v>
      </c>
      <c r="Q2332" s="8">
        <f t="shared" si="252"/>
        <v>3.3126173263278345E-3</v>
      </c>
      <c r="R2332" s="8">
        <f t="shared" si="253"/>
        <v>4</v>
      </c>
      <c r="S2332" s="8">
        <f t="shared" si="254"/>
        <v>8.6349041913889452E-2</v>
      </c>
      <c r="T2332" s="8">
        <f t="shared" si="255"/>
        <v>6.4726572795823422E-3</v>
      </c>
      <c r="U2332" s="8">
        <f t="shared" si="256"/>
        <v>0.27272727272727271</v>
      </c>
      <c r="V2332" s="8">
        <f t="shared" si="257"/>
        <v>0</v>
      </c>
      <c r="W2332" s="8" t="str">
        <f t="shared" si="258"/>
        <v>共同体</v>
      </c>
    </row>
    <row r="2333" spans="1:23" x14ac:dyDescent="0.2">
      <c r="A2333" s="8" t="e">
        <f>VLOOKUP(D2333,所有文本tfidf!$B$2:$D$191,3,FALSE)</f>
        <v>#N/A</v>
      </c>
      <c r="B2333" s="8" t="e">
        <f>VLOOKUP(D2333,所有文本tfidf!$B$2:$D$191,2,FALSE)</f>
        <v>#N/A</v>
      </c>
      <c r="C2333" s="8">
        <v>2332</v>
      </c>
      <c r="D2333" s="12" t="s">
        <v>2352</v>
      </c>
      <c r="E2333" s="8">
        <v>0</v>
      </c>
      <c r="F2333" s="8">
        <v>0</v>
      </c>
      <c r="G2333" s="8">
        <v>0</v>
      </c>
      <c r="H2333" s="8">
        <v>0</v>
      </c>
      <c r="I2333" s="8">
        <v>0</v>
      </c>
      <c r="J2333" s="8">
        <v>1.30343004781762E-3</v>
      </c>
      <c r="K2333" s="8">
        <v>0</v>
      </c>
      <c r="L2333" s="8">
        <v>0</v>
      </c>
      <c r="M2333" s="8">
        <v>0</v>
      </c>
      <c r="N2333" s="8">
        <v>4.2861916395449604E-3</v>
      </c>
      <c r="O2333" s="8">
        <v>6.2698756097193898E-3</v>
      </c>
      <c r="P2333" s="8">
        <v>1.38253400518198E-3</v>
      </c>
      <c r="Q2333" s="8">
        <f t="shared" si="252"/>
        <v>3.3105078255659874E-3</v>
      </c>
      <c r="R2333" s="8">
        <f t="shared" si="253"/>
        <v>4</v>
      </c>
      <c r="S2333" s="8">
        <f t="shared" si="254"/>
        <v>8.6345060263887011E-2</v>
      </c>
      <c r="T2333" s="8">
        <f t="shared" si="255"/>
        <v>6.4669692081502795E-3</v>
      </c>
      <c r="U2333" s="8">
        <f t="shared" si="256"/>
        <v>0.27272727272727271</v>
      </c>
      <c r="V2333" s="8">
        <f t="shared" si="257"/>
        <v>0</v>
      </c>
      <c r="W2333" s="8" t="str">
        <f t="shared" si="258"/>
        <v>论文</v>
      </c>
    </row>
    <row r="2334" spans="1:23" x14ac:dyDescent="0.2">
      <c r="A2334" s="8" t="e">
        <f>VLOOKUP(D2334,所有文本tfidf!$B$2:$D$191,3,FALSE)</f>
        <v>#N/A</v>
      </c>
      <c r="B2334" s="8" t="e">
        <f>VLOOKUP(D2334,所有文本tfidf!$B$2:$D$191,2,FALSE)</f>
        <v>#N/A</v>
      </c>
      <c r="C2334" s="8">
        <v>2333</v>
      </c>
      <c r="D2334" s="12" t="s">
        <v>2353</v>
      </c>
      <c r="E2334" s="8">
        <v>2.4939253067961901E-3</v>
      </c>
      <c r="F2334" s="8">
        <v>1.1896875168485701E-3</v>
      </c>
      <c r="G2334" s="8">
        <v>0</v>
      </c>
      <c r="H2334" s="8">
        <v>1.08053168538948E-3</v>
      </c>
      <c r="I2334" s="8">
        <v>0</v>
      </c>
      <c r="J2334" s="8">
        <v>8.4722953108145108E-3</v>
      </c>
      <c r="K2334" s="8">
        <v>0</v>
      </c>
      <c r="L2334" s="8">
        <v>0</v>
      </c>
      <c r="M2334" s="8">
        <v>0</v>
      </c>
      <c r="N2334" s="8">
        <v>0</v>
      </c>
      <c r="O2334" s="8">
        <v>0</v>
      </c>
      <c r="P2334" s="8">
        <v>0</v>
      </c>
      <c r="Q2334" s="8">
        <f t="shared" si="252"/>
        <v>3.3091099549621876E-3</v>
      </c>
      <c r="R2334" s="8">
        <f t="shared" si="253"/>
        <v>4</v>
      </c>
      <c r="S2334" s="8">
        <f t="shared" si="254"/>
        <v>8.6342421804781563E-2</v>
      </c>
      <c r="T2334" s="8">
        <f t="shared" si="255"/>
        <v>6.4631999808567892E-3</v>
      </c>
      <c r="U2334" s="8">
        <f t="shared" si="256"/>
        <v>0.27272727272727271</v>
      </c>
      <c r="V2334" s="8">
        <f t="shared" si="257"/>
        <v>0</v>
      </c>
      <c r="W2334" s="8" t="str">
        <f t="shared" si="258"/>
        <v>tutee</v>
      </c>
    </row>
    <row r="2335" spans="1:23" x14ac:dyDescent="0.2">
      <c r="A2335" s="8" t="e">
        <f>VLOOKUP(D2335,所有文本tfidf!$B$2:$D$191,3,FALSE)</f>
        <v>#N/A</v>
      </c>
      <c r="B2335" s="8" t="e">
        <f>VLOOKUP(D2335,所有文本tfidf!$B$2:$D$191,2,FALSE)</f>
        <v>#N/A</v>
      </c>
      <c r="C2335" s="8">
        <v>2334</v>
      </c>
      <c r="D2335" s="12" t="s">
        <v>2354</v>
      </c>
      <c r="E2335" s="8">
        <v>1.24696265339809E-4</v>
      </c>
      <c r="F2335" s="8">
        <v>0</v>
      </c>
      <c r="G2335" s="8">
        <v>6.4763353845883004E-4</v>
      </c>
      <c r="H2335" s="8">
        <v>0</v>
      </c>
      <c r="I2335" s="8">
        <v>0</v>
      </c>
      <c r="J2335" s="8">
        <v>9.1240103347233203E-3</v>
      </c>
      <c r="K2335" s="8">
        <v>3.0833701846973999E-3</v>
      </c>
      <c r="L2335" s="8">
        <v>0</v>
      </c>
      <c r="M2335" s="8">
        <v>0</v>
      </c>
      <c r="N2335" s="8">
        <v>0</v>
      </c>
      <c r="O2335" s="8">
        <v>0</v>
      </c>
      <c r="P2335" s="8">
        <v>0</v>
      </c>
      <c r="Q2335" s="8">
        <f t="shared" si="252"/>
        <v>3.2449275808048399E-3</v>
      </c>
      <c r="R2335" s="8">
        <f t="shared" si="253"/>
        <v>4</v>
      </c>
      <c r="S2335" s="8">
        <f t="shared" si="254"/>
        <v>8.6221278568029816E-2</v>
      </c>
      <c r="T2335" s="8">
        <f t="shared" si="255"/>
        <v>6.2901382140685674E-3</v>
      </c>
      <c r="U2335" s="8">
        <f t="shared" si="256"/>
        <v>0.27272727272727271</v>
      </c>
      <c r="V2335" s="8">
        <f t="shared" si="257"/>
        <v>0</v>
      </c>
      <c r="W2335" s="8" t="str">
        <f t="shared" si="258"/>
        <v>体现</v>
      </c>
    </row>
    <row r="2336" spans="1:23" x14ac:dyDescent="0.2">
      <c r="A2336" s="8" t="e">
        <f>VLOOKUP(D2336,所有文本tfidf!$B$2:$D$191,3,FALSE)</f>
        <v>#N/A</v>
      </c>
      <c r="B2336" s="8" t="e">
        <f>VLOOKUP(D2336,所有文本tfidf!$B$2:$D$191,2,FALSE)</f>
        <v>#N/A</v>
      </c>
      <c r="C2336" s="8">
        <v>2335</v>
      </c>
      <c r="D2336" s="12" t="s">
        <v>2355</v>
      </c>
      <c r="E2336" s="8">
        <v>2.4939253067961898E-4</v>
      </c>
      <c r="F2336" s="8">
        <v>0</v>
      </c>
      <c r="G2336" s="8">
        <v>3.56198446152357E-3</v>
      </c>
      <c r="H2336" s="8">
        <v>2.7013292134736898E-3</v>
      </c>
      <c r="I2336" s="8">
        <v>0</v>
      </c>
      <c r="J2336" s="8">
        <v>0</v>
      </c>
      <c r="K2336" s="8">
        <v>0</v>
      </c>
      <c r="L2336" s="8">
        <v>0</v>
      </c>
      <c r="M2336" s="8">
        <v>0</v>
      </c>
      <c r="N2336" s="8">
        <v>0</v>
      </c>
      <c r="O2336" s="8">
        <v>6.2698756097193898E-3</v>
      </c>
      <c r="P2336" s="8">
        <v>0</v>
      </c>
      <c r="Q2336" s="8">
        <f t="shared" si="252"/>
        <v>3.1956454538490673E-3</v>
      </c>
      <c r="R2336" s="8">
        <f t="shared" si="253"/>
        <v>4</v>
      </c>
      <c r="S2336" s="8">
        <f t="shared" si="254"/>
        <v>8.612825931699998E-2</v>
      </c>
      <c r="T2336" s="8">
        <f t="shared" si="255"/>
        <v>6.1572535697402295E-3</v>
      </c>
      <c r="U2336" s="8">
        <f t="shared" si="256"/>
        <v>0.27272727272727271</v>
      </c>
      <c r="V2336" s="8">
        <f t="shared" si="257"/>
        <v>0</v>
      </c>
      <c r="W2336" s="8" t="str">
        <f t="shared" si="258"/>
        <v>梁</v>
      </c>
    </row>
    <row r="2337" spans="1:23" x14ac:dyDescent="0.2">
      <c r="A2337" s="8" t="e">
        <f>VLOOKUP(D2337,所有文本tfidf!$B$2:$D$191,3,FALSE)</f>
        <v>#N/A</v>
      </c>
      <c r="B2337" s="8" t="e">
        <f>VLOOKUP(D2337,所有文本tfidf!$B$2:$D$191,2,FALSE)</f>
        <v>#N/A</v>
      </c>
      <c r="C2337" s="8">
        <v>2336</v>
      </c>
      <c r="D2337" s="12" t="s">
        <v>2356</v>
      </c>
      <c r="E2337" s="8">
        <v>6.23481326699047E-4</v>
      </c>
      <c r="F2337" s="8">
        <v>5.9484375842428698E-4</v>
      </c>
      <c r="G2337" s="8">
        <v>0</v>
      </c>
      <c r="H2337" s="8">
        <v>0</v>
      </c>
      <c r="I2337" s="8">
        <v>0</v>
      </c>
      <c r="J2337" s="8">
        <v>3.2585751195440401E-3</v>
      </c>
      <c r="K2337" s="8">
        <v>0</v>
      </c>
      <c r="L2337" s="8">
        <v>0</v>
      </c>
      <c r="M2337" s="8">
        <v>0</v>
      </c>
      <c r="N2337" s="8">
        <v>0</v>
      </c>
      <c r="O2337" s="8">
        <v>0</v>
      </c>
      <c r="P2337" s="8">
        <v>8.2952040310918795E-3</v>
      </c>
      <c r="Q2337" s="8">
        <f t="shared" si="252"/>
        <v>3.1930260589398134E-3</v>
      </c>
      <c r="R2337" s="8">
        <f t="shared" si="253"/>
        <v>4</v>
      </c>
      <c r="S2337" s="8">
        <f t="shared" si="254"/>
        <v>8.6123315249694826E-2</v>
      </c>
      <c r="T2337" s="8">
        <f t="shared" si="255"/>
        <v>6.1501906164471622E-3</v>
      </c>
      <c r="U2337" s="8">
        <f t="shared" si="256"/>
        <v>0.27272727272727271</v>
      </c>
      <c r="V2337" s="8">
        <f t="shared" si="257"/>
        <v>0</v>
      </c>
      <c r="W2337" s="8" t="str">
        <f t="shared" si="258"/>
        <v>隐性</v>
      </c>
    </row>
    <row r="2338" spans="1:23" x14ac:dyDescent="0.2">
      <c r="A2338" s="8" t="e">
        <f>VLOOKUP(D2338,所有文本tfidf!$B$2:$D$191,3,FALSE)</f>
        <v>#N/A</v>
      </c>
      <c r="B2338" s="8" t="e">
        <f>VLOOKUP(D2338,所有文本tfidf!$B$2:$D$191,2,FALSE)</f>
        <v>#N/A</v>
      </c>
      <c r="C2338" s="8">
        <v>2337</v>
      </c>
      <c r="D2338" s="12" t="s">
        <v>2357</v>
      </c>
      <c r="E2338" s="8">
        <v>2.4939253067961898E-4</v>
      </c>
      <c r="F2338" s="8">
        <v>2.6767969129092902E-3</v>
      </c>
      <c r="G2338" s="8">
        <v>6.4763353845883004E-4</v>
      </c>
      <c r="H2338" s="8">
        <v>9.1845193258105404E-3</v>
      </c>
      <c r="I2338" s="8">
        <v>0</v>
      </c>
      <c r="J2338" s="8">
        <v>0</v>
      </c>
      <c r="K2338" s="8">
        <v>0</v>
      </c>
      <c r="L2338" s="8">
        <v>0</v>
      </c>
      <c r="M2338" s="8">
        <v>0</v>
      </c>
      <c r="N2338" s="8">
        <v>0</v>
      </c>
      <c r="O2338" s="8">
        <v>0</v>
      </c>
      <c r="P2338" s="8">
        <v>0</v>
      </c>
      <c r="Q2338" s="8">
        <f t="shared" si="252"/>
        <v>3.1895855769645699E-3</v>
      </c>
      <c r="R2338" s="8">
        <f t="shared" si="253"/>
        <v>4</v>
      </c>
      <c r="S2338" s="8">
        <f t="shared" si="254"/>
        <v>8.6116821393274923E-2</v>
      </c>
      <c r="T2338" s="8">
        <f t="shared" si="255"/>
        <v>6.1409136787044264E-3</v>
      </c>
      <c r="U2338" s="8">
        <f t="shared" si="256"/>
        <v>0.27272727272727271</v>
      </c>
      <c r="V2338" s="8">
        <f t="shared" si="257"/>
        <v>0</v>
      </c>
      <c r="W2338" s="8" t="str">
        <f t="shared" si="258"/>
        <v>ieee</v>
      </c>
    </row>
    <row r="2339" spans="1:23" x14ac:dyDescent="0.2">
      <c r="A2339" s="8" t="e">
        <f>VLOOKUP(D2339,所有文本tfidf!$B$2:$D$191,3,FALSE)</f>
        <v>#N/A</v>
      </c>
      <c r="B2339" s="8" t="e">
        <f>VLOOKUP(D2339,所有文本tfidf!$B$2:$D$191,2,FALSE)</f>
        <v>#N/A</v>
      </c>
      <c r="C2339" s="8">
        <v>2338</v>
      </c>
      <c r="D2339" s="12" t="s">
        <v>2358</v>
      </c>
      <c r="E2339" s="8">
        <v>2.36922904145638E-3</v>
      </c>
      <c r="F2339" s="8">
        <v>5.3535938258185804E-3</v>
      </c>
      <c r="G2339" s="8">
        <v>0</v>
      </c>
      <c r="H2339" s="8">
        <v>1.08053168538948E-3</v>
      </c>
      <c r="I2339" s="8">
        <v>0</v>
      </c>
      <c r="J2339" s="8">
        <v>3.9102901434528497E-3</v>
      </c>
      <c r="K2339" s="8">
        <v>0</v>
      </c>
      <c r="L2339" s="8">
        <v>0</v>
      </c>
      <c r="M2339" s="8">
        <v>0</v>
      </c>
      <c r="N2339" s="8">
        <v>0</v>
      </c>
      <c r="O2339" s="8">
        <v>0</v>
      </c>
      <c r="P2339" s="8">
        <v>0</v>
      </c>
      <c r="Q2339" s="8">
        <f t="shared" si="252"/>
        <v>3.178411174029323E-3</v>
      </c>
      <c r="R2339" s="8">
        <f t="shared" si="253"/>
        <v>4</v>
      </c>
      <c r="S2339" s="8">
        <f t="shared" si="254"/>
        <v>8.6095729880875799E-2</v>
      </c>
      <c r="T2339" s="8">
        <f t="shared" si="255"/>
        <v>6.1107829467056951E-3</v>
      </c>
      <c r="U2339" s="8">
        <f t="shared" si="256"/>
        <v>0.27272727272727271</v>
      </c>
      <c r="V2339" s="8">
        <f t="shared" si="257"/>
        <v>0</v>
      </c>
      <c r="W2339" s="8" t="str">
        <f t="shared" si="258"/>
        <v>推荐</v>
      </c>
    </row>
    <row r="2340" spans="1:23" x14ac:dyDescent="0.2">
      <c r="A2340" s="8" t="e">
        <f>VLOOKUP(D2340,所有文本tfidf!$B$2:$D$191,3,FALSE)</f>
        <v>#N/A</v>
      </c>
      <c r="B2340" s="8" t="e">
        <f>VLOOKUP(D2340,所有文本tfidf!$B$2:$D$191,2,FALSE)</f>
        <v>#N/A</v>
      </c>
      <c r="C2340" s="8">
        <v>2339</v>
      </c>
      <c r="D2340" s="12" t="s">
        <v>2359</v>
      </c>
      <c r="E2340" s="8">
        <v>0</v>
      </c>
      <c r="F2340" s="8">
        <v>0</v>
      </c>
      <c r="G2340" s="8">
        <v>1.2952670769176601E-3</v>
      </c>
      <c r="H2340" s="8">
        <v>4.3221267415579001E-3</v>
      </c>
      <c r="I2340" s="8">
        <v>0</v>
      </c>
      <c r="J2340" s="8">
        <v>0</v>
      </c>
      <c r="K2340" s="8">
        <v>2.31252763852305E-3</v>
      </c>
      <c r="L2340" s="8">
        <v>4.6380467463318798E-3</v>
      </c>
      <c r="M2340" s="8">
        <v>0</v>
      </c>
      <c r="N2340" s="8">
        <v>0</v>
      </c>
      <c r="O2340" s="8">
        <v>0</v>
      </c>
      <c r="P2340" s="8">
        <v>0</v>
      </c>
      <c r="Q2340" s="8">
        <f t="shared" si="252"/>
        <v>3.1419920508326225E-3</v>
      </c>
      <c r="R2340" s="8">
        <f t="shared" si="253"/>
        <v>4</v>
      </c>
      <c r="S2340" s="8">
        <f t="shared" si="254"/>
        <v>8.6026989350136113E-2</v>
      </c>
      <c r="T2340" s="8">
        <f t="shared" si="255"/>
        <v>6.0125821885061437E-3</v>
      </c>
      <c r="U2340" s="8">
        <f t="shared" si="256"/>
        <v>0.27272727272727271</v>
      </c>
      <c r="V2340" s="8">
        <f t="shared" si="257"/>
        <v>0</v>
      </c>
      <c r="W2340" s="8" t="str">
        <f t="shared" si="258"/>
        <v>sc</v>
      </c>
    </row>
    <row r="2341" spans="1:23" x14ac:dyDescent="0.2">
      <c r="A2341" s="8" t="e">
        <f>VLOOKUP(D2341,所有文本tfidf!$B$2:$D$191,3,FALSE)</f>
        <v>#N/A</v>
      </c>
      <c r="B2341" s="8" t="e">
        <f>VLOOKUP(D2341,所有文本tfidf!$B$2:$D$191,2,FALSE)</f>
        <v>#N/A</v>
      </c>
      <c r="C2341" s="8">
        <v>2340</v>
      </c>
      <c r="D2341" s="12" t="s">
        <v>2360</v>
      </c>
      <c r="E2341" s="8">
        <v>7.48177592038857E-4</v>
      </c>
      <c r="F2341" s="8">
        <v>1.4871093960607199E-3</v>
      </c>
      <c r="G2341" s="8">
        <v>0</v>
      </c>
      <c r="H2341" s="8">
        <v>0</v>
      </c>
      <c r="I2341" s="8">
        <v>0</v>
      </c>
      <c r="J2341" s="8">
        <v>0</v>
      </c>
      <c r="K2341" s="8">
        <v>9.2501105540921998E-3</v>
      </c>
      <c r="L2341" s="8">
        <v>0</v>
      </c>
      <c r="M2341" s="8">
        <v>0</v>
      </c>
      <c r="N2341" s="8">
        <v>8.57238327908993E-4</v>
      </c>
      <c r="O2341" s="8">
        <v>0</v>
      </c>
      <c r="P2341" s="8">
        <v>0</v>
      </c>
      <c r="Q2341" s="8">
        <f t="shared" si="252"/>
        <v>3.0856589675251926E-3</v>
      </c>
      <c r="R2341" s="8">
        <f t="shared" si="253"/>
        <v>4</v>
      </c>
      <c r="S2341" s="8">
        <f t="shared" si="254"/>
        <v>8.5920661528243181E-2</v>
      </c>
      <c r="T2341" s="8">
        <f t="shared" si="255"/>
        <v>5.8606853000876613E-3</v>
      </c>
      <c r="U2341" s="8">
        <f t="shared" si="256"/>
        <v>0.27272727272727271</v>
      </c>
      <c r="V2341" s="8">
        <f t="shared" si="257"/>
        <v>0</v>
      </c>
      <c r="W2341" s="8" t="str">
        <f t="shared" si="258"/>
        <v>文理学院</v>
      </c>
    </row>
    <row r="2342" spans="1:23" x14ac:dyDescent="0.2">
      <c r="A2342" s="8" t="e">
        <f>VLOOKUP(D2342,所有文本tfidf!$B$2:$D$191,3,FALSE)</f>
        <v>#N/A</v>
      </c>
      <c r="B2342" s="8" t="e">
        <f>VLOOKUP(D2342,所有文本tfidf!$B$2:$D$191,2,FALSE)</f>
        <v>#N/A</v>
      </c>
      <c r="C2342" s="8">
        <v>2341</v>
      </c>
      <c r="D2342" s="12" t="s">
        <v>2361</v>
      </c>
      <c r="E2342" s="8">
        <v>0</v>
      </c>
      <c r="F2342" s="8">
        <v>0</v>
      </c>
      <c r="G2342" s="8">
        <v>6.4763353845883004E-4</v>
      </c>
      <c r="H2342" s="8">
        <v>7.5637217977263301E-3</v>
      </c>
      <c r="I2342" s="8">
        <v>0</v>
      </c>
      <c r="J2342" s="8">
        <v>0</v>
      </c>
      <c r="K2342" s="8">
        <v>0</v>
      </c>
      <c r="L2342" s="8">
        <v>0</v>
      </c>
      <c r="M2342" s="8">
        <v>2.7703300303257299E-3</v>
      </c>
      <c r="N2342" s="8">
        <v>0</v>
      </c>
      <c r="O2342" s="8">
        <v>1.25397512194388E-3</v>
      </c>
      <c r="P2342" s="8">
        <v>0</v>
      </c>
      <c r="Q2342" s="8">
        <f t="shared" si="252"/>
        <v>3.0589151221136921E-3</v>
      </c>
      <c r="R2342" s="8">
        <f t="shared" si="253"/>
        <v>4</v>
      </c>
      <c r="S2342" s="8">
        <f t="shared" si="254"/>
        <v>8.5870182934410011E-2</v>
      </c>
      <c r="T2342" s="8">
        <f t="shared" si="255"/>
        <v>5.7885730231831238E-3</v>
      </c>
      <c r="U2342" s="8">
        <f t="shared" si="256"/>
        <v>0.27272727272727271</v>
      </c>
      <c r="V2342" s="8">
        <f t="shared" si="257"/>
        <v>0</v>
      </c>
      <c r="W2342" s="8" t="str">
        <f t="shared" si="258"/>
        <v>电磁学</v>
      </c>
    </row>
    <row r="2343" spans="1:23" x14ac:dyDescent="0.2">
      <c r="A2343" s="8" t="e">
        <f>VLOOKUP(D2343,所有文本tfidf!$B$2:$D$191,3,FALSE)</f>
        <v>#N/A</v>
      </c>
      <c r="B2343" s="8" t="e">
        <f>VLOOKUP(D2343,所有文本tfidf!$B$2:$D$191,2,FALSE)</f>
        <v>#N/A</v>
      </c>
      <c r="C2343" s="8">
        <v>2342</v>
      </c>
      <c r="D2343" s="12" t="s">
        <v>2362</v>
      </c>
      <c r="E2343" s="8">
        <v>1.62105144941752E-3</v>
      </c>
      <c r="F2343" s="8">
        <v>1.4871093960607199E-3</v>
      </c>
      <c r="G2343" s="8">
        <v>0</v>
      </c>
      <c r="H2343" s="8">
        <v>0</v>
      </c>
      <c r="I2343" s="8">
        <v>0</v>
      </c>
      <c r="J2343" s="8">
        <v>5.8654352151792698E-3</v>
      </c>
      <c r="K2343" s="8">
        <v>3.0833701846973999E-3</v>
      </c>
      <c r="L2343" s="8">
        <v>0</v>
      </c>
      <c r="M2343" s="8">
        <v>0</v>
      </c>
      <c r="N2343" s="8">
        <v>0</v>
      </c>
      <c r="O2343" s="8">
        <v>0</v>
      </c>
      <c r="P2343" s="8">
        <v>0</v>
      </c>
      <c r="Q2343" s="8">
        <f t="shared" si="252"/>
        <v>3.0142415613387276E-3</v>
      </c>
      <c r="R2343" s="8">
        <f t="shared" si="253"/>
        <v>4</v>
      </c>
      <c r="S2343" s="8">
        <f t="shared" si="254"/>
        <v>8.5785862280639266E-2</v>
      </c>
      <c r="T2343" s="8">
        <f t="shared" si="255"/>
        <v>5.668114946367789E-3</v>
      </c>
      <c r="U2343" s="8">
        <f t="shared" si="256"/>
        <v>0.27272727272727271</v>
      </c>
      <c r="V2343" s="8">
        <f t="shared" si="257"/>
        <v>0</v>
      </c>
      <c r="W2343" s="8" t="str">
        <f t="shared" si="258"/>
        <v>体现</v>
      </c>
    </row>
    <row r="2344" spans="1:23" x14ac:dyDescent="0.2">
      <c r="A2344" s="8" t="e">
        <f>VLOOKUP(D2344,所有文本tfidf!$B$2:$D$191,3,FALSE)</f>
        <v>#N/A</v>
      </c>
      <c r="B2344" s="8" t="e">
        <f>VLOOKUP(D2344,所有文本tfidf!$B$2:$D$191,2,FALSE)</f>
        <v>#N/A</v>
      </c>
      <c r="C2344" s="8">
        <v>2343</v>
      </c>
      <c r="D2344" s="12" t="s">
        <v>2363</v>
      </c>
      <c r="E2344" s="8">
        <v>1.1222663880582899E-3</v>
      </c>
      <c r="F2344" s="8">
        <v>0</v>
      </c>
      <c r="G2344" s="8">
        <v>0</v>
      </c>
      <c r="H2344" s="8">
        <v>0</v>
      </c>
      <c r="I2344" s="8">
        <v>0</v>
      </c>
      <c r="J2344" s="8">
        <v>4.5620051673616602E-3</v>
      </c>
      <c r="K2344" s="8">
        <v>5.3958978232204503E-3</v>
      </c>
      <c r="L2344" s="8">
        <v>0</v>
      </c>
      <c r="M2344" s="8">
        <v>0</v>
      </c>
      <c r="N2344" s="8">
        <v>8.57238327908993E-4</v>
      </c>
      <c r="O2344" s="8">
        <v>0</v>
      </c>
      <c r="P2344" s="8">
        <v>0</v>
      </c>
      <c r="Q2344" s="8">
        <f t="shared" si="252"/>
        <v>2.9843519266373486E-3</v>
      </c>
      <c r="R2344" s="8">
        <f t="shared" si="253"/>
        <v>4</v>
      </c>
      <c r="S2344" s="8">
        <f t="shared" si="254"/>
        <v>8.57294460582637E-2</v>
      </c>
      <c r="T2344" s="8">
        <f t="shared" si="255"/>
        <v>5.5875203429741251E-3</v>
      </c>
      <c r="U2344" s="8">
        <f t="shared" si="256"/>
        <v>0.27272727272727271</v>
      </c>
      <c r="V2344" s="8">
        <f t="shared" si="257"/>
        <v>0</v>
      </c>
      <c r="W2344" s="8" t="str">
        <f t="shared" si="258"/>
        <v>utaut</v>
      </c>
    </row>
    <row r="2345" spans="1:23" x14ac:dyDescent="0.2">
      <c r="A2345" s="8" t="e">
        <f>VLOOKUP(D2345,所有文本tfidf!$B$2:$D$191,3,FALSE)</f>
        <v>#N/A</v>
      </c>
      <c r="B2345" s="8" t="e">
        <f>VLOOKUP(D2345,所有文本tfidf!$B$2:$D$191,2,FALSE)</f>
        <v>#N/A</v>
      </c>
      <c r="C2345" s="8">
        <v>2344</v>
      </c>
      <c r="D2345" s="12" t="s">
        <v>2364</v>
      </c>
      <c r="E2345" s="8">
        <v>9.9757012271847593E-4</v>
      </c>
      <c r="F2345" s="8">
        <v>0</v>
      </c>
      <c r="G2345" s="8">
        <v>0</v>
      </c>
      <c r="H2345" s="8">
        <v>0</v>
      </c>
      <c r="I2345" s="8">
        <v>0</v>
      </c>
      <c r="J2345" s="8">
        <v>3.9102901434528497E-3</v>
      </c>
      <c r="K2345" s="8">
        <v>6.1667403693947999E-3</v>
      </c>
      <c r="L2345" s="8">
        <v>0</v>
      </c>
      <c r="M2345" s="8">
        <v>0</v>
      </c>
      <c r="N2345" s="8">
        <v>8.57238327908993E-4</v>
      </c>
      <c r="O2345" s="8">
        <v>0</v>
      </c>
      <c r="P2345" s="8">
        <v>0</v>
      </c>
      <c r="Q2345" s="8">
        <f t="shared" si="252"/>
        <v>2.9829597408687794E-3</v>
      </c>
      <c r="R2345" s="8">
        <f t="shared" si="253"/>
        <v>4</v>
      </c>
      <c r="S2345" s="8">
        <f t="shared" si="254"/>
        <v>8.572681832919668E-2</v>
      </c>
      <c r="T2345" s="8">
        <f t="shared" si="255"/>
        <v>5.5837664443069406E-3</v>
      </c>
      <c r="U2345" s="8">
        <f t="shared" si="256"/>
        <v>0.27272727272727271</v>
      </c>
      <c r="V2345" s="8">
        <f t="shared" si="257"/>
        <v>0</v>
      </c>
      <c r="W2345" s="8" t="str">
        <f t="shared" si="258"/>
        <v>muve</v>
      </c>
    </row>
    <row r="2346" spans="1:23" x14ac:dyDescent="0.2">
      <c r="A2346" s="8" t="e">
        <f>VLOOKUP(D2346,所有文本tfidf!$B$2:$D$191,3,FALSE)</f>
        <v>#N/A</v>
      </c>
      <c r="B2346" s="8" t="e">
        <f>VLOOKUP(D2346,所有文本tfidf!$B$2:$D$191,2,FALSE)</f>
        <v>#N/A</v>
      </c>
      <c r="C2346" s="8">
        <v>2345</v>
      </c>
      <c r="D2346" s="12" t="s">
        <v>2365</v>
      </c>
      <c r="E2346" s="8">
        <v>2.4939253067961898E-4</v>
      </c>
      <c r="F2346" s="8">
        <v>0</v>
      </c>
      <c r="G2346" s="8">
        <v>9.71450307688245E-4</v>
      </c>
      <c r="H2346" s="8">
        <v>4.3221267415579001E-3</v>
      </c>
      <c r="I2346" s="8">
        <v>0</v>
      </c>
      <c r="J2346" s="8">
        <v>0</v>
      </c>
      <c r="K2346" s="8">
        <v>0</v>
      </c>
      <c r="L2346" s="8">
        <v>0</v>
      </c>
      <c r="M2346" s="8">
        <v>0</v>
      </c>
      <c r="N2346" s="8">
        <v>0</v>
      </c>
      <c r="O2346" s="8">
        <v>6.2698756097193898E-3</v>
      </c>
      <c r="P2346" s="8">
        <v>0</v>
      </c>
      <c r="Q2346" s="8">
        <f t="shared" si="252"/>
        <v>2.9532112974112882E-3</v>
      </c>
      <c r="R2346" s="8">
        <f t="shared" si="253"/>
        <v>4</v>
      </c>
      <c r="S2346" s="8">
        <f t="shared" si="254"/>
        <v>8.5670668603106265E-2</v>
      </c>
      <c r="T2346" s="8">
        <f t="shared" si="255"/>
        <v>5.5035525498920738E-3</v>
      </c>
      <c r="U2346" s="8">
        <f t="shared" si="256"/>
        <v>0.27272727272727271</v>
      </c>
      <c r="V2346" s="8">
        <f t="shared" si="257"/>
        <v>0</v>
      </c>
      <c r="W2346" s="8" t="str">
        <f t="shared" si="258"/>
        <v>教学大纲</v>
      </c>
    </row>
    <row r="2347" spans="1:23" x14ac:dyDescent="0.2">
      <c r="A2347" s="8" t="e">
        <f>VLOOKUP(D2347,所有文本tfidf!$B$2:$D$191,3,FALSE)</f>
        <v>#N/A</v>
      </c>
      <c r="B2347" s="8" t="e">
        <f>VLOOKUP(D2347,所有文本tfidf!$B$2:$D$191,2,FALSE)</f>
        <v>#N/A</v>
      </c>
      <c r="C2347" s="8">
        <v>2346</v>
      </c>
      <c r="D2347" s="12" t="s">
        <v>2366</v>
      </c>
      <c r="E2347" s="8">
        <v>7.48177592038857E-4</v>
      </c>
      <c r="F2347" s="8">
        <v>5.9484375842428702E-3</v>
      </c>
      <c r="G2347" s="8">
        <v>2.2667173846059102E-3</v>
      </c>
      <c r="H2347" s="8">
        <v>2.7013292134736898E-3</v>
      </c>
      <c r="I2347" s="8">
        <v>0</v>
      </c>
      <c r="J2347" s="8">
        <v>0</v>
      </c>
      <c r="K2347" s="8">
        <v>0</v>
      </c>
      <c r="L2347" s="8">
        <v>0</v>
      </c>
      <c r="M2347" s="8">
        <v>0</v>
      </c>
      <c r="N2347" s="8">
        <v>0</v>
      </c>
      <c r="O2347" s="8">
        <v>0</v>
      </c>
      <c r="P2347" s="8">
        <v>0</v>
      </c>
      <c r="Q2347" s="8">
        <f t="shared" si="252"/>
        <v>2.9161654435903321E-3</v>
      </c>
      <c r="R2347" s="8">
        <f t="shared" si="253"/>
        <v>4</v>
      </c>
      <c r="S2347" s="8">
        <f t="shared" si="254"/>
        <v>8.5600745128024139E-2</v>
      </c>
      <c r="T2347" s="8">
        <f t="shared" si="255"/>
        <v>5.4036618712033227E-3</v>
      </c>
      <c r="U2347" s="8">
        <f t="shared" si="256"/>
        <v>0.27272727272727271</v>
      </c>
      <c r="V2347" s="8">
        <f t="shared" si="257"/>
        <v>0</v>
      </c>
      <c r="W2347" s="8" t="str">
        <f t="shared" si="258"/>
        <v>ims</v>
      </c>
    </row>
    <row r="2348" spans="1:23" x14ac:dyDescent="0.2">
      <c r="A2348" s="8" t="e">
        <f>VLOOKUP(D2348,所有文本tfidf!$B$2:$D$191,3,FALSE)</f>
        <v>#N/A</v>
      </c>
      <c r="B2348" s="8" t="e">
        <f>VLOOKUP(D2348,所有文本tfidf!$B$2:$D$191,2,FALSE)</f>
        <v>#N/A</v>
      </c>
      <c r="C2348" s="8">
        <v>2347</v>
      </c>
      <c r="D2348" s="12" t="s">
        <v>2367</v>
      </c>
      <c r="E2348" s="8">
        <v>0</v>
      </c>
      <c r="F2348" s="8">
        <v>0</v>
      </c>
      <c r="G2348" s="8">
        <v>0</v>
      </c>
      <c r="H2348" s="8">
        <v>5.4026584269473805E-4</v>
      </c>
      <c r="I2348" s="8">
        <v>7.7933516780564899E-3</v>
      </c>
      <c r="J2348" s="8">
        <v>0</v>
      </c>
      <c r="K2348" s="8">
        <v>0</v>
      </c>
      <c r="L2348" s="8">
        <v>0</v>
      </c>
      <c r="M2348" s="8">
        <v>6.9258250758143301E-4</v>
      </c>
      <c r="N2348" s="8">
        <v>2.5717149837269802E-3</v>
      </c>
      <c r="O2348" s="8">
        <v>0</v>
      </c>
      <c r="P2348" s="8">
        <v>0</v>
      </c>
      <c r="Q2348" s="8">
        <f t="shared" si="252"/>
        <v>2.8994787530149104E-3</v>
      </c>
      <c r="R2348" s="8">
        <f t="shared" si="253"/>
        <v>4</v>
      </c>
      <c r="S2348" s="8">
        <f t="shared" si="254"/>
        <v>8.5569249258114044E-2</v>
      </c>
      <c r="T2348" s="8">
        <f t="shared" si="255"/>
        <v>5.3586677713317425E-3</v>
      </c>
      <c r="U2348" s="8">
        <f t="shared" si="256"/>
        <v>0.27272727272727271</v>
      </c>
      <c r="V2348" s="8">
        <f t="shared" si="257"/>
        <v>0</v>
      </c>
      <c r="W2348" s="8" t="str">
        <f t="shared" si="258"/>
        <v>漂移</v>
      </c>
    </row>
    <row r="2349" spans="1:23" x14ac:dyDescent="0.2">
      <c r="A2349" s="8" t="e">
        <f>VLOOKUP(D2349,所有文本tfidf!$B$2:$D$191,3,FALSE)</f>
        <v>#N/A</v>
      </c>
      <c r="B2349" s="8" t="e">
        <f>VLOOKUP(D2349,所有文本tfidf!$B$2:$D$191,2,FALSE)</f>
        <v>#N/A</v>
      </c>
      <c r="C2349" s="8">
        <v>2348</v>
      </c>
      <c r="D2349" s="12" t="s">
        <v>2368</v>
      </c>
      <c r="E2349" s="8">
        <v>1.24696265339809E-4</v>
      </c>
      <c r="F2349" s="8">
        <v>5.9484375842428698E-4</v>
      </c>
      <c r="G2349" s="8">
        <v>0</v>
      </c>
      <c r="H2349" s="8">
        <v>0</v>
      </c>
      <c r="I2349" s="8">
        <v>8.9066876320645604E-3</v>
      </c>
      <c r="J2349" s="8">
        <v>1.9551450717264201E-3</v>
      </c>
      <c r="K2349" s="8">
        <v>0</v>
      </c>
      <c r="L2349" s="8">
        <v>0</v>
      </c>
      <c r="M2349" s="8">
        <v>0</v>
      </c>
      <c r="N2349" s="8">
        <v>0</v>
      </c>
      <c r="O2349" s="8">
        <v>0</v>
      </c>
      <c r="P2349" s="8">
        <v>0</v>
      </c>
      <c r="Q2349" s="8">
        <f t="shared" si="252"/>
        <v>2.8953431818887691E-3</v>
      </c>
      <c r="R2349" s="8">
        <f t="shared" si="253"/>
        <v>4</v>
      </c>
      <c r="S2349" s="8">
        <f t="shared" si="254"/>
        <v>8.5561443431691822E-2</v>
      </c>
      <c r="T2349" s="8">
        <f t="shared" si="255"/>
        <v>5.347516590728579E-3</v>
      </c>
      <c r="U2349" s="8">
        <f t="shared" si="256"/>
        <v>0.27272727272727271</v>
      </c>
      <c r="V2349" s="8">
        <f t="shared" si="257"/>
        <v>0</v>
      </c>
      <c r="W2349" s="8" t="str">
        <f t="shared" si="258"/>
        <v>书签</v>
      </c>
    </row>
    <row r="2350" spans="1:23" x14ac:dyDescent="0.2">
      <c r="A2350" s="8" t="e">
        <f>VLOOKUP(D2350,所有文本tfidf!$B$2:$D$191,3,FALSE)</f>
        <v>#N/A</v>
      </c>
      <c r="B2350" s="8" t="e">
        <f>VLOOKUP(D2350,所有文本tfidf!$B$2:$D$191,2,FALSE)</f>
        <v>#N/A</v>
      </c>
      <c r="C2350" s="8">
        <v>2349</v>
      </c>
      <c r="D2350" s="12" t="s">
        <v>2369</v>
      </c>
      <c r="E2350" s="8">
        <v>1.24696265339809E-4</v>
      </c>
      <c r="F2350" s="8">
        <v>2.97421879212143E-4</v>
      </c>
      <c r="G2350" s="8">
        <v>0</v>
      </c>
      <c r="H2350" s="8">
        <v>0</v>
      </c>
      <c r="I2350" s="8">
        <v>0</v>
      </c>
      <c r="J2350" s="8">
        <v>0</v>
      </c>
      <c r="K2350" s="8">
        <v>0</v>
      </c>
      <c r="L2350" s="8">
        <v>2.3190233731659399E-3</v>
      </c>
      <c r="M2350" s="8">
        <v>0</v>
      </c>
      <c r="N2350" s="8">
        <v>0</v>
      </c>
      <c r="O2350" s="8">
        <v>8.7778258536071394E-3</v>
      </c>
      <c r="P2350" s="8">
        <v>0</v>
      </c>
      <c r="Q2350" s="8">
        <f t="shared" si="252"/>
        <v>2.8797418428312578E-3</v>
      </c>
      <c r="R2350" s="8">
        <f t="shared" si="253"/>
        <v>4</v>
      </c>
      <c r="S2350" s="8">
        <f t="shared" si="254"/>
        <v>8.5531996145954858E-2</v>
      </c>
      <c r="T2350" s="8">
        <f t="shared" si="255"/>
        <v>5.3054490396757656E-3</v>
      </c>
      <c r="U2350" s="8">
        <f t="shared" si="256"/>
        <v>0.27272727272727271</v>
      </c>
      <c r="V2350" s="8">
        <f t="shared" si="257"/>
        <v>0</v>
      </c>
      <c r="W2350" s="8" t="str">
        <f t="shared" si="258"/>
        <v>颜色</v>
      </c>
    </row>
    <row r="2351" spans="1:23" x14ac:dyDescent="0.2">
      <c r="A2351" s="8" t="e">
        <f>VLOOKUP(D2351,所有文本tfidf!$B$2:$D$191,3,FALSE)</f>
        <v>#N/A</v>
      </c>
      <c r="B2351" s="8" t="e">
        <f>VLOOKUP(D2351,所有文本tfidf!$B$2:$D$191,2,FALSE)</f>
        <v>#N/A</v>
      </c>
      <c r="C2351" s="8">
        <v>2350</v>
      </c>
      <c r="D2351" s="12" t="s">
        <v>2370</v>
      </c>
      <c r="E2351" s="8">
        <v>2.6186215721359998E-3</v>
      </c>
      <c r="F2351" s="8">
        <v>2.081953154485E-3</v>
      </c>
      <c r="G2351" s="8">
        <v>0</v>
      </c>
      <c r="H2351" s="8">
        <v>0</v>
      </c>
      <c r="I2351" s="8">
        <v>0</v>
      </c>
      <c r="J2351" s="8">
        <v>0</v>
      </c>
      <c r="K2351" s="8">
        <v>7.7084254617434999E-4</v>
      </c>
      <c r="L2351" s="8">
        <v>0</v>
      </c>
      <c r="M2351" s="8">
        <v>0</v>
      </c>
      <c r="N2351" s="8">
        <v>6.00066829536295E-3</v>
      </c>
      <c r="O2351" s="8">
        <v>0</v>
      </c>
      <c r="P2351" s="8">
        <v>0</v>
      </c>
      <c r="Q2351" s="8">
        <f t="shared" si="252"/>
        <v>2.868021392039575E-3</v>
      </c>
      <c r="R2351" s="8">
        <f t="shared" si="253"/>
        <v>4</v>
      </c>
      <c r="S2351" s="8">
        <f t="shared" si="254"/>
        <v>8.5509873976687426E-2</v>
      </c>
      <c r="T2351" s="8">
        <f t="shared" si="255"/>
        <v>5.2738459407222996E-3</v>
      </c>
      <c r="U2351" s="8">
        <f t="shared" si="256"/>
        <v>0.27272727272727271</v>
      </c>
      <c r="V2351" s="8">
        <f t="shared" si="257"/>
        <v>0</v>
      </c>
      <c r="W2351" s="8" t="str">
        <f t="shared" si="258"/>
        <v>护理</v>
      </c>
    </row>
    <row r="2352" spans="1:23" x14ac:dyDescent="0.2">
      <c r="A2352" s="8" t="e">
        <f>VLOOKUP(D2352,所有文本tfidf!$B$2:$D$191,3,FALSE)</f>
        <v>#N/A</v>
      </c>
      <c r="B2352" s="8" t="e">
        <f>VLOOKUP(D2352,所有文本tfidf!$B$2:$D$191,2,FALSE)</f>
        <v>#N/A</v>
      </c>
      <c r="C2352" s="8">
        <v>2351</v>
      </c>
      <c r="D2352" s="12" t="s">
        <v>2371</v>
      </c>
      <c r="E2352" s="8">
        <v>0</v>
      </c>
      <c r="F2352" s="8">
        <v>8.9226563763643003E-4</v>
      </c>
      <c r="G2352" s="8">
        <v>6.4763353845883004E-4</v>
      </c>
      <c r="H2352" s="8">
        <v>1.62079752808421E-3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0</v>
      </c>
      <c r="O2352" s="8">
        <v>0</v>
      </c>
      <c r="P2352" s="8">
        <v>8.2952040310918795E-3</v>
      </c>
      <c r="Q2352" s="8">
        <f t="shared" si="252"/>
        <v>2.8639751838178372E-3</v>
      </c>
      <c r="R2352" s="8">
        <f t="shared" si="253"/>
        <v>4</v>
      </c>
      <c r="S2352" s="8">
        <f t="shared" si="254"/>
        <v>8.550223682136264E-2</v>
      </c>
      <c r="T2352" s="8">
        <f t="shared" si="255"/>
        <v>5.262935718829756E-3</v>
      </c>
      <c r="U2352" s="8">
        <f t="shared" si="256"/>
        <v>0.27272727272727271</v>
      </c>
      <c r="V2352" s="8">
        <f t="shared" si="257"/>
        <v>0</v>
      </c>
      <c r="W2352" s="8" t="str">
        <f t="shared" si="258"/>
        <v>线性时不变</v>
      </c>
    </row>
    <row r="2353" spans="1:23" x14ac:dyDescent="0.2">
      <c r="A2353" s="8" t="e">
        <f>VLOOKUP(D2353,所有文本tfidf!$B$2:$D$191,3,FALSE)</f>
        <v>#N/A</v>
      </c>
      <c r="B2353" s="8" t="e">
        <f>VLOOKUP(D2353,所有文本tfidf!$B$2:$D$191,2,FALSE)</f>
        <v>#N/A</v>
      </c>
      <c r="C2353" s="8">
        <v>2352</v>
      </c>
      <c r="D2353" s="12" t="s">
        <v>2372</v>
      </c>
      <c r="E2353" s="8">
        <v>4.9878506135923796E-4</v>
      </c>
      <c r="F2353" s="8">
        <v>8.9226563763643003E-4</v>
      </c>
      <c r="G2353" s="8">
        <v>0</v>
      </c>
      <c r="H2353" s="8">
        <v>0</v>
      </c>
      <c r="I2353" s="8">
        <v>0</v>
      </c>
      <c r="J2353" s="8">
        <v>0</v>
      </c>
      <c r="K2353" s="8">
        <v>9.2501105540921998E-3</v>
      </c>
      <c r="L2353" s="8">
        <v>7.7300779105531298E-4</v>
      </c>
      <c r="M2353" s="8">
        <v>0</v>
      </c>
      <c r="N2353" s="8">
        <v>0</v>
      </c>
      <c r="O2353" s="8">
        <v>0</v>
      </c>
      <c r="P2353" s="8">
        <v>0</v>
      </c>
      <c r="Q2353" s="8">
        <f t="shared" si="252"/>
        <v>2.8535422610357951E-3</v>
      </c>
      <c r="R2353" s="8">
        <f t="shared" si="253"/>
        <v>4</v>
      </c>
      <c r="S2353" s="8">
        <f t="shared" si="254"/>
        <v>8.5482544841263886E-2</v>
      </c>
      <c r="T2353" s="8">
        <f t="shared" si="255"/>
        <v>5.2348043186886692E-3</v>
      </c>
      <c r="U2353" s="8">
        <f t="shared" si="256"/>
        <v>0.27272727272727271</v>
      </c>
      <c r="V2353" s="8">
        <f t="shared" si="257"/>
        <v>0</v>
      </c>
      <c r="W2353" s="8" t="str">
        <f t="shared" si="258"/>
        <v>宠物</v>
      </c>
    </row>
    <row r="2354" spans="1:23" x14ac:dyDescent="0.2">
      <c r="A2354" s="8" t="e">
        <f>VLOOKUP(D2354,所有文本tfidf!$B$2:$D$191,3,FALSE)</f>
        <v>#N/A</v>
      </c>
      <c r="B2354" s="8" t="e">
        <f>VLOOKUP(D2354,所有文本tfidf!$B$2:$D$191,2,FALSE)</f>
        <v>#N/A</v>
      </c>
      <c r="C2354" s="8">
        <v>2353</v>
      </c>
      <c r="D2354" s="12" t="s">
        <v>2373</v>
      </c>
      <c r="E2354" s="8">
        <v>1.62105144941752E-3</v>
      </c>
      <c r="F2354" s="8">
        <v>2.081953154485E-3</v>
      </c>
      <c r="G2354" s="8">
        <v>0</v>
      </c>
      <c r="H2354" s="8">
        <v>0</v>
      </c>
      <c r="I2354" s="8">
        <v>0</v>
      </c>
      <c r="J2354" s="8">
        <v>0</v>
      </c>
      <c r="K2354" s="8">
        <v>7.7084254617434999E-4</v>
      </c>
      <c r="L2354" s="8">
        <v>0</v>
      </c>
      <c r="M2354" s="8">
        <v>0</v>
      </c>
      <c r="N2354" s="8">
        <v>6.8579066232719397E-3</v>
      </c>
      <c r="O2354" s="8">
        <v>0</v>
      </c>
      <c r="P2354" s="8">
        <v>0</v>
      </c>
      <c r="Q2354" s="8">
        <f t="shared" si="252"/>
        <v>2.8329384433372026E-3</v>
      </c>
      <c r="R2354" s="8">
        <f t="shared" si="253"/>
        <v>4</v>
      </c>
      <c r="S2354" s="8">
        <f t="shared" si="254"/>
        <v>8.5443655454602502E-2</v>
      </c>
      <c r="T2354" s="8">
        <f t="shared" si="255"/>
        <v>5.1792480520295517E-3</v>
      </c>
      <c r="U2354" s="8">
        <f t="shared" si="256"/>
        <v>0.27272727272727271</v>
      </c>
      <c r="V2354" s="8">
        <f t="shared" si="257"/>
        <v>0</v>
      </c>
      <c r="W2354" s="8" t="str">
        <f t="shared" si="258"/>
        <v>冒险</v>
      </c>
    </row>
    <row r="2355" spans="1:23" x14ac:dyDescent="0.2">
      <c r="A2355" s="8" t="e">
        <f>VLOOKUP(D2355,所有文本tfidf!$B$2:$D$191,3,FALSE)</f>
        <v>#N/A</v>
      </c>
      <c r="B2355" s="8" t="e">
        <f>VLOOKUP(D2355,所有文本tfidf!$B$2:$D$191,2,FALSE)</f>
        <v>#N/A</v>
      </c>
      <c r="C2355" s="8">
        <v>2354</v>
      </c>
      <c r="D2355" s="12" t="s">
        <v>2374</v>
      </c>
      <c r="E2355" s="8">
        <v>4.4890655522331398E-3</v>
      </c>
      <c r="F2355" s="8">
        <v>1.1896875168485701E-3</v>
      </c>
      <c r="G2355" s="8">
        <v>0</v>
      </c>
      <c r="H2355" s="8">
        <v>0</v>
      </c>
      <c r="I2355" s="8">
        <v>0</v>
      </c>
      <c r="J2355" s="8">
        <v>3.9102901434528497E-3</v>
      </c>
      <c r="K2355" s="8">
        <v>1.5416850923487E-3</v>
      </c>
      <c r="L2355" s="8">
        <v>0</v>
      </c>
      <c r="M2355" s="8">
        <v>0</v>
      </c>
      <c r="N2355" s="8">
        <v>0</v>
      </c>
      <c r="O2355" s="8">
        <v>0</v>
      </c>
      <c r="P2355" s="8">
        <v>0</v>
      </c>
      <c r="Q2355" s="8">
        <f t="shared" si="252"/>
        <v>2.7826820762208151E-3</v>
      </c>
      <c r="R2355" s="8">
        <f t="shared" si="253"/>
        <v>4</v>
      </c>
      <c r="S2355" s="8">
        <f t="shared" si="254"/>
        <v>8.5348797340364824E-2</v>
      </c>
      <c r="T2355" s="8">
        <f t="shared" si="255"/>
        <v>5.043736460261428E-3</v>
      </c>
      <c r="U2355" s="8">
        <f t="shared" si="256"/>
        <v>0.27272727272727271</v>
      </c>
      <c r="V2355" s="8">
        <f t="shared" si="257"/>
        <v>0</v>
      </c>
      <c r="W2355" s="8" t="str">
        <f t="shared" si="258"/>
        <v>游戏</v>
      </c>
    </row>
    <row r="2356" spans="1:23" x14ac:dyDescent="0.2">
      <c r="A2356" s="8" t="e">
        <f>VLOOKUP(D2356,所有文本tfidf!$B$2:$D$191,3,FALSE)</f>
        <v>#N/A</v>
      </c>
      <c r="B2356" s="8" t="e">
        <f>VLOOKUP(D2356,所有文本tfidf!$B$2:$D$191,2,FALSE)</f>
        <v>#N/A</v>
      </c>
      <c r="C2356" s="8">
        <v>2355</v>
      </c>
      <c r="D2356" s="12" t="s">
        <v>2375</v>
      </c>
      <c r="E2356" s="8">
        <v>2.4939253067961898E-4</v>
      </c>
      <c r="F2356" s="8">
        <v>2.9742187921214299E-3</v>
      </c>
      <c r="G2356" s="8">
        <v>6.4763353845883004E-4</v>
      </c>
      <c r="H2356" s="8">
        <v>7.0234559550315899E-3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0</v>
      </c>
      <c r="O2356" s="8">
        <v>0</v>
      </c>
      <c r="P2356" s="8">
        <v>0</v>
      </c>
      <c r="Q2356" s="8">
        <f t="shared" si="252"/>
        <v>2.7236752040728672E-3</v>
      </c>
      <c r="R2356" s="8">
        <f t="shared" si="253"/>
        <v>4</v>
      </c>
      <c r="S2356" s="8">
        <f t="shared" si="254"/>
        <v>8.5237422783464273E-2</v>
      </c>
      <c r="T2356" s="8">
        <f t="shared" si="255"/>
        <v>4.8846299504035108E-3</v>
      </c>
      <c r="U2356" s="8">
        <f t="shared" si="256"/>
        <v>0.27272727272727271</v>
      </c>
      <c r="V2356" s="8">
        <f t="shared" si="257"/>
        <v>0</v>
      </c>
      <c r="W2356" s="8" t="str">
        <f t="shared" si="258"/>
        <v>天气</v>
      </c>
    </row>
    <row r="2357" spans="1:23" x14ac:dyDescent="0.2">
      <c r="A2357" s="8" t="e">
        <f>VLOOKUP(D2357,所有文本tfidf!$B$2:$D$191,3,FALSE)</f>
        <v>#N/A</v>
      </c>
      <c r="B2357" s="8" t="e">
        <f>VLOOKUP(D2357,所有文本tfidf!$B$2:$D$191,2,FALSE)</f>
        <v>#N/A</v>
      </c>
      <c r="C2357" s="8">
        <v>2356</v>
      </c>
      <c r="D2357" s="12" t="s">
        <v>2376</v>
      </c>
      <c r="E2357" s="8">
        <v>3.1174066334952399E-3</v>
      </c>
      <c r="F2357" s="8">
        <v>8.9226563763643003E-4</v>
      </c>
      <c r="G2357" s="8">
        <v>0</v>
      </c>
      <c r="H2357" s="8">
        <v>0</v>
      </c>
      <c r="I2357" s="8">
        <v>5.5666797700403502E-4</v>
      </c>
      <c r="J2357" s="8">
        <v>0</v>
      </c>
      <c r="K2357" s="8">
        <v>6.1667403693947999E-3</v>
      </c>
      <c r="L2357" s="8">
        <v>0</v>
      </c>
      <c r="M2357" s="8">
        <v>0</v>
      </c>
      <c r="N2357" s="8">
        <v>0</v>
      </c>
      <c r="O2357" s="8">
        <v>0</v>
      </c>
      <c r="P2357" s="8">
        <v>0</v>
      </c>
      <c r="Q2357" s="8">
        <f t="shared" si="252"/>
        <v>2.6832701543826262E-3</v>
      </c>
      <c r="R2357" s="8">
        <f t="shared" si="253"/>
        <v>4</v>
      </c>
      <c r="S2357" s="8">
        <f t="shared" si="254"/>
        <v>8.5161158878227755E-2</v>
      </c>
      <c r="T2357" s="8">
        <f t="shared" si="255"/>
        <v>4.7756815143513293E-3</v>
      </c>
      <c r="U2357" s="8">
        <f t="shared" si="256"/>
        <v>0.27272727272727271</v>
      </c>
      <c r="V2357" s="8">
        <f t="shared" si="257"/>
        <v>0</v>
      </c>
      <c r="W2357" s="8" t="str">
        <f t="shared" si="258"/>
        <v>网络欺凌</v>
      </c>
    </row>
    <row r="2358" spans="1:23" x14ac:dyDescent="0.2">
      <c r="A2358" s="8" t="e">
        <f>VLOOKUP(D2358,所有文本tfidf!$B$2:$D$191,3,FALSE)</f>
        <v>#N/A</v>
      </c>
      <c r="B2358" s="8" t="e">
        <f>VLOOKUP(D2358,所有文本tfidf!$B$2:$D$191,2,FALSE)</f>
        <v>#N/A</v>
      </c>
      <c r="C2358" s="8">
        <v>2357</v>
      </c>
      <c r="D2358" s="12" t="s">
        <v>2377</v>
      </c>
      <c r="E2358" s="8">
        <v>1.24696265339809E-4</v>
      </c>
      <c r="F2358" s="8">
        <v>0</v>
      </c>
      <c r="G2358" s="8">
        <v>3.56198446152357E-3</v>
      </c>
      <c r="H2358" s="8">
        <v>6.4831901123368497E-3</v>
      </c>
      <c r="I2358" s="8">
        <v>5.5666797700403502E-4</v>
      </c>
      <c r="J2358" s="8">
        <v>0</v>
      </c>
      <c r="K2358" s="8">
        <v>0</v>
      </c>
      <c r="L2358" s="8">
        <v>0</v>
      </c>
      <c r="M2358" s="8">
        <v>0</v>
      </c>
      <c r="N2358" s="8">
        <v>0</v>
      </c>
      <c r="O2358" s="8">
        <v>0</v>
      </c>
      <c r="P2358" s="8">
        <v>0</v>
      </c>
      <c r="Q2358" s="8">
        <f t="shared" si="252"/>
        <v>2.6816347040510657E-3</v>
      </c>
      <c r="R2358" s="8">
        <f t="shared" si="253"/>
        <v>4</v>
      </c>
      <c r="S2358" s="8">
        <f t="shared" si="254"/>
        <v>8.5158071991067327E-2</v>
      </c>
      <c r="T2358" s="8">
        <f t="shared" si="255"/>
        <v>4.7712716755507209E-3</v>
      </c>
      <c r="U2358" s="8">
        <f t="shared" si="256"/>
        <v>0.27272727272727271</v>
      </c>
      <c r="V2358" s="8">
        <f t="shared" si="257"/>
        <v>0</v>
      </c>
      <c r="W2358" s="8" t="str">
        <f t="shared" si="258"/>
        <v>linux</v>
      </c>
    </row>
    <row r="2359" spans="1:23" x14ac:dyDescent="0.2">
      <c r="A2359" s="8" t="e">
        <f>VLOOKUP(D2359,所有文本tfidf!$B$2:$D$191,3,FALSE)</f>
        <v>#N/A</v>
      </c>
      <c r="B2359" s="8" t="e">
        <f>VLOOKUP(D2359,所有文本tfidf!$B$2:$D$191,2,FALSE)</f>
        <v>#N/A</v>
      </c>
      <c r="C2359" s="8">
        <v>2358</v>
      </c>
      <c r="D2359" s="12" t="s">
        <v>2378</v>
      </c>
      <c r="E2359" s="8">
        <v>0</v>
      </c>
      <c r="F2359" s="8">
        <v>0</v>
      </c>
      <c r="G2359" s="8">
        <v>0</v>
      </c>
      <c r="H2359" s="8">
        <v>0</v>
      </c>
      <c r="I2359" s="8">
        <v>3.3400078620242101E-3</v>
      </c>
      <c r="J2359" s="8">
        <v>1.9551450717264201E-3</v>
      </c>
      <c r="K2359" s="8">
        <v>4.6250552770460999E-3</v>
      </c>
      <c r="L2359" s="8">
        <v>7.7300779105531298E-4</v>
      </c>
      <c r="M2359" s="8">
        <v>0</v>
      </c>
      <c r="N2359" s="8">
        <v>0</v>
      </c>
      <c r="O2359" s="8">
        <v>0</v>
      </c>
      <c r="P2359" s="8">
        <v>0</v>
      </c>
      <c r="Q2359" s="8">
        <f t="shared" si="252"/>
        <v>2.6733040004630108E-3</v>
      </c>
      <c r="R2359" s="8">
        <f t="shared" si="253"/>
        <v>4</v>
      </c>
      <c r="S2359" s="8">
        <f t="shared" si="254"/>
        <v>8.5142347917124495E-2</v>
      </c>
      <c r="T2359" s="8">
        <f t="shared" si="255"/>
        <v>4.7488087127752513E-3</v>
      </c>
      <c r="U2359" s="8">
        <f t="shared" si="256"/>
        <v>0.27272727272727271</v>
      </c>
      <c r="V2359" s="8">
        <f t="shared" si="257"/>
        <v>0</v>
      </c>
      <c r="W2359" s="8" t="str">
        <f t="shared" si="258"/>
        <v>参照</v>
      </c>
    </row>
    <row r="2360" spans="1:23" x14ac:dyDescent="0.2">
      <c r="A2360" s="8" t="e">
        <f>VLOOKUP(D2360,所有文本tfidf!$B$2:$D$191,3,FALSE)</f>
        <v>#N/A</v>
      </c>
      <c r="B2360" s="8" t="e">
        <f>VLOOKUP(D2360,所有文本tfidf!$B$2:$D$191,2,FALSE)</f>
        <v>#N/A</v>
      </c>
      <c r="C2360" s="8">
        <v>2359</v>
      </c>
      <c r="D2360" s="12" t="s">
        <v>2379</v>
      </c>
      <c r="E2360" s="8">
        <v>1.24696265339809E-4</v>
      </c>
      <c r="F2360" s="8">
        <v>0</v>
      </c>
      <c r="G2360" s="8">
        <v>0</v>
      </c>
      <c r="H2360" s="8">
        <v>0</v>
      </c>
      <c r="I2360" s="8">
        <v>8.9066876320645604E-3</v>
      </c>
      <c r="J2360" s="8">
        <v>0</v>
      </c>
      <c r="K2360" s="8">
        <v>7.7084254617434999E-4</v>
      </c>
      <c r="L2360" s="8">
        <v>0</v>
      </c>
      <c r="M2360" s="8">
        <v>0</v>
      </c>
      <c r="N2360" s="8">
        <v>8.57238327908993E-4</v>
      </c>
      <c r="O2360" s="8">
        <v>0</v>
      </c>
      <c r="P2360" s="8">
        <v>0</v>
      </c>
      <c r="Q2360" s="8">
        <f t="shared" si="252"/>
        <v>2.6648661928719282E-3</v>
      </c>
      <c r="R2360" s="8">
        <f t="shared" si="253"/>
        <v>4</v>
      </c>
      <c r="S2360" s="8">
        <f t="shared" si="254"/>
        <v>8.5126421686035472E-2</v>
      </c>
      <c r="T2360" s="8">
        <f t="shared" si="255"/>
        <v>4.7260569540766425E-3</v>
      </c>
      <c r="U2360" s="8">
        <f t="shared" si="256"/>
        <v>0.27272727272727271</v>
      </c>
      <c r="V2360" s="8">
        <f t="shared" si="257"/>
        <v>0</v>
      </c>
      <c r="W2360" s="8" t="str">
        <f t="shared" si="258"/>
        <v>多组</v>
      </c>
    </row>
    <row r="2361" spans="1:23" x14ac:dyDescent="0.2">
      <c r="A2361" s="8" t="e">
        <f>VLOOKUP(D2361,所有文本tfidf!$B$2:$D$191,3,FALSE)</f>
        <v>#N/A</v>
      </c>
      <c r="B2361" s="8" t="e">
        <f>VLOOKUP(D2361,所有文本tfidf!$B$2:$D$191,2,FALSE)</f>
        <v>#N/A</v>
      </c>
      <c r="C2361" s="8">
        <v>2360</v>
      </c>
      <c r="D2361" s="12" t="s">
        <v>2380</v>
      </c>
      <c r="E2361" s="8">
        <v>8.7287385737866603E-4</v>
      </c>
      <c r="F2361" s="8">
        <v>5.9484375842428698E-4</v>
      </c>
      <c r="G2361" s="8">
        <v>0</v>
      </c>
      <c r="H2361" s="8">
        <v>0</v>
      </c>
      <c r="I2361" s="8">
        <v>8.3500196550605199E-3</v>
      </c>
      <c r="J2361" s="8">
        <v>0</v>
      </c>
      <c r="K2361" s="8">
        <v>7.7084254617434999E-4</v>
      </c>
      <c r="L2361" s="8">
        <v>0</v>
      </c>
      <c r="M2361" s="8">
        <v>0</v>
      </c>
      <c r="N2361" s="8">
        <v>0</v>
      </c>
      <c r="O2361" s="8">
        <v>0</v>
      </c>
      <c r="P2361" s="8">
        <v>0</v>
      </c>
      <c r="Q2361" s="8">
        <f t="shared" si="252"/>
        <v>2.6471449542594555E-3</v>
      </c>
      <c r="R2361" s="8">
        <f t="shared" si="253"/>
        <v>4</v>
      </c>
      <c r="S2361" s="8">
        <f t="shared" si="254"/>
        <v>8.5092973122735172E-2</v>
      </c>
      <c r="T2361" s="8">
        <f t="shared" si="255"/>
        <v>4.6782732922190807E-3</v>
      </c>
      <c r="U2361" s="8">
        <f t="shared" si="256"/>
        <v>0.27272727272727271</v>
      </c>
      <c r="V2361" s="8">
        <f t="shared" si="257"/>
        <v>0</v>
      </c>
      <c r="W2361" s="8" t="str">
        <f t="shared" si="258"/>
        <v>次生氧化皮</v>
      </c>
    </row>
    <row r="2362" spans="1:23" x14ac:dyDescent="0.2">
      <c r="A2362" s="8" t="e">
        <f>VLOOKUP(D2362,所有文本tfidf!$B$2:$D$191,3,FALSE)</f>
        <v>#N/A</v>
      </c>
      <c r="B2362" s="8" t="e">
        <f>VLOOKUP(D2362,所有文本tfidf!$B$2:$D$191,2,FALSE)</f>
        <v>#N/A</v>
      </c>
      <c r="C2362" s="8">
        <v>2361</v>
      </c>
      <c r="D2362" s="12" t="s">
        <v>2381</v>
      </c>
      <c r="E2362" s="8">
        <v>0</v>
      </c>
      <c r="F2362" s="8">
        <v>5.9484375842428698E-4</v>
      </c>
      <c r="G2362" s="8">
        <v>6.4763353845883004E-4</v>
      </c>
      <c r="H2362" s="8">
        <v>0</v>
      </c>
      <c r="I2362" s="8">
        <v>0</v>
      </c>
      <c r="J2362" s="8">
        <v>0</v>
      </c>
      <c r="K2362" s="8">
        <v>7.7084254617434999E-4</v>
      </c>
      <c r="L2362" s="8">
        <v>8.5030857016084403E-3</v>
      </c>
      <c r="M2362" s="8">
        <v>0</v>
      </c>
      <c r="N2362" s="8">
        <v>0</v>
      </c>
      <c r="O2362" s="8">
        <v>0</v>
      </c>
      <c r="P2362" s="8">
        <v>0</v>
      </c>
      <c r="Q2362" s="8">
        <f t="shared" si="252"/>
        <v>2.6291013861664768E-3</v>
      </c>
      <c r="R2362" s="8">
        <f t="shared" si="253"/>
        <v>4</v>
      </c>
      <c r="S2362" s="8">
        <f t="shared" si="254"/>
        <v>8.5058916167534748E-2</v>
      </c>
      <c r="T2362" s="8">
        <f t="shared" si="255"/>
        <v>4.6296204990756073E-3</v>
      </c>
      <c r="U2362" s="8">
        <f t="shared" si="256"/>
        <v>0.27272727272727271</v>
      </c>
      <c r="V2362" s="8">
        <f t="shared" si="257"/>
        <v>0</v>
      </c>
      <c r="W2362" s="8" t="str">
        <f t="shared" si="258"/>
        <v>发明</v>
      </c>
    </row>
    <row r="2363" spans="1:23" x14ac:dyDescent="0.2">
      <c r="A2363" s="8" t="e">
        <f>VLOOKUP(D2363,所有文本tfidf!$B$2:$D$191,3,FALSE)</f>
        <v>#N/A</v>
      </c>
      <c r="B2363" s="8" t="e">
        <f>VLOOKUP(D2363,所有文本tfidf!$B$2:$D$191,2,FALSE)</f>
        <v>#N/A</v>
      </c>
      <c r="C2363" s="8">
        <v>2362</v>
      </c>
      <c r="D2363" s="12" t="s">
        <v>2382</v>
      </c>
      <c r="E2363" s="8">
        <v>9.9757012271847593E-4</v>
      </c>
      <c r="F2363" s="8">
        <v>2.97421879212143E-4</v>
      </c>
      <c r="G2363" s="8">
        <v>0</v>
      </c>
      <c r="H2363" s="8">
        <v>0</v>
      </c>
      <c r="I2363" s="8">
        <v>0</v>
      </c>
      <c r="J2363" s="8">
        <v>0</v>
      </c>
      <c r="K2363" s="8">
        <v>2.31252763852305E-3</v>
      </c>
      <c r="L2363" s="8">
        <v>0</v>
      </c>
      <c r="M2363" s="8">
        <v>0</v>
      </c>
      <c r="N2363" s="8">
        <v>6.8579066232719397E-3</v>
      </c>
      <c r="O2363" s="8">
        <v>0</v>
      </c>
      <c r="P2363" s="8">
        <v>0</v>
      </c>
      <c r="Q2363" s="8">
        <f t="shared" si="252"/>
        <v>2.6163565659314022E-3</v>
      </c>
      <c r="R2363" s="8">
        <f t="shared" si="253"/>
        <v>4</v>
      </c>
      <c r="S2363" s="8">
        <f t="shared" si="254"/>
        <v>8.5034860516814956E-2</v>
      </c>
      <c r="T2363" s="8">
        <f t="shared" si="255"/>
        <v>4.5952552837616178E-3</v>
      </c>
      <c r="U2363" s="8">
        <f t="shared" si="256"/>
        <v>0.27272727272727271</v>
      </c>
      <c r="V2363" s="8">
        <f t="shared" si="257"/>
        <v>0</v>
      </c>
      <c r="W2363" s="8" t="str">
        <f t="shared" si="258"/>
        <v>驻军</v>
      </c>
    </row>
    <row r="2364" spans="1:23" x14ac:dyDescent="0.2">
      <c r="A2364" s="8" t="e">
        <f>VLOOKUP(D2364,所有文本tfidf!$B$2:$D$191,3,FALSE)</f>
        <v>#N/A</v>
      </c>
      <c r="B2364" s="8" t="e">
        <f>VLOOKUP(D2364,所有文本tfidf!$B$2:$D$191,2,FALSE)</f>
        <v>#N/A</v>
      </c>
      <c r="C2364" s="8">
        <v>2363</v>
      </c>
      <c r="D2364" s="12" t="s">
        <v>2383</v>
      </c>
      <c r="E2364" s="8">
        <v>1.24696265339809E-4</v>
      </c>
      <c r="F2364" s="8">
        <v>0</v>
      </c>
      <c r="G2364" s="8">
        <v>1.2952670769176601E-3</v>
      </c>
      <c r="H2364" s="8">
        <v>2.7013292134736898E-3</v>
      </c>
      <c r="I2364" s="8">
        <v>0</v>
      </c>
      <c r="J2364" s="8">
        <v>0</v>
      </c>
      <c r="K2364" s="8">
        <v>0</v>
      </c>
      <c r="L2364" s="8">
        <v>0</v>
      </c>
      <c r="M2364" s="8">
        <v>0</v>
      </c>
      <c r="N2364" s="8">
        <v>0</v>
      </c>
      <c r="O2364" s="8">
        <v>6.2698756097193898E-3</v>
      </c>
      <c r="P2364" s="8">
        <v>0</v>
      </c>
      <c r="Q2364" s="8">
        <f t="shared" si="252"/>
        <v>2.5977920413626371E-3</v>
      </c>
      <c r="R2364" s="8">
        <f t="shared" si="253"/>
        <v>4</v>
      </c>
      <c r="S2364" s="8">
        <f t="shared" si="254"/>
        <v>8.4999820264338402E-2</v>
      </c>
      <c r="T2364" s="8">
        <f t="shared" si="255"/>
        <v>4.5451977802236929E-3</v>
      </c>
      <c r="U2364" s="8">
        <f t="shared" si="256"/>
        <v>0.27272727272727271</v>
      </c>
      <c r="V2364" s="8">
        <f t="shared" si="257"/>
        <v>0</v>
      </c>
      <c r="W2364" s="8" t="str">
        <f t="shared" si="258"/>
        <v>试验台</v>
      </c>
    </row>
    <row r="2365" spans="1:23" x14ac:dyDescent="0.2">
      <c r="A2365" s="8" t="e">
        <f>VLOOKUP(D2365,所有文本tfidf!$B$2:$D$191,3,FALSE)</f>
        <v>#N/A</v>
      </c>
      <c r="B2365" s="8" t="e">
        <f>VLOOKUP(D2365,所有文本tfidf!$B$2:$D$191,2,FALSE)</f>
        <v>#N/A</v>
      </c>
      <c r="C2365" s="8">
        <v>2364</v>
      </c>
      <c r="D2365" s="12" t="s">
        <v>2384</v>
      </c>
      <c r="E2365" s="8">
        <v>1.1222663880582899E-3</v>
      </c>
      <c r="F2365" s="8">
        <v>4.1639063089700104E-3</v>
      </c>
      <c r="G2365" s="8">
        <v>0</v>
      </c>
      <c r="H2365" s="8">
        <v>0</v>
      </c>
      <c r="I2365" s="8">
        <v>0</v>
      </c>
      <c r="J2365" s="8">
        <v>1.9551450717264201E-3</v>
      </c>
      <c r="K2365" s="8">
        <v>0</v>
      </c>
      <c r="L2365" s="8">
        <v>3.0920311642212502E-3</v>
      </c>
      <c r="M2365" s="8">
        <v>0</v>
      </c>
      <c r="N2365" s="8">
        <v>0</v>
      </c>
      <c r="O2365" s="8">
        <v>0</v>
      </c>
      <c r="P2365" s="8">
        <v>0</v>
      </c>
      <c r="Q2365" s="8">
        <f t="shared" si="252"/>
        <v>2.5833372332439925E-3</v>
      </c>
      <c r="R2365" s="8">
        <f t="shared" si="253"/>
        <v>4</v>
      </c>
      <c r="S2365" s="8">
        <f t="shared" si="254"/>
        <v>8.4972537037983686E-2</v>
      </c>
      <c r="T2365" s="8">
        <f t="shared" si="255"/>
        <v>4.5062217425740955E-3</v>
      </c>
      <c r="U2365" s="8">
        <f t="shared" si="256"/>
        <v>0.27272727272727271</v>
      </c>
      <c r="V2365" s="8">
        <f t="shared" si="257"/>
        <v>0</v>
      </c>
      <c r="W2365" s="8" t="str">
        <f t="shared" si="258"/>
        <v>游客</v>
      </c>
    </row>
    <row r="2366" spans="1:23" x14ac:dyDescent="0.2">
      <c r="A2366" s="8" t="e">
        <f>VLOOKUP(D2366,所有文本tfidf!$B$2:$D$191,3,FALSE)</f>
        <v>#N/A</v>
      </c>
      <c r="B2366" s="8" t="e">
        <f>VLOOKUP(D2366,所有文本tfidf!$B$2:$D$191,2,FALSE)</f>
        <v>#N/A</v>
      </c>
      <c r="C2366" s="8">
        <v>2365</v>
      </c>
      <c r="D2366" s="12" t="s">
        <v>2385</v>
      </c>
      <c r="E2366" s="8">
        <v>6.23481326699047E-4</v>
      </c>
      <c r="F2366" s="8">
        <v>2.97421879212143E-4</v>
      </c>
      <c r="G2366" s="8">
        <v>6.8001521538177201E-3</v>
      </c>
      <c r="H2366" s="8">
        <v>0</v>
      </c>
      <c r="I2366" s="8">
        <v>0</v>
      </c>
      <c r="J2366" s="8">
        <v>2.6068600956352301E-3</v>
      </c>
      <c r="K2366" s="8">
        <v>0</v>
      </c>
      <c r="L2366" s="8">
        <v>0</v>
      </c>
      <c r="M2366" s="8">
        <v>0</v>
      </c>
      <c r="N2366" s="8">
        <v>0</v>
      </c>
      <c r="O2366" s="8">
        <v>0</v>
      </c>
      <c r="P2366" s="8">
        <v>0</v>
      </c>
      <c r="Q2366" s="8">
        <f t="shared" si="252"/>
        <v>2.5819788638410351E-3</v>
      </c>
      <c r="R2366" s="8">
        <f t="shared" si="253"/>
        <v>4</v>
      </c>
      <c r="S2366" s="8">
        <f t="shared" si="254"/>
        <v>8.4969973136782784E-2</v>
      </c>
      <c r="T2366" s="8">
        <f t="shared" si="255"/>
        <v>4.5025590265728062E-3</v>
      </c>
      <c r="U2366" s="8">
        <f t="shared" si="256"/>
        <v>0.27272727272727271</v>
      </c>
      <c r="V2366" s="8">
        <f t="shared" si="257"/>
        <v>0</v>
      </c>
      <c r="W2366" s="8" t="str">
        <f t="shared" si="258"/>
        <v>齿轮</v>
      </c>
    </row>
    <row r="2367" spans="1:23" x14ac:dyDescent="0.2">
      <c r="A2367" s="8" t="e">
        <f>VLOOKUP(D2367,所有文本tfidf!$B$2:$D$191,3,FALSE)</f>
        <v>#N/A</v>
      </c>
      <c r="B2367" s="8" t="e">
        <f>VLOOKUP(D2367,所有文本tfidf!$B$2:$D$191,2,FALSE)</f>
        <v>#N/A</v>
      </c>
      <c r="C2367" s="8">
        <v>2366</v>
      </c>
      <c r="D2367" s="12" t="s">
        <v>2386</v>
      </c>
      <c r="E2367" s="8">
        <v>9.9757012271847593E-4</v>
      </c>
      <c r="F2367" s="8">
        <v>0</v>
      </c>
      <c r="G2367" s="8">
        <v>1.94290061537649E-3</v>
      </c>
      <c r="H2367" s="8">
        <v>0</v>
      </c>
      <c r="I2367" s="8">
        <v>0</v>
      </c>
      <c r="J2367" s="8">
        <v>1.9551450717264201E-3</v>
      </c>
      <c r="K2367" s="8">
        <v>0</v>
      </c>
      <c r="L2367" s="8">
        <v>5.4110545373871896E-3</v>
      </c>
      <c r="M2367" s="8">
        <v>0</v>
      </c>
      <c r="N2367" s="8">
        <v>0</v>
      </c>
      <c r="O2367" s="8">
        <v>0</v>
      </c>
      <c r="P2367" s="8">
        <v>0</v>
      </c>
      <c r="Q2367" s="8">
        <f t="shared" si="252"/>
        <v>2.5766675868021437E-3</v>
      </c>
      <c r="R2367" s="8">
        <f t="shared" si="253"/>
        <v>4</v>
      </c>
      <c r="S2367" s="8">
        <f t="shared" si="254"/>
        <v>8.4959948183667158E-2</v>
      </c>
      <c r="T2367" s="8">
        <f t="shared" si="255"/>
        <v>4.4882376649790631E-3</v>
      </c>
      <c r="U2367" s="8">
        <f t="shared" si="256"/>
        <v>0.27272727272727271</v>
      </c>
      <c r="V2367" s="8">
        <f t="shared" si="257"/>
        <v>0</v>
      </c>
      <c r="W2367" s="8" t="str">
        <f t="shared" si="258"/>
        <v>食物</v>
      </c>
    </row>
    <row r="2368" spans="1:23" x14ac:dyDescent="0.2">
      <c r="A2368" s="8" t="e">
        <f>VLOOKUP(D2368,所有文本tfidf!$B$2:$D$191,3,FALSE)</f>
        <v>#N/A</v>
      </c>
      <c r="B2368" s="8" t="e">
        <f>VLOOKUP(D2368,所有文本tfidf!$B$2:$D$191,2,FALSE)</f>
        <v>#N/A</v>
      </c>
      <c r="C2368" s="8">
        <v>2367</v>
      </c>
      <c r="D2368" s="12" t="s">
        <v>2387</v>
      </c>
      <c r="E2368" s="8">
        <v>3.7408879601942801E-4</v>
      </c>
      <c r="F2368" s="8">
        <v>2.97421879212143E-4</v>
      </c>
      <c r="G2368" s="8">
        <v>0</v>
      </c>
      <c r="H2368" s="8">
        <v>0</v>
      </c>
      <c r="I2368" s="8">
        <v>0</v>
      </c>
      <c r="J2368" s="8">
        <v>1.30343004781762E-3</v>
      </c>
      <c r="K2368" s="8">
        <v>0</v>
      </c>
      <c r="L2368" s="8">
        <v>0</v>
      </c>
      <c r="M2368" s="8">
        <v>0</v>
      </c>
      <c r="N2368" s="8">
        <v>0</v>
      </c>
      <c r="O2368" s="8">
        <v>0</v>
      </c>
      <c r="P2368" s="8">
        <v>8.2952040310918795E-3</v>
      </c>
      <c r="Q2368" s="8">
        <f t="shared" si="252"/>
        <v>2.5675361885352677E-3</v>
      </c>
      <c r="R2368" s="8">
        <f t="shared" si="253"/>
        <v>4</v>
      </c>
      <c r="S2368" s="8">
        <f t="shared" si="254"/>
        <v>8.4942712810924373E-2</v>
      </c>
      <c r="T2368" s="8">
        <f t="shared" si="255"/>
        <v>4.4636157039179428E-3</v>
      </c>
      <c r="U2368" s="8">
        <f t="shared" si="256"/>
        <v>0.27272727272727271</v>
      </c>
      <c r="V2368" s="8">
        <f t="shared" si="257"/>
        <v>0</v>
      </c>
      <c r="W2368" s="8" t="str">
        <f t="shared" si="258"/>
        <v>发起</v>
      </c>
    </row>
    <row r="2369" spans="1:23" x14ac:dyDescent="0.2">
      <c r="A2369" s="8" t="e">
        <f>VLOOKUP(D2369,所有文本tfidf!$B$2:$D$191,3,FALSE)</f>
        <v>#N/A</v>
      </c>
      <c r="B2369" s="8" t="e">
        <f>VLOOKUP(D2369,所有文本tfidf!$B$2:$D$191,2,FALSE)</f>
        <v>#N/A</v>
      </c>
      <c r="C2369" s="8">
        <v>2368</v>
      </c>
      <c r="D2369" s="12" t="s">
        <v>2388</v>
      </c>
      <c r="E2369" s="8">
        <v>1.24696265339809E-4</v>
      </c>
      <c r="F2369" s="8">
        <v>0</v>
      </c>
      <c r="G2369" s="8">
        <v>0</v>
      </c>
      <c r="H2369" s="8">
        <v>0</v>
      </c>
      <c r="I2369" s="8">
        <v>4.4533438160322802E-3</v>
      </c>
      <c r="J2369" s="8">
        <v>0</v>
      </c>
      <c r="K2369" s="8">
        <v>0</v>
      </c>
      <c r="L2369" s="8">
        <v>0</v>
      </c>
      <c r="M2369" s="8">
        <v>0</v>
      </c>
      <c r="N2369" s="8">
        <v>4.2861916395449604E-3</v>
      </c>
      <c r="O2369" s="8">
        <v>0</v>
      </c>
      <c r="P2369" s="8">
        <v>1.38253400518198E-3</v>
      </c>
      <c r="Q2369" s="8">
        <f t="shared" si="252"/>
        <v>2.561691431524757E-3</v>
      </c>
      <c r="R2369" s="8">
        <f t="shared" si="253"/>
        <v>4</v>
      </c>
      <c r="S2369" s="8">
        <f t="shared" si="254"/>
        <v>8.4931680922628303E-2</v>
      </c>
      <c r="T2369" s="8">
        <f t="shared" si="255"/>
        <v>4.4478558634949783E-3</v>
      </c>
      <c r="U2369" s="8">
        <f t="shared" si="256"/>
        <v>0.27272727272727271</v>
      </c>
      <c r="V2369" s="8">
        <f t="shared" si="257"/>
        <v>0</v>
      </c>
      <c r="W2369" s="8" t="str">
        <f t="shared" si="258"/>
        <v>争议</v>
      </c>
    </row>
    <row r="2370" spans="1:23" x14ac:dyDescent="0.2">
      <c r="A2370" s="8" t="e">
        <f>VLOOKUP(D2370,所有文本tfidf!$B$2:$D$191,3,FALSE)</f>
        <v>#N/A</v>
      </c>
      <c r="B2370" s="8" t="e">
        <f>VLOOKUP(D2370,所有文本tfidf!$B$2:$D$191,2,FALSE)</f>
        <v>#N/A</v>
      </c>
      <c r="C2370" s="8">
        <v>2369</v>
      </c>
      <c r="D2370" s="12" t="s">
        <v>2389</v>
      </c>
      <c r="E2370" s="8">
        <v>2.4939253067961898E-4</v>
      </c>
      <c r="F2370" s="8">
        <v>2.97421879212143E-4</v>
      </c>
      <c r="G2370" s="8">
        <v>0</v>
      </c>
      <c r="H2370" s="8">
        <v>0</v>
      </c>
      <c r="I2370" s="8">
        <v>8.3500196550605199E-3</v>
      </c>
      <c r="J2370" s="8">
        <v>1.30343004781762E-3</v>
      </c>
      <c r="K2370" s="8">
        <v>0</v>
      </c>
      <c r="L2370" s="8">
        <v>0</v>
      </c>
      <c r="M2370" s="8">
        <v>0</v>
      </c>
      <c r="N2370" s="8">
        <v>0</v>
      </c>
      <c r="O2370" s="8">
        <v>0</v>
      </c>
      <c r="P2370" s="8">
        <v>0</v>
      </c>
      <c r="Q2370" s="8">
        <f t="shared" ref="Q2370:Q2433" si="259">AVERAGEIF(E2370:P2370,"&lt;&gt;0")</f>
        <v>2.5500660281924754E-3</v>
      </c>
      <c r="R2370" s="8">
        <f t="shared" ref="R2370:R2433" si="260">COUNTIF(E2370:P2370,"&lt;&gt;0")</f>
        <v>4</v>
      </c>
      <c r="S2370" s="8">
        <f t="shared" ref="S2370:S2433" si="261">T2370*$W$1+U2370*(1-$W$1)</f>
        <v>8.4909738153967781E-2</v>
      </c>
      <c r="T2370" s="8">
        <f t="shared" ref="T2370:T2433" si="262">(Q2370-$U$3541)/($T$3541-$U$3541)</f>
        <v>4.4165090511228151E-3</v>
      </c>
      <c r="U2370" s="8">
        <f t="shared" ref="U2370:U2433" si="263">(R2370-$U$3542)/($T$3542-$U$3542)</f>
        <v>0.27272727272727271</v>
      </c>
      <c r="V2370" s="8">
        <f t="shared" si="257"/>
        <v>0</v>
      </c>
      <c r="W2370" s="8" t="str">
        <f t="shared" si="258"/>
        <v>多动</v>
      </c>
    </row>
    <row r="2371" spans="1:23" x14ac:dyDescent="0.2">
      <c r="A2371" s="8" t="e">
        <f>VLOOKUP(D2371,所有文本tfidf!$B$2:$D$191,3,FALSE)</f>
        <v>#N/A</v>
      </c>
      <c r="B2371" s="8" t="e">
        <f>VLOOKUP(D2371,所有文本tfidf!$B$2:$D$191,2,FALSE)</f>
        <v>#N/A</v>
      </c>
      <c r="C2371" s="8">
        <v>2370</v>
      </c>
      <c r="D2371" s="12" t="s">
        <v>2390</v>
      </c>
      <c r="E2371" s="8">
        <v>1.62105144941752E-3</v>
      </c>
      <c r="F2371" s="8">
        <v>5.9484375842428698E-4</v>
      </c>
      <c r="G2371" s="8">
        <v>0</v>
      </c>
      <c r="H2371" s="8">
        <v>0</v>
      </c>
      <c r="I2371" s="8">
        <v>0</v>
      </c>
      <c r="J2371" s="8">
        <v>0</v>
      </c>
      <c r="K2371" s="8">
        <v>0</v>
      </c>
      <c r="L2371" s="8">
        <v>5.4110545373871896E-3</v>
      </c>
      <c r="M2371" s="8">
        <v>0</v>
      </c>
      <c r="N2371" s="8">
        <v>2.5717149837269802E-3</v>
      </c>
      <c r="O2371" s="8">
        <v>0</v>
      </c>
      <c r="P2371" s="8">
        <v>0</v>
      </c>
      <c r="Q2371" s="8">
        <f t="shared" si="259"/>
        <v>2.5496661822389942E-3</v>
      </c>
      <c r="R2371" s="8">
        <f t="shared" si="260"/>
        <v>4</v>
      </c>
      <c r="S2371" s="8">
        <f t="shared" si="261"/>
        <v>8.4908983450925984E-2</v>
      </c>
      <c r="T2371" s="8">
        <f t="shared" si="262"/>
        <v>4.415430903920237E-3</v>
      </c>
      <c r="U2371" s="8">
        <f t="shared" si="263"/>
        <v>0.27272727272727271</v>
      </c>
      <c r="V2371" s="8">
        <f t="shared" ref="V2371:V2434" si="264">IF(D2371=D2370,"del",)</f>
        <v>0</v>
      </c>
      <c r="W2371" s="8" t="str">
        <f t="shared" ref="W2371:W2434" si="265">_xlfn.FILTERXML(_xlfn.WEBSERVICE("http://fanyi.youdao.com/translate?&amp;i="&amp;D2371&amp;"&amp;doctype=xml&amp;version"),"//translation")</f>
        <v>成键</v>
      </c>
    </row>
    <row r="2372" spans="1:23" x14ac:dyDescent="0.2">
      <c r="A2372" s="8" t="e">
        <f>VLOOKUP(D2372,所有文本tfidf!$B$2:$D$191,3,FALSE)</f>
        <v>#N/A</v>
      </c>
      <c r="B2372" s="8" t="e">
        <f>VLOOKUP(D2372,所有文本tfidf!$B$2:$D$191,2,FALSE)</f>
        <v>#N/A</v>
      </c>
      <c r="C2372" s="8">
        <v>2371</v>
      </c>
      <c r="D2372" s="12" t="s">
        <v>2391</v>
      </c>
      <c r="E2372" s="8">
        <v>8.7287385737866603E-4</v>
      </c>
      <c r="F2372" s="8">
        <v>0</v>
      </c>
      <c r="G2372" s="8">
        <v>0</v>
      </c>
      <c r="H2372" s="8">
        <v>1.08053168538948E-3</v>
      </c>
      <c r="I2372" s="8">
        <v>0</v>
      </c>
      <c r="J2372" s="8">
        <v>0</v>
      </c>
      <c r="K2372" s="8">
        <v>0</v>
      </c>
      <c r="L2372" s="8">
        <v>5.4110545373871896E-3</v>
      </c>
      <c r="M2372" s="8">
        <v>0</v>
      </c>
      <c r="N2372" s="8">
        <v>0</v>
      </c>
      <c r="O2372" s="8">
        <v>0</v>
      </c>
      <c r="P2372" s="8">
        <v>2.76506801036396E-3</v>
      </c>
      <c r="Q2372" s="8">
        <f t="shared" si="259"/>
        <v>2.5323820226298239E-3</v>
      </c>
      <c r="R2372" s="8">
        <f t="shared" si="260"/>
        <v>4</v>
      </c>
      <c r="S2372" s="8">
        <f t="shared" si="261"/>
        <v>8.4876359867472134E-2</v>
      </c>
      <c r="T2372" s="8">
        <f t="shared" si="262"/>
        <v>4.3688257847004433E-3</v>
      </c>
      <c r="U2372" s="8">
        <f t="shared" si="263"/>
        <v>0.27272727272727271</v>
      </c>
      <c r="V2372" s="8">
        <f t="shared" si="264"/>
        <v>0</v>
      </c>
      <c r="W2372" s="8" t="str">
        <f t="shared" si="265"/>
        <v>共和国</v>
      </c>
    </row>
    <row r="2373" spans="1:23" x14ac:dyDescent="0.2">
      <c r="A2373" s="8" t="e">
        <f>VLOOKUP(D2373,所有文本tfidf!$B$2:$D$191,3,FALSE)</f>
        <v>#N/A</v>
      </c>
      <c r="B2373" s="8" t="e">
        <f>VLOOKUP(D2373,所有文本tfidf!$B$2:$D$191,2,FALSE)</f>
        <v>#N/A</v>
      </c>
      <c r="C2373" s="8">
        <v>2372</v>
      </c>
      <c r="D2373" s="12" t="s">
        <v>2392</v>
      </c>
      <c r="E2373" s="8">
        <v>0</v>
      </c>
      <c r="F2373" s="8">
        <v>8.9226563763643003E-4</v>
      </c>
      <c r="G2373" s="8">
        <v>1.2952670769176601E-3</v>
      </c>
      <c r="H2373" s="8">
        <v>0</v>
      </c>
      <c r="I2373" s="8">
        <v>0</v>
      </c>
      <c r="J2373" s="8">
        <v>0</v>
      </c>
      <c r="K2373" s="8">
        <v>3.0833701846973999E-3</v>
      </c>
      <c r="L2373" s="8">
        <v>0</v>
      </c>
      <c r="M2373" s="8">
        <v>4.84807755307003E-3</v>
      </c>
      <c r="N2373" s="8">
        <v>0</v>
      </c>
      <c r="O2373" s="8">
        <v>0</v>
      </c>
      <c r="P2373" s="8">
        <v>0</v>
      </c>
      <c r="Q2373" s="8">
        <f t="shared" si="259"/>
        <v>2.52974511308038E-3</v>
      </c>
      <c r="R2373" s="8">
        <f t="shared" si="260"/>
        <v>4</v>
      </c>
      <c r="S2373" s="8">
        <f t="shared" si="261"/>
        <v>8.4871382741555007E-2</v>
      </c>
      <c r="T2373" s="8">
        <f t="shared" si="262"/>
        <v>4.3617156048188334E-3</v>
      </c>
      <c r="U2373" s="8">
        <f t="shared" si="263"/>
        <v>0.27272727272727271</v>
      </c>
      <c r="V2373" s="8">
        <f t="shared" si="264"/>
        <v>0</v>
      </c>
      <c r="W2373" s="8" t="str">
        <f t="shared" si="265"/>
        <v>即</v>
      </c>
    </row>
    <row r="2374" spans="1:23" x14ac:dyDescent="0.2">
      <c r="A2374" s="8" t="e">
        <f>VLOOKUP(D2374,所有文本tfidf!$B$2:$D$191,3,FALSE)</f>
        <v>#N/A</v>
      </c>
      <c r="B2374" s="8" t="e">
        <f>VLOOKUP(D2374,所有文本tfidf!$B$2:$D$191,2,FALSE)</f>
        <v>#N/A</v>
      </c>
      <c r="C2374" s="8">
        <v>2373</v>
      </c>
      <c r="D2374" s="12" t="s">
        <v>2393</v>
      </c>
      <c r="E2374" s="8">
        <v>2.4939253067961898E-4</v>
      </c>
      <c r="F2374" s="8">
        <v>2.97421879212143E-4</v>
      </c>
      <c r="G2374" s="8">
        <v>0</v>
      </c>
      <c r="H2374" s="8">
        <v>0</v>
      </c>
      <c r="I2374" s="8">
        <v>8.9066876320645604E-3</v>
      </c>
      <c r="J2374" s="8">
        <v>6.5171502390880796E-4</v>
      </c>
      <c r="K2374" s="8">
        <v>0</v>
      </c>
      <c r="L2374" s="8">
        <v>0</v>
      </c>
      <c r="M2374" s="8">
        <v>0</v>
      </c>
      <c r="N2374" s="8">
        <v>0</v>
      </c>
      <c r="O2374" s="8">
        <v>0</v>
      </c>
      <c r="P2374" s="8">
        <v>0</v>
      </c>
      <c r="Q2374" s="8">
        <f t="shared" si="259"/>
        <v>2.5263042664662827E-3</v>
      </c>
      <c r="R2374" s="8">
        <f t="shared" si="260"/>
        <v>4</v>
      </c>
      <c r="S2374" s="8">
        <f t="shared" si="261"/>
        <v>8.4864888196884897E-2</v>
      </c>
      <c r="T2374" s="8">
        <f t="shared" si="262"/>
        <v>4.3524376838615453E-3</v>
      </c>
      <c r="U2374" s="8">
        <f t="shared" si="263"/>
        <v>0.27272727272727271</v>
      </c>
      <c r="V2374" s="8">
        <f t="shared" si="264"/>
        <v>0</v>
      </c>
      <c r="W2374" s="8" t="str">
        <f t="shared" si="265"/>
        <v>的平方</v>
      </c>
    </row>
    <row r="2375" spans="1:23" x14ac:dyDescent="0.2">
      <c r="A2375" s="8" t="e">
        <f>VLOOKUP(D2375,所有文本tfidf!$B$2:$D$191,3,FALSE)</f>
        <v>#N/A</v>
      </c>
      <c r="B2375" s="8" t="e">
        <f>VLOOKUP(D2375,所有文本tfidf!$B$2:$D$191,2,FALSE)</f>
        <v>#N/A</v>
      </c>
      <c r="C2375" s="8">
        <v>2374</v>
      </c>
      <c r="D2375" s="12" t="s">
        <v>2394</v>
      </c>
      <c r="E2375" s="8">
        <v>0</v>
      </c>
      <c r="F2375" s="8">
        <v>0</v>
      </c>
      <c r="G2375" s="8">
        <v>1.61908384614708E-3</v>
      </c>
      <c r="H2375" s="8">
        <v>1.62079752808421E-3</v>
      </c>
      <c r="I2375" s="8">
        <v>5.5666797700403502E-4</v>
      </c>
      <c r="J2375" s="8">
        <v>0</v>
      </c>
      <c r="K2375" s="8">
        <v>0</v>
      </c>
      <c r="L2375" s="8">
        <v>0</v>
      </c>
      <c r="M2375" s="8">
        <v>0</v>
      </c>
      <c r="N2375" s="8">
        <v>0</v>
      </c>
      <c r="O2375" s="8">
        <v>6.2698756097193898E-3</v>
      </c>
      <c r="P2375" s="8">
        <v>0</v>
      </c>
      <c r="Q2375" s="8">
        <f t="shared" si="259"/>
        <v>2.516606240238679E-3</v>
      </c>
      <c r="R2375" s="8">
        <f t="shared" si="260"/>
        <v>4</v>
      </c>
      <c r="S2375" s="8">
        <f t="shared" si="261"/>
        <v>8.484658332264583E-2</v>
      </c>
      <c r="T2375" s="8">
        <f t="shared" si="262"/>
        <v>4.326287863520014E-3</v>
      </c>
      <c r="U2375" s="8">
        <f t="shared" si="263"/>
        <v>0.27272727272727271</v>
      </c>
      <c r="V2375" s="8">
        <f t="shared" si="264"/>
        <v>0</v>
      </c>
      <c r="W2375" s="8" t="str">
        <f t="shared" si="265"/>
        <v>站</v>
      </c>
    </row>
    <row r="2376" spans="1:23" x14ac:dyDescent="0.2">
      <c r="A2376" s="8" t="e">
        <f>VLOOKUP(D2376,所有文本tfidf!$B$2:$D$191,3,FALSE)</f>
        <v>#N/A</v>
      </c>
      <c r="B2376" s="8" t="e">
        <f>VLOOKUP(D2376,所有文本tfidf!$B$2:$D$191,2,FALSE)</f>
        <v>#N/A</v>
      </c>
      <c r="C2376" s="8">
        <v>2375</v>
      </c>
      <c r="D2376" s="12" t="s">
        <v>2395</v>
      </c>
      <c r="E2376" s="8">
        <v>7.48177592038857E-4</v>
      </c>
      <c r="F2376" s="8">
        <v>8.9226563763643003E-4</v>
      </c>
      <c r="G2376" s="8">
        <v>0</v>
      </c>
      <c r="H2376" s="8">
        <v>2.16106337077895E-3</v>
      </c>
      <c r="I2376" s="8">
        <v>0</v>
      </c>
      <c r="J2376" s="8">
        <v>0</v>
      </c>
      <c r="K2376" s="8">
        <v>0</v>
      </c>
      <c r="L2376" s="8">
        <v>0</v>
      </c>
      <c r="M2376" s="8">
        <v>6.2332425682328999E-3</v>
      </c>
      <c r="N2376" s="8">
        <v>0</v>
      </c>
      <c r="O2376" s="8">
        <v>0</v>
      </c>
      <c r="P2376" s="8">
        <v>0</v>
      </c>
      <c r="Q2376" s="8">
        <f t="shared" si="259"/>
        <v>2.5086872921717841E-3</v>
      </c>
      <c r="R2376" s="8">
        <f t="shared" si="260"/>
        <v>4</v>
      </c>
      <c r="S2376" s="8">
        <f t="shared" si="261"/>
        <v>8.4831636430869259E-2</v>
      </c>
      <c r="T2376" s="8">
        <f t="shared" si="262"/>
        <v>4.3049351609820681E-3</v>
      </c>
      <c r="U2376" s="8">
        <f t="shared" si="263"/>
        <v>0.27272727272727271</v>
      </c>
      <c r="V2376" s="8">
        <f t="shared" si="264"/>
        <v>0</v>
      </c>
      <c r="W2376" s="8" t="str">
        <f t="shared" si="265"/>
        <v>毫米</v>
      </c>
    </row>
    <row r="2377" spans="1:23" x14ac:dyDescent="0.2">
      <c r="A2377" s="8" t="e">
        <f>VLOOKUP(D2377,所有文本tfidf!$B$2:$D$191,3,FALSE)</f>
        <v>#N/A</v>
      </c>
      <c r="B2377" s="8" t="e">
        <f>VLOOKUP(D2377,所有文本tfidf!$B$2:$D$191,2,FALSE)</f>
        <v>#N/A</v>
      </c>
      <c r="C2377" s="8">
        <v>2376</v>
      </c>
      <c r="D2377" s="12" t="s">
        <v>2396</v>
      </c>
      <c r="E2377" s="8">
        <v>4.9878506135923796E-4</v>
      </c>
      <c r="F2377" s="8">
        <v>0</v>
      </c>
      <c r="G2377" s="8">
        <v>0</v>
      </c>
      <c r="H2377" s="8">
        <v>0</v>
      </c>
      <c r="I2377" s="8">
        <v>6.6800157240484203E-3</v>
      </c>
      <c r="J2377" s="8">
        <v>0</v>
      </c>
      <c r="K2377" s="8">
        <v>0</v>
      </c>
      <c r="L2377" s="8">
        <v>0</v>
      </c>
      <c r="M2377" s="8">
        <v>1.3851650151628699E-3</v>
      </c>
      <c r="N2377" s="8">
        <v>0</v>
      </c>
      <c r="O2377" s="8">
        <v>0</v>
      </c>
      <c r="P2377" s="8">
        <v>1.38253400518198E-3</v>
      </c>
      <c r="Q2377" s="8">
        <f t="shared" si="259"/>
        <v>2.4866249514381268E-3</v>
      </c>
      <c r="R2377" s="8">
        <f t="shared" si="260"/>
        <v>4</v>
      </c>
      <c r="S2377" s="8">
        <f t="shared" si="261"/>
        <v>8.4789994104578201E-2</v>
      </c>
      <c r="T2377" s="8">
        <f t="shared" si="262"/>
        <v>4.2454461234234077E-3</v>
      </c>
      <c r="U2377" s="8">
        <f t="shared" si="263"/>
        <v>0.27272727272727271</v>
      </c>
      <c r="V2377" s="8">
        <f t="shared" si="264"/>
        <v>0</v>
      </c>
      <c r="W2377" s="8" t="str">
        <f t="shared" si="265"/>
        <v>几率</v>
      </c>
    </row>
    <row r="2378" spans="1:23" x14ac:dyDescent="0.2">
      <c r="A2378" s="8" t="e">
        <f>VLOOKUP(D2378,所有文本tfidf!$B$2:$D$191,3,FALSE)</f>
        <v>#N/A</v>
      </c>
      <c r="B2378" s="8" t="e">
        <f>VLOOKUP(D2378,所有文本tfidf!$B$2:$D$191,2,FALSE)</f>
        <v>#N/A</v>
      </c>
      <c r="C2378" s="8">
        <v>2377</v>
      </c>
      <c r="D2378" s="12" t="s">
        <v>2397</v>
      </c>
      <c r="E2378" s="8">
        <v>3.4914954295146598E-3</v>
      </c>
      <c r="F2378" s="8">
        <v>1.4871093960607199E-3</v>
      </c>
      <c r="G2378" s="8">
        <v>0</v>
      </c>
      <c r="H2378" s="8">
        <v>0</v>
      </c>
      <c r="I2378" s="8">
        <v>0</v>
      </c>
      <c r="J2378" s="8">
        <v>6.5171502390880796E-4</v>
      </c>
      <c r="K2378" s="8">
        <v>0</v>
      </c>
      <c r="L2378" s="8">
        <v>0</v>
      </c>
      <c r="M2378" s="8">
        <v>0</v>
      </c>
      <c r="N2378" s="8">
        <v>0</v>
      </c>
      <c r="O2378" s="8">
        <v>0</v>
      </c>
      <c r="P2378" s="8">
        <v>4.1476020155459398E-3</v>
      </c>
      <c r="Q2378" s="8">
        <f t="shared" si="259"/>
        <v>2.4444804662575319E-3</v>
      </c>
      <c r="R2378" s="8">
        <f t="shared" si="260"/>
        <v>4</v>
      </c>
      <c r="S2378" s="8">
        <f t="shared" si="261"/>
        <v>8.471044704180522E-2</v>
      </c>
      <c r="T2378" s="8">
        <f t="shared" si="262"/>
        <v>4.1318074623191451E-3</v>
      </c>
      <c r="U2378" s="8">
        <f t="shared" si="263"/>
        <v>0.27272727272727271</v>
      </c>
      <c r="V2378" s="8">
        <f t="shared" si="264"/>
        <v>0</v>
      </c>
      <c r="W2378" s="8" t="str">
        <f t="shared" si="265"/>
        <v>行为</v>
      </c>
    </row>
    <row r="2379" spans="1:23" x14ac:dyDescent="0.2">
      <c r="A2379" s="8" t="e">
        <f>VLOOKUP(D2379,所有文本tfidf!$B$2:$D$191,3,FALSE)</f>
        <v>#N/A</v>
      </c>
      <c r="B2379" s="8" t="e">
        <f>VLOOKUP(D2379,所有文本tfidf!$B$2:$D$191,2,FALSE)</f>
        <v>#N/A</v>
      </c>
      <c r="C2379" s="8">
        <v>2378</v>
      </c>
      <c r="D2379" s="12" t="s">
        <v>2398</v>
      </c>
      <c r="E2379" s="8">
        <v>7.48177592038857E-4</v>
      </c>
      <c r="F2379" s="8">
        <v>0</v>
      </c>
      <c r="G2379" s="8">
        <v>1.61908384614708E-3</v>
      </c>
      <c r="H2379" s="8">
        <v>1.08053168538948E-3</v>
      </c>
      <c r="I2379" s="8">
        <v>0</v>
      </c>
      <c r="J2379" s="8">
        <v>0</v>
      </c>
      <c r="K2379" s="8">
        <v>0</v>
      </c>
      <c r="L2379" s="8">
        <v>0</v>
      </c>
      <c r="M2379" s="8">
        <v>0</v>
      </c>
      <c r="N2379" s="8">
        <v>0</v>
      </c>
      <c r="O2379" s="8">
        <v>6.2698756097193898E-3</v>
      </c>
      <c r="P2379" s="8">
        <v>0</v>
      </c>
      <c r="Q2379" s="8">
        <f t="shared" si="259"/>
        <v>2.4294171833237018E-3</v>
      </c>
      <c r="R2379" s="8">
        <f t="shared" si="260"/>
        <v>4</v>
      </c>
      <c r="S2379" s="8">
        <f t="shared" si="261"/>
        <v>8.4682015328664817E-2</v>
      </c>
      <c r="T2379" s="8">
        <f t="shared" si="262"/>
        <v>4.0911907292614288E-3</v>
      </c>
      <c r="U2379" s="8">
        <f t="shared" si="263"/>
        <v>0.27272727272727271</v>
      </c>
      <c r="V2379" s="8">
        <f t="shared" si="264"/>
        <v>0</v>
      </c>
      <c r="W2379" s="8" t="str">
        <f t="shared" si="265"/>
        <v>安装</v>
      </c>
    </row>
    <row r="2380" spans="1:23" x14ac:dyDescent="0.2">
      <c r="A2380" s="8" t="e">
        <f>VLOOKUP(D2380,所有文本tfidf!$B$2:$D$191,3,FALSE)</f>
        <v>#N/A</v>
      </c>
      <c r="B2380" s="8" t="e">
        <f>VLOOKUP(D2380,所有文本tfidf!$B$2:$D$191,2,FALSE)</f>
        <v>#N/A</v>
      </c>
      <c r="C2380" s="8">
        <v>2379</v>
      </c>
      <c r="D2380" s="12" t="s">
        <v>2399</v>
      </c>
      <c r="E2380" s="8">
        <v>2.4939253067961898E-4</v>
      </c>
      <c r="F2380" s="8">
        <v>2.97421879212143E-4</v>
      </c>
      <c r="G2380" s="8">
        <v>0</v>
      </c>
      <c r="H2380" s="8">
        <v>7.0234559550315899E-3</v>
      </c>
      <c r="I2380" s="8">
        <v>0</v>
      </c>
      <c r="J2380" s="8">
        <v>0</v>
      </c>
      <c r="K2380" s="8">
        <v>0</v>
      </c>
      <c r="L2380" s="8">
        <v>0</v>
      </c>
      <c r="M2380" s="8">
        <v>2.0777475227443001E-3</v>
      </c>
      <c r="N2380" s="8">
        <v>0</v>
      </c>
      <c r="O2380" s="8">
        <v>0</v>
      </c>
      <c r="P2380" s="8">
        <v>0</v>
      </c>
      <c r="Q2380" s="8">
        <f t="shared" si="259"/>
        <v>2.4120044719169128E-3</v>
      </c>
      <c r="R2380" s="8">
        <f t="shared" si="260"/>
        <v>4</v>
      </c>
      <c r="S2380" s="8">
        <f t="shared" si="261"/>
        <v>8.4649149105684801E-2</v>
      </c>
      <c r="T2380" s="8">
        <f t="shared" si="262"/>
        <v>4.0442389821471105E-3</v>
      </c>
      <c r="U2380" s="8">
        <f t="shared" si="263"/>
        <v>0.27272727272727271</v>
      </c>
      <c r="V2380" s="8">
        <f t="shared" si="264"/>
        <v>0</v>
      </c>
      <c r="W2380" s="8" t="str">
        <f t="shared" si="265"/>
        <v>纳米技术</v>
      </c>
    </row>
    <row r="2381" spans="1:23" x14ac:dyDescent="0.2">
      <c r="A2381" s="8" t="e">
        <f>VLOOKUP(D2381,所有文本tfidf!$B$2:$D$191,3,FALSE)</f>
        <v>#N/A</v>
      </c>
      <c r="B2381" s="8" t="e">
        <f>VLOOKUP(D2381,所有文本tfidf!$B$2:$D$191,2,FALSE)</f>
        <v>#N/A</v>
      </c>
      <c r="C2381" s="8">
        <v>2380</v>
      </c>
      <c r="D2381" s="12" t="s">
        <v>2400</v>
      </c>
      <c r="E2381" s="8">
        <v>7.48177592038857E-4</v>
      </c>
      <c r="F2381" s="8">
        <v>0</v>
      </c>
      <c r="G2381" s="8">
        <v>0</v>
      </c>
      <c r="H2381" s="8">
        <v>0</v>
      </c>
      <c r="I2381" s="8">
        <v>0</v>
      </c>
      <c r="J2381" s="8">
        <v>1.30343004781762E-3</v>
      </c>
      <c r="K2381" s="8">
        <v>0</v>
      </c>
      <c r="L2381" s="8">
        <v>0</v>
      </c>
      <c r="M2381" s="8">
        <v>6.9258250758143301E-4</v>
      </c>
      <c r="N2381" s="8">
        <v>6.8579066232719397E-3</v>
      </c>
      <c r="O2381" s="8">
        <v>0</v>
      </c>
      <c r="P2381" s="8">
        <v>0</v>
      </c>
      <c r="Q2381" s="8">
        <f t="shared" si="259"/>
        <v>2.4005241926774628E-3</v>
      </c>
      <c r="R2381" s="8">
        <f t="shared" si="260"/>
        <v>4</v>
      </c>
      <c r="S2381" s="8">
        <f t="shared" si="261"/>
        <v>8.4627480256500881E-2</v>
      </c>
      <c r="T2381" s="8">
        <f t="shared" si="262"/>
        <v>4.0132834833129516E-3</v>
      </c>
      <c r="U2381" s="8">
        <f t="shared" si="263"/>
        <v>0.27272727272727271</v>
      </c>
      <c r="V2381" s="8">
        <f t="shared" si="264"/>
        <v>0</v>
      </c>
      <c r="W2381" s="8" t="str">
        <f t="shared" si="265"/>
        <v>集体主义</v>
      </c>
    </row>
    <row r="2382" spans="1:23" x14ac:dyDescent="0.2">
      <c r="A2382" s="8" t="e">
        <f>VLOOKUP(D2382,所有文本tfidf!$B$2:$D$191,3,FALSE)</f>
        <v>#N/A</v>
      </c>
      <c r="B2382" s="8" t="e">
        <f>VLOOKUP(D2382,所有文本tfidf!$B$2:$D$191,2,FALSE)</f>
        <v>#N/A</v>
      </c>
      <c r="C2382" s="8">
        <v>2381</v>
      </c>
      <c r="D2382" s="12" t="s">
        <v>2401</v>
      </c>
      <c r="E2382" s="8">
        <v>6.23481326699047E-4</v>
      </c>
      <c r="F2382" s="8">
        <v>4.7587500673942898E-3</v>
      </c>
      <c r="G2382" s="8">
        <v>0</v>
      </c>
      <c r="H2382" s="8">
        <v>0</v>
      </c>
      <c r="I2382" s="8">
        <v>0</v>
      </c>
      <c r="J2382" s="8">
        <v>0</v>
      </c>
      <c r="K2382" s="8">
        <v>0</v>
      </c>
      <c r="L2382" s="8">
        <v>2.3190233731659399E-3</v>
      </c>
      <c r="M2382" s="8">
        <v>0</v>
      </c>
      <c r="N2382" s="8">
        <v>1.7144766558179899E-3</v>
      </c>
      <c r="O2382" s="8">
        <v>0</v>
      </c>
      <c r="P2382" s="8">
        <v>0</v>
      </c>
      <c r="Q2382" s="8">
        <f t="shared" si="259"/>
        <v>2.3539328557693165E-3</v>
      </c>
      <c r="R2382" s="8">
        <f t="shared" si="260"/>
        <v>4</v>
      </c>
      <c r="S2382" s="8">
        <f t="shared" si="261"/>
        <v>8.453953982999364E-2</v>
      </c>
      <c r="T2382" s="8">
        <f t="shared" si="262"/>
        <v>3.8876543025883246E-3</v>
      </c>
      <c r="U2382" s="8">
        <f t="shared" si="263"/>
        <v>0.27272727272727271</v>
      </c>
      <c r="V2382" s="8">
        <f t="shared" si="264"/>
        <v>0</v>
      </c>
      <c r="W2382" s="8" t="str">
        <f t="shared" si="265"/>
        <v>护士</v>
      </c>
    </row>
    <row r="2383" spans="1:23" x14ac:dyDescent="0.2">
      <c r="A2383" s="8" t="e">
        <f>VLOOKUP(D2383,所有文本tfidf!$B$2:$D$191,3,FALSE)</f>
        <v>#N/A</v>
      </c>
      <c r="B2383" s="8" t="e">
        <f>VLOOKUP(D2383,所有文本tfidf!$B$2:$D$191,2,FALSE)</f>
        <v>#N/A</v>
      </c>
      <c r="C2383" s="8">
        <v>2382</v>
      </c>
      <c r="D2383" s="12" t="s">
        <v>2402</v>
      </c>
      <c r="E2383" s="8">
        <v>1.24696265339809E-4</v>
      </c>
      <c r="F2383" s="8">
        <v>1.4871093960607199E-3</v>
      </c>
      <c r="G2383" s="8">
        <v>0</v>
      </c>
      <c r="H2383" s="8">
        <v>2.16106337077895E-3</v>
      </c>
      <c r="I2383" s="8">
        <v>0</v>
      </c>
      <c r="J2383" s="8">
        <v>0</v>
      </c>
      <c r="K2383" s="8">
        <v>0</v>
      </c>
      <c r="L2383" s="8">
        <v>0</v>
      </c>
      <c r="M2383" s="8">
        <v>5.5406600606514702E-3</v>
      </c>
      <c r="N2383" s="8">
        <v>0</v>
      </c>
      <c r="O2383" s="8">
        <v>0</v>
      </c>
      <c r="P2383" s="8">
        <v>0</v>
      </c>
      <c r="Q2383" s="8">
        <f t="shared" si="259"/>
        <v>2.3283822732077372E-3</v>
      </c>
      <c r="R2383" s="8">
        <f t="shared" si="260"/>
        <v>4</v>
      </c>
      <c r="S2383" s="8">
        <f t="shared" si="261"/>
        <v>8.4491313501300749E-2</v>
      </c>
      <c r="T2383" s="8">
        <f t="shared" si="262"/>
        <v>3.818759547312759E-3</v>
      </c>
      <c r="U2383" s="8">
        <f t="shared" si="263"/>
        <v>0.27272727272727271</v>
      </c>
      <c r="V2383" s="8">
        <f t="shared" si="264"/>
        <v>0</v>
      </c>
      <c r="W2383" s="8" t="str">
        <f t="shared" si="265"/>
        <v>创业</v>
      </c>
    </row>
    <row r="2384" spans="1:23" x14ac:dyDescent="0.2">
      <c r="A2384" s="8" t="e">
        <f>VLOOKUP(D2384,所有文本tfidf!$B$2:$D$191,3,FALSE)</f>
        <v>#N/A</v>
      </c>
      <c r="B2384" s="8" t="e">
        <f>VLOOKUP(D2384,所有文本tfidf!$B$2:$D$191,2,FALSE)</f>
        <v>#N/A</v>
      </c>
      <c r="C2384" s="8">
        <v>2383</v>
      </c>
      <c r="D2384" s="12" t="s">
        <v>2403</v>
      </c>
      <c r="E2384" s="8">
        <v>0</v>
      </c>
      <c r="F2384" s="8">
        <v>0</v>
      </c>
      <c r="G2384" s="8">
        <v>1.94290061537649E-3</v>
      </c>
      <c r="H2384" s="8">
        <v>5.4026584269473805E-4</v>
      </c>
      <c r="I2384" s="8">
        <v>5.5666797700403502E-4</v>
      </c>
      <c r="J2384" s="8">
        <v>0</v>
      </c>
      <c r="K2384" s="8">
        <v>0</v>
      </c>
      <c r="L2384" s="8">
        <v>0</v>
      </c>
      <c r="M2384" s="8">
        <v>0</v>
      </c>
      <c r="N2384" s="8">
        <v>0</v>
      </c>
      <c r="O2384" s="8">
        <v>6.2698756097193898E-3</v>
      </c>
      <c r="P2384" s="8">
        <v>0</v>
      </c>
      <c r="Q2384" s="8">
        <f t="shared" si="259"/>
        <v>2.3274275111986632E-3</v>
      </c>
      <c r="R2384" s="8">
        <f t="shared" si="260"/>
        <v>4</v>
      </c>
      <c r="S2384" s="8">
        <f t="shared" si="261"/>
        <v>8.4489511402802128E-2</v>
      </c>
      <c r="T2384" s="8">
        <f t="shared" si="262"/>
        <v>3.8161851208861589E-3</v>
      </c>
      <c r="U2384" s="8">
        <f t="shared" si="263"/>
        <v>0.27272727272727271</v>
      </c>
      <c r="V2384" s="8">
        <f t="shared" si="264"/>
        <v>0</v>
      </c>
      <c r="W2384" s="8" t="str">
        <f t="shared" si="265"/>
        <v>laplace</v>
      </c>
    </row>
    <row r="2385" spans="1:23" x14ac:dyDescent="0.2">
      <c r="A2385" s="8" t="e">
        <f>VLOOKUP(D2385,所有文本tfidf!$B$2:$D$191,3,FALSE)</f>
        <v>#N/A</v>
      </c>
      <c r="B2385" s="8" t="e">
        <f>VLOOKUP(D2385,所有文本tfidf!$B$2:$D$191,2,FALSE)</f>
        <v>#N/A</v>
      </c>
      <c r="C2385" s="8">
        <v>2384</v>
      </c>
      <c r="D2385" s="12" t="s">
        <v>2404</v>
      </c>
      <c r="E2385" s="8">
        <v>1.24696265339809E-4</v>
      </c>
      <c r="F2385" s="8">
        <v>0</v>
      </c>
      <c r="G2385" s="8">
        <v>3.56198446152357E-3</v>
      </c>
      <c r="H2385" s="8">
        <v>4.3221267415579001E-3</v>
      </c>
      <c r="I2385" s="8">
        <v>0</v>
      </c>
      <c r="J2385" s="8">
        <v>0</v>
      </c>
      <c r="K2385" s="8">
        <v>0</v>
      </c>
      <c r="L2385" s="8">
        <v>0</v>
      </c>
      <c r="M2385" s="8">
        <v>0</v>
      </c>
      <c r="N2385" s="8">
        <v>0</v>
      </c>
      <c r="O2385" s="8">
        <v>1.25397512194388E-3</v>
      </c>
      <c r="P2385" s="8">
        <v>0</v>
      </c>
      <c r="Q2385" s="8">
        <f t="shared" si="259"/>
        <v>2.3156956475912896E-3</v>
      </c>
      <c r="R2385" s="8">
        <f t="shared" si="260"/>
        <v>4</v>
      </c>
      <c r="S2385" s="8">
        <f t="shared" si="261"/>
        <v>8.4467367692021927E-2</v>
      </c>
      <c r="T2385" s="8">
        <f t="shared" si="262"/>
        <v>3.7845512483430056E-3</v>
      </c>
      <c r="U2385" s="8">
        <f t="shared" si="263"/>
        <v>0.27272727272727271</v>
      </c>
      <c r="V2385" s="8">
        <f t="shared" si="264"/>
        <v>0</v>
      </c>
      <c r="W2385" s="8" t="str">
        <f t="shared" si="265"/>
        <v>继电器</v>
      </c>
    </row>
    <row r="2386" spans="1:23" x14ac:dyDescent="0.2">
      <c r="A2386" s="8" t="e">
        <f>VLOOKUP(D2386,所有文本tfidf!$B$2:$D$191,3,FALSE)</f>
        <v>#N/A</v>
      </c>
      <c r="B2386" s="8" t="e">
        <f>VLOOKUP(D2386,所有文本tfidf!$B$2:$D$191,2,FALSE)</f>
        <v>#N/A</v>
      </c>
      <c r="C2386" s="8">
        <v>2385</v>
      </c>
      <c r="D2386" s="12" t="s">
        <v>2405</v>
      </c>
      <c r="E2386" s="8">
        <v>9.9757012271847593E-4</v>
      </c>
      <c r="F2386" s="8">
        <v>2.97421879212143E-4</v>
      </c>
      <c r="G2386" s="8">
        <v>0</v>
      </c>
      <c r="H2386" s="8">
        <v>0</v>
      </c>
      <c r="I2386" s="8">
        <v>0</v>
      </c>
      <c r="J2386" s="8">
        <v>1.9551450717264201E-3</v>
      </c>
      <c r="K2386" s="8">
        <v>0</v>
      </c>
      <c r="L2386" s="8">
        <v>0</v>
      </c>
      <c r="M2386" s="8">
        <v>0</v>
      </c>
      <c r="N2386" s="8">
        <v>6.00066829536295E-3</v>
      </c>
      <c r="O2386" s="8">
        <v>0</v>
      </c>
      <c r="P2386" s="8">
        <v>0</v>
      </c>
      <c r="Q2386" s="8">
        <f t="shared" si="259"/>
        <v>2.3127013422549973E-3</v>
      </c>
      <c r="R2386" s="8">
        <f t="shared" si="260"/>
        <v>4</v>
      </c>
      <c r="S2386" s="8">
        <f t="shared" si="261"/>
        <v>8.4461715987094774E-2</v>
      </c>
      <c r="T2386" s="8">
        <f t="shared" si="262"/>
        <v>3.7764773841613575E-3</v>
      </c>
      <c r="U2386" s="8">
        <f t="shared" si="263"/>
        <v>0.27272727272727271</v>
      </c>
      <c r="V2386" s="8">
        <f t="shared" si="264"/>
        <v>0</v>
      </c>
      <c r="W2386" s="8" t="str">
        <f t="shared" si="265"/>
        <v>无聊</v>
      </c>
    </row>
    <row r="2387" spans="1:23" x14ac:dyDescent="0.2">
      <c r="A2387" s="8" t="e">
        <f>VLOOKUP(D2387,所有文本tfidf!$B$2:$D$191,3,FALSE)</f>
        <v>#N/A</v>
      </c>
      <c r="B2387" s="8" t="e">
        <f>VLOOKUP(D2387,所有文本tfidf!$B$2:$D$191,2,FALSE)</f>
        <v>#N/A</v>
      </c>
      <c r="C2387" s="8">
        <v>2386</v>
      </c>
      <c r="D2387" s="12" t="s">
        <v>2406</v>
      </c>
      <c r="E2387" s="8">
        <v>4.9878506135923796E-4</v>
      </c>
      <c r="F2387" s="8">
        <v>0</v>
      </c>
      <c r="G2387" s="8">
        <v>3.88580123075298E-3</v>
      </c>
      <c r="H2387" s="8">
        <v>0</v>
      </c>
      <c r="I2387" s="8">
        <v>0</v>
      </c>
      <c r="J2387" s="8">
        <v>0</v>
      </c>
      <c r="K2387" s="8">
        <v>0</v>
      </c>
      <c r="L2387" s="8">
        <v>2.3190233731659399E-3</v>
      </c>
      <c r="M2387" s="8">
        <v>0</v>
      </c>
      <c r="N2387" s="8">
        <v>0</v>
      </c>
      <c r="O2387" s="8">
        <v>2.5079502438877599E-3</v>
      </c>
      <c r="P2387" s="8">
        <v>0</v>
      </c>
      <c r="Q2387" s="8">
        <f t="shared" si="259"/>
        <v>2.3028899772914793E-3</v>
      </c>
      <c r="R2387" s="8">
        <f t="shared" si="260"/>
        <v>4</v>
      </c>
      <c r="S2387" s="8">
        <f t="shared" si="261"/>
        <v>8.4443197187747773E-2</v>
      </c>
      <c r="T2387" s="8">
        <f t="shared" si="262"/>
        <v>3.7500219565228012E-3</v>
      </c>
      <c r="U2387" s="8">
        <f t="shared" si="263"/>
        <v>0.27272727272727271</v>
      </c>
      <c r="V2387" s="8">
        <f t="shared" si="264"/>
        <v>0</v>
      </c>
      <c r="W2387" s="8" t="str">
        <f t="shared" si="265"/>
        <v>气体</v>
      </c>
    </row>
    <row r="2388" spans="1:23" x14ac:dyDescent="0.2">
      <c r="A2388" s="8" t="e">
        <f>VLOOKUP(D2388,所有文本tfidf!$B$2:$D$191,3,FALSE)</f>
        <v>#N/A</v>
      </c>
      <c r="B2388" s="8" t="e">
        <f>VLOOKUP(D2388,所有文本tfidf!$B$2:$D$191,2,FALSE)</f>
        <v>#N/A</v>
      </c>
      <c r="C2388" s="8">
        <v>2387</v>
      </c>
      <c r="D2388" s="12" t="s">
        <v>2407</v>
      </c>
      <c r="E2388" s="8">
        <v>4.9878506135923796E-4</v>
      </c>
      <c r="F2388" s="8">
        <v>0</v>
      </c>
      <c r="G2388" s="8">
        <v>0</v>
      </c>
      <c r="H2388" s="8">
        <v>0</v>
      </c>
      <c r="I2388" s="8">
        <v>0</v>
      </c>
      <c r="J2388" s="8">
        <v>4.5620051673616602E-3</v>
      </c>
      <c r="K2388" s="8">
        <v>0</v>
      </c>
      <c r="L2388" s="8">
        <v>0</v>
      </c>
      <c r="M2388" s="8">
        <v>6.9258250758143301E-4</v>
      </c>
      <c r="N2388" s="8">
        <v>3.4289533116359698E-3</v>
      </c>
      <c r="O2388" s="8">
        <v>0</v>
      </c>
      <c r="P2388" s="8">
        <v>0</v>
      </c>
      <c r="Q2388" s="8">
        <f t="shared" si="259"/>
        <v>2.2955815119845751E-3</v>
      </c>
      <c r="R2388" s="8">
        <f t="shared" si="260"/>
        <v>4</v>
      </c>
      <c r="S2388" s="8">
        <f t="shared" si="261"/>
        <v>8.4429402572721607E-2</v>
      </c>
      <c r="T2388" s="8">
        <f t="shared" si="262"/>
        <v>3.7303153636282708E-3</v>
      </c>
      <c r="U2388" s="8">
        <f t="shared" si="263"/>
        <v>0.27272727272727271</v>
      </c>
      <c r="V2388" s="8">
        <f t="shared" si="264"/>
        <v>0</v>
      </c>
      <c r="W2388" s="8" t="str">
        <f t="shared" si="265"/>
        <v>正义</v>
      </c>
    </row>
    <row r="2389" spans="1:23" x14ac:dyDescent="0.2">
      <c r="A2389" s="8" t="e">
        <f>VLOOKUP(D2389,所有文本tfidf!$B$2:$D$191,3,FALSE)</f>
        <v>#N/A</v>
      </c>
      <c r="B2389" s="8" t="e">
        <f>VLOOKUP(D2389,所有文本tfidf!$B$2:$D$191,2,FALSE)</f>
        <v>#N/A</v>
      </c>
      <c r="C2389" s="8">
        <v>2388</v>
      </c>
      <c r="D2389" s="12" t="s">
        <v>2408</v>
      </c>
      <c r="E2389" s="8">
        <v>6.23481326699047E-4</v>
      </c>
      <c r="F2389" s="8">
        <v>0</v>
      </c>
      <c r="G2389" s="8">
        <v>3.2381676922941502E-4</v>
      </c>
      <c r="H2389" s="8">
        <v>0</v>
      </c>
      <c r="I2389" s="8">
        <v>0</v>
      </c>
      <c r="J2389" s="8">
        <v>1.30343004781762E-3</v>
      </c>
      <c r="K2389" s="8">
        <v>0</v>
      </c>
      <c r="L2389" s="8">
        <v>0</v>
      </c>
      <c r="M2389" s="8">
        <v>0</v>
      </c>
      <c r="N2389" s="8">
        <v>0</v>
      </c>
      <c r="O2389" s="8">
        <v>0</v>
      </c>
      <c r="P2389" s="8">
        <v>6.9126700259099002E-3</v>
      </c>
      <c r="Q2389" s="8">
        <f t="shared" si="259"/>
        <v>2.2908495424139958E-3</v>
      </c>
      <c r="R2389" s="8">
        <f t="shared" si="260"/>
        <v>4</v>
      </c>
      <c r="S2389" s="8">
        <f t="shared" si="261"/>
        <v>8.4420471053476373E-2</v>
      </c>
      <c r="T2389" s="8">
        <f t="shared" si="262"/>
        <v>3.717556050420802E-3</v>
      </c>
      <c r="U2389" s="8">
        <f t="shared" si="263"/>
        <v>0.27272727272727271</v>
      </c>
      <c r="V2389" s="8">
        <f t="shared" si="264"/>
        <v>0</v>
      </c>
      <c r="W2389" s="8" t="str">
        <f t="shared" si="265"/>
        <v>级联</v>
      </c>
    </row>
    <row r="2390" spans="1:23" x14ac:dyDescent="0.2">
      <c r="A2390" s="8" t="e">
        <f>VLOOKUP(D2390,所有文本tfidf!$B$2:$D$191,3,FALSE)</f>
        <v>#N/A</v>
      </c>
      <c r="B2390" s="8" t="e">
        <f>VLOOKUP(D2390,所有文本tfidf!$B$2:$D$191,2,FALSE)</f>
        <v>#N/A</v>
      </c>
      <c r="C2390" s="8">
        <v>2389</v>
      </c>
      <c r="D2390" s="12" t="s">
        <v>2409</v>
      </c>
      <c r="E2390" s="8">
        <v>7.48177592038857E-4</v>
      </c>
      <c r="F2390" s="8">
        <v>0</v>
      </c>
      <c r="G2390" s="8">
        <v>1.2952670769176601E-3</v>
      </c>
      <c r="H2390" s="8">
        <v>0</v>
      </c>
      <c r="I2390" s="8">
        <v>0</v>
      </c>
      <c r="J2390" s="8">
        <v>0</v>
      </c>
      <c r="K2390" s="8">
        <v>7.7084254617434999E-4</v>
      </c>
      <c r="L2390" s="8">
        <v>0</v>
      </c>
      <c r="M2390" s="8">
        <v>0</v>
      </c>
      <c r="N2390" s="8">
        <v>0</v>
      </c>
      <c r="O2390" s="8">
        <v>6.2698756097193898E-3</v>
      </c>
      <c r="P2390" s="8">
        <v>0</v>
      </c>
      <c r="Q2390" s="8">
        <f t="shared" si="259"/>
        <v>2.2710407062125643E-3</v>
      </c>
      <c r="R2390" s="8">
        <f t="shared" si="260"/>
        <v>4</v>
      </c>
      <c r="S2390" s="8">
        <f t="shared" si="261"/>
        <v>8.4383082182073091E-2</v>
      </c>
      <c r="T2390" s="8">
        <f t="shared" si="262"/>
        <v>3.6641433769875344E-3</v>
      </c>
      <c r="U2390" s="8">
        <f t="shared" si="263"/>
        <v>0.27272727272727271</v>
      </c>
      <c r="V2390" s="8">
        <f t="shared" si="264"/>
        <v>0</v>
      </c>
      <c r="W2390" s="8" t="str">
        <f t="shared" si="265"/>
        <v>牛顿</v>
      </c>
    </row>
    <row r="2391" spans="1:23" x14ac:dyDescent="0.2">
      <c r="A2391" s="8" t="e">
        <f>VLOOKUP(D2391,所有文本tfidf!$B$2:$D$191,3,FALSE)</f>
        <v>#N/A</v>
      </c>
      <c r="B2391" s="8" t="e">
        <f>VLOOKUP(D2391,所有文本tfidf!$B$2:$D$191,2,FALSE)</f>
        <v>#N/A</v>
      </c>
      <c r="C2391" s="8">
        <v>2390</v>
      </c>
      <c r="D2391" s="12" t="s">
        <v>2410</v>
      </c>
      <c r="E2391" s="8">
        <v>6.23481326699047E-4</v>
      </c>
      <c r="F2391" s="8">
        <v>0</v>
      </c>
      <c r="G2391" s="8">
        <v>3.2381676922941502E-4</v>
      </c>
      <c r="H2391" s="8">
        <v>0</v>
      </c>
      <c r="I2391" s="8">
        <v>5.5666797700403502E-4</v>
      </c>
      <c r="J2391" s="8">
        <v>0</v>
      </c>
      <c r="K2391" s="8">
        <v>0</v>
      </c>
      <c r="L2391" s="8">
        <v>0</v>
      </c>
      <c r="M2391" s="8">
        <v>0</v>
      </c>
      <c r="N2391" s="8">
        <v>0</v>
      </c>
      <c r="O2391" s="8">
        <v>7.5238507316632598E-3</v>
      </c>
      <c r="P2391" s="8">
        <v>0</v>
      </c>
      <c r="Q2391" s="8">
        <f t="shared" si="259"/>
        <v>2.2569542011489393E-3</v>
      </c>
      <c r="R2391" s="8">
        <f t="shared" si="260"/>
        <v>4</v>
      </c>
      <c r="S2391" s="8">
        <f t="shared" si="261"/>
        <v>8.4356494122028072E-2</v>
      </c>
      <c r="T2391" s="8">
        <f t="shared" si="262"/>
        <v>3.6261604340660767E-3</v>
      </c>
      <c r="U2391" s="8">
        <f t="shared" si="263"/>
        <v>0.27272727272727271</v>
      </c>
      <c r="V2391" s="8">
        <f t="shared" si="264"/>
        <v>0</v>
      </c>
      <c r="W2391" s="8" t="str">
        <f t="shared" si="265"/>
        <v>乐队</v>
      </c>
    </row>
    <row r="2392" spans="1:23" x14ac:dyDescent="0.2">
      <c r="A2392" s="8" t="e">
        <f>VLOOKUP(D2392,所有文本tfidf!$B$2:$D$191,3,FALSE)</f>
        <v>#N/A</v>
      </c>
      <c r="B2392" s="8" t="e">
        <f>VLOOKUP(D2392,所有文本tfidf!$B$2:$D$191,2,FALSE)</f>
        <v>#N/A</v>
      </c>
      <c r="C2392" s="8">
        <v>2391</v>
      </c>
      <c r="D2392" s="12" t="s">
        <v>2411</v>
      </c>
      <c r="E2392" s="8">
        <v>6.23481326699047E-4</v>
      </c>
      <c r="F2392" s="8">
        <v>4.1639063089700104E-3</v>
      </c>
      <c r="G2392" s="8">
        <v>0</v>
      </c>
      <c r="H2392" s="8">
        <v>0</v>
      </c>
      <c r="I2392" s="8">
        <v>0</v>
      </c>
      <c r="J2392" s="8">
        <v>0</v>
      </c>
      <c r="K2392" s="8">
        <v>0</v>
      </c>
      <c r="L2392" s="8">
        <v>0</v>
      </c>
      <c r="M2392" s="8">
        <v>0</v>
      </c>
      <c r="N2392" s="8">
        <v>1.7144766558179899E-3</v>
      </c>
      <c r="O2392" s="8">
        <v>2.5079502438877599E-3</v>
      </c>
      <c r="P2392" s="8">
        <v>0</v>
      </c>
      <c r="Q2392" s="8">
        <f t="shared" si="259"/>
        <v>2.2524536338437017E-3</v>
      </c>
      <c r="R2392" s="8">
        <f t="shared" si="260"/>
        <v>4</v>
      </c>
      <c r="S2392" s="8">
        <f t="shared" si="261"/>
        <v>8.4347999370973231E-2</v>
      </c>
      <c r="T2392" s="8">
        <f t="shared" si="262"/>
        <v>3.6140250754162976E-3</v>
      </c>
      <c r="U2392" s="8">
        <f t="shared" si="263"/>
        <v>0.27272727272727271</v>
      </c>
      <c r="V2392" s="8">
        <f t="shared" si="264"/>
        <v>0</v>
      </c>
      <c r="W2392" s="8" t="str">
        <f t="shared" si="265"/>
        <v>内部</v>
      </c>
    </row>
    <row r="2393" spans="1:23" x14ac:dyDescent="0.2">
      <c r="A2393" s="8" t="e">
        <f>VLOOKUP(D2393,所有文本tfidf!$B$2:$D$191,3,FALSE)</f>
        <v>#N/A</v>
      </c>
      <c r="B2393" s="8" t="e">
        <f>VLOOKUP(D2393,所有文本tfidf!$B$2:$D$191,2,FALSE)</f>
        <v>#N/A</v>
      </c>
      <c r="C2393" s="8">
        <v>2392</v>
      </c>
      <c r="D2393" s="12" t="s">
        <v>2412</v>
      </c>
      <c r="E2393" s="8">
        <v>4.9878506135923796E-4</v>
      </c>
      <c r="F2393" s="8">
        <v>2.97421879212143E-4</v>
      </c>
      <c r="G2393" s="8">
        <v>0</v>
      </c>
      <c r="H2393" s="8">
        <v>0</v>
      </c>
      <c r="I2393" s="8">
        <v>0</v>
      </c>
      <c r="J2393" s="8">
        <v>0</v>
      </c>
      <c r="K2393" s="8">
        <v>0</v>
      </c>
      <c r="L2393" s="8">
        <v>0</v>
      </c>
      <c r="M2393" s="8">
        <v>0</v>
      </c>
      <c r="N2393" s="8">
        <v>4.2861916395449604E-3</v>
      </c>
      <c r="O2393" s="8">
        <v>3.7619253658316299E-3</v>
      </c>
      <c r="P2393" s="8">
        <v>0</v>
      </c>
      <c r="Q2393" s="8">
        <f t="shared" si="259"/>
        <v>2.2110809864869926E-3</v>
      </c>
      <c r="R2393" s="8">
        <f t="shared" si="260"/>
        <v>4</v>
      </c>
      <c r="S2393" s="8">
        <f t="shared" si="261"/>
        <v>8.4269909140133631E-2</v>
      </c>
      <c r="T2393" s="8">
        <f t="shared" si="262"/>
        <v>3.5024676027883015E-3</v>
      </c>
      <c r="U2393" s="8">
        <f t="shared" si="263"/>
        <v>0.27272727272727271</v>
      </c>
      <c r="V2393" s="8">
        <f t="shared" si="264"/>
        <v>0</v>
      </c>
      <c r="W2393" s="8" t="str">
        <f t="shared" si="265"/>
        <v>电子</v>
      </c>
    </row>
    <row r="2394" spans="1:23" x14ac:dyDescent="0.2">
      <c r="A2394" s="8" t="e">
        <f>VLOOKUP(D2394,所有文本tfidf!$B$2:$D$191,3,FALSE)</f>
        <v>#N/A</v>
      </c>
      <c r="B2394" s="8" t="e">
        <f>VLOOKUP(D2394,所有文本tfidf!$B$2:$D$191,2,FALSE)</f>
        <v>#N/A</v>
      </c>
      <c r="C2394" s="8">
        <v>2393</v>
      </c>
      <c r="D2394" s="12" t="s">
        <v>2413</v>
      </c>
      <c r="E2394" s="8">
        <v>1.24696265339809E-4</v>
      </c>
      <c r="F2394" s="8">
        <v>0</v>
      </c>
      <c r="G2394" s="8">
        <v>2.9143509230647401E-3</v>
      </c>
      <c r="H2394" s="8">
        <v>3.24159505616843E-3</v>
      </c>
      <c r="I2394" s="8">
        <v>0</v>
      </c>
      <c r="J2394" s="8">
        <v>0</v>
      </c>
      <c r="K2394" s="8">
        <v>0</v>
      </c>
      <c r="L2394" s="8">
        <v>0</v>
      </c>
      <c r="M2394" s="8">
        <v>0</v>
      </c>
      <c r="N2394" s="8">
        <v>0</v>
      </c>
      <c r="O2394" s="8">
        <v>2.5079502438877599E-3</v>
      </c>
      <c r="P2394" s="8">
        <v>0</v>
      </c>
      <c r="Q2394" s="8">
        <f t="shared" si="259"/>
        <v>2.1971481221151846E-3</v>
      </c>
      <c r="R2394" s="8">
        <f t="shared" si="260"/>
        <v>4</v>
      </c>
      <c r="S2394" s="8">
        <f t="shared" si="261"/>
        <v>8.4243611074513836E-2</v>
      </c>
      <c r="T2394" s="8">
        <f t="shared" si="262"/>
        <v>3.4648989376171689E-3</v>
      </c>
      <c r="U2394" s="8">
        <f t="shared" si="263"/>
        <v>0.27272727272727271</v>
      </c>
      <c r="V2394" s="8">
        <f t="shared" si="264"/>
        <v>0</v>
      </c>
      <c r="W2394" s="8" t="str">
        <f t="shared" si="265"/>
        <v>调优</v>
      </c>
    </row>
    <row r="2395" spans="1:23" x14ac:dyDescent="0.2">
      <c r="A2395" s="8" t="e">
        <f>VLOOKUP(D2395,所有文本tfidf!$B$2:$D$191,3,FALSE)</f>
        <v>#N/A</v>
      </c>
      <c r="B2395" s="8" t="e">
        <f>VLOOKUP(D2395,所有文本tfidf!$B$2:$D$191,2,FALSE)</f>
        <v>#N/A</v>
      </c>
      <c r="C2395" s="8">
        <v>2394</v>
      </c>
      <c r="D2395" s="12" t="s">
        <v>2414</v>
      </c>
      <c r="E2395" s="8">
        <v>1.24696265339809E-4</v>
      </c>
      <c r="F2395" s="8">
        <v>0</v>
      </c>
      <c r="G2395" s="8">
        <v>0</v>
      </c>
      <c r="H2395" s="8">
        <v>5.4026584269473805E-4</v>
      </c>
      <c r="I2395" s="8">
        <v>0</v>
      </c>
      <c r="J2395" s="8">
        <v>0</v>
      </c>
      <c r="K2395" s="8">
        <v>0</v>
      </c>
      <c r="L2395" s="8">
        <v>0</v>
      </c>
      <c r="M2395" s="8">
        <v>0</v>
      </c>
      <c r="N2395" s="8">
        <v>6.8579066232719397E-3</v>
      </c>
      <c r="O2395" s="8">
        <v>1.25397512194388E-3</v>
      </c>
      <c r="P2395" s="8">
        <v>0</v>
      </c>
      <c r="Q2395" s="8">
        <f t="shared" si="259"/>
        <v>2.1942109633125918E-3</v>
      </c>
      <c r="R2395" s="8">
        <f t="shared" si="260"/>
        <v>4</v>
      </c>
      <c r="S2395" s="8">
        <f t="shared" si="261"/>
        <v>8.4238067232783584E-2</v>
      </c>
      <c r="T2395" s="8">
        <f t="shared" si="262"/>
        <v>3.4569791637168125E-3</v>
      </c>
      <c r="U2395" s="8">
        <f t="shared" si="263"/>
        <v>0.27272727272727271</v>
      </c>
      <c r="V2395" s="8">
        <f t="shared" si="264"/>
        <v>0</v>
      </c>
      <c r="W2395" s="8" t="str">
        <f t="shared" si="265"/>
        <v>非传统的</v>
      </c>
    </row>
    <row r="2396" spans="1:23" x14ac:dyDescent="0.2">
      <c r="A2396" s="8" t="e">
        <f>VLOOKUP(D2396,所有文本tfidf!$B$2:$D$191,3,FALSE)</f>
        <v>#N/A</v>
      </c>
      <c r="B2396" s="8" t="e">
        <f>VLOOKUP(D2396,所有文本tfidf!$B$2:$D$191,2,FALSE)</f>
        <v>#N/A</v>
      </c>
      <c r="C2396" s="8">
        <v>2395</v>
      </c>
      <c r="D2396" s="12" t="s">
        <v>2415</v>
      </c>
      <c r="E2396" s="8">
        <v>9.9757012271847593E-4</v>
      </c>
      <c r="F2396" s="8">
        <v>1.7845312752728601E-3</v>
      </c>
      <c r="G2396" s="8">
        <v>1.2952670769176601E-3</v>
      </c>
      <c r="H2396" s="8">
        <v>0</v>
      </c>
      <c r="I2396" s="8">
        <v>0</v>
      </c>
      <c r="J2396" s="8">
        <v>0</v>
      </c>
      <c r="K2396" s="8">
        <v>4.6250552770460999E-3</v>
      </c>
      <c r="L2396" s="8">
        <v>0</v>
      </c>
      <c r="M2396" s="8">
        <v>0</v>
      </c>
      <c r="N2396" s="8">
        <v>0</v>
      </c>
      <c r="O2396" s="8">
        <v>0</v>
      </c>
      <c r="P2396" s="8">
        <v>0</v>
      </c>
      <c r="Q2396" s="8">
        <f t="shared" si="259"/>
        <v>2.1756059379887741E-3</v>
      </c>
      <c r="R2396" s="8">
        <f t="shared" si="260"/>
        <v>4</v>
      </c>
      <c r="S2396" s="8">
        <f t="shared" si="261"/>
        <v>8.4202950535759408E-2</v>
      </c>
      <c r="T2396" s="8">
        <f t="shared" si="262"/>
        <v>3.4068124536822805E-3</v>
      </c>
      <c r="U2396" s="8">
        <f t="shared" si="263"/>
        <v>0.27272727272727271</v>
      </c>
      <c r="V2396" s="8">
        <f t="shared" si="264"/>
        <v>0</v>
      </c>
      <c r="W2396" s="8" t="str">
        <f t="shared" si="265"/>
        <v>群件</v>
      </c>
    </row>
    <row r="2397" spans="1:23" x14ac:dyDescent="0.2">
      <c r="A2397" s="8" t="e">
        <f>VLOOKUP(D2397,所有文本tfidf!$B$2:$D$191,3,FALSE)</f>
        <v>#N/A</v>
      </c>
      <c r="B2397" s="8" t="e">
        <f>VLOOKUP(D2397,所有文本tfidf!$B$2:$D$191,2,FALSE)</f>
        <v>#N/A</v>
      </c>
      <c r="C2397" s="8">
        <v>2396</v>
      </c>
      <c r="D2397" s="12" t="s">
        <v>2416</v>
      </c>
      <c r="E2397" s="8">
        <v>1.1222663880582899E-3</v>
      </c>
      <c r="F2397" s="8">
        <v>1.1896875168485701E-3</v>
      </c>
      <c r="G2397" s="8">
        <v>0</v>
      </c>
      <c r="H2397" s="8">
        <v>0</v>
      </c>
      <c r="I2397" s="8">
        <v>0</v>
      </c>
      <c r="J2397" s="8">
        <v>0</v>
      </c>
      <c r="K2397" s="8">
        <v>0</v>
      </c>
      <c r="L2397" s="8">
        <v>0</v>
      </c>
      <c r="M2397" s="8">
        <v>0</v>
      </c>
      <c r="N2397" s="8">
        <v>8.57238327908993E-4</v>
      </c>
      <c r="O2397" s="8">
        <v>0</v>
      </c>
      <c r="P2397" s="8">
        <v>5.53013602072792E-3</v>
      </c>
      <c r="Q2397" s="8">
        <f t="shared" si="259"/>
        <v>2.174832063385943E-3</v>
      </c>
      <c r="R2397" s="8">
        <f t="shared" si="260"/>
        <v>4</v>
      </c>
      <c r="S2397" s="8">
        <f t="shared" si="261"/>
        <v>8.4201489859437331E-2</v>
      </c>
      <c r="T2397" s="8">
        <f t="shared" si="262"/>
        <v>3.4047257732221568E-3</v>
      </c>
      <c r="U2397" s="8">
        <f t="shared" si="263"/>
        <v>0.27272727272727271</v>
      </c>
      <c r="V2397" s="8">
        <f t="shared" si="264"/>
        <v>0</v>
      </c>
      <c r="W2397" s="8" t="str">
        <f t="shared" si="265"/>
        <v>组织</v>
      </c>
    </row>
    <row r="2398" spans="1:23" x14ac:dyDescent="0.2">
      <c r="A2398" s="8" t="e">
        <f>VLOOKUP(D2398,所有文本tfidf!$B$2:$D$191,3,FALSE)</f>
        <v>#N/A</v>
      </c>
      <c r="B2398" s="8" t="e">
        <f>VLOOKUP(D2398,所有文本tfidf!$B$2:$D$191,2,FALSE)</f>
        <v>#N/A</v>
      </c>
      <c r="C2398" s="8">
        <v>2397</v>
      </c>
      <c r="D2398" s="12" t="s">
        <v>2417</v>
      </c>
      <c r="E2398" s="8">
        <v>1.1222663880582899E-3</v>
      </c>
      <c r="F2398" s="8">
        <v>0</v>
      </c>
      <c r="G2398" s="8">
        <v>0</v>
      </c>
      <c r="H2398" s="8">
        <v>0</v>
      </c>
      <c r="I2398" s="8">
        <v>0</v>
      </c>
      <c r="J2398" s="8">
        <v>1.9551450717264201E-3</v>
      </c>
      <c r="K2398" s="8">
        <v>7.7084254617434999E-4</v>
      </c>
      <c r="L2398" s="8">
        <v>0</v>
      </c>
      <c r="M2398" s="8">
        <v>4.84807755307003E-3</v>
      </c>
      <c r="N2398" s="8">
        <v>0</v>
      </c>
      <c r="O2398" s="8">
        <v>0</v>
      </c>
      <c r="P2398" s="8">
        <v>0</v>
      </c>
      <c r="Q2398" s="8">
        <f t="shared" si="259"/>
        <v>2.1740828897572726E-3</v>
      </c>
      <c r="R2398" s="8">
        <f t="shared" si="260"/>
        <v>4</v>
      </c>
      <c r="S2398" s="8">
        <f t="shared" si="261"/>
        <v>8.4200075805821242E-2</v>
      </c>
      <c r="T2398" s="8">
        <f t="shared" si="262"/>
        <v>3.4027056966277479E-3</v>
      </c>
      <c r="U2398" s="8">
        <f t="shared" si="263"/>
        <v>0.27272727272727271</v>
      </c>
      <c r="V2398" s="8">
        <f t="shared" si="264"/>
        <v>0</v>
      </c>
      <c r="W2398" s="8" t="str">
        <f t="shared" si="265"/>
        <v>美国心理学协会</v>
      </c>
    </row>
    <row r="2399" spans="1:23" x14ac:dyDescent="0.2">
      <c r="A2399" s="8" t="e">
        <f>VLOOKUP(D2399,所有文本tfidf!$B$2:$D$191,3,FALSE)</f>
        <v>#N/A</v>
      </c>
      <c r="B2399" s="8" t="e">
        <f>VLOOKUP(D2399,所有文本tfidf!$B$2:$D$191,2,FALSE)</f>
        <v>#N/A</v>
      </c>
      <c r="C2399" s="8">
        <v>2398</v>
      </c>
      <c r="D2399" s="12" t="s">
        <v>2418</v>
      </c>
      <c r="E2399" s="8">
        <v>1.87044398009714E-3</v>
      </c>
      <c r="F2399" s="8">
        <v>8.9226563763643003E-4</v>
      </c>
      <c r="G2399" s="8">
        <v>3.2381676922941502E-4</v>
      </c>
      <c r="H2399" s="8">
        <v>0</v>
      </c>
      <c r="I2399" s="8">
        <v>5.5666797700403498E-3</v>
      </c>
      <c r="J2399" s="8">
        <v>0</v>
      </c>
      <c r="K2399" s="8">
        <v>0</v>
      </c>
      <c r="L2399" s="8">
        <v>0</v>
      </c>
      <c r="M2399" s="8">
        <v>0</v>
      </c>
      <c r="N2399" s="8">
        <v>0</v>
      </c>
      <c r="O2399" s="8">
        <v>0</v>
      </c>
      <c r="P2399" s="8">
        <v>0</v>
      </c>
      <c r="Q2399" s="8">
        <f t="shared" si="259"/>
        <v>2.1633015392508335E-3</v>
      </c>
      <c r="R2399" s="8">
        <f t="shared" si="260"/>
        <v>4</v>
      </c>
      <c r="S2399" s="8">
        <f t="shared" si="261"/>
        <v>8.417972617379138E-2</v>
      </c>
      <c r="T2399" s="8">
        <f t="shared" si="262"/>
        <v>3.3736347937279396E-3</v>
      </c>
      <c r="U2399" s="8">
        <f t="shared" si="263"/>
        <v>0.27272727272727271</v>
      </c>
      <c r="V2399" s="8">
        <f t="shared" si="264"/>
        <v>0</v>
      </c>
      <c r="W2399" s="8" t="str">
        <f t="shared" si="265"/>
        <v>接受者</v>
      </c>
    </row>
    <row r="2400" spans="1:23" x14ac:dyDescent="0.2">
      <c r="A2400" s="8" t="e">
        <f>VLOOKUP(D2400,所有文本tfidf!$B$2:$D$191,3,FALSE)</f>
        <v>#N/A</v>
      </c>
      <c r="B2400" s="8" t="e">
        <f>VLOOKUP(D2400,所有文本tfidf!$B$2:$D$191,2,FALSE)</f>
        <v>#N/A</v>
      </c>
      <c r="C2400" s="8">
        <v>2399</v>
      </c>
      <c r="D2400" s="12" t="s">
        <v>2419</v>
      </c>
      <c r="E2400" s="8">
        <v>7.48177592038857E-4</v>
      </c>
      <c r="F2400" s="8">
        <v>2.97421879212143E-4</v>
      </c>
      <c r="G2400" s="8">
        <v>0</v>
      </c>
      <c r="H2400" s="8">
        <v>0</v>
      </c>
      <c r="I2400" s="8">
        <v>0</v>
      </c>
      <c r="J2400" s="8">
        <v>0</v>
      </c>
      <c r="K2400" s="8">
        <v>0</v>
      </c>
      <c r="L2400" s="8">
        <v>6.1840623284425003E-3</v>
      </c>
      <c r="M2400" s="8">
        <v>0</v>
      </c>
      <c r="N2400" s="8">
        <v>0</v>
      </c>
      <c r="O2400" s="8">
        <v>0</v>
      </c>
      <c r="P2400" s="8">
        <v>1.38253400518198E-3</v>
      </c>
      <c r="Q2400" s="8">
        <f t="shared" si="259"/>
        <v>2.15304895121887E-3</v>
      </c>
      <c r="R2400" s="8">
        <f t="shared" si="260"/>
        <v>4</v>
      </c>
      <c r="S2400" s="8">
        <f t="shared" si="261"/>
        <v>8.4160374572739199E-2</v>
      </c>
      <c r="T2400" s="8">
        <f t="shared" si="262"/>
        <v>3.3459896493676909E-3</v>
      </c>
      <c r="U2400" s="8">
        <f t="shared" si="263"/>
        <v>0.27272727272727271</v>
      </c>
      <c r="V2400" s="8">
        <f t="shared" si="264"/>
        <v>0</v>
      </c>
      <c r="W2400" s="8" t="str">
        <f t="shared" si="265"/>
        <v>月亮</v>
      </c>
    </row>
    <row r="2401" spans="1:23" x14ac:dyDescent="0.2">
      <c r="A2401" s="8" t="e">
        <f>VLOOKUP(D2401,所有文本tfidf!$B$2:$D$191,3,FALSE)</f>
        <v>#N/A</v>
      </c>
      <c r="B2401" s="8" t="e">
        <f>VLOOKUP(D2401,所有文本tfidf!$B$2:$D$191,2,FALSE)</f>
        <v>#N/A</v>
      </c>
      <c r="C2401" s="8">
        <v>2400</v>
      </c>
      <c r="D2401" s="12" t="s">
        <v>2420</v>
      </c>
      <c r="E2401" s="8">
        <v>0</v>
      </c>
      <c r="F2401" s="8">
        <v>0</v>
      </c>
      <c r="G2401" s="8">
        <v>9.71450307688245E-4</v>
      </c>
      <c r="H2401" s="8">
        <v>5.4026584269473805E-4</v>
      </c>
      <c r="I2401" s="8">
        <v>0</v>
      </c>
      <c r="J2401" s="8">
        <v>0</v>
      </c>
      <c r="K2401" s="8">
        <v>7.7084254617434999E-4</v>
      </c>
      <c r="L2401" s="8">
        <v>0</v>
      </c>
      <c r="M2401" s="8">
        <v>0</v>
      </c>
      <c r="N2401" s="8">
        <v>0</v>
      </c>
      <c r="O2401" s="8">
        <v>6.2698756097193898E-3</v>
      </c>
      <c r="P2401" s="8">
        <v>0</v>
      </c>
      <c r="Q2401" s="8">
        <f t="shared" si="259"/>
        <v>2.138108576569181E-3</v>
      </c>
      <c r="R2401" s="8">
        <f t="shared" si="260"/>
        <v>4</v>
      </c>
      <c r="S2401" s="8">
        <f t="shared" si="261"/>
        <v>8.4132174847080715E-2</v>
      </c>
      <c r="T2401" s="8">
        <f t="shared" si="262"/>
        <v>3.3057043269984318E-3</v>
      </c>
      <c r="U2401" s="8">
        <f t="shared" si="263"/>
        <v>0.27272727272727271</v>
      </c>
      <c r="V2401" s="8">
        <f t="shared" si="264"/>
        <v>0</v>
      </c>
      <c r="W2401" s="8" t="str">
        <f t="shared" si="265"/>
        <v>模拟器</v>
      </c>
    </row>
    <row r="2402" spans="1:23" x14ac:dyDescent="0.2">
      <c r="A2402" s="8" t="e">
        <f>VLOOKUP(D2402,所有文本tfidf!$B$2:$D$191,3,FALSE)</f>
        <v>#N/A</v>
      </c>
      <c r="B2402" s="8" t="e">
        <f>VLOOKUP(D2402,所有文本tfidf!$B$2:$D$191,2,FALSE)</f>
        <v>#N/A</v>
      </c>
      <c r="C2402" s="8">
        <v>2401</v>
      </c>
      <c r="D2402" s="12" t="s">
        <v>2421</v>
      </c>
      <c r="E2402" s="8">
        <v>7.48177592038857E-4</v>
      </c>
      <c r="F2402" s="8">
        <v>5.9484375842428698E-4</v>
      </c>
      <c r="G2402" s="8">
        <v>0</v>
      </c>
      <c r="H2402" s="8">
        <v>0</v>
      </c>
      <c r="I2402" s="8">
        <v>1.11333595400807E-3</v>
      </c>
      <c r="J2402" s="8">
        <v>0</v>
      </c>
      <c r="K2402" s="8">
        <v>0</v>
      </c>
      <c r="L2402" s="8">
        <v>0</v>
      </c>
      <c r="M2402" s="8">
        <v>0</v>
      </c>
      <c r="N2402" s="8">
        <v>6.00066829536295E-3</v>
      </c>
      <c r="O2402" s="8">
        <v>0</v>
      </c>
      <c r="P2402" s="8">
        <v>0</v>
      </c>
      <c r="Q2402" s="8">
        <f t="shared" si="259"/>
        <v>2.1142563999585412E-3</v>
      </c>
      <c r="R2402" s="8">
        <f t="shared" si="260"/>
        <v>4</v>
      </c>
      <c r="S2402" s="8">
        <f t="shared" si="261"/>
        <v>8.4087154233304359E-2</v>
      </c>
      <c r="T2402" s="8">
        <f t="shared" si="262"/>
        <v>3.2413891644607834E-3</v>
      </c>
      <c r="U2402" s="8">
        <f t="shared" si="263"/>
        <v>0.27272727272727271</v>
      </c>
      <c r="V2402" s="8">
        <f t="shared" si="264"/>
        <v>0</v>
      </c>
      <c r="W2402" s="8" t="str">
        <f t="shared" si="265"/>
        <v>获得成功的人</v>
      </c>
    </row>
    <row r="2403" spans="1:23" x14ac:dyDescent="0.2">
      <c r="A2403" s="8" t="e">
        <f>VLOOKUP(D2403,所有文本tfidf!$B$2:$D$191,3,FALSE)</f>
        <v>#N/A</v>
      </c>
      <c r="B2403" s="8" t="e">
        <f>VLOOKUP(D2403,所有文本tfidf!$B$2:$D$191,2,FALSE)</f>
        <v>#N/A</v>
      </c>
      <c r="C2403" s="8">
        <v>2402</v>
      </c>
      <c r="D2403" s="12" t="s">
        <v>2422</v>
      </c>
      <c r="E2403" s="8">
        <v>4.9878506135923796E-4</v>
      </c>
      <c r="F2403" s="8">
        <v>0</v>
      </c>
      <c r="G2403" s="8">
        <v>3.2381676922941502E-4</v>
      </c>
      <c r="H2403" s="8">
        <v>0</v>
      </c>
      <c r="I2403" s="8">
        <v>0</v>
      </c>
      <c r="J2403" s="8">
        <v>5.2137201912704698E-3</v>
      </c>
      <c r="K2403" s="8">
        <v>0</v>
      </c>
      <c r="L2403" s="8">
        <v>2.3190233731659399E-3</v>
      </c>
      <c r="M2403" s="8">
        <v>0</v>
      </c>
      <c r="N2403" s="8">
        <v>0</v>
      </c>
      <c r="O2403" s="8">
        <v>0</v>
      </c>
      <c r="P2403" s="8">
        <v>0</v>
      </c>
      <c r="Q2403" s="8">
        <f t="shared" si="259"/>
        <v>2.0888363487562654E-3</v>
      </c>
      <c r="R2403" s="8">
        <f t="shared" si="260"/>
        <v>4</v>
      </c>
      <c r="S2403" s="8">
        <f t="shared" si="261"/>
        <v>8.4039174280529649E-2</v>
      </c>
      <c r="T2403" s="8">
        <f t="shared" si="262"/>
        <v>3.1728463747826099E-3</v>
      </c>
      <c r="U2403" s="8">
        <f t="shared" si="263"/>
        <v>0.27272727272727271</v>
      </c>
      <c r="V2403" s="8">
        <f t="shared" si="264"/>
        <v>0</v>
      </c>
      <c r="W2403" s="8" t="str">
        <f t="shared" si="265"/>
        <v>故事情节</v>
      </c>
    </row>
    <row r="2404" spans="1:23" x14ac:dyDescent="0.2">
      <c r="A2404" s="8" t="e">
        <f>VLOOKUP(D2404,所有文本tfidf!$B$2:$D$191,3,FALSE)</f>
        <v>#N/A</v>
      </c>
      <c r="B2404" s="8" t="e">
        <f>VLOOKUP(D2404,所有文本tfidf!$B$2:$D$191,2,FALSE)</f>
        <v>#N/A</v>
      </c>
      <c r="C2404" s="8">
        <v>2403</v>
      </c>
      <c r="D2404" s="12" t="s">
        <v>2423</v>
      </c>
      <c r="E2404" s="8">
        <v>8.7287385737866603E-4</v>
      </c>
      <c r="F2404" s="8">
        <v>0</v>
      </c>
      <c r="G2404" s="8">
        <v>3.2381676922941502E-4</v>
      </c>
      <c r="H2404" s="8">
        <v>0</v>
      </c>
      <c r="I2404" s="8">
        <v>0</v>
      </c>
      <c r="J2404" s="8">
        <v>0</v>
      </c>
      <c r="K2404" s="8">
        <v>0</v>
      </c>
      <c r="L2404" s="8">
        <v>0</v>
      </c>
      <c r="M2404" s="8">
        <v>0</v>
      </c>
      <c r="N2404" s="8">
        <v>8.57238327908993E-4</v>
      </c>
      <c r="O2404" s="8">
        <v>6.2698756097193898E-3</v>
      </c>
      <c r="P2404" s="8">
        <v>0</v>
      </c>
      <c r="Q2404" s="8">
        <f t="shared" si="259"/>
        <v>2.0809511410591159E-3</v>
      </c>
      <c r="R2404" s="8">
        <f t="shared" si="260"/>
        <v>4</v>
      </c>
      <c r="S2404" s="8">
        <f t="shared" si="261"/>
        <v>8.4024291073178187E-2</v>
      </c>
      <c r="T2404" s="8">
        <f t="shared" si="262"/>
        <v>3.1515846499948156E-3</v>
      </c>
      <c r="U2404" s="8">
        <f t="shared" si="263"/>
        <v>0.27272727272727271</v>
      </c>
      <c r="V2404" s="8">
        <f t="shared" si="264"/>
        <v>0</v>
      </c>
      <c r="W2404" s="8" t="str">
        <f t="shared" si="265"/>
        <v>混乱</v>
      </c>
    </row>
    <row r="2405" spans="1:23" x14ac:dyDescent="0.2">
      <c r="A2405" s="8" t="e">
        <f>VLOOKUP(D2405,所有文本tfidf!$B$2:$D$191,3,FALSE)</f>
        <v>#N/A</v>
      </c>
      <c r="B2405" s="8" t="e">
        <f>VLOOKUP(D2405,所有文本tfidf!$B$2:$D$191,2,FALSE)</f>
        <v>#N/A</v>
      </c>
      <c r="C2405" s="8">
        <v>2404</v>
      </c>
      <c r="D2405" s="12" t="s">
        <v>2424</v>
      </c>
      <c r="E2405" s="8">
        <v>6.23481326699047E-4</v>
      </c>
      <c r="F2405" s="8">
        <v>8.9226563763643003E-4</v>
      </c>
      <c r="G2405" s="8">
        <v>0</v>
      </c>
      <c r="H2405" s="8">
        <v>0</v>
      </c>
      <c r="I2405" s="8">
        <v>0</v>
      </c>
      <c r="J2405" s="8">
        <v>5.2137201912704698E-3</v>
      </c>
      <c r="K2405" s="8">
        <v>1.5416850923487E-3</v>
      </c>
      <c r="L2405" s="8">
        <v>0</v>
      </c>
      <c r="M2405" s="8">
        <v>0</v>
      </c>
      <c r="N2405" s="8">
        <v>0</v>
      </c>
      <c r="O2405" s="8">
        <v>0</v>
      </c>
      <c r="P2405" s="8">
        <v>0</v>
      </c>
      <c r="Q2405" s="8">
        <f t="shared" si="259"/>
        <v>2.0677880619886617E-3</v>
      </c>
      <c r="R2405" s="8">
        <f t="shared" si="260"/>
        <v>4</v>
      </c>
      <c r="S2405" s="8">
        <f t="shared" si="261"/>
        <v>8.3999445965387304E-2</v>
      </c>
      <c r="T2405" s="8">
        <f t="shared" si="262"/>
        <v>3.1160916388649823E-3</v>
      </c>
      <c r="U2405" s="8">
        <f t="shared" si="263"/>
        <v>0.27272727272727271</v>
      </c>
      <c r="V2405" s="8">
        <f t="shared" si="264"/>
        <v>0</v>
      </c>
      <c r="W2405" s="8" t="str">
        <f t="shared" si="265"/>
        <v>技术专家</v>
      </c>
    </row>
    <row r="2406" spans="1:23" x14ac:dyDescent="0.2">
      <c r="A2406" s="8" t="e">
        <f>VLOOKUP(D2406,所有文本tfidf!$B$2:$D$191,3,FALSE)</f>
        <v>#N/A</v>
      </c>
      <c r="B2406" s="8" t="e">
        <f>VLOOKUP(D2406,所有文本tfidf!$B$2:$D$191,2,FALSE)</f>
        <v>#N/A</v>
      </c>
      <c r="C2406" s="8">
        <v>2405</v>
      </c>
      <c r="D2406" s="12" t="s">
        <v>2425</v>
      </c>
      <c r="E2406" s="8">
        <v>4.9878506135923796E-4</v>
      </c>
      <c r="F2406" s="8">
        <v>2.97421879212143E-4</v>
      </c>
      <c r="G2406" s="8">
        <v>0</v>
      </c>
      <c r="H2406" s="8">
        <v>0</v>
      </c>
      <c r="I2406" s="8">
        <v>6.6800157240484203E-3</v>
      </c>
      <c r="J2406" s="8">
        <v>0</v>
      </c>
      <c r="K2406" s="8">
        <v>0</v>
      </c>
      <c r="L2406" s="8">
        <v>0</v>
      </c>
      <c r="M2406" s="8">
        <v>6.9258250758143301E-4</v>
      </c>
      <c r="N2406" s="8">
        <v>0</v>
      </c>
      <c r="O2406" s="8">
        <v>0</v>
      </c>
      <c r="P2406" s="8">
        <v>0</v>
      </c>
      <c r="Q2406" s="8">
        <f t="shared" si="259"/>
        <v>2.0422012930503084E-3</v>
      </c>
      <c r="R2406" s="8">
        <f t="shared" si="260"/>
        <v>4</v>
      </c>
      <c r="S2406" s="8">
        <f t="shared" si="261"/>
        <v>8.3951151335468932E-2</v>
      </c>
      <c r="T2406" s="8">
        <f t="shared" si="262"/>
        <v>3.04709931041017E-3</v>
      </c>
      <c r="U2406" s="8">
        <f t="shared" si="263"/>
        <v>0.27272727272727271</v>
      </c>
      <c r="V2406" s="8">
        <f t="shared" si="264"/>
        <v>0</v>
      </c>
      <c r="W2406" s="8" t="str">
        <f t="shared" si="265"/>
        <v>嵌套的</v>
      </c>
    </row>
    <row r="2407" spans="1:23" x14ac:dyDescent="0.2">
      <c r="A2407" s="8" t="e">
        <f>VLOOKUP(D2407,所有文本tfidf!$B$2:$D$191,3,FALSE)</f>
        <v>#N/A</v>
      </c>
      <c r="B2407" s="8" t="e">
        <f>VLOOKUP(D2407,所有文本tfidf!$B$2:$D$191,2,FALSE)</f>
        <v>#N/A</v>
      </c>
      <c r="C2407" s="8">
        <v>2406</v>
      </c>
      <c r="D2407" s="12" t="s">
        <v>2426</v>
      </c>
      <c r="E2407" s="8">
        <v>8.7287385737866603E-4</v>
      </c>
      <c r="F2407" s="8">
        <v>0</v>
      </c>
      <c r="G2407" s="8">
        <v>0</v>
      </c>
      <c r="H2407" s="8">
        <v>0</v>
      </c>
      <c r="I2407" s="8">
        <v>1.11333595400807E-3</v>
      </c>
      <c r="J2407" s="8">
        <v>0</v>
      </c>
      <c r="K2407" s="8">
        <v>7.7084254617434999E-4</v>
      </c>
      <c r="L2407" s="8">
        <v>5.4110545373871896E-3</v>
      </c>
      <c r="M2407" s="8">
        <v>0</v>
      </c>
      <c r="N2407" s="8">
        <v>0</v>
      </c>
      <c r="O2407" s="8">
        <v>0</v>
      </c>
      <c r="P2407" s="8">
        <v>0</v>
      </c>
      <c r="Q2407" s="8">
        <f t="shared" si="259"/>
        <v>2.0420267237370691E-3</v>
      </c>
      <c r="R2407" s="8">
        <f t="shared" si="260"/>
        <v>4</v>
      </c>
      <c r="S2407" s="8">
        <f t="shared" si="261"/>
        <v>8.3950821838595049E-2</v>
      </c>
      <c r="T2407" s="8">
        <f t="shared" si="262"/>
        <v>3.0466286005903349E-3</v>
      </c>
      <c r="U2407" s="8">
        <f t="shared" si="263"/>
        <v>0.27272727272727271</v>
      </c>
      <c r="V2407" s="8">
        <f t="shared" si="264"/>
        <v>0</v>
      </c>
      <c r="W2407" s="8" t="str">
        <f t="shared" si="265"/>
        <v>学龄前儿童</v>
      </c>
    </row>
    <row r="2408" spans="1:23" x14ac:dyDescent="0.2">
      <c r="A2408" s="8" t="e">
        <f>VLOOKUP(D2408,所有文本tfidf!$B$2:$D$191,3,FALSE)</f>
        <v>#N/A</v>
      </c>
      <c r="B2408" s="8" t="e">
        <f>VLOOKUP(D2408,所有文本tfidf!$B$2:$D$191,2,FALSE)</f>
        <v>#N/A</v>
      </c>
      <c r="C2408" s="8">
        <v>2407</v>
      </c>
      <c r="D2408" s="12" t="s">
        <v>2427</v>
      </c>
      <c r="E2408" s="8">
        <v>1.24696265339809E-4</v>
      </c>
      <c r="F2408" s="8">
        <v>0</v>
      </c>
      <c r="G2408" s="8">
        <v>6.4763353845883004E-4</v>
      </c>
      <c r="H2408" s="8">
        <v>1.08053168538948E-3</v>
      </c>
      <c r="I2408" s="8">
        <v>0</v>
      </c>
      <c r="J2408" s="8">
        <v>0</v>
      </c>
      <c r="K2408" s="8">
        <v>0</v>
      </c>
      <c r="L2408" s="8">
        <v>0</v>
      </c>
      <c r="M2408" s="8">
        <v>0</v>
      </c>
      <c r="N2408" s="8">
        <v>0</v>
      </c>
      <c r="O2408" s="8">
        <v>6.2698756097193898E-3</v>
      </c>
      <c r="P2408" s="8">
        <v>0</v>
      </c>
      <c r="Q2408" s="8">
        <f t="shared" si="259"/>
        <v>2.0306842747268771E-3</v>
      </c>
      <c r="R2408" s="8">
        <f t="shared" si="260"/>
        <v>4</v>
      </c>
      <c r="S2408" s="8">
        <f t="shared" si="261"/>
        <v>8.3929413141833262E-2</v>
      </c>
      <c r="T2408" s="8">
        <f t="shared" si="262"/>
        <v>3.0160447480734919E-3</v>
      </c>
      <c r="U2408" s="8">
        <f t="shared" si="263"/>
        <v>0.27272727272727271</v>
      </c>
      <c r="V2408" s="8">
        <f t="shared" si="264"/>
        <v>0</v>
      </c>
      <c r="W2408" s="8" t="str">
        <f t="shared" si="265"/>
        <v>宣言</v>
      </c>
    </row>
    <row r="2409" spans="1:23" x14ac:dyDescent="0.2">
      <c r="A2409" s="8" t="e">
        <f>VLOOKUP(D2409,所有文本tfidf!$B$2:$D$191,3,FALSE)</f>
        <v>#N/A</v>
      </c>
      <c r="B2409" s="8" t="e">
        <f>VLOOKUP(D2409,所有文本tfidf!$B$2:$D$191,2,FALSE)</f>
        <v>#N/A</v>
      </c>
      <c r="C2409" s="8">
        <v>2408</v>
      </c>
      <c r="D2409" s="12" t="s">
        <v>2428</v>
      </c>
      <c r="E2409" s="8">
        <v>8.7287385737866603E-4</v>
      </c>
      <c r="F2409" s="8">
        <v>5.0561719466064399E-3</v>
      </c>
      <c r="G2409" s="8">
        <v>6.4763353845883004E-4</v>
      </c>
      <c r="H2409" s="8">
        <v>0</v>
      </c>
      <c r="I2409" s="8">
        <v>0</v>
      </c>
      <c r="J2409" s="8">
        <v>0</v>
      </c>
      <c r="K2409" s="8">
        <v>1.5416850923487E-3</v>
      </c>
      <c r="L2409" s="8">
        <v>0</v>
      </c>
      <c r="M2409" s="8">
        <v>0</v>
      </c>
      <c r="N2409" s="8">
        <v>0</v>
      </c>
      <c r="O2409" s="8">
        <v>0</v>
      </c>
      <c r="P2409" s="8">
        <v>0</v>
      </c>
      <c r="Q2409" s="8">
        <f t="shared" si="259"/>
        <v>2.0295911086981588E-3</v>
      </c>
      <c r="R2409" s="8">
        <f t="shared" si="260"/>
        <v>4</v>
      </c>
      <c r="S2409" s="8">
        <f t="shared" si="261"/>
        <v>8.3927349807892057E-2</v>
      </c>
      <c r="T2409" s="8">
        <f t="shared" si="262"/>
        <v>3.0130971281574844E-3</v>
      </c>
      <c r="U2409" s="8">
        <f t="shared" si="263"/>
        <v>0.27272727272727271</v>
      </c>
      <c r="V2409" s="8">
        <f t="shared" si="264"/>
        <v>0</v>
      </c>
      <c r="W2409" s="8" t="str">
        <f t="shared" si="265"/>
        <v>发音</v>
      </c>
    </row>
    <row r="2410" spans="1:23" x14ac:dyDescent="0.2">
      <c r="A2410" s="8" t="e">
        <f>VLOOKUP(D2410,所有文本tfidf!$B$2:$D$191,3,FALSE)</f>
        <v>#N/A</v>
      </c>
      <c r="B2410" s="8" t="e">
        <f>VLOOKUP(D2410,所有文本tfidf!$B$2:$D$191,2,FALSE)</f>
        <v>#N/A</v>
      </c>
      <c r="C2410" s="8">
        <v>2409</v>
      </c>
      <c r="D2410" s="12" t="s">
        <v>2429</v>
      </c>
      <c r="E2410" s="8">
        <v>0</v>
      </c>
      <c r="F2410" s="8">
        <v>0</v>
      </c>
      <c r="G2410" s="8">
        <v>6.4763353845883004E-4</v>
      </c>
      <c r="H2410" s="8">
        <v>1.62079752808421E-3</v>
      </c>
      <c r="I2410" s="8">
        <v>0</v>
      </c>
      <c r="J2410" s="8">
        <v>0</v>
      </c>
      <c r="K2410" s="8">
        <v>7.7084254617434999E-4</v>
      </c>
      <c r="L2410" s="8">
        <v>0</v>
      </c>
      <c r="M2410" s="8">
        <v>0</v>
      </c>
      <c r="N2410" s="8">
        <v>0</v>
      </c>
      <c r="O2410" s="8">
        <v>5.0159004877755103E-3</v>
      </c>
      <c r="P2410" s="8">
        <v>0</v>
      </c>
      <c r="Q2410" s="8">
        <f t="shared" si="259"/>
        <v>2.0137935251232251E-3</v>
      </c>
      <c r="R2410" s="8">
        <f t="shared" si="260"/>
        <v>4</v>
      </c>
      <c r="S2410" s="8">
        <f t="shared" si="261"/>
        <v>8.3897532113669154E-2</v>
      </c>
      <c r="T2410" s="8">
        <f t="shared" si="262"/>
        <v>2.970500422124764E-3</v>
      </c>
      <c r="U2410" s="8">
        <f t="shared" si="263"/>
        <v>0.27272727272727271</v>
      </c>
      <c r="V2410" s="8">
        <f t="shared" si="264"/>
        <v>0</v>
      </c>
      <c r="W2410" s="8" t="str">
        <f t="shared" si="265"/>
        <v>转矩</v>
      </c>
    </row>
    <row r="2411" spans="1:23" x14ac:dyDescent="0.2">
      <c r="A2411" s="8" t="e">
        <f>VLOOKUP(D2411,所有文本tfidf!$B$2:$D$191,3,FALSE)</f>
        <v>#N/A</v>
      </c>
      <c r="B2411" s="8" t="e">
        <f>VLOOKUP(D2411,所有文本tfidf!$B$2:$D$191,2,FALSE)</f>
        <v>#N/A</v>
      </c>
      <c r="C2411" s="8">
        <v>2410</v>
      </c>
      <c r="D2411" s="12" t="s">
        <v>2430</v>
      </c>
      <c r="E2411" s="8">
        <v>3.7408879601942801E-4</v>
      </c>
      <c r="F2411" s="8">
        <v>2.97421879212143E-4</v>
      </c>
      <c r="G2411" s="8">
        <v>0</v>
      </c>
      <c r="H2411" s="8">
        <v>0</v>
      </c>
      <c r="I2411" s="8">
        <v>6.1233477470443798E-3</v>
      </c>
      <c r="J2411" s="8">
        <v>0</v>
      </c>
      <c r="K2411" s="8">
        <v>0</v>
      </c>
      <c r="L2411" s="8">
        <v>0</v>
      </c>
      <c r="M2411" s="8">
        <v>0</v>
      </c>
      <c r="N2411" s="8">
        <v>0</v>
      </c>
      <c r="O2411" s="8">
        <v>1.25397512194388E-3</v>
      </c>
      <c r="P2411" s="8">
        <v>0</v>
      </c>
      <c r="Q2411" s="8">
        <f t="shared" si="259"/>
        <v>2.0122083860549577E-3</v>
      </c>
      <c r="R2411" s="8">
        <f t="shared" si="260"/>
        <v>4</v>
      </c>
      <c r="S2411" s="8">
        <f t="shared" si="261"/>
        <v>8.389454018823865E-2</v>
      </c>
      <c r="T2411" s="8">
        <f t="shared" si="262"/>
        <v>2.9662262429383276E-3</v>
      </c>
      <c r="U2411" s="8">
        <f t="shared" si="263"/>
        <v>0.27272727272727271</v>
      </c>
      <c r="V2411" s="8">
        <f t="shared" si="264"/>
        <v>0</v>
      </c>
      <c r="W2411" s="8" t="str">
        <f t="shared" si="265"/>
        <v>场合</v>
      </c>
    </row>
    <row r="2412" spans="1:23" x14ac:dyDescent="0.2">
      <c r="A2412" s="8" t="e">
        <f>VLOOKUP(D2412,所有文本tfidf!$B$2:$D$191,3,FALSE)</f>
        <v>#N/A</v>
      </c>
      <c r="B2412" s="8" t="e">
        <f>VLOOKUP(D2412,所有文本tfidf!$B$2:$D$191,2,FALSE)</f>
        <v>#N/A</v>
      </c>
      <c r="C2412" s="8">
        <v>2411</v>
      </c>
      <c r="D2412" s="12" t="s">
        <v>2431</v>
      </c>
      <c r="E2412" s="8">
        <v>6.23481326699047E-4</v>
      </c>
      <c r="F2412" s="8">
        <v>0</v>
      </c>
      <c r="G2412" s="8">
        <v>0</v>
      </c>
      <c r="H2412" s="8">
        <v>0</v>
      </c>
      <c r="I2412" s="8">
        <v>0</v>
      </c>
      <c r="J2412" s="8">
        <v>6.5171502390880796E-4</v>
      </c>
      <c r="K2412" s="8">
        <v>7.7084254617434999E-4</v>
      </c>
      <c r="L2412" s="8">
        <v>0</v>
      </c>
      <c r="M2412" s="8">
        <v>0</v>
      </c>
      <c r="N2412" s="8">
        <v>6.00066829536295E-3</v>
      </c>
      <c r="O2412" s="8">
        <v>0</v>
      </c>
      <c r="P2412" s="8">
        <v>0</v>
      </c>
      <c r="Q2412" s="8">
        <f t="shared" si="259"/>
        <v>2.0116767980362885E-3</v>
      </c>
      <c r="R2412" s="8">
        <f t="shared" si="260"/>
        <v>4</v>
      </c>
      <c r="S2412" s="8">
        <f t="shared" si="261"/>
        <v>8.3893536824090065E-2</v>
      </c>
      <c r="T2412" s="8">
        <f t="shared" si="262"/>
        <v>2.9647928655832179E-3</v>
      </c>
      <c r="U2412" s="8">
        <f t="shared" si="263"/>
        <v>0.27272727272727271</v>
      </c>
      <c r="V2412" s="8">
        <f t="shared" si="264"/>
        <v>0</v>
      </c>
      <c r="W2412" s="8" t="str">
        <f t="shared" si="265"/>
        <v>弓箭手</v>
      </c>
    </row>
    <row r="2413" spans="1:23" x14ac:dyDescent="0.2">
      <c r="A2413" s="8" t="e">
        <f>VLOOKUP(D2413,所有文本tfidf!$B$2:$D$191,3,FALSE)</f>
        <v>#N/A</v>
      </c>
      <c r="B2413" s="8" t="e">
        <f>VLOOKUP(D2413,所有文本tfidf!$B$2:$D$191,2,FALSE)</f>
        <v>#N/A</v>
      </c>
      <c r="C2413" s="8">
        <v>2412</v>
      </c>
      <c r="D2413" s="12" t="s">
        <v>2432</v>
      </c>
      <c r="E2413" s="8">
        <v>3.7408879601942801E-4</v>
      </c>
      <c r="F2413" s="8">
        <v>0</v>
      </c>
      <c r="G2413" s="8">
        <v>9.71450307688245E-4</v>
      </c>
      <c r="H2413" s="8">
        <v>1.62079752808421E-3</v>
      </c>
      <c r="I2413" s="8">
        <v>0</v>
      </c>
      <c r="J2413" s="8">
        <v>0</v>
      </c>
      <c r="K2413" s="8">
        <v>0</v>
      </c>
      <c r="L2413" s="8">
        <v>0</v>
      </c>
      <c r="M2413" s="8">
        <v>0</v>
      </c>
      <c r="N2413" s="8">
        <v>0</v>
      </c>
      <c r="O2413" s="8">
        <v>5.0159004877755103E-3</v>
      </c>
      <c r="P2413" s="8">
        <v>0</v>
      </c>
      <c r="Q2413" s="8">
        <f t="shared" si="259"/>
        <v>1.9955592798918485E-3</v>
      </c>
      <c r="R2413" s="8">
        <f t="shared" si="260"/>
        <v>4</v>
      </c>
      <c r="S2413" s="8">
        <f t="shared" si="261"/>
        <v>8.3863115258324433E-2</v>
      </c>
      <c r="T2413" s="8">
        <f t="shared" si="262"/>
        <v>2.9213334859180188E-3</v>
      </c>
      <c r="U2413" s="8">
        <f t="shared" si="263"/>
        <v>0.27272727272727271</v>
      </c>
      <c r="V2413" s="8">
        <f t="shared" si="264"/>
        <v>0</v>
      </c>
      <c r="W2413" s="8" t="str">
        <f t="shared" si="265"/>
        <v>简单</v>
      </c>
    </row>
    <row r="2414" spans="1:23" x14ac:dyDescent="0.2">
      <c r="A2414" s="8" t="e">
        <f>VLOOKUP(D2414,所有文本tfidf!$B$2:$D$191,3,FALSE)</f>
        <v>#N/A</v>
      </c>
      <c r="B2414" s="8" t="e">
        <f>VLOOKUP(D2414,所有文本tfidf!$B$2:$D$191,2,FALSE)</f>
        <v>#N/A</v>
      </c>
      <c r="C2414" s="8">
        <v>2413</v>
      </c>
      <c r="D2414" s="12" t="s">
        <v>2433</v>
      </c>
      <c r="E2414" s="8">
        <v>4.9878506135923796E-4</v>
      </c>
      <c r="F2414" s="8">
        <v>0</v>
      </c>
      <c r="G2414" s="8">
        <v>0</v>
      </c>
      <c r="H2414" s="8">
        <v>0</v>
      </c>
      <c r="I2414" s="8">
        <v>0</v>
      </c>
      <c r="J2414" s="8">
        <v>6.5171502390880796E-4</v>
      </c>
      <c r="K2414" s="8">
        <v>0</v>
      </c>
      <c r="L2414" s="8">
        <v>5.4110545373871896E-3</v>
      </c>
      <c r="M2414" s="8">
        <v>0</v>
      </c>
      <c r="N2414" s="8">
        <v>0</v>
      </c>
      <c r="O2414" s="8">
        <v>0</v>
      </c>
      <c r="P2414" s="8">
        <v>1.38253400518198E-3</v>
      </c>
      <c r="Q2414" s="8">
        <f t="shared" si="259"/>
        <v>1.9860221569593037E-3</v>
      </c>
      <c r="R2414" s="8">
        <f t="shared" si="260"/>
        <v>4</v>
      </c>
      <c r="S2414" s="8">
        <f t="shared" si="261"/>
        <v>8.3845114086561673E-2</v>
      </c>
      <c r="T2414" s="8">
        <f t="shared" si="262"/>
        <v>2.8956175262569396E-3</v>
      </c>
      <c r="U2414" s="8">
        <f t="shared" si="263"/>
        <v>0.27272727272727271</v>
      </c>
      <c r="V2414" s="8">
        <f t="shared" si="264"/>
        <v>0</v>
      </c>
      <c r="W2414" s="8" t="str">
        <f t="shared" si="265"/>
        <v>修辞</v>
      </c>
    </row>
    <row r="2415" spans="1:23" x14ac:dyDescent="0.2">
      <c r="A2415" s="8" t="e">
        <f>VLOOKUP(D2415,所有文本tfidf!$B$2:$D$191,3,FALSE)</f>
        <v>#N/A</v>
      </c>
      <c r="B2415" s="8" t="e">
        <f>VLOOKUP(D2415,所有文本tfidf!$B$2:$D$191,2,FALSE)</f>
        <v>#N/A</v>
      </c>
      <c r="C2415" s="8">
        <v>2414</v>
      </c>
      <c r="D2415" s="12" t="s">
        <v>2434</v>
      </c>
      <c r="E2415" s="8">
        <v>7.48177592038857E-4</v>
      </c>
      <c r="F2415" s="8">
        <v>2.6767969129092902E-3</v>
      </c>
      <c r="G2415" s="8">
        <v>6.4763353845883004E-4</v>
      </c>
      <c r="H2415" s="8">
        <v>0</v>
      </c>
      <c r="I2415" s="8">
        <v>0</v>
      </c>
      <c r="J2415" s="8">
        <v>0</v>
      </c>
      <c r="K2415" s="8">
        <v>3.8542127308717499E-3</v>
      </c>
      <c r="L2415" s="8">
        <v>0</v>
      </c>
      <c r="M2415" s="8">
        <v>0</v>
      </c>
      <c r="N2415" s="8">
        <v>0</v>
      </c>
      <c r="O2415" s="8">
        <v>0</v>
      </c>
      <c r="P2415" s="8">
        <v>0</v>
      </c>
      <c r="Q2415" s="8">
        <f t="shared" si="259"/>
        <v>1.9817051935696818E-3</v>
      </c>
      <c r="R2415" s="8">
        <f t="shared" si="260"/>
        <v>4</v>
      </c>
      <c r="S2415" s="8">
        <f t="shared" si="261"/>
        <v>8.3836965885052711E-2</v>
      </c>
      <c r="T2415" s="8">
        <f t="shared" si="262"/>
        <v>2.8839772383869948E-3</v>
      </c>
      <c r="U2415" s="8">
        <f t="shared" si="263"/>
        <v>0.27272727272727271</v>
      </c>
      <c r="V2415" s="8">
        <f t="shared" si="264"/>
        <v>0</v>
      </c>
      <c r="W2415" s="8" t="str">
        <f t="shared" si="265"/>
        <v>后续测试的</v>
      </c>
    </row>
    <row r="2416" spans="1:23" x14ac:dyDescent="0.2">
      <c r="A2416" s="8" t="e">
        <f>VLOOKUP(D2416,所有文本tfidf!$B$2:$D$191,3,FALSE)</f>
        <v>#N/A</v>
      </c>
      <c r="B2416" s="8" t="e">
        <f>VLOOKUP(D2416,所有文本tfidf!$B$2:$D$191,2,FALSE)</f>
        <v>#N/A</v>
      </c>
      <c r="C2416" s="8">
        <v>2415</v>
      </c>
      <c r="D2416" s="12" t="s">
        <v>2435</v>
      </c>
      <c r="E2416" s="8">
        <v>1.7457477147573299E-3</v>
      </c>
      <c r="F2416" s="8">
        <v>0</v>
      </c>
      <c r="G2416" s="8">
        <v>3.2381676922941502E-4</v>
      </c>
      <c r="H2416" s="8">
        <v>0</v>
      </c>
      <c r="I2416" s="8">
        <v>0</v>
      </c>
      <c r="J2416" s="8">
        <v>1.9551450717264201E-3</v>
      </c>
      <c r="K2416" s="8">
        <v>3.8542127308717499E-3</v>
      </c>
      <c r="L2416" s="8">
        <v>0</v>
      </c>
      <c r="M2416" s="8">
        <v>0</v>
      </c>
      <c r="N2416" s="8">
        <v>0</v>
      </c>
      <c r="O2416" s="8">
        <v>0</v>
      </c>
      <c r="P2416" s="8">
        <v>0</v>
      </c>
      <c r="Q2416" s="8">
        <f t="shared" si="259"/>
        <v>1.9697305716462289E-3</v>
      </c>
      <c r="R2416" s="8">
        <f t="shared" si="260"/>
        <v>4</v>
      </c>
      <c r="S2416" s="8">
        <f t="shared" si="261"/>
        <v>8.3814363971712311E-2</v>
      </c>
      <c r="T2416" s="8">
        <f t="shared" si="262"/>
        <v>2.8516887907578496E-3</v>
      </c>
      <c r="U2416" s="8">
        <f t="shared" si="263"/>
        <v>0.27272727272727271</v>
      </c>
      <c r="V2416" s="8">
        <f t="shared" si="264"/>
        <v>0</v>
      </c>
      <c r="W2416" s="8" t="str">
        <f t="shared" si="265"/>
        <v>自闭症谱系障碍</v>
      </c>
    </row>
    <row r="2417" spans="1:23" x14ac:dyDescent="0.2">
      <c r="A2417" s="8" t="e">
        <f>VLOOKUP(D2417,所有文本tfidf!$B$2:$D$191,3,FALSE)</f>
        <v>#N/A</v>
      </c>
      <c r="B2417" s="8" t="e">
        <f>VLOOKUP(D2417,所有文本tfidf!$B$2:$D$191,2,FALSE)</f>
        <v>#N/A</v>
      </c>
      <c r="C2417" s="8">
        <v>2416</v>
      </c>
      <c r="D2417" s="12" t="s">
        <v>2436</v>
      </c>
      <c r="E2417" s="8">
        <v>3.7408879601942801E-4</v>
      </c>
      <c r="F2417" s="8">
        <v>2.3793750336971501E-3</v>
      </c>
      <c r="G2417" s="8">
        <v>0</v>
      </c>
      <c r="H2417" s="8">
        <v>0</v>
      </c>
      <c r="I2417" s="8">
        <v>0</v>
      </c>
      <c r="J2417" s="8">
        <v>0</v>
      </c>
      <c r="K2417" s="8">
        <v>3.8542127308717499E-3</v>
      </c>
      <c r="L2417" s="8">
        <v>0</v>
      </c>
      <c r="M2417" s="8">
        <v>0</v>
      </c>
      <c r="N2417" s="8">
        <v>0</v>
      </c>
      <c r="O2417" s="8">
        <v>1.25397512194388E-3</v>
      </c>
      <c r="P2417" s="8">
        <v>0</v>
      </c>
      <c r="Q2417" s="8">
        <f t="shared" si="259"/>
        <v>1.9654129206330521E-3</v>
      </c>
      <c r="R2417" s="8">
        <f t="shared" si="260"/>
        <v>4</v>
      </c>
      <c r="S2417" s="8">
        <f t="shared" si="261"/>
        <v>8.3806214472324544E-2</v>
      </c>
      <c r="T2417" s="8">
        <f t="shared" si="262"/>
        <v>2.8400466487753253E-3</v>
      </c>
      <c r="U2417" s="8">
        <f t="shared" si="263"/>
        <v>0.27272727272727271</v>
      </c>
      <c r="V2417" s="8">
        <f t="shared" si="264"/>
        <v>0</v>
      </c>
      <c r="W2417" s="8" t="str">
        <f t="shared" si="265"/>
        <v>我的</v>
      </c>
    </row>
    <row r="2418" spans="1:23" x14ac:dyDescent="0.2">
      <c r="A2418" s="8" t="e">
        <f>VLOOKUP(D2418,所有文本tfidf!$B$2:$D$191,3,FALSE)</f>
        <v>#N/A</v>
      </c>
      <c r="B2418" s="8" t="e">
        <f>VLOOKUP(D2418,所有文本tfidf!$B$2:$D$191,2,FALSE)</f>
        <v>#N/A</v>
      </c>
      <c r="C2418" s="8">
        <v>2417</v>
      </c>
      <c r="D2418" s="12" t="s">
        <v>2437</v>
      </c>
      <c r="E2418" s="8">
        <v>3.7408879601942801E-4</v>
      </c>
      <c r="F2418" s="8">
        <v>0</v>
      </c>
      <c r="G2418" s="8">
        <v>0</v>
      </c>
      <c r="H2418" s="8">
        <v>0</v>
      </c>
      <c r="I2418" s="8">
        <v>0</v>
      </c>
      <c r="J2418" s="8">
        <v>0</v>
      </c>
      <c r="K2418" s="8">
        <v>0</v>
      </c>
      <c r="L2418" s="8">
        <v>1.5460155821106301E-3</v>
      </c>
      <c r="M2418" s="8">
        <v>0</v>
      </c>
      <c r="N2418" s="8">
        <v>3.4289533116359698E-3</v>
      </c>
      <c r="O2418" s="8">
        <v>2.5079502438877599E-3</v>
      </c>
      <c r="P2418" s="8">
        <v>0</v>
      </c>
      <c r="Q2418" s="8">
        <f t="shared" si="259"/>
        <v>1.9642519834134472E-3</v>
      </c>
      <c r="R2418" s="8">
        <f t="shared" si="260"/>
        <v>4</v>
      </c>
      <c r="S2418" s="8">
        <f t="shared" si="261"/>
        <v>8.3804023221310614E-2</v>
      </c>
      <c r="T2418" s="8">
        <f t="shared" si="262"/>
        <v>2.8369162901840015E-3</v>
      </c>
      <c r="U2418" s="8">
        <f t="shared" si="263"/>
        <v>0.27272727272727271</v>
      </c>
      <c r="V2418" s="8">
        <f t="shared" si="264"/>
        <v>0</v>
      </c>
      <c r="W2418" s="8" t="str">
        <f t="shared" si="265"/>
        <v>招生</v>
      </c>
    </row>
    <row r="2419" spans="1:23" x14ac:dyDescent="0.2">
      <c r="A2419" s="8" t="e">
        <f>VLOOKUP(D2419,所有文本tfidf!$B$2:$D$191,3,FALSE)</f>
        <v>#N/A</v>
      </c>
      <c r="B2419" s="8" t="e">
        <f>VLOOKUP(D2419,所有文本tfidf!$B$2:$D$191,2,FALSE)</f>
        <v>#N/A</v>
      </c>
      <c r="C2419" s="8">
        <v>2418</v>
      </c>
      <c r="D2419" s="12" t="s">
        <v>2438</v>
      </c>
      <c r="E2419" s="8">
        <v>3.7408879601942801E-4</v>
      </c>
      <c r="F2419" s="8">
        <v>0</v>
      </c>
      <c r="G2419" s="8">
        <v>1.2952670769176601E-3</v>
      </c>
      <c r="H2419" s="8">
        <v>2.7013292134736898E-3</v>
      </c>
      <c r="I2419" s="8">
        <v>0</v>
      </c>
      <c r="J2419" s="8">
        <v>0</v>
      </c>
      <c r="K2419" s="8">
        <v>0</v>
      </c>
      <c r="L2419" s="8">
        <v>0</v>
      </c>
      <c r="M2419" s="8">
        <v>3.46291253790717E-3</v>
      </c>
      <c r="N2419" s="8">
        <v>0</v>
      </c>
      <c r="O2419" s="8">
        <v>0</v>
      </c>
      <c r="P2419" s="8">
        <v>0</v>
      </c>
      <c r="Q2419" s="8">
        <f t="shared" si="259"/>
        <v>1.9583994060794869E-3</v>
      </c>
      <c r="R2419" s="8">
        <f t="shared" si="260"/>
        <v>4</v>
      </c>
      <c r="S2419" s="8">
        <f t="shared" si="261"/>
        <v>8.3792976572275205E-2</v>
      </c>
      <c r="T2419" s="8">
        <f t="shared" si="262"/>
        <v>2.8211353629905515E-3</v>
      </c>
      <c r="U2419" s="8">
        <f t="shared" si="263"/>
        <v>0.27272727272727271</v>
      </c>
      <c r="V2419" s="8">
        <f t="shared" si="264"/>
        <v>0</v>
      </c>
      <c r="W2419" s="8" t="str">
        <f t="shared" si="265"/>
        <v>管道</v>
      </c>
    </row>
    <row r="2420" spans="1:23" x14ac:dyDescent="0.2">
      <c r="A2420" s="8" t="e">
        <f>VLOOKUP(D2420,所有文本tfidf!$B$2:$D$191,3,FALSE)</f>
        <v>#N/A</v>
      </c>
      <c r="B2420" s="8" t="e">
        <f>VLOOKUP(D2420,所有文本tfidf!$B$2:$D$191,2,FALSE)</f>
        <v>#N/A</v>
      </c>
      <c r="C2420" s="8">
        <v>2419</v>
      </c>
      <c r="D2420" s="12" t="s">
        <v>2439</v>
      </c>
      <c r="E2420" s="8">
        <v>3.7408879601942801E-4</v>
      </c>
      <c r="F2420" s="8">
        <v>0</v>
      </c>
      <c r="G2420" s="8">
        <v>6.4763353845883004E-4</v>
      </c>
      <c r="H2420" s="8">
        <v>5.4026584269473805E-4</v>
      </c>
      <c r="I2420" s="8">
        <v>0</v>
      </c>
      <c r="J2420" s="8">
        <v>0</v>
      </c>
      <c r="K2420" s="8">
        <v>0</v>
      </c>
      <c r="L2420" s="8">
        <v>0</v>
      </c>
      <c r="M2420" s="8">
        <v>0</v>
      </c>
      <c r="N2420" s="8">
        <v>0</v>
      </c>
      <c r="O2420" s="8">
        <v>6.2698756097193898E-3</v>
      </c>
      <c r="P2420" s="8">
        <v>0</v>
      </c>
      <c r="Q2420" s="8">
        <f t="shared" si="259"/>
        <v>1.9579659467230965E-3</v>
      </c>
      <c r="R2420" s="8">
        <f t="shared" si="260"/>
        <v>4</v>
      </c>
      <c r="S2420" s="8">
        <f t="shared" si="261"/>
        <v>8.3792158424456226E-2</v>
      </c>
      <c r="T2420" s="8">
        <f t="shared" si="262"/>
        <v>2.8199665803920158E-3</v>
      </c>
      <c r="U2420" s="8">
        <f t="shared" si="263"/>
        <v>0.27272727272727271</v>
      </c>
      <c r="V2420" s="8">
        <f t="shared" si="264"/>
        <v>0</v>
      </c>
      <c r="W2420" s="8" t="str">
        <f t="shared" si="265"/>
        <v>布局</v>
      </c>
    </row>
    <row r="2421" spans="1:23" x14ac:dyDescent="0.2">
      <c r="A2421" s="8" t="e">
        <f>VLOOKUP(D2421,所有文本tfidf!$B$2:$D$191,3,FALSE)</f>
        <v>#N/A</v>
      </c>
      <c r="B2421" s="8" t="e">
        <f>VLOOKUP(D2421,所有文本tfidf!$B$2:$D$191,2,FALSE)</f>
        <v>#N/A</v>
      </c>
      <c r="C2421" s="8">
        <v>2420</v>
      </c>
      <c r="D2421" s="12" t="s">
        <v>2440</v>
      </c>
      <c r="E2421" s="8">
        <v>2.4939253067961898E-4</v>
      </c>
      <c r="F2421" s="8">
        <v>0</v>
      </c>
      <c r="G2421" s="8">
        <v>1.94290061537649E-3</v>
      </c>
      <c r="H2421" s="8">
        <v>5.4026584269473805E-4</v>
      </c>
      <c r="I2421" s="8">
        <v>0</v>
      </c>
      <c r="J2421" s="8">
        <v>0</v>
      </c>
      <c r="K2421" s="8">
        <v>0</v>
      </c>
      <c r="L2421" s="8">
        <v>0</v>
      </c>
      <c r="M2421" s="8">
        <v>0</v>
      </c>
      <c r="N2421" s="8">
        <v>0</v>
      </c>
      <c r="O2421" s="8">
        <v>5.0159004877755103E-3</v>
      </c>
      <c r="P2421" s="8">
        <v>0</v>
      </c>
      <c r="Q2421" s="8">
        <f t="shared" si="259"/>
        <v>1.9371148691315894E-3</v>
      </c>
      <c r="R2421" s="8">
        <f t="shared" si="260"/>
        <v>4</v>
      </c>
      <c r="S2421" s="8">
        <f t="shared" si="261"/>
        <v>8.3752802338578125E-2</v>
      </c>
      <c r="T2421" s="8">
        <f t="shared" si="262"/>
        <v>2.7637436005661532E-3</v>
      </c>
      <c r="U2421" s="8">
        <f t="shared" si="263"/>
        <v>0.27272727272727271</v>
      </c>
      <c r="V2421" s="8">
        <f t="shared" si="264"/>
        <v>0</v>
      </c>
      <c r="W2421" s="8" t="str">
        <f t="shared" si="265"/>
        <v>径向</v>
      </c>
    </row>
    <row r="2422" spans="1:23" x14ac:dyDescent="0.2">
      <c r="A2422" s="8" t="e">
        <f>VLOOKUP(D2422,所有文本tfidf!$B$2:$D$191,3,FALSE)</f>
        <v>#N/A</v>
      </c>
      <c r="B2422" s="8" t="e">
        <f>VLOOKUP(D2422,所有文本tfidf!$B$2:$D$191,2,FALSE)</f>
        <v>#N/A</v>
      </c>
      <c r="C2422" s="8">
        <v>2421</v>
      </c>
      <c r="D2422" s="12" t="s">
        <v>2441</v>
      </c>
      <c r="E2422" s="8">
        <v>4.9878506135923796E-4</v>
      </c>
      <c r="F2422" s="8">
        <v>2.97421879212143E-4</v>
      </c>
      <c r="G2422" s="8">
        <v>0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8">
        <v>5.5406600606514702E-3</v>
      </c>
      <c r="N2422" s="8">
        <v>0</v>
      </c>
      <c r="O2422" s="8">
        <v>0</v>
      </c>
      <c r="P2422" s="8">
        <v>1.38253400518198E-3</v>
      </c>
      <c r="Q2422" s="8">
        <f t="shared" si="259"/>
        <v>1.9298502516012078E-3</v>
      </c>
      <c r="R2422" s="8">
        <f t="shared" si="260"/>
        <v>4</v>
      </c>
      <c r="S2422" s="8">
        <f t="shared" si="261"/>
        <v>8.3739090485550741E-2</v>
      </c>
      <c r="T2422" s="8">
        <f t="shared" si="262"/>
        <v>2.7441552390984648E-3</v>
      </c>
      <c r="U2422" s="8">
        <f t="shared" si="263"/>
        <v>0.27272727272727271</v>
      </c>
      <c r="V2422" s="8">
        <f t="shared" si="264"/>
        <v>0</v>
      </c>
      <c r="W2422" s="8" t="str">
        <f t="shared" si="265"/>
        <v>咨询</v>
      </c>
    </row>
    <row r="2423" spans="1:23" x14ac:dyDescent="0.2">
      <c r="A2423" s="8" t="e">
        <f>VLOOKUP(D2423,所有文本tfidf!$B$2:$D$191,3,FALSE)</f>
        <v>#N/A</v>
      </c>
      <c r="B2423" s="8" t="e">
        <f>VLOOKUP(D2423,所有文本tfidf!$B$2:$D$191,2,FALSE)</f>
        <v>#N/A</v>
      </c>
      <c r="C2423" s="8">
        <v>2422</v>
      </c>
      <c r="D2423" s="12" t="s">
        <v>2442</v>
      </c>
      <c r="E2423" s="8">
        <v>1.24696265339809E-4</v>
      </c>
      <c r="F2423" s="8">
        <v>2.97421879212143E-4</v>
      </c>
      <c r="G2423" s="8">
        <v>3.2381676922941502E-4</v>
      </c>
      <c r="H2423" s="8">
        <v>0</v>
      </c>
      <c r="I2423" s="8">
        <v>0</v>
      </c>
      <c r="J2423" s="8">
        <v>0</v>
      </c>
      <c r="K2423" s="8">
        <v>6.9375829155691503E-3</v>
      </c>
      <c r="L2423" s="8">
        <v>0</v>
      </c>
      <c r="M2423" s="8">
        <v>0</v>
      </c>
      <c r="N2423" s="8">
        <v>0</v>
      </c>
      <c r="O2423" s="8">
        <v>0</v>
      </c>
      <c r="P2423" s="8">
        <v>0</v>
      </c>
      <c r="Q2423" s="8">
        <f t="shared" si="259"/>
        <v>1.9208794573376293E-3</v>
      </c>
      <c r="R2423" s="8">
        <f t="shared" si="260"/>
        <v>4</v>
      </c>
      <c r="S2423" s="8">
        <f t="shared" si="261"/>
        <v>8.3722158250375711E-2</v>
      </c>
      <c r="T2423" s="8">
        <f t="shared" si="262"/>
        <v>2.7199663317055648E-3</v>
      </c>
      <c r="U2423" s="8">
        <f t="shared" si="263"/>
        <v>0.27272727272727271</v>
      </c>
      <c r="V2423" s="8">
        <f t="shared" si="264"/>
        <v>0</v>
      </c>
      <c r="W2423" s="8" t="str">
        <f t="shared" si="265"/>
        <v>k12</v>
      </c>
    </row>
    <row r="2424" spans="1:23" x14ac:dyDescent="0.2">
      <c r="A2424" s="8" t="e">
        <f>VLOOKUP(D2424,所有文本tfidf!$B$2:$D$191,3,FALSE)</f>
        <v>#N/A</v>
      </c>
      <c r="B2424" s="8" t="e">
        <f>VLOOKUP(D2424,所有文本tfidf!$B$2:$D$191,2,FALSE)</f>
        <v>#N/A</v>
      </c>
      <c r="C2424" s="8">
        <v>2423</v>
      </c>
      <c r="D2424" s="12" t="s">
        <v>2443</v>
      </c>
      <c r="E2424" s="8">
        <v>6.23481326699047E-4</v>
      </c>
      <c r="F2424" s="8">
        <v>0</v>
      </c>
      <c r="G2424" s="8">
        <v>0</v>
      </c>
      <c r="H2424" s="8">
        <v>0</v>
      </c>
      <c r="I2424" s="8">
        <v>1.11333595400807E-3</v>
      </c>
      <c r="J2424" s="8">
        <v>4.5620051673616602E-3</v>
      </c>
      <c r="K2424" s="8">
        <v>0</v>
      </c>
      <c r="L2424" s="8">
        <v>0</v>
      </c>
      <c r="M2424" s="8">
        <v>0</v>
      </c>
      <c r="N2424" s="8">
        <v>0</v>
      </c>
      <c r="O2424" s="8">
        <v>0</v>
      </c>
      <c r="P2424" s="8">
        <v>1.38253400518198E-3</v>
      </c>
      <c r="Q2424" s="8">
        <f t="shared" si="259"/>
        <v>1.9203391133126894E-3</v>
      </c>
      <c r="R2424" s="8">
        <f t="shared" si="260"/>
        <v>4</v>
      </c>
      <c r="S2424" s="8">
        <f t="shared" si="261"/>
        <v>8.3721138359400968E-2</v>
      </c>
      <c r="T2424" s="8">
        <f t="shared" si="262"/>
        <v>2.7185093445987883E-3</v>
      </c>
      <c r="U2424" s="8">
        <f t="shared" si="263"/>
        <v>0.27272727272727271</v>
      </c>
      <c r="V2424" s="8">
        <f t="shared" si="264"/>
        <v>0</v>
      </c>
      <c r="W2424" s="8" t="str">
        <f t="shared" si="265"/>
        <v>冠军</v>
      </c>
    </row>
    <row r="2425" spans="1:23" x14ac:dyDescent="0.2">
      <c r="A2425" s="8" t="e">
        <f>VLOOKUP(D2425,所有文本tfidf!$B$2:$D$191,3,FALSE)</f>
        <v>#N/A</v>
      </c>
      <c r="B2425" s="8" t="e">
        <f>VLOOKUP(D2425,所有文本tfidf!$B$2:$D$191,2,FALSE)</f>
        <v>#N/A</v>
      </c>
      <c r="C2425" s="8">
        <v>2424</v>
      </c>
      <c r="D2425" s="12" t="s">
        <v>2444</v>
      </c>
      <c r="E2425" s="8">
        <v>6.23481326699047E-4</v>
      </c>
      <c r="F2425" s="8">
        <v>2.97421879212143E-4</v>
      </c>
      <c r="G2425" s="8">
        <v>0</v>
      </c>
      <c r="H2425" s="8">
        <v>0</v>
      </c>
      <c r="I2425" s="8">
        <v>0</v>
      </c>
      <c r="J2425" s="8">
        <v>5.8654352151792698E-3</v>
      </c>
      <c r="K2425" s="8">
        <v>0</v>
      </c>
      <c r="L2425" s="8">
        <v>0</v>
      </c>
      <c r="M2425" s="8">
        <v>0</v>
      </c>
      <c r="N2425" s="8">
        <v>8.57238327908993E-4</v>
      </c>
      <c r="O2425" s="8">
        <v>0</v>
      </c>
      <c r="P2425" s="8">
        <v>0</v>
      </c>
      <c r="Q2425" s="8">
        <f t="shared" si="259"/>
        <v>1.9108941872498632E-3</v>
      </c>
      <c r="R2425" s="8">
        <f t="shared" si="260"/>
        <v>4</v>
      </c>
      <c r="S2425" s="8">
        <f t="shared" si="261"/>
        <v>8.3703311207801265E-2</v>
      </c>
      <c r="T2425" s="8">
        <f t="shared" si="262"/>
        <v>2.693041985170644E-3</v>
      </c>
      <c r="U2425" s="8">
        <f t="shared" si="263"/>
        <v>0.27272727272727271</v>
      </c>
      <c r="V2425" s="8">
        <f t="shared" si="264"/>
        <v>0</v>
      </c>
      <c r="W2425" s="8" t="str">
        <f t="shared" si="265"/>
        <v>muves</v>
      </c>
    </row>
    <row r="2426" spans="1:23" x14ac:dyDescent="0.2">
      <c r="A2426" s="8" t="e">
        <f>VLOOKUP(D2426,所有文本tfidf!$B$2:$D$191,3,FALSE)</f>
        <v>#N/A</v>
      </c>
      <c r="B2426" s="8" t="e">
        <f>VLOOKUP(D2426,所有文本tfidf!$B$2:$D$191,2,FALSE)</f>
        <v>#N/A</v>
      </c>
      <c r="C2426" s="8">
        <v>2425</v>
      </c>
      <c r="D2426" s="12" t="s">
        <v>2445</v>
      </c>
      <c r="E2426" s="8">
        <v>2.2445327761165699E-3</v>
      </c>
      <c r="F2426" s="8">
        <v>3.8664844297578598E-3</v>
      </c>
      <c r="G2426" s="8">
        <v>0</v>
      </c>
      <c r="H2426" s="8">
        <v>0</v>
      </c>
      <c r="I2426" s="8">
        <v>0</v>
      </c>
      <c r="J2426" s="8">
        <v>0</v>
      </c>
      <c r="K2426" s="8">
        <v>7.7084254617434999E-4</v>
      </c>
      <c r="L2426" s="8">
        <v>0</v>
      </c>
      <c r="M2426" s="8">
        <v>6.9258250758143301E-4</v>
      </c>
      <c r="N2426" s="8">
        <v>0</v>
      </c>
      <c r="O2426" s="8">
        <v>0</v>
      </c>
      <c r="P2426" s="8">
        <v>0</v>
      </c>
      <c r="Q2426" s="8">
        <f t="shared" si="259"/>
        <v>1.8936105649075532E-3</v>
      </c>
      <c r="R2426" s="8">
        <f t="shared" si="260"/>
        <v>4</v>
      </c>
      <c r="S2426" s="8">
        <f t="shared" si="261"/>
        <v>8.3670688638430288E-2</v>
      </c>
      <c r="T2426" s="8">
        <f t="shared" si="262"/>
        <v>2.6464383146406704E-3</v>
      </c>
      <c r="U2426" s="8">
        <f t="shared" si="263"/>
        <v>0.27272727272727271</v>
      </c>
      <c r="V2426" s="8">
        <f t="shared" si="264"/>
        <v>0</v>
      </c>
      <c r="W2426" s="8" t="str">
        <f t="shared" si="265"/>
        <v>标签</v>
      </c>
    </row>
    <row r="2427" spans="1:23" x14ac:dyDescent="0.2">
      <c r="A2427" s="8" t="e">
        <f>VLOOKUP(D2427,所有文本tfidf!$B$2:$D$191,3,FALSE)</f>
        <v>#N/A</v>
      </c>
      <c r="B2427" s="8" t="e">
        <f>VLOOKUP(D2427,所有文本tfidf!$B$2:$D$191,2,FALSE)</f>
        <v>#N/A</v>
      </c>
      <c r="C2427" s="8">
        <v>2426</v>
      </c>
      <c r="D2427" s="12" t="s">
        <v>2446</v>
      </c>
      <c r="E2427" s="8">
        <v>3.7408879601942801E-4</v>
      </c>
      <c r="F2427" s="8">
        <v>0</v>
      </c>
      <c r="G2427" s="8">
        <v>3.2381676922941502E-4</v>
      </c>
      <c r="H2427" s="8">
        <v>0</v>
      </c>
      <c r="I2427" s="8">
        <v>0</v>
      </c>
      <c r="J2427" s="8">
        <v>0</v>
      </c>
      <c r="K2427" s="8">
        <v>5.3958978232204503E-3</v>
      </c>
      <c r="L2427" s="8">
        <v>0</v>
      </c>
      <c r="M2427" s="8">
        <v>0</v>
      </c>
      <c r="N2427" s="8">
        <v>0</v>
      </c>
      <c r="O2427" s="8">
        <v>0</v>
      </c>
      <c r="P2427" s="8">
        <v>1.38253400518198E-3</v>
      </c>
      <c r="Q2427" s="8">
        <f t="shared" si="259"/>
        <v>1.8690843484128184E-3</v>
      </c>
      <c r="R2427" s="8">
        <f t="shared" si="260"/>
        <v>4</v>
      </c>
      <c r="S2427" s="8">
        <f t="shared" si="261"/>
        <v>8.3624395784816577E-2</v>
      </c>
      <c r="T2427" s="8">
        <f t="shared" si="262"/>
        <v>2.5803056666210845E-3</v>
      </c>
      <c r="U2427" s="8">
        <f t="shared" si="263"/>
        <v>0.27272727272727271</v>
      </c>
      <c r="V2427" s="8">
        <f t="shared" si="264"/>
        <v>0</v>
      </c>
      <c r="W2427" s="8" t="str">
        <f t="shared" si="265"/>
        <v>特遣部队</v>
      </c>
    </row>
    <row r="2428" spans="1:23" x14ac:dyDescent="0.2">
      <c r="A2428" s="8" t="e">
        <f>VLOOKUP(D2428,所有文本tfidf!$B$2:$D$191,3,FALSE)</f>
        <v>#N/A</v>
      </c>
      <c r="B2428" s="8" t="e">
        <f>VLOOKUP(D2428,所有文本tfidf!$B$2:$D$191,2,FALSE)</f>
        <v>#N/A</v>
      </c>
      <c r="C2428" s="8">
        <v>2427</v>
      </c>
      <c r="D2428" s="12" t="s">
        <v>2447</v>
      </c>
      <c r="E2428" s="8">
        <v>4.9878506135923796E-4</v>
      </c>
      <c r="F2428" s="8">
        <v>5.9484375842428698E-4</v>
      </c>
      <c r="G2428" s="8">
        <v>0</v>
      </c>
      <c r="H2428" s="8">
        <v>0</v>
      </c>
      <c r="I2428" s="8">
        <v>0</v>
      </c>
      <c r="J2428" s="8">
        <v>0</v>
      </c>
      <c r="K2428" s="8">
        <v>3.8542127308717499E-3</v>
      </c>
      <c r="L2428" s="8">
        <v>0</v>
      </c>
      <c r="M2428" s="8">
        <v>0</v>
      </c>
      <c r="N2428" s="8">
        <v>0</v>
      </c>
      <c r="O2428" s="8">
        <v>2.5079502438877599E-3</v>
      </c>
      <c r="P2428" s="8">
        <v>0</v>
      </c>
      <c r="Q2428" s="8">
        <f t="shared" si="259"/>
        <v>1.8639479486357586E-3</v>
      </c>
      <c r="R2428" s="8">
        <f t="shared" si="260"/>
        <v>4</v>
      </c>
      <c r="S2428" s="8">
        <f t="shared" si="261"/>
        <v>8.3614700909823036E-2</v>
      </c>
      <c r="T2428" s="8">
        <f t="shared" si="262"/>
        <v>2.5664558452017437E-3</v>
      </c>
      <c r="U2428" s="8">
        <f t="shared" si="263"/>
        <v>0.27272727272727271</v>
      </c>
      <c r="V2428" s="8">
        <f t="shared" si="264"/>
        <v>0</v>
      </c>
      <c r="W2428" s="8" t="str">
        <f t="shared" si="265"/>
        <v>兼职</v>
      </c>
    </row>
    <row r="2429" spans="1:23" x14ac:dyDescent="0.2">
      <c r="A2429" s="8" t="e">
        <f>VLOOKUP(D2429,所有文本tfidf!$B$2:$D$191,3,FALSE)</f>
        <v>#N/A</v>
      </c>
      <c r="B2429" s="8" t="e">
        <f>VLOOKUP(D2429,所有文本tfidf!$B$2:$D$191,2,FALSE)</f>
        <v>#N/A</v>
      </c>
      <c r="C2429" s="8">
        <v>2428</v>
      </c>
      <c r="D2429" s="12" t="s">
        <v>2448</v>
      </c>
      <c r="E2429" s="8">
        <v>0</v>
      </c>
      <c r="F2429" s="8">
        <v>0</v>
      </c>
      <c r="G2429" s="8">
        <v>6.4763353845883004E-4</v>
      </c>
      <c r="H2429" s="8">
        <v>1.08053168538948E-3</v>
      </c>
      <c r="I2429" s="8">
        <v>0</v>
      </c>
      <c r="J2429" s="8">
        <v>6.5171502390880796E-4</v>
      </c>
      <c r="K2429" s="8">
        <v>0</v>
      </c>
      <c r="L2429" s="8">
        <v>0</v>
      </c>
      <c r="M2429" s="8">
        <v>0</v>
      </c>
      <c r="N2429" s="8">
        <v>0</v>
      </c>
      <c r="O2429" s="8">
        <v>5.0159004877755103E-3</v>
      </c>
      <c r="P2429" s="8">
        <v>0</v>
      </c>
      <c r="Q2429" s="8">
        <f t="shared" si="259"/>
        <v>1.848945183883157E-3</v>
      </c>
      <c r="R2429" s="8">
        <f t="shared" si="260"/>
        <v>4</v>
      </c>
      <c r="S2429" s="8">
        <f t="shared" si="261"/>
        <v>8.3586383423812013E-2</v>
      </c>
      <c r="T2429" s="8">
        <f t="shared" si="262"/>
        <v>2.5260022937574171E-3</v>
      </c>
      <c r="U2429" s="8">
        <f t="shared" si="263"/>
        <v>0.27272727272727271</v>
      </c>
      <c r="V2429" s="8">
        <f t="shared" si="264"/>
        <v>0</v>
      </c>
      <c r="W2429" s="8" t="str">
        <f t="shared" si="265"/>
        <v>扫描</v>
      </c>
    </row>
    <row r="2430" spans="1:23" x14ac:dyDescent="0.2">
      <c r="A2430" s="8" t="e">
        <f>VLOOKUP(D2430,所有文本tfidf!$B$2:$D$191,3,FALSE)</f>
        <v>#N/A</v>
      </c>
      <c r="B2430" s="8" t="e">
        <f>VLOOKUP(D2430,所有文本tfidf!$B$2:$D$191,2,FALSE)</f>
        <v>#N/A</v>
      </c>
      <c r="C2430" s="8">
        <v>2429</v>
      </c>
      <c r="D2430" s="12" t="s">
        <v>2449</v>
      </c>
      <c r="E2430" s="8">
        <v>1.24696265339809E-4</v>
      </c>
      <c r="F2430" s="8">
        <v>0</v>
      </c>
      <c r="G2430" s="8">
        <v>6.4763353845883004E-4</v>
      </c>
      <c r="H2430" s="8">
        <v>0</v>
      </c>
      <c r="I2430" s="8">
        <v>0</v>
      </c>
      <c r="J2430" s="8">
        <v>0</v>
      </c>
      <c r="K2430" s="8">
        <v>0</v>
      </c>
      <c r="L2430" s="8">
        <v>3.0920311642212502E-3</v>
      </c>
      <c r="M2430" s="8">
        <v>3.46291253790717E-3</v>
      </c>
      <c r="N2430" s="8">
        <v>0</v>
      </c>
      <c r="O2430" s="8">
        <v>0</v>
      </c>
      <c r="P2430" s="8">
        <v>0</v>
      </c>
      <c r="Q2430" s="8">
        <f t="shared" si="259"/>
        <v>1.8318183764817648E-3</v>
      </c>
      <c r="R2430" s="8">
        <f t="shared" si="260"/>
        <v>4</v>
      </c>
      <c r="S2430" s="8">
        <f t="shared" si="261"/>
        <v>8.3554056840212249E-2</v>
      </c>
      <c r="T2430" s="8">
        <f t="shared" si="262"/>
        <v>2.4798214600434748E-3</v>
      </c>
      <c r="U2430" s="8">
        <f t="shared" si="263"/>
        <v>0.27272727272727271</v>
      </c>
      <c r="V2430" s="8">
        <f t="shared" si="264"/>
        <v>0</v>
      </c>
      <c r="W2430" s="8" t="str">
        <f t="shared" si="265"/>
        <v>迁移</v>
      </c>
    </row>
    <row r="2431" spans="1:23" x14ac:dyDescent="0.2">
      <c r="A2431" s="8" t="e">
        <f>VLOOKUP(D2431,所有文本tfidf!$B$2:$D$191,3,FALSE)</f>
        <v>#N/A</v>
      </c>
      <c r="B2431" s="8" t="e">
        <f>VLOOKUP(D2431,所有文本tfidf!$B$2:$D$191,2,FALSE)</f>
        <v>#N/A</v>
      </c>
      <c r="C2431" s="8">
        <v>2430</v>
      </c>
      <c r="D2431" s="12" t="s">
        <v>2450</v>
      </c>
      <c r="E2431" s="8">
        <v>7.48177592038857E-4</v>
      </c>
      <c r="F2431" s="8">
        <v>0</v>
      </c>
      <c r="G2431" s="8">
        <v>3.2381676922941502E-4</v>
      </c>
      <c r="H2431" s="8">
        <v>0</v>
      </c>
      <c r="I2431" s="8">
        <v>0</v>
      </c>
      <c r="J2431" s="8">
        <v>0</v>
      </c>
      <c r="K2431" s="8">
        <v>7.7084254617434999E-4</v>
      </c>
      <c r="L2431" s="8">
        <v>5.4110545373871896E-3</v>
      </c>
      <c r="M2431" s="8">
        <v>0</v>
      </c>
      <c r="N2431" s="8">
        <v>0</v>
      </c>
      <c r="O2431" s="8">
        <v>0</v>
      </c>
      <c r="P2431" s="8">
        <v>0</v>
      </c>
      <c r="Q2431" s="8">
        <f t="shared" si="259"/>
        <v>1.813472861207453E-3</v>
      </c>
      <c r="R2431" s="8">
        <f t="shared" si="260"/>
        <v>4</v>
      </c>
      <c r="S2431" s="8">
        <f t="shared" si="261"/>
        <v>8.351942996438555E-2</v>
      </c>
      <c r="T2431" s="8">
        <f t="shared" si="262"/>
        <v>2.4303544945767689E-3</v>
      </c>
      <c r="U2431" s="8">
        <f t="shared" si="263"/>
        <v>0.27272727272727271</v>
      </c>
      <c r="V2431" s="8">
        <f t="shared" si="264"/>
        <v>0</v>
      </c>
      <c r="W2431" s="8" t="str">
        <f t="shared" si="265"/>
        <v>流行</v>
      </c>
    </row>
    <row r="2432" spans="1:23" x14ac:dyDescent="0.2">
      <c r="A2432" s="8" t="e">
        <f>VLOOKUP(D2432,所有文本tfidf!$B$2:$D$191,3,FALSE)</f>
        <v>#N/A</v>
      </c>
      <c r="B2432" s="8" t="e">
        <f>VLOOKUP(D2432,所有文本tfidf!$B$2:$D$191,2,FALSE)</f>
        <v>#N/A</v>
      </c>
      <c r="C2432" s="8">
        <v>2431</v>
      </c>
      <c r="D2432" s="12" t="s">
        <v>2451</v>
      </c>
      <c r="E2432" s="8">
        <v>7.48177592038857E-4</v>
      </c>
      <c r="F2432" s="8">
        <v>0</v>
      </c>
      <c r="G2432" s="8">
        <v>0</v>
      </c>
      <c r="H2432" s="8">
        <v>0</v>
      </c>
      <c r="I2432" s="8">
        <v>4.4533438160322802E-3</v>
      </c>
      <c r="J2432" s="8">
        <v>6.5171502390880796E-4</v>
      </c>
      <c r="K2432" s="8">
        <v>0</v>
      </c>
      <c r="L2432" s="8">
        <v>0</v>
      </c>
      <c r="M2432" s="8">
        <v>0</v>
      </c>
      <c r="N2432" s="8">
        <v>0</v>
      </c>
      <c r="O2432" s="8">
        <v>0</v>
      </c>
      <c r="P2432" s="8">
        <v>1.38253400518198E-3</v>
      </c>
      <c r="Q2432" s="8">
        <f t="shared" si="259"/>
        <v>1.8089426092904814E-3</v>
      </c>
      <c r="R2432" s="8">
        <f t="shared" si="260"/>
        <v>4</v>
      </c>
      <c r="S2432" s="8">
        <f t="shared" si="261"/>
        <v>8.3510879184086007E-2</v>
      </c>
      <c r="T2432" s="8">
        <f t="shared" si="262"/>
        <v>2.4181390941488451E-3</v>
      </c>
      <c r="U2432" s="8">
        <f t="shared" si="263"/>
        <v>0.27272727272727271</v>
      </c>
      <c r="V2432" s="8">
        <f t="shared" si="264"/>
        <v>0</v>
      </c>
      <c r="W2432" s="8" t="str">
        <f t="shared" si="265"/>
        <v>计算器</v>
      </c>
    </row>
    <row r="2433" spans="1:23" x14ac:dyDescent="0.2">
      <c r="A2433" s="8" t="e">
        <f>VLOOKUP(D2433,所有文本tfidf!$B$2:$D$191,3,FALSE)</f>
        <v>#N/A</v>
      </c>
      <c r="B2433" s="8" t="e">
        <f>VLOOKUP(D2433,所有文本tfidf!$B$2:$D$191,2,FALSE)</f>
        <v>#N/A</v>
      </c>
      <c r="C2433" s="8">
        <v>2432</v>
      </c>
      <c r="D2433" s="12" t="s">
        <v>2452</v>
      </c>
      <c r="E2433" s="8">
        <v>3.7408879601942801E-4</v>
      </c>
      <c r="F2433" s="8">
        <v>0</v>
      </c>
      <c r="G2433" s="8">
        <v>0</v>
      </c>
      <c r="H2433" s="8">
        <v>1.08053168538948E-3</v>
      </c>
      <c r="I2433" s="8">
        <v>0</v>
      </c>
      <c r="J2433" s="8">
        <v>6.5171502390880796E-4</v>
      </c>
      <c r="K2433" s="8">
        <v>0</v>
      </c>
      <c r="L2433" s="8">
        <v>0</v>
      </c>
      <c r="M2433" s="8">
        <v>0</v>
      </c>
      <c r="N2433" s="8">
        <v>0</v>
      </c>
      <c r="O2433" s="8">
        <v>5.0159004877755103E-3</v>
      </c>
      <c r="P2433" s="8">
        <v>0</v>
      </c>
      <c r="Q2433" s="8">
        <f t="shared" si="259"/>
        <v>1.7805589982733067E-3</v>
      </c>
      <c r="R2433" s="8">
        <f t="shared" si="260"/>
        <v>4</v>
      </c>
      <c r="S2433" s="8">
        <f t="shared" si="261"/>
        <v>8.3457305558079384E-2</v>
      </c>
      <c r="T2433" s="8">
        <f t="shared" si="262"/>
        <v>2.3416053427108025E-3</v>
      </c>
      <c r="U2433" s="8">
        <f t="shared" si="263"/>
        <v>0.27272727272727271</v>
      </c>
      <c r="V2433" s="8">
        <f t="shared" si="264"/>
        <v>0</v>
      </c>
      <c r="W2433" s="8" t="str">
        <f t="shared" si="265"/>
        <v>耦合</v>
      </c>
    </row>
    <row r="2434" spans="1:23" x14ac:dyDescent="0.2">
      <c r="A2434" s="8" t="e">
        <f>VLOOKUP(D2434,所有文本tfidf!$B$2:$D$191,3,FALSE)</f>
        <v>#N/A</v>
      </c>
      <c r="B2434" s="8" t="e">
        <f>VLOOKUP(D2434,所有文本tfidf!$B$2:$D$191,2,FALSE)</f>
        <v>#N/A</v>
      </c>
      <c r="C2434" s="8">
        <v>2433</v>
      </c>
      <c r="D2434" s="12" t="s">
        <v>2453</v>
      </c>
      <c r="E2434" s="8">
        <v>3.7408879601942801E-4</v>
      </c>
      <c r="F2434" s="8">
        <v>0</v>
      </c>
      <c r="G2434" s="8">
        <v>1.61908384614708E-3</v>
      </c>
      <c r="H2434" s="8">
        <v>0</v>
      </c>
      <c r="I2434" s="8">
        <v>4.4533438160322802E-3</v>
      </c>
      <c r="J2434" s="8">
        <v>6.5171502390880796E-4</v>
      </c>
      <c r="K2434" s="8">
        <v>0</v>
      </c>
      <c r="L2434" s="8">
        <v>0</v>
      </c>
      <c r="M2434" s="8">
        <v>0</v>
      </c>
      <c r="N2434" s="8">
        <v>0</v>
      </c>
      <c r="O2434" s="8">
        <v>0</v>
      </c>
      <c r="P2434" s="8">
        <v>0</v>
      </c>
      <c r="Q2434" s="8">
        <f t="shared" ref="Q2434:Q2497" si="266">AVERAGEIF(E2434:P2434,"&lt;&gt;0")</f>
        <v>1.774557870526899E-3</v>
      </c>
      <c r="R2434" s="8">
        <f t="shared" ref="R2434:R2497" si="267">COUNTIF(E2434:P2434,"&lt;&gt;0")</f>
        <v>4</v>
      </c>
      <c r="S2434" s="8">
        <f t="shared" ref="S2434:S2497" si="268">T2434*$W$1+U2434*(1-$W$1)</f>
        <v>8.3445978522442177E-2</v>
      </c>
      <c r="T2434" s="8">
        <f t="shared" ref="T2434:T2497" si="269">(Q2434-$U$3541)/($T$3541-$U$3541)</f>
        <v>2.3254238632290838E-3</v>
      </c>
      <c r="U2434" s="8">
        <f t="shared" ref="U2434:U2497" si="270">(R2434-$U$3542)/($T$3542-$U$3542)</f>
        <v>0.27272727272727271</v>
      </c>
      <c r="V2434" s="8">
        <f t="shared" si="264"/>
        <v>0</v>
      </c>
      <c r="W2434" s="8" t="str">
        <f t="shared" si="265"/>
        <v>es</v>
      </c>
    </row>
    <row r="2435" spans="1:23" x14ac:dyDescent="0.2">
      <c r="A2435" s="8" t="e">
        <f>VLOOKUP(D2435,所有文本tfidf!$B$2:$D$191,3,FALSE)</f>
        <v>#N/A</v>
      </c>
      <c r="B2435" s="8" t="e">
        <f>VLOOKUP(D2435,所有文本tfidf!$B$2:$D$191,2,FALSE)</f>
        <v>#N/A</v>
      </c>
      <c r="C2435" s="8">
        <v>2434</v>
      </c>
      <c r="D2435" s="12" t="s">
        <v>2454</v>
      </c>
      <c r="E2435" s="8">
        <v>1.24696265339809E-4</v>
      </c>
      <c r="F2435" s="8">
        <v>5.9484375842428698E-4</v>
      </c>
      <c r="G2435" s="8">
        <v>0</v>
      </c>
      <c r="H2435" s="8">
        <v>0</v>
      </c>
      <c r="I2435" s="8">
        <v>5.5666797700403498E-3</v>
      </c>
      <c r="J2435" s="8">
        <v>0</v>
      </c>
      <c r="K2435" s="8">
        <v>7.7084254617434999E-4</v>
      </c>
      <c r="L2435" s="8">
        <v>0</v>
      </c>
      <c r="M2435" s="8">
        <v>0</v>
      </c>
      <c r="N2435" s="8">
        <v>0</v>
      </c>
      <c r="O2435" s="8">
        <v>0</v>
      </c>
      <c r="P2435" s="8">
        <v>0</v>
      </c>
      <c r="Q2435" s="8">
        <f t="shared" si="266"/>
        <v>1.7642655849946991E-3</v>
      </c>
      <c r="R2435" s="8">
        <f t="shared" si="267"/>
        <v>4</v>
      </c>
      <c r="S2435" s="8">
        <f t="shared" si="268"/>
        <v>8.34265519929734E-2</v>
      </c>
      <c r="T2435" s="8">
        <f t="shared" si="269"/>
        <v>2.297671678273684E-3</v>
      </c>
      <c r="U2435" s="8">
        <f t="shared" si="270"/>
        <v>0.27272727272727271</v>
      </c>
      <c r="V2435" s="8">
        <f t="shared" ref="V2435:V2498" si="271">IF(D2435=D2434,"del",)</f>
        <v>0</v>
      </c>
      <c r="W2435" s="8" t="str">
        <f t="shared" ref="W2435:W2498" si="272">_xlfn.FILTERXML(_xlfn.WEBSERVICE("http://fanyi.youdao.com/translate?&amp;i="&amp;D2435&amp;"&amp;doctype=xml&amp;version"),"//translation")</f>
        <v>省略</v>
      </c>
    </row>
    <row r="2436" spans="1:23" x14ac:dyDescent="0.2">
      <c r="A2436" s="8" t="e">
        <f>VLOOKUP(D2436,所有文本tfidf!$B$2:$D$191,3,FALSE)</f>
        <v>#N/A</v>
      </c>
      <c r="B2436" s="8" t="e">
        <f>VLOOKUP(D2436,所有文本tfidf!$B$2:$D$191,2,FALSE)</f>
        <v>#N/A</v>
      </c>
      <c r="C2436" s="8">
        <v>2435</v>
      </c>
      <c r="D2436" s="12" t="s">
        <v>2455</v>
      </c>
      <c r="E2436" s="8">
        <v>4.9878506135923796E-4</v>
      </c>
      <c r="F2436" s="8">
        <v>0</v>
      </c>
      <c r="G2436" s="8">
        <v>3.2381676922941502E-4</v>
      </c>
      <c r="H2436" s="8">
        <v>0</v>
      </c>
      <c r="I2436" s="8">
        <v>1.6700039310121001E-3</v>
      </c>
      <c r="J2436" s="8">
        <v>4.5620051673616602E-3</v>
      </c>
      <c r="K2436" s="8">
        <v>0</v>
      </c>
      <c r="L2436" s="8">
        <v>0</v>
      </c>
      <c r="M2436" s="8">
        <v>0</v>
      </c>
      <c r="N2436" s="8">
        <v>0</v>
      </c>
      <c r="O2436" s="8">
        <v>0</v>
      </c>
      <c r="P2436" s="8">
        <v>0</v>
      </c>
      <c r="Q2436" s="8">
        <f t="shared" si="266"/>
        <v>1.7636527322406033E-3</v>
      </c>
      <c r="R2436" s="8">
        <f t="shared" si="267"/>
        <v>4</v>
      </c>
      <c r="S2436" s="8">
        <f t="shared" si="268"/>
        <v>8.3425395242895856E-2</v>
      </c>
      <c r="T2436" s="8">
        <f t="shared" si="269"/>
        <v>2.2960191781629087E-3</v>
      </c>
      <c r="U2436" s="8">
        <f t="shared" si="270"/>
        <v>0.27272727272727271</v>
      </c>
      <c r="V2436" s="8">
        <f t="shared" si="271"/>
        <v>0</v>
      </c>
      <c r="W2436" s="8" t="str">
        <f t="shared" si="272"/>
        <v>法国</v>
      </c>
    </row>
    <row r="2437" spans="1:23" x14ac:dyDescent="0.2">
      <c r="A2437" s="8" t="e">
        <f>VLOOKUP(D2437,所有文本tfidf!$B$2:$D$191,3,FALSE)</f>
        <v>#N/A</v>
      </c>
      <c r="B2437" s="8" t="e">
        <f>VLOOKUP(D2437,所有文本tfidf!$B$2:$D$191,2,FALSE)</f>
        <v>#N/A</v>
      </c>
      <c r="C2437" s="8">
        <v>2436</v>
      </c>
      <c r="D2437" s="12" t="s">
        <v>2456</v>
      </c>
      <c r="E2437" s="8">
        <v>2.4939253067961898E-4</v>
      </c>
      <c r="F2437" s="8">
        <v>5.9484375842428698E-4</v>
      </c>
      <c r="G2437" s="8">
        <v>3.2381676922941502E-4</v>
      </c>
      <c r="H2437" s="8">
        <v>0</v>
      </c>
      <c r="I2437" s="8">
        <v>0</v>
      </c>
      <c r="J2437" s="8">
        <v>5.8654352151792698E-3</v>
      </c>
      <c r="K2437" s="8">
        <v>0</v>
      </c>
      <c r="L2437" s="8">
        <v>0</v>
      </c>
      <c r="M2437" s="8">
        <v>0</v>
      </c>
      <c r="N2437" s="8">
        <v>0</v>
      </c>
      <c r="O2437" s="8">
        <v>0</v>
      </c>
      <c r="P2437" s="8">
        <v>0</v>
      </c>
      <c r="Q2437" s="8">
        <f t="shared" si="266"/>
        <v>1.7583720683781476E-3</v>
      </c>
      <c r="R2437" s="8">
        <f t="shared" si="267"/>
        <v>4</v>
      </c>
      <c r="S2437" s="8">
        <f t="shared" si="268"/>
        <v>8.3415428071676428E-2</v>
      </c>
      <c r="T2437" s="8">
        <f t="shared" si="269"/>
        <v>2.2817803621351493E-3</v>
      </c>
      <c r="U2437" s="8">
        <f t="shared" si="270"/>
        <v>0.27272727272727271</v>
      </c>
      <c r="V2437" s="8">
        <f t="shared" si="271"/>
        <v>0</v>
      </c>
      <c r="W2437" s="8" t="str">
        <f t="shared" si="272"/>
        <v>组织者</v>
      </c>
    </row>
    <row r="2438" spans="1:23" x14ac:dyDescent="0.2">
      <c r="A2438" s="8" t="e">
        <f>VLOOKUP(D2438,所有文本tfidf!$B$2:$D$191,3,FALSE)</f>
        <v>#N/A</v>
      </c>
      <c r="B2438" s="8" t="e">
        <f>VLOOKUP(D2438,所有文本tfidf!$B$2:$D$191,2,FALSE)</f>
        <v>#N/A</v>
      </c>
      <c r="C2438" s="8">
        <v>2437</v>
      </c>
      <c r="D2438" s="12" t="s">
        <v>2457</v>
      </c>
      <c r="E2438" s="8">
        <v>2.4939253067961898E-4</v>
      </c>
      <c r="F2438" s="8">
        <v>0</v>
      </c>
      <c r="G2438" s="8">
        <v>9.71450307688245E-4</v>
      </c>
      <c r="H2438" s="8">
        <v>0</v>
      </c>
      <c r="I2438" s="8">
        <v>0</v>
      </c>
      <c r="J2438" s="8">
        <v>1.9551450717264201E-3</v>
      </c>
      <c r="K2438" s="8">
        <v>3.8542127308717499E-3</v>
      </c>
      <c r="L2438" s="8">
        <v>0</v>
      </c>
      <c r="M2438" s="8">
        <v>0</v>
      </c>
      <c r="N2438" s="8">
        <v>0</v>
      </c>
      <c r="O2438" s="8">
        <v>0</v>
      </c>
      <c r="P2438" s="8">
        <v>0</v>
      </c>
      <c r="Q2438" s="8">
        <f t="shared" si="266"/>
        <v>1.7575501602415085E-3</v>
      </c>
      <c r="R2438" s="8">
        <f t="shared" si="267"/>
        <v>4</v>
      </c>
      <c r="S2438" s="8">
        <f t="shared" si="268"/>
        <v>8.3413876732803524E-2</v>
      </c>
      <c r="T2438" s="8">
        <f t="shared" si="269"/>
        <v>2.2795641637452977E-3</v>
      </c>
      <c r="U2438" s="8">
        <f t="shared" si="270"/>
        <v>0.27272727272727271</v>
      </c>
      <c r="V2438" s="8">
        <f t="shared" si="271"/>
        <v>0</v>
      </c>
      <c r="W2438" s="8" t="str">
        <f t="shared" si="272"/>
        <v>压缩</v>
      </c>
    </row>
    <row r="2439" spans="1:23" x14ac:dyDescent="0.2">
      <c r="A2439" s="8" t="e">
        <f>VLOOKUP(D2439,所有文本tfidf!$B$2:$D$191,3,FALSE)</f>
        <v>#N/A</v>
      </c>
      <c r="B2439" s="8" t="e">
        <f>VLOOKUP(D2439,所有文本tfidf!$B$2:$D$191,2,FALSE)</f>
        <v>#N/A</v>
      </c>
      <c r="C2439" s="8">
        <v>2438</v>
      </c>
      <c r="D2439" s="12" t="s">
        <v>2458</v>
      </c>
      <c r="E2439" s="8">
        <v>6.23481326699047E-4</v>
      </c>
      <c r="F2439" s="8">
        <v>0</v>
      </c>
      <c r="G2439" s="8">
        <v>0</v>
      </c>
      <c r="H2439" s="8">
        <v>2.16106337077895E-3</v>
      </c>
      <c r="I2439" s="8">
        <v>0</v>
      </c>
      <c r="J2439" s="8">
        <v>0</v>
      </c>
      <c r="K2439" s="8">
        <v>7.7084254617434999E-4</v>
      </c>
      <c r="L2439" s="8">
        <v>0</v>
      </c>
      <c r="M2439" s="8">
        <v>3.46291253790717E-3</v>
      </c>
      <c r="N2439" s="8">
        <v>0</v>
      </c>
      <c r="O2439" s="8">
        <v>0</v>
      </c>
      <c r="P2439" s="8">
        <v>0</v>
      </c>
      <c r="Q2439" s="8">
        <f t="shared" si="266"/>
        <v>1.7545749453898793E-3</v>
      </c>
      <c r="R2439" s="8">
        <f t="shared" si="267"/>
        <v>4</v>
      </c>
      <c r="S2439" s="8">
        <f t="shared" si="268"/>
        <v>8.3408261060870376E-2</v>
      </c>
      <c r="T2439" s="8">
        <f t="shared" si="269"/>
        <v>2.271541775269371E-3</v>
      </c>
      <c r="U2439" s="8">
        <f t="shared" si="270"/>
        <v>0.27272727272727271</v>
      </c>
      <c r="V2439" s="8">
        <f t="shared" si="271"/>
        <v>0</v>
      </c>
      <c r="W2439" s="8" t="str">
        <f t="shared" si="272"/>
        <v>欢迎</v>
      </c>
    </row>
    <row r="2440" spans="1:23" x14ac:dyDescent="0.2">
      <c r="A2440" s="8" t="e">
        <f>VLOOKUP(D2440,所有文本tfidf!$B$2:$D$191,3,FALSE)</f>
        <v>#N/A</v>
      </c>
      <c r="B2440" s="8" t="e">
        <f>VLOOKUP(D2440,所有文本tfidf!$B$2:$D$191,2,FALSE)</f>
        <v>#N/A</v>
      </c>
      <c r="C2440" s="8">
        <v>2439</v>
      </c>
      <c r="D2440" s="12" t="s">
        <v>2459</v>
      </c>
      <c r="E2440" s="8">
        <v>0</v>
      </c>
      <c r="F2440" s="8">
        <v>5.9484375842428698E-4</v>
      </c>
      <c r="G2440" s="8">
        <v>3.2381676922941502E-4</v>
      </c>
      <c r="H2440" s="8">
        <v>1.08053168538948E-3</v>
      </c>
      <c r="I2440" s="8">
        <v>5.0100117930363102E-3</v>
      </c>
      <c r="J2440" s="8">
        <v>0</v>
      </c>
      <c r="K2440" s="8">
        <v>0</v>
      </c>
      <c r="L2440" s="8">
        <v>0</v>
      </c>
      <c r="M2440" s="8">
        <v>0</v>
      </c>
      <c r="N2440" s="8">
        <v>0</v>
      </c>
      <c r="O2440" s="8">
        <v>0</v>
      </c>
      <c r="P2440" s="8">
        <v>0</v>
      </c>
      <c r="Q2440" s="8">
        <f t="shared" si="266"/>
        <v>1.7523010015198731E-3</v>
      </c>
      <c r="R2440" s="8">
        <f t="shared" si="267"/>
        <v>4</v>
      </c>
      <c r="S2440" s="8">
        <f t="shared" si="268"/>
        <v>8.3403969027049232E-2</v>
      </c>
      <c r="T2440" s="8">
        <f t="shared" si="269"/>
        <v>2.2654102983820294E-3</v>
      </c>
      <c r="U2440" s="8">
        <f t="shared" si="270"/>
        <v>0.27272727272727271</v>
      </c>
      <c r="V2440" s="8">
        <f t="shared" si="271"/>
        <v>0</v>
      </c>
      <c r="W2440" s="8" t="str">
        <f t="shared" si="272"/>
        <v>相邻</v>
      </c>
    </row>
    <row r="2441" spans="1:23" x14ac:dyDescent="0.2">
      <c r="A2441" s="8" t="e">
        <f>VLOOKUP(D2441,所有文本tfidf!$B$2:$D$191,3,FALSE)</f>
        <v>#N/A</v>
      </c>
      <c r="B2441" s="8" t="e">
        <f>VLOOKUP(D2441,所有文本tfidf!$B$2:$D$191,2,FALSE)</f>
        <v>#N/A</v>
      </c>
      <c r="C2441" s="8">
        <v>2440</v>
      </c>
      <c r="D2441" s="12" t="s">
        <v>2460</v>
      </c>
      <c r="E2441" s="8">
        <v>9.9757012271847593E-4</v>
      </c>
      <c r="F2441" s="8">
        <v>0</v>
      </c>
      <c r="G2441" s="8">
        <v>6.4763353845883004E-4</v>
      </c>
      <c r="H2441" s="8">
        <v>3.7818608988631698E-3</v>
      </c>
      <c r="I2441" s="8">
        <v>0</v>
      </c>
      <c r="J2441" s="8">
        <v>0</v>
      </c>
      <c r="K2441" s="8">
        <v>1.5416850923487E-3</v>
      </c>
      <c r="L2441" s="8">
        <v>0</v>
      </c>
      <c r="M2441" s="8">
        <v>0</v>
      </c>
      <c r="N2441" s="8">
        <v>0</v>
      </c>
      <c r="O2441" s="8">
        <v>0</v>
      </c>
      <c r="P2441" s="8">
        <v>0</v>
      </c>
      <c r="Q2441" s="8">
        <f t="shared" si="266"/>
        <v>1.7421874130972941E-3</v>
      </c>
      <c r="R2441" s="8">
        <f t="shared" si="267"/>
        <v>4</v>
      </c>
      <c r="S2441" s="8">
        <f t="shared" si="268"/>
        <v>8.3384879785606061E-2</v>
      </c>
      <c r="T2441" s="8">
        <f t="shared" si="269"/>
        <v>2.2381399534631965E-3</v>
      </c>
      <c r="U2441" s="8">
        <f t="shared" si="270"/>
        <v>0.27272727272727271</v>
      </c>
      <c r="V2441" s="8">
        <f t="shared" si="271"/>
        <v>0</v>
      </c>
      <c r="W2441" s="8" t="str">
        <f t="shared" si="272"/>
        <v>扫描</v>
      </c>
    </row>
    <row r="2442" spans="1:23" x14ac:dyDescent="0.2">
      <c r="A2442" s="8" t="e">
        <f>VLOOKUP(D2442,所有文本tfidf!$B$2:$D$191,3,FALSE)</f>
        <v>#N/A</v>
      </c>
      <c r="B2442" s="8" t="e">
        <f>VLOOKUP(D2442,所有文本tfidf!$B$2:$D$191,2,FALSE)</f>
        <v>#N/A</v>
      </c>
      <c r="C2442" s="8">
        <v>2441</v>
      </c>
      <c r="D2442" s="12" t="s">
        <v>2461</v>
      </c>
      <c r="E2442" s="8">
        <v>6.23481326699047E-4</v>
      </c>
      <c r="F2442" s="8">
        <v>0</v>
      </c>
      <c r="G2442" s="8">
        <v>0</v>
      </c>
      <c r="H2442" s="8">
        <v>5.4026584269473805E-4</v>
      </c>
      <c r="I2442" s="8">
        <v>0</v>
      </c>
      <c r="J2442" s="8">
        <v>6.5171502390880796E-4</v>
      </c>
      <c r="K2442" s="8">
        <v>0</v>
      </c>
      <c r="L2442" s="8">
        <v>0</v>
      </c>
      <c r="M2442" s="8">
        <v>0</v>
      </c>
      <c r="N2442" s="8">
        <v>5.1434299674539604E-3</v>
      </c>
      <c r="O2442" s="8">
        <v>0</v>
      </c>
      <c r="P2442" s="8">
        <v>0</v>
      </c>
      <c r="Q2442" s="8">
        <f t="shared" si="266"/>
        <v>1.7397230401891384E-3</v>
      </c>
      <c r="R2442" s="8">
        <f t="shared" si="267"/>
        <v>4</v>
      </c>
      <c r="S2442" s="8">
        <f t="shared" si="268"/>
        <v>8.3380228319926003E-2</v>
      </c>
      <c r="T2442" s="8">
        <f t="shared" si="269"/>
        <v>2.2314950024916905E-3</v>
      </c>
      <c r="U2442" s="8">
        <f t="shared" si="270"/>
        <v>0.27272727272727271</v>
      </c>
      <c r="V2442" s="8">
        <f t="shared" si="271"/>
        <v>0</v>
      </c>
      <c r="W2442" s="8" t="str">
        <f t="shared" si="272"/>
        <v>展示</v>
      </c>
    </row>
    <row r="2443" spans="1:23" x14ac:dyDescent="0.2">
      <c r="A2443" s="8" t="e">
        <f>VLOOKUP(D2443,所有文本tfidf!$B$2:$D$191,3,FALSE)</f>
        <v>#N/A</v>
      </c>
      <c r="B2443" s="8" t="e">
        <f>VLOOKUP(D2443,所有文本tfidf!$B$2:$D$191,2,FALSE)</f>
        <v>#N/A</v>
      </c>
      <c r="C2443" s="8">
        <v>2442</v>
      </c>
      <c r="D2443" s="12" t="s">
        <v>2462</v>
      </c>
      <c r="E2443" s="8">
        <v>1.24696265339809E-4</v>
      </c>
      <c r="F2443" s="8">
        <v>2.97421879212143E-4</v>
      </c>
      <c r="G2443" s="8">
        <v>3.2381676922941502E-4</v>
      </c>
      <c r="H2443" s="8">
        <v>0</v>
      </c>
      <c r="I2443" s="8">
        <v>0</v>
      </c>
      <c r="J2443" s="8">
        <v>0</v>
      </c>
      <c r="K2443" s="8">
        <v>0</v>
      </c>
      <c r="L2443" s="8">
        <v>6.1840623284425003E-3</v>
      </c>
      <c r="M2443" s="8">
        <v>0</v>
      </c>
      <c r="N2443" s="8">
        <v>0</v>
      </c>
      <c r="O2443" s="8">
        <v>0</v>
      </c>
      <c r="P2443" s="8">
        <v>0</v>
      </c>
      <c r="Q2443" s="8">
        <f t="shared" si="266"/>
        <v>1.7324993105559668E-3</v>
      </c>
      <c r="R2443" s="8">
        <f t="shared" si="267"/>
        <v>4</v>
      </c>
      <c r="S2443" s="8">
        <f t="shared" si="268"/>
        <v>8.3366593642171069E-2</v>
      </c>
      <c r="T2443" s="8">
        <f t="shared" si="269"/>
        <v>2.2120168914132148E-3</v>
      </c>
      <c r="U2443" s="8">
        <f t="shared" si="270"/>
        <v>0.27272727272727271</v>
      </c>
      <c r="V2443" s="8">
        <f t="shared" si="271"/>
        <v>0</v>
      </c>
      <c r="W2443" s="8" t="str">
        <f t="shared" si="272"/>
        <v>水果</v>
      </c>
    </row>
    <row r="2444" spans="1:23" x14ac:dyDescent="0.2">
      <c r="A2444" s="8" t="e">
        <f>VLOOKUP(D2444,所有文本tfidf!$B$2:$D$191,3,FALSE)</f>
        <v>#N/A</v>
      </c>
      <c r="B2444" s="8" t="e">
        <f>VLOOKUP(D2444,所有文本tfidf!$B$2:$D$191,2,FALSE)</f>
        <v>#N/A</v>
      </c>
      <c r="C2444" s="8">
        <v>2443</v>
      </c>
      <c r="D2444" s="12" t="s">
        <v>2463</v>
      </c>
      <c r="E2444" s="8">
        <v>8.7287385737866603E-4</v>
      </c>
      <c r="F2444" s="8">
        <v>5.9484375842428698E-4</v>
      </c>
      <c r="G2444" s="8">
        <v>0</v>
      </c>
      <c r="H2444" s="8">
        <v>0</v>
      </c>
      <c r="I2444" s="8">
        <v>0</v>
      </c>
      <c r="J2444" s="8">
        <v>4.5620051673616602E-3</v>
      </c>
      <c r="K2444" s="8">
        <v>7.7084254617434999E-4</v>
      </c>
      <c r="L2444" s="8">
        <v>0</v>
      </c>
      <c r="M2444" s="8">
        <v>0</v>
      </c>
      <c r="N2444" s="8">
        <v>0</v>
      </c>
      <c r="O2444" s="8">
        <v>0</v>
      </c>
      <c r="P2444" s="8">
        <v>0</v>
      </c>
      <c r="Q2444" s="8">
        <f t="shared" si="266"/>
        <v>1.700141332334741E-3</v>
      </c>
      <c r="R2444" s="8">
        <f t="shared" si="267"/>
        <v>4</v>
      </c>
      <c r="S2444" s="8">
        <f t="shared" si="268"/>
        <v>8.3305518459647399E-2</v>
      </c>
      <c r="T2444" s="8">
        <f t="shared" si="269"/>
        <v>2.1247666306651236E-3</v>
      </c>
      <c r="U2444" s="8">
        <f t="shared" si="270"/>
        <v>0.27272727272727271</v>
      </c>
      <c r="V2444" s="8">
        <f t="shared" si="271"/>
        <v>0</v>
      </c>
      <c r="W2444" s="8" t="str">
        <f t="shared" si="272"/>
        <v>视觉效果</v>
      </c>
    </row>
    <row r="2445" spans="1:23" x14ac:dyDescent="0.2">
      <c r="A2445" s="8" t="e">
        <f>VLOOKUP(D2445,所有文本tfidf!$B$2:$D$191,3,FALSE)</f>
        <v>#N/A</v>
      </c>
      <c r="B2445" s="8" t="e">
        <f>VLOOKUP(D2445,所有文本tfidf!$B$2:$D$191,2,FALSE)</f>
        <v>#N/A</v>
      </c>
      <c r="C2445" s="8">
        <v>2444</v>
      </c>
      <c r="D2445" s="12" t="s">
        <v>2464</v>
      </c>
      <c r="E2445" s="8">
        <v>1.2469626533980901E-3</v>
      </c>
      <c r="F2445" s="8">
        <v>2.97421879212143E-4</v>
      </c>
      <c r="G2445" s="8">
        <v>0</v>
      </c>
      <c r="H2445" s="8">
        <v>0</v>
      </c>
      <c r="I2445" s="8">
        <v>0</v>
      </c>
      <c r="J2445" s="8">
        <v>1.30343004781762E-3</v>
      </c>
      <c r="K2445" s="8">
        <v>0</v>
      </c>
      <c r="L2445" s="8">
        <v>3.86503895527657E-3</v>
      </c>
      <c r="M2445" s="8">
        <v>0</v>
      </c>
      <c r="N2445" s="8">
        <v>0</v>
      </c>
      <c r="O2445" s="8">
        <v>0</v>
      </c>
      <c r="P2445" s="8">
        <v>0</v>
      </c>
      <c r="Q2445" s="8">
        <f t="shared" si="266"/>
        <v>1.6782133839261058E-3</v>
      </c>
      <c r="R2445" s="8">
        <f t="shared" si="267"/>
        <v>4</v>
      </c>
      <c r="S2445" s="8">
        <f t="shared" si="268"/>
        <v>8.3264129796787489E-2</v>
      </c>
      <c r="T2445" s="8">
        <f t="shared" si="269"/>
        <v>2.0656399694366696E-3</v>
      </c>
      <c r="U2445" s="8">
        <f t="shared" si="270"/>
        <v>0.27272727272727271</v>
      </c>
      <c r="V2445" s="8">
        <f t="shared" si="271"/>
        <v>0</v>
      </c>
      <c r="W2445" s="8" t="str">
        <f t="shared" si="272"/>
        <v>土著</v>
      </c>
    </row>
    <row r="2446" spans="1:23" x14ac:dyDescent="0.2">
      <c r="A2446" s="8" t="e">
        <f>VLOOKUP(D2446,所有文本tfidf!$B$2:$D$191,3,FALSE)</f>
        <v>#N/A</v>
      </c>
      <c r="B2446" s="8" t="e">
        <f>VLOOKUP(D2446,所有文本tfidf!$B$2:$D$191,2,FALSE)</f>
        <v>#N/A</v>
      </c>
      <c r="C2446" s="8">
        <v>2445</v>
      </c>
      <c r="D2446" s="12" t="s">
        <v>2465</v>
      </c>
      <c r="E2446" s="8">
        <v>1.24696265339809E-4</v>
      </c>
      <c r="F2446" s="8">
        <v>0</v>
      </c>
      <c r="G2446" s="8">
        <v>0</v>
      </c>
      <c r="H2446" s="8">
        <v>0</v>
      </c>
      <c r="I2446" s="8">
        <v>5.0100117930363102E-3</v>
      </c>
      <c r="J2446" s="8">
        <v>0</v>
      </c>
      <c r="K2446" s="8">
        <v>7.7084254617434999E-4</v>
      </c>
      <c r="L2446" s="8">
        <v>7.7300779105531298E-4</v>
      </c>
      <c r="M2446" s="8">
        <v>0</v>
      </c>
      <c r="N2446" s="8">
        <v>0</v>
      </c>
      <c r="O2446" s="8">
        <v>0</v>
      </c>
      <c r="P2446" s="8">
        <v>0</v>
      </c>
      <c r="Q2446" s="8">
        <f t="shared" si="266"/>
        <v>1.6696395989014457E-3</v>
      </c>
      <c r="R2446" s="8">
        <f t="shared" si="267"/>
        <v>4</v>
      </c>
      <c r="S2446" s="8">
        <f t="shared" si="268"/>
        <v>8.3247946910399481E-2</v>
      </c>
      <c r="T2446" s="8">
        <f t="shared" si="269"/>
        <v>2.0425215603109424E-3</v>
      </c>
      <c r="U2446" s="8">
        <f t="shared" si="270"/>
        <v>0.27272727272727271</v>
      </c>
      <c r="V2446" s="8">
        <f t="shared" si="271"/>
        <v>0</v>
      </c>
      <c r="W2446" s="8" t="str">
        <f t="shared" si="272"/>
        <v>同质性</v>
      </c>
    </row>
    <row r="2447" spans="1:23" x14ac:dyDescent="0.2">
      <c r="A2447" s="8" t="e">
        <f>VLOOKUP(D2447,所有文本tfidf!$B$2:$D$191,3,FALSE)</f>
        <v>#N/A</v>
      </c>
      <c r="B2447" s="8" t="e">
        <f>VLOOKUP(D2447,所有文本tfidf!$B$2:$D$191,2,FALSE)</f>
        <v>#N/A</v>
      </c>
      <c r="C2447" s="8">
        <v>2446</v>
      </c>
      <c r="D2447" s="12" t="s">
        <v>2466</v>
      </c>
      <c r="E2447" s="8">
        <v>6.23481326699047E-4</v>
      </c>
      <c r="F2447" s="8">
        <v>2.97421879212143E-4</v>
      </c>
      <c r="G2447" s="8">
        <v>3.2381676922941502E-4</v>
      </c>
      <c r="H2447" s="8">
        <v>5.4026584269473796E-3</v>
      </c>
      <c r="I2447" s="8">
        <v>0</v>
      </c>
      <c r="J2447" s="8">
        <v>0</v>
      </c>
      <c r="K2447" s="8">
        <v>0</v>
      </c>
      <c r="L2447" s="8">
        <v>0</v>
      </c>
      <c r="M2447" s="8">
        <v>0</v>
      </c>
      <c r="N2447" s="8">
        <v>0</v>
      </c>
      <c r="O2447" s="8">
        <v>0</v>
      </c>
      <c r="P2447" s="8">
        <v>0</v>
      </c>
      <c r="Q2447" s="8">
        <f t="shared" si="266"/>
        <v>1.6618446005219963E-3</v>
      </c>
      <c r="R2447" s="8">
        <f t="shared" si="267"/>
        <v>4</v>
      </c>
      <c r="S2447" s="8">
        <f t="shared" si="268"/>
        <v>8.323323397173743E-2</v>
      </c>
      <c r="T2447" s="8">
        <f t="shared" si="269"/>
        <v>2.0215030765080274E-3</v>
      </c>
      <c r="U2447" s="8">
        <f t="shared" si="270"/>
        <v>0.27272727272727271</v>
      </c>
      <c r="V2447" s="8">
        <f t="shared" si="271"/>
        <v>0</v>
      </c>
      <c r="W2447" s="8" t="str">
        <f t="shared" si="272"/>
        <v>递归</v>
      </c>
    </row>
    <row r="2448" spans="1:23" x14ac:dyDescent="0.2">
      <c r="A2448" s="8" t="e">
        <f>VLOOKUP(D2448,所有文本tfidf!$B$2:$D$191,3,FALSE)</f>
        <v>#N/A</v>
      </c>
      <c r="B2448" s="8" t="e">
        <f>VLOOKUP(D2448,所有文本tfidf!$B$2:$D$191,2,FALSE)</f>
        <v>#N/A</v>
      </c>
      <c r="C2448" s="8">
        <v>2447</v>
      </c>
      <c r="D2448" s="12" t="s">
        <v>2467</v>
      </c>
      <c r="E2448" s="8">
        <v>6.23481326699047E-4</v>
      </c>
      <c r="F2448" s="8">
        <v>2.97421879212143E-4</v>
      </c>
      <c r="G2448" s="8">
        <v>3.2381676922941502E-4</v>
      </c>
      <c r="H2448" s="8">
        <v>5.4026584269473796E-3</v>
      </c>
      <c r="I2448" s="8">
        <v>0</v>
      </c>
      <c r="J2448" s="8">
        <v>0</v>
      </c>
      <c r="K2448" s="8">
        <v>0</v>
      </c>
      <c r="L2448" s="8">
        <v>0</v>
      </c>
      <c r="M2448" s="8">
        <v>0</v>
      </c>
      <c r="N2448" s="8">
        <v>0</v>
      </c>
      <c r="O2448" s="8">
        <v>0</v>
      </c>
      <c r="P2448" s="8">
        <v>0</v>
      </c>
      <c r="Q2448" s="8">
        <f t="shared" si="266"/>
        <v>1.6618446005219963E-3</v>
      </c>
      <c r="R2448" s="8">
        <f t="shared" si="267"/>
        <v>4</v>
      </c>
      <c r="S2448" s="8">
        <f t="shared" si="268"/>
        <v>8.323323397173743E-2</v>
      </c>
      <c r="T2448" s="8">
        <f t="shared" si="269"/>
        <v>2.0215030765080274E-3</v>
      </c>
      <c r="U2448" s="8">
        <f t="shared" si="270"/>
        <v>0.27272727272727271</v>
      </c>
      <c r="V2448" s="8">
        <f t="shared" si="271"/>
        <v>0</v>
      </c>
      <c r="W2448" s="8" t="str">
        <f t="shared" si="272"/>
        <v>攻击</v>
      </c>
    </row>
    <row r="2449" spans="1:23" x14ac:dyDescent="0.2">
      <c r="A2449" s="8" t="e">
        <f>VLOOKUP(D2449,所有文本tfidf!$B$2:$D$191,3,FALSE)</f>
        <v>#N/A</v>
      </c>
      <c r="B2449" s="8" t="e">
        <f>VLOOKUP(D2449,所有文本tfidf!$B$2:$D$191,2,FALSE)</f>
        <v>#N/A</v>
      </c>
      <c r="C2449" s="8">
        <v>2448</v>
      </c>
      <c r="D2449" s="12" t="s">
        <v>2468</v>
      </c>
      <c r="E2449" s="8">
        <v>7.48177592038857E-4</v>
      </c>
      <c r="F2449" s="8">
        <v>1.1896875168485701E-3</v>
      </c>
      <c r="G2449" s="8">
        <v>3.56198446152357E-3</v>
      </c>
      <c r="H2449" s="8">
        <v>1.08053168538948E-3</v>
      </c>
      <c r="I2449" s="8">
        <v>0</v>
      </c>
      <c r="J2449" s="8">
        <v>0</v>
      </c>
      <c r="K2449" s="8">
        <v>0</v>
      </c>
      <c r="L2449" s="8">
        <v>0</v>
      </c>
      <c r="M2449" s="8">
        <v>0</v>
      </c>
      <c r="N2449" s="8">
        <v>0</v>
      </c>
      <c r="O2449" s="8">
        <v>0</v>
      </c>
      <c r="P2449" s="8">
        <v>0</v>
      </c>
      <c r="Q2449" s="8">
        <f t="shared" si="266"/>
        <v>1.6450953139501194E-3</v>
      </c>
      <c r="R2449" s="8">
        <f t="shared" si="267"/>
        <v>4</v>
      </c>
      <c r="S2449" s="8">
        <f t="shared" si="268"/>
        <v>8.3201619952853911E-2</v>
      </c>
      <c r="T2449" s="8">
        <f t="shared" si="269"/>
        <v>1.9763401923887057E-3</v>
      </c>
      <c r="U2449" s="8">
        <f t="shared" si="270"/>
        <v>0.27272727272727271</v>
      </c>
      <c r="V2449" s="8">
        <f t="shared" si="271"/>
        <v>0</v>
      </c>
      <c r="W2449" s="8" t="str">
        <f t="shared" si="272"/>
        <v>群</v>
      </c>
    </row>
    <row r="2450" spans="1:23" x14ac:dyDescent="0.2">
      <c r="A2450" s="8" t="e">
        <f>VLOOKUP(D2450,所有文本tfidf!$B$2:$D$191,3,FALSE)</f>
        <v>#N/A</v>
      </c>
      <c r="B2450" s="8" t="e">
        <f>VLOOKUP(D2450,所有文本tfidf!$B$2:$D$191,2,FALSE)</f>
        <v>#N/A</v>
      </c>
      <c r="C2450" s="8">
        <v>2449</v>
      </c>
      <c r="D2450" s="12" t="s">
        <v>2469</v>
      </c>
      <c r="E2450" s="8">
        <v>4.9878506135923796E-4</v>
      </c>
      <c r="F2450" s="8">
        <v>0</v>
      </c>
      <c r="G2450" s="8">
        <v>0</v>
      </c>
      <c r="H2450" s="8">
        <v>0</v>
      </c>
      <c r="I2450" s="8">
        <v>5.5666797700403502E-4</v>
      </c>
      <c r="J2450" s="8">
        <v>0</v>
      </c>
      <c r="K2450" s="8">
        <v>3.8542127308717499E-3</v>
      </c>
      <c r="L2450" s="8">
        <v>1.5460155821106301E-3</v>
      </c>
      <c r="M2450" s="8">
        <v>0</v>
      </c>
      <c r="N2450" s="8">
        <v>0</v>
      </c>
      <c r="O2450" s="8">
        <v>0</v>
      </c>
      <c r="P2450" s="8">
        <v>0</v>
      </c>
      <c r="Q2450" s="8">
        <f t="shared" si="266"/>
        <v>1.6139203378364134E-3</v>
      </c>
      <c r="R2450" s="8">
        <f t="shared" si="267"/>
        <v>4</v>
      </c>
      <c r="S2450" s="8">
        <f t="shared" si="268"/>
        <v>8.3142777668478232E-2</v>
      </c>
      <c r="T2450" s="8">
        <f t="shared" si="269"/>
        <v>1.8922797861377332E-3</v>
      </c>
      <c r="U2450" s="8">
        <f t="shared" si="270"/>
        <v>0.27272727272727271</v>
      </c>
      <c r="V2450" s="8">
        <f t="shared" si="271"/>
        <v>0</v>
      </c>
      <c r="W2450" s="8" t="str">
        <f t="shared" si="272"/>
        <v>性</v>
      </c>
    </row>
    <row r="2451" spans="1:23" x14ac:dyDescent="0.2">
      <c r="A2451" s="8" t="e">
        <f>VLOOKUP(D2451,所有文本tfidf!$B$2:$D$191,3,FALSE)</f>
        <v>#N/A</v>
      </c>
      <c r="B2451" s="8" t="e">
        <f>VLOOKUP(D2451,所有文本tfidf!$B$2:$D$191,2,FALSE)</f>
        <v>#N/A</v>
      </c>
      <c r="C2451" s="8">
        <v>2450</v>
      </c>
      <c r="D2451" s="12" t="s">
        <v>2470</v>
      </c>
      <c r="E2451" s="8">
        <v>1.7457477147573299E-3</v>
      </c>
      <c r="F2451" s="8">
        <v>0</v>
      </c>
      <c r="G2451" s="8">
        <v>2.9143509230647401E-3</v>
      </c>
      <c r="H2451" s="8">
        <v>5.4026584269473805E-4</v>
      </c>
      <c r="I2451" s="8">
        <v>0</v>
      </c>
      <c r="J2451" s="8">
        <v>0</v>
      </c>
      <c r="K2451" s="8">
        <v>0</v>
      </c>
      <c r="L2451" s="8">
        <v>0</v>
      </c>
      <c r="M2451" s="8">
        <v>0</v>
      </c>
      <c r="N2451" s="8">
        <v>0</v>
      </c>
      <c r="O2451" s="8">
        <v>1.25397512194388E-3</v>
      </c>
      <c r="P2451" s="8">
        <v>0</v>
      </c>
      <c r="Q2451" s="8">
        <f t="shared" si="266"/>
        <v>1.6135849006151718E-3</v>
      </c>
      <c r="R2451" s="8">
        <f t="shared" si="267"/>
        <v>4</v>
      </c>
      <c r="S2451" s="8">
        <f t="shared" si="268"/>
        <v>8.3142144535920545E-2</v>
      </c>
      <c r="T2451" s="8">
        <f t="shared" si="269"/>
        <v>1.8913753110553332E-3</v>
      </c>
      <c r="U2451" s="8">
        <f t="shared" si="270"/>
        <v>0.27272727272727271</v>
      </c>
      <c r="V2451" s="8">
        <f t="shared" si="271"/>
        <v>0</v>
      </c>
      <c r="W2451" s="8" t="str">
        <f t="shared" si="272"/>
        <v>代数</v>
      </c>
    </row>
    <row r="2452" spans="1:23" x14ac:dyDescent="0.2">
      <c r="A2452" s="8" t="e">
        <f>VLOOKUP(D2452,所有文本tfidf!$B$2:$D$191,3,FALSE)</f>
        <v>#N/A</v>
      </c>
      <c r="B2452" s="8" t="e">
        <f>VLOOKUP(D2452,所有文本tfidf!$B$2:$D$191,2,FALSE)</f>
        <v>#N/A</v>
      </c>
      <c r="C2452" s="8">
        <v>2451</v>
      </c>
      <c r="D2452" s="12" t="s">
        <v>2471</v>
      </c>
      <c r="E2452" s="8">
        <v>1.24696265339809E-4</v>
      </c>
      <c r="F2452" s="8">
        <v>0</v>
      </c>
      <c r="G2452" s="8">
        <v>1.61908384614708E-3</v>
      </c>
      <c r="H2452" s="8">
        <v>3.7818608988631698E-3</v>
      </c>
      <c r="I2452" s="8">
        <v>0</v>
      </c>
      <c r="J2452" s="8">
        <v>0</v>
      </c>
      <c r="K2452" s="8">
        <v>0</v>
      </c>
      <c r="L2452" s="8">
        <v>7.7300779105531298E-4</v>
      </c>
      <c r="M2452" s="8">
        <v>0</v>
      </c>
      <c r="N2452" s="8">
        <v>0</v>
      </c>
      <c r="O2452" s="8">
        <v>0</v>
      </c>
      <c r="P2452" s="8">
        <v>0</v>
      </c>
      <c r="Q2452" s="8">
        <f t="shared" si="266"/>
        <v>1.574662200351343E-3</v>
      </c>
      <c r="R2452" s="8">
        <f t="shared" si="267"/>
        <v>4</v>
      </c>
      <c r="S2452" s="8">
        <f t="shared" si="268"/>
        <v>8.306867854225819E-2</v>
      </c>
      <c r="T2452" s="8">
        <f t="shared" si="269"/>
        <v>1.7864238915376832E-3</v>
      </c>
      <c r="U2452" s="8">
        <f t="shared" si="270"/>
        <v>0.27272727272727271</v>
      </c>
      <c r="V2452" s="8">
        <f t="shared" si="271"/>
        <v>0</v>
      </c>
      <c r="W2452" s="8" t="str">
        <f t="shared" si="272"/>
        <v>转换</v>
      </c>
    </row>
    <row r="2453" spans="1:23" x14ac:dyDescent="0.2">
      <c r="A2453" s="8" t="e">
        <f>VLOOKUP(D2453,所有文本tfidf!$B$2:$D$191,3,FALSE)</f>
        <v>#N/A</v>
      </c>
      <c r="B2453" s="8" t="e">
        <f>VLOOKUP(D2453,所有文本tfidf!$B$2:$D$191,2,FALSE)</f>
        <v>#N/A</v>
      </c>
      <c r="C2453" s="8">
        <v>2452</v>
      </c>
      <c r="D2453" s="12" t="s">
        <v>2472</v>
      </c>
      <c r="E2453" s="8">
        <v>2.4939253067961898E-4</v>
      </c>
      <c r="F2453" s="8">
        <v>5.9484375842428698E-4</v>
      </c>
      <c r="G2453" s="8">
        <v>0</v>
      </c>
      <c r="H2453" s="8">
        <v>0</v>
      </c>
      <c r="I2453" s="8">
        <v>0</v>
      </c>
      <c r="J2453" s="8">
        <v>1.9551450717264201E-3</v>
      </c>
      <c r="K2453" s="8">
        <v>0</v>
      </c>
      <c r="L2453" s="8">
        <v>0</v>
      </c>
      <c r="M2453" s="8">
        <v>0</v>
      </c>
      <c r="N2453" s="8">
        <v>3.4289533116359698E-3</v>
      </c>
      <c r="O2453" s="8">
        <v>0</v>
      </c>
      <c r="P2453" s="8">
        <v>0</v>
      </c>
      <c r="Q2453" s="8">
        <f t="shared" si="266"/>
        <v>1.5570836681165739E-3</v>
      </c>
      <c r="R2453" s="8">
        <f t="shared" si="267"/>
        <v>4</v>
      </c>
      <c r="S2453" s="8">
        <f t="shared" si="268"/>
        <v>8.3035499335034665E-2</v>
      </c>
      <c r="T2453" s="8">
        <f t="shared" si="269"/>
        <v>1.7390250240754926E-3</v>
      </c>
      <c r="U2453" s="8">
        <f t="shared" si="270"/>
        <v>0.27272727272727271</v>
      </c>
      <c r="V2453" s="8">
        <f t="shared" si="271"/>
        <v>0</v>
      </c>
      <c r="W2453" s="8" t="str">
        <f t="shared" si="272"/>
        <v>服务水平低下的</v>
      </c>
    </row>
    <row r="2454" spans="1:23" x14ac:dyDescent="0.2">
      <c r="A2454" s="8" t="e">
        <f>VLOOKUP(D2454,所有文本tfidf!$B$2:$D$191,3,FALSE)</f>
        <v>#N/A</v>
      </c>
      <c r="B2454" s="8" t="e">
        <f>VLOOKUP(D2454,所有文本tfidf!$B$2:$D$191,2,FALSE)</f>
        <v>#N/A</v>
      </c>
      <c r="C2454" s="8">
        <v>2453</v>
      </c>
      <c r="D2454" s="12" t="s">
        <v>2473</v>
      </c>
      <c r="E2454" s="8">
        <v>4.9878506135923796E-4</v>
      </c>
      <c r="F2454" s="8">
        <v>1.1896875168485701E-3</v>
      </c>
      <c r="G2454" s="8">
        <v>0</v>
      </c>
      <c r="H2454" s="8">
        <v>0</v>
      </c>
      <c r="I2454" s="8">
        <v>0</v>
      </c>
      <c r="J2454" s="8">
        <v>6.5171502390880796E-4</v>
      </c>
      <c r="K2454" s="8">
        <v>3.8542127308717499E-3</v>
      </c>
      <c r="L2454" s="8">
        <v>0</v>
      </c>
      <c r="M2454" s="8">
        <v>0</v>
      </c>
      <c r="N2454" s="8">
        <v>0</v>
      </c>
      <c r="O2454" s="8">
        <v>0</v>
      </c>
      <c r="P2454" s="8">
        <v>0</v>
      </c>
      <c r="Q2454" s="8">
        <f t="shared" si="266"/>
        <v>1.5486000832470913E-3</v>
      </c>
      <c r="R2454" s="8">
        <f t="shared" si="267"/>
        <v>4</v>
      </c>
      <c r="S2454" s="8">
        <f t="shared" si="268"/>
        <v>8.3019486700041945E-2</v>
      </c>
      <c r="T2454" s="8">
        <f t="shared" si="269"/>
        <v>1.71614983122876E-3</v>
      </c>
      <c r="U2454" s="8">
        <f t="shared" si="270"/>
        <v>0.27272727272727271</v>
      </c>
      <c r="V2454" s="8">
        <f t="shared" si="271"/>
        <v>0</v>
      </c>
      <c r="W2454" s="8" t="str">
        <f t="shared" si="272"/>
        <v>解释</v>
      </c>
    </row>
    <row r="2455" spans="1:23" x14ac:dyDescent="0.2">
      <c r="A2455" s="8" t="e">
        <f>VLOOKUP(D2455,所有文本tfidf!$B$2:$D$191,3,FALSE)</f>
        <v>#N/A</v>
      </c>
      <c r="B2455" s="8" t="e">
        <f>VLOOKUP(D2455,所有文本tfidf!$B$2:$D$191,2,FALSE)</f>
        <v>#N/A</v>
      </c>
      <c r="C2455" s="8">
        <v>2454</v>
      </c>
      <c r="D2455" s="12" t="s">
        <v>2474</v>
      </c>
      <c r="E2455" s="8">
        <v>1.24696265339809E-4</v>
      </c>
      <c r="F2455" s="8">
        <v>3.5690625505457201E-3</v>
      </c>
      <c r="G2455" s="8">
        <v>0</v>
      </c>
      <c r="H2455" s="8">
        <v>0</v>
      </c>
      <c r="I2455" s="8">
        <v>1.11333595400807E-3</v>
      </c>
      <c r="J2455" s="8">
        <v>0</v>
      </c>
      <c r="K2455" s="8">
        <v>0</v>
      </c>
      <c r="L2455" s="8">
        <v>0</v>
      </c>
      <c r="M2455" s="8">
        <v>0</v>
      </c>
      <c r="N2455" s="8">
        <v>0</v>
      </c>
      <c r="O2455" s="8">
        <v>0</v>
      </c>
      <c r="P2455" s="8">
        <v>1.38253400518198E-3</v>
      </c>
      <c r="Q2455" s="8">
        <f t="shared" si="266"/>
        <v>1.5474071937688948E-3</v>
      </c>
      <c r="R2455" s="8">
        <f t="shared" si="267"/>
        <v>4</v>
      </c>
      <c r="S2455" s="8">
        <f t="shared" si="268"/>
        <v>8.3017235139635021E-2</v>
      </c>
      <c r="T2455" s="8">
        <f t="shared" si="269"/>
        <v>1.7129333163617086E-3</v>
      </c>
      <c r="U2455" s="8">
        <f t="shared" si="270"/>
        <v>0.27272727272727271</v>
      </c>
      <c r="V2455" s="8">
        <f t="shared" si="271"/>
        <v>0</v>
      </c>
      <c r="W2455" s="8" t="str">
        <f t="shared" si="272"/>
        <v>聚合</v>
      </c>
    </row>
    <row r="2456" spans="1:23" x14ac:dyDescent="0.2">
      <c r="A2456" s="8" t="e">
        <f>VLOOKUP(D2456,所有文本tfidf!$B$2:$D$191,3,FALSE)</f>
        <v>#N/A</v>
      </c>
      <c r="B2456" s="8" t="e">
        <f>VLOOKUP(D2456,所有文本tfidf!$B$2:$D$191,2,FALSE)</f>
        <v>#N/A</v>
      </c>
      <c r="C2456" s="8">
        <v>2455</v>
      </c>
      <c r="D2456" s="12" t="s">
        <v>2475</v>
      </c>
      <c r="E2456" s="8">
        <v>4.9878506135923796E-4</v>
      </c>
      <c r="F2456" s="8">
        <v>8.9226563763643003E-4</v>
      </c>
      <c r="G2456" s="8">
        <v>4.2096179999824004E-3</v>
      </c>
      <c r="H2456" s="8">
        <v>5.4026584269473805E-4</v>
      </c>
      <c r="I2456" s="8">
        <v>0</v>
      </c>
      <c r="J2456" s="8">
        <v>0</v>
      </c>
      <c r="K2456" s="8">
        <v>0</v>
      </c>
      <c r="L2456" s="8">
        <v>0</v>
      </c>
      <c r="M2456" s="8">
        <v>0</v>
      </c>
      <c r="N2456" s="8">
        <v>0</v>
      </c>
      <c r="O2456" s="8">
        <v>0</v>
      </c>
      <c r="P2456" s="8">
        <v>0</v>
      </c>
      <c r="Q2456" s="8">
        <f t="shared" si="266"/>
        <v>1.5352336354182016E-3</v>
      </c>
      <c r="R2456" s="8">
        <f t="shared" si="267"/>
        <v>4</v>
      </c>
      <c r="S2456" s="8">
        <f t="shared" si="268"/>
        <v>8.2994257736870608E-2</v>
      </c>
      <c r="T2456" s="8">
        <f t="shared" si="269"/>
        <v>1.6801084552696965E-3</v>
      </c>
      <c r="U2456" s="8">
        <f t="shared" si="270"/>
        <v>0.27272727272727271</v>
      </c>
      <c r="V2456" s="8">
        <f t="shared" si="271"/>
        <v>0</v>
      </c>
      <c r="W2456" s="8" t="str">
        <f t="shared" si="272"/>
        <v>跟踪</v>
      </c>
    </row>
    <row r="2457" spans="1:23" x14ac:dyDescent="0.2">
      <c r="A2457" s="8" t="e">
        <f>VLOOKUP(D2457,所有文本tfidf!$B$2:$D$191,3,FALSE)</f>
        <v>#N/A</v>
      </c>
      <c r="B2457" s="8" t="e">
        <f>VLOOKUP(D2457,所有文本tfidf!$B$2:$D$191,2,FALSE)</f>
        <v>#N/A</v>
      </c>
      <c r="C2457" s="8">
        <v>2456</v>
      </c>
      <c r="D2457" s="12" t="s">
        <v>2476</v>
      </c>
      <c r="E2457" s="8">
        <v>2.4939253067961898E-4</v>
      </c>
      <c r="F2457" s="8">
        <v>0</v>
      </c>
      <c r="G2457" s="8">
        <v>0</v>
      </c>
      <c r="H2457" s="8">
        <v>5.4026584269473805E-4</v>
      </c>
      <c r="I2457" s="8">
        <v>0</v>
      </c>
      <c r="J2457" s="8">
        <v>6.5171502390880796E-4</v>
      </c>
      <c r="K2457" s="8">
        <v>0</v>
      </c>
      <c r="L2457" s="8">
        <v>4.6380467463318798E-3</v>
      </c>
      <c r="M2457" s="8">
        <v>0</v>
      </c>
      <c r="N2457" s="8">
        <v>0</v>
      </c>
      <c r="O2457" s="8">
        <v>0</v>
      </c>
      <c r="P2457" s="8">
        <v>0</v>
      </c>
      <c r="Q2457" s="8">
        <f t="shared" si="266"/>
        <v>1.5198550359037612E-3</v>
      </c>
      <c r="R2457" s="8">
        <f t="shared" si="267"/>
        <v>4</v>
      </c>
      <c r="S2457" s="8">
        <f t="shared" si="268"/>
        <v>8.2965230868569953E-2</v>
      </c>
      <c r="T2457" s="8">
        <f t="shared" si="269"/>
        <v>1.6386415005544845E-3</v>
      </c>
      <c r="U2457" s="8">
        <f t="shared" si="270"/>
        <v>0.27272727272727271</v>
      </c>
      <c r="V2457" s="8">
        <f t="shared" si="271"/>
        <v>0</v>
      </c>
      <c r="W2457" s="8" t="str">
        <f t="shared" si="272"/>
        <v>科学</v>
      </c>
    </row>
    <row r="2458" spans="1:23" x14ac:dyDescent="0.2">
      <c r="A2458" s="8" t="e">
        <f>VLOOKUP(D2458,所有文本tfidf!$B$2:$D$191,3,FALSE)</f>
        <v>#N/A</v>
      </c>
      <c r="B2458" s="8" t="e">
        <f>VLOOKUP(D2458,所有文本tfidf!$B$2:$D$191,2,FALSE)</f>
        <v>#N/A</v>
      </c>
      <c r="C2458" s="8">
        <v>2457</v>
      </c>
      <c r="D2458" s="12" t="s">
        <v>2477</v>
      </c>
      <c r="E2458" s="8">
        <v>4.9878506135923796E-4</v>
      </c>
      <c r="F2458" s="8">
        <v>0</v>
      </c>
      <c r="G2458" s="8">
        <v>0</v>
      </c>
      <c r="H2458" s="8">
        <v>0</v>
      </c>
      <c r="I2458" s="8">
        <v>0</v>
      </c>
      <c r="J2458" s="8">
        <v>6.5171502390880796E-4</v>
      </c>
      <c r="K2458" s="8">
        <v>7.7084254617434999E-4</v>
      </c>
      <c r="L2458" s="8">
        <v>0</v>
      </c>
      <c r="M2458" s="8">
        <v>0</v>
      </c>
      <c r="N2458" s="8">
        <v>0</v>
      </c>
      <c r="O2458" s="8">
        <v>0</v>
      </c>
      <c r="P2458" s="8">
        <v>4.1476020155459398E-3</v>
      </c>
      <c r="Q2458" s="8">
        <f t="shared" si="266"/>
        <v>1.517236161747084E-3</v>
      </c>
      <c r="R2458" s="8">
        <f t="shared" si="267"/>
        <v>4</v>
      </c>
      <c r="S2458" s="8">
        <f t="shared" si="268"/>
        <v>8.2960287784177231E-2</v>
      </c>
      <c r="T2458" s="8">
        <f t="shared" si="269"/>
        <v>1.6315799514220162E-3</v>
      </c>
      <c r="U2458" s="8">
        <f t="shared" si="270"/>
        <v>0.27272727272727271</v>
      </c>
      <c r="V2458" s="8">
        <f t="shared" si="271"/>
        <v>0</v>
      </c>
      <c r="W2458" s="8" t="str">
        <f t="shared" si="272"/>
        <v>框架</v>
      </c>
    </row>
    <row r="2459" spans="1:23" x14ac:dyDescent="0.2">
      <c r="A2459" s="8" t="e">
        <f>VLOOKUP(D2459,所有文本tfidf!$B$2:$D$191,3,FALSE)</f>
        <v>#N/A</v>
      </c>
      <c r="B2459" s="8" t="e">
        <f>VLOOKUP(D2459,所有文本tfidf!$B$2:$D$191,2,FALSE)</f>
        <v>#N/A</v>
      </c>
      <c r="C2459" s="8">
        <v>2458</v>
      </c>
      <c r="D2459" s="12" t="s">
        <v>2478</v>
      </c>
      <c r="E2459" s="8">
        <v>6.23481326699047E-4</v>
      </c>
      <c r="F2459" s="8">
        <v>0</v>
      </c>
      <c r="G2459" s="8">
        <v>3.2381676922941502E-4</v>
      </c>
      <c r="H2459" s="8">
        <v>0</v>
      </c>
      <c r="I2459" s="8">
        <v>0</v>
      </c>
      <c r="J2459" s="8">
        <v>0</v>
      </c>
      <c r="K2459" s="8">
        <v>0</v>
      </c>
      <c r="L2459" s="8">
        <v>3.86503895527657E-3</v>
      </c>
      <c r="M2459" s="8">
        <v>0</v>
      </c>
      <c r="N2459" s="8">
        <v>0</v>
      </c>
      <c r="O2459" s="8">
        <v>1.25397512194388E-3</v>
      </c>
      <c r="P2459" s="8">
        <v>0</v>
      </c>
      <c r="Q2459" s="8">
        <f t="shared" si="266"/>
        <v>1.5165780432872282E-3</v>
      </c>
      <c r="R2459" s="8">
        <f t="shared" si="267"/>
        <v>4</v>
      </c>
      <c r="S2459" s="8">
        <f t="shared" si="268"/>
        <v>8.2959045595781433E-2</v>
      </c>
      <c r="T2459" s="8">
        <f t="shared" si="269"/>
        <v>1.6298053965708764E-3</v>
      </c>
      <c r="U2459" s="8">
        <f t="shared" si="270"/>
        <v>0.27272727272727271</v>
      </c>
      <c r="V2459" s="8">
        <f t="shared" si="271"/>
        <v>0</v>
      </c>
      <c r="W2459" s="8" t="str">
        <f t="shared" si="272"/>
        <v>占领</v>
      </c>
    </row>
    <row r="2460" spans="1:23" x14ac:dyDescent="0.2">
      <c r="A2460" s="8" t="e">
        <f>VLOOKUP(D2460,所有文本tfidf!$B$2:$D$191,3,FALSE)</f>
        <v>#N/A</v>
      </c>
      <c r="B2460" s="8" t="e">
        <f>VLOOKUP(D2460,所有文本tfidf!$B$2:$D$191,2,FALSE)</f>
        <v>#N/A</v>
      </c>
      <c r="C2460" s="8">
        <v>2459</v>
      </c>
      <c r="D2460" s="12" t="s">
        <v>2479</v>
      </c>
      <c r="E2460" s="8">
        <v>9.9757012271847593E-4</v>
      </c>
      <c r="F2460" s="8">
        <v>2.97421879212143E-4</v>
      </c>
      <c r="G2460" s="8">
        <v>0</v>
      </c>
      <c r="H2460" s="8">
        <v>0</v>
      </c>
      <c r="I2460" s="8">
        <v>0</v>
      </c>
      <c r="J2460" s="8">
        <v>0</v>
      </c>
      <c r="K2460" s="8">
        <v>0</v>
      </c>
      <c r="L2460" s="8">
        <v>3.86503895527657E-3</v>
      </c>
      <c r="M2460" s="8">
        <v>0</v>
      </c>
      <c r="N2460" s="8">
        <v>8.57238327908993E-4</v>
      </c>
      <c r="O2460" s="8">
        <v>0</v>
      </c>
      <c r="P2460" s="8">
        <v>0</v>
      </c>
      <c r="Q2460" s="8">
        <f t="shared" si="266"/>
        <v>1.5043173212790455E-3</v>
      </c>
      <c r="R2460" s="8">
        <f t="shared" si="267"/>
        <v>4</v>
      </c>
      <c r="S2460" s="8">
        <f t="shared" si="268"/>
        <v>8.2935903672964065E-2</v>
      </c>
      <c r="T2460" s="8">
        <f t="shared" si="269"/>
        <v>1.5967455068317804E-3</v>
      </c>
      <c r="U2460" s="8">
        <f t="shared" si="270"/>
        <v>0.27272727272727271</v>
      </c>
      <c r="V2460" s="8">
        <f t="shared" si="271"/>
        <v>0</v>
      </c>
      <c r="W2460" s="8" t="str">
        <f t="shared" si="272"/>
        <v>赋权</v>
      </c>
    </row>
    <row r="2461" spans="1:23" x14ac:dyDescent="0.2">
      <c r="A2461" s="8" t="e">
        <f>VLOOKUP(D2461,所有文本tfidf!$B$2:$D$191,3,FALSE)</f>
        <v>#N/A</v>
      </c>
      <c r="B2461" s="8" t="e">
        <f>VLOOKUP(D2461,所有文本tfidf!$B$2:$D$191,2,FALSE)</f>
        <v>#N/A</v>
      </c>
      <c r="C2461" s="8">
        <v>2460</v>
      </c>
      <c r="D2461" s="12" t="s">
        <v>2480</v>
      </c>
      <c r="E2461" s="8">
        <v>4.3643692868933302E-3</v>
      </c>
      <c r="F2461" s="8">
        <v>2.97421879212143E-4</v>
      </c>
      <c r="G2461" s="8">
        <v>0</v>
      </c>
      <c r="H2461" s="8">
        <v>5.4026584269473805E-4</v>
      </c>
      <c r="I2461" s="8">
        <v>0</v>
      </c>
      <c r="J2461" s="8">
        <v>0</v>
      </c>
      <c r="K2461" s="8">
        <v>7.7084254617434999E-4</v>
      </c>
      <c r="L2461" s="8">
        <v>0</v>
      </c>
      <c r="M2461" s="8">
        <v>0</v>
      </c>
      <c r="N2461" s="8">
        <v>0</v>
      </c>
      <c r="O2461" s="8">
        <v>0</v>
      </c>
      <c r="P2461" s="8">
        <v>0</v>
      </c>
      <c r="Q2461" s="8">
        <f t="shared" si="266"/>
        <v>1.4932248887436403E-3</v>
      </c>
      <c r="R2461" s="8">
        <f t="shared" si="267"/>
        <v>4</v>
      </c>
      <c r="S2461" s="8">
        <f t="shared" si="268"/>
        <v>8.2914966878424562E-2</v>
      </c>
      <c r="T2461" s="8">
        <f t="shared" si="269"/>
        <v>1.566835800346786E-3</v>
      </c>
      <c r="U2461" s="8">
        <f t="shared" si="270"/>
        <v>0.27272727272727271</v>
      </c>
      <c r="V2461" s="8">
        <f t="shared" si="271"/>
        <v>0</v>
      </c>
      <c r="W2461" s="8" t="str">
        <f t="shared" si="272"/>
        <v>游戏</v>
      </c>
    </row>
    <row r="2462" spans="1:23" x14ac:dyDescent="0.2">
      <c r="A2462" s="8" t="e">
        <f>VLOOKUP(D2462,所有文本tfidf!$B$2:$D$191,3,FALSE)</f>
        <v>#N/A</v>
      </c>
      <c r="B2462" s="8" t="e">
        <f>VLOOKUP(D2462,所有文本tfidf!$B$2:$D$191,2,FALSE)</f>
        <v>#N/A</v>
      </c>
      <c r="C2462" s="8">
        <v>2461</v>
      </c>
      <c r="D2462" s="12" t="s">
        <v>2481</v>
      </c>
      <c r="E2462" s="8">
        <v>6.23481326699047E-4</v>
      </c>
      <c r="F2462" s="8">
        <v>0</v>
      </c>
      <c r="G2462" s="8">
        <v>0</v>
      </c>
      <c r="H2462" s="8">
        <v>5.4026584269473805E-4</v>
      </c>
      <c r="I2462" s="8">
        <v>0</v>
      </c>
      <c r="J2462" s="8">
        <v>6.5171502390880796E-4</v>
      </c>
      <c r="K2462" s="8">
        <v>0</v>
      </c>
      <c r="L2462" s="8">
        <v>0</v>
      </c>
      <c r="M2462" s="8">
        <v>0</v>
      </c>
      <c r="N2462" s="8">
        <v>0</v>
      </c>
      <c r="O2462" s="8">
        <v>0</v>
      </c>
      <c r="P2462" s="8">
        <v>4.1476020155459398E-3</v>
      </c>
      <c r="Q2462" s="8">
        <f t="shared" si="266"/>
        <v>1.4907660522121332E-3</v>
      </c>
      <c r="R2462" s="8">
        <f t="shared" si="267"/>
        <v>4</v>
      </c>
      <c r="S2462" s="8">
        <f t="shared" si="268"/>
        <v>8.2910325862569648E-2</v>
      </c>
      <c r="T2462" s="8">
        <f t="shared" si="269"/>
        <v>1.5602057776969097E-3</v>
      </c>
      <c r="U2462" s="8">
        <f t="shared" si="270"/>
        <v>0.27272727272727271</v>
      </c>
      <c r="V2462" s="8">
        <f t="shared" si="271"/>
        <v>0</v>
      </c>
      <c r="W2462" s="8" t="str">
        <f t="shared" si="272"/>
        <v>依赖</v>
      </c>
    </row>
    <row r="2463" spans="1:23" x14ac:dyDescent="0.2">
      <c r="A2463" s="8" t="e">
        <f>VLOOKUP(D2463,所有文本tfidf!$B$2:$D$191,3,FALSE)</f>
        <v>#N/A</v>
      </c>
      <c r="B2463" s="8" t="e">
        <f>VLOOKUP(D2463,所有文本tfidf!$B$2:$D$191,2,FALSE)</f>
        <v>#N/A</v>
      </c>
      <c r="C2463" s="8">
        <v>2462</v>
      </c>
      <c r="D2463" s="12" t="s">
        <v>2482</v>
      </c>
      <c r="E2463" s="8">
        <v>1.24696265339809E-4</v>
      </c>
      <c r="F2463" s="8">
        <v>0</v>
      </c>
      <c r="G2463" s="8">
        <v>2.9143509230647401E-3</v>
      </c>
      <c r="H2463" s="8">
        <v>0</v>
      </c>
      <c r="I2463" s="8">
        <v>1.6700039310121001E-3</v>
      </c>
      <c r="J2463" s="8">
        <v>0</v>
      </c>
      <c r="K2463" s="8">
        <v>0</v>
      </c>
      <c r="L2463" s="8">
        <v>0</v>
      </c>
      <c r="M2463" s="8">
        <v>0</v>
      </c>
      <c r="N2463" s="8">
        <v>0</v>
      </c>
      <c r="O2463" s="8">
        <v>1.25397512194388E-3</v>
      </c>
      <c r="P2463" s="8">
        <v>0</v>
      </c>
      <c r="Q2463" s="8">
        <f t="shared" si="266"/>
        <v>1.4907565603401321E-3</v>
      </c>
      <c r="R2463" s="8">
        <f t="shared" si="267"/>
        <v>4</v>
      </c>
      <c r="S2463" s="8">
        <f t="shared" si="268"/>
        <v>8.2910307946808329E-2</v>
      </c>
      <c r="T2463" s="8">
        <f t="shared" si="269"/>
        <v>1.5601801837521515E-3</v>
      </c>
      <c r="U2463" s="8">
        <f t="shared" si="270"/>
        <v>0.27272727272727271</v>
      </c>
      <c r="V2463" s="8">
        <f t="shared" si="271"/>
        <v>0</v>
      </c>
      <c r="W2463" s="8" t="str">
        <f t="shared" si="272"/>
        <v>正交</v>
      </c>
    </row>
    <row r="2464" spans="1:23" x14ac:dyDescent="0.2">
      <c r="A2464" s="8" t="e">
        <f>VLOOKUP(D2464,所有文本tfidf!$B$2:$D$191,3,FALSE)</f>
        <v>#N/A</v>
      </c>
      <c r="B2464" s="8" t="e">
        <f>VLOOKUP(D2464,所有文本tfidf!$B$2:$D$191,2,FALSE)</f>
        <v>#N/A</v>
      </c>
      <c r="C2464" s="8">
        <v>2463</v>
      </c>
      <c r="D2464" s="12" t="s">
        <v>2483</v>
      </c>
      <c r="E2464" s="8">
        <v>3.7408879601942801E-4</v>
      </c>
      <c r="F2464" s="8">
        <v>8.9226563763643003E-4</v>
      </c>
      <c r="G2464" s="8">
        <v>0</v>
      </c>
      <c r="H2464" s="8">
        <v>5.4026584269473805E-4</v>
      </c>
      <c r="I2464" s="8">
        <v>0</v>
      </c>
      <c r="J2464" s="8">
        <v>0</v>
      </c>
      <c r="K2464" s="8">
        <v>0</v>
      </c>
      <c r="L2464" s="8">
        <v>0</v>
      </c>
      <c r="M2464" s="8">
        <v>0</v>
      </c>
      <c r="N2464" s="8">
        <v>0</v>
      </c>
      <c r="O2464" s="8">
        <v>0</v>
      </c>
      <c r="P2464" s="8">
        <v>4.1476020155459398E-3</v>
      </c>
      <c r="Q2464" s="8">
        <f t="shared" si="266"/>
        <v>1.488555572974134E-3</v>
      </c>
      <c r="R2464" s="8">
        <f t="shared" si="267"/>
        <v>4</v>
      </c>
      <c r="S2464" s="8">
        <f t="shared" si="268"/>
        <v>8.2906153617258074E-2</v>
      </c>
      <c r="T2464" s="8">
        <f t="shared" si="269"/>
        <v>1.5542454272518018E-3</v>
      </c>
      <c r="U2464" s="8">
        <f t="shared" si="270"/>
        <v>0.27272727272727271</v>
      </c>
      <c r="V2464" s="8">
        <f t="shared" si="271"/>
        <v>0</v>
      </c>
      <c r="W2464" s="8" t="str">
        <f t="shared" si="272"/>
        <v>快照</v>
      </c>
    </row>
    <row r="2465" spans="1:23" x14ac:dyDescent="0.2">
      <c r="A2465" s="8" t="e">
        <f>VLOOKUP(D2465,所有文本tfidf!$B$2:$D$191,3,FALSE)</f>
        <v>#N/A</v>
      </c>
      <c r="B2465" s="8" t="e">
        <f>VLOOKUP(D2465,所有文本tfidf!$B$2:$D$191,2,FALSE)</f>
        <v>#N/A</v>
      </c>
      <c r="C2465" s="8">
        <v>2464</v>
      </c>
      <c r="D2465" s="12" t="s">
        <v>2484</v>
      </c>
      <c r="E2465" s="8">
        <v>7.48177592038857E-4</v>
      </c>
      <c r="F2465" s="8">
        <v>4.1639063089700104E-3</v>
      </c>
      <c r="G2465" s="8">
        <v>3.2381676922941502E-4</v>
      </c>
      <c r="H2465" s="8">
        <v>0</v>
      </c>
      <c r="I2465" s="8">
        <v>0</v>
      </c>
      <c r="J2465" s="8">
        <v>0</v>
      </c>
      <c r="K2465" s="8">
        <v>0</v>
      </c>
      <c r="L2465" s="8">
        <v>0</v>
      </c>
      <c r="M2465" s="8">
        <v>6.9258250758143301E-4</v>
      </c>
      <c r="N2465" s="8">
        <v>0</v>
      </c>
      <c r="O2465" s="8">
        <v>0</v>
      </c>
      <c r="P2465" s="8">
        <v>0</v>
      </c>
      <c r="Q2465" s="8">
        <f t="shared" si="266"/>
        <v>1.4821207944549289E-3</v>
      </c>
      <c r="R2465" s="8">
        <f t="shared" si="267"/>
        <v>4</v>
      </c>
      <c r="S2465" s="8">
        <f t="shared" si="268"/>
        <v>8.2894008072506395E-2</v>
      </c>
      <c r="T2465" s="8">
        <f t="shared" si="269"/>
        <v>1.5368946490351154E-3</v>
      </c>
      <c r="U2465" s="8">
        <f t="shared" si="270"/>
        <v>0.27272727272727271</v>
      </c>
      <c r="V2465" s="8">
        <f t="shared" si="271"/>
        <v>0</v>
      </c>
      <c r="W2465" s="8" t="str">
        <f t="shared" si="272"/>
        <v>警报</v>
      </c>
    </row>
    <row r="2466" spans="1:23" x14ac:dyDescent="0.2">
      <c r="A2466" s="8" t="e">
        <f>VLOOKUP(D2466,所有文本tfidf!$B$2:$D$191,3,FALSE)</f>
        <v>#N/A</v>
      </c>
      <c r="B2466" s="8" t="e">
        <f>VLOOKUP(D2466,所有文本tfidf!$B$2:$D$191,2,FALSE)</f>
        <v>#N/A</v>
      </c>
      <c r="C2466" s="8">
        <v>2465</v>
      </c>
      <c r="D2466" s="12" t="s">
        <v>2485</v>
      </c>
      <c r="E2466" s="8">
        <v>0</v>
      </c>
      <c r="F2466" s="8">
        <v>2.97421879212143E-4</v>
      </c>
      <c r="G2466" s="8">
        <v>6.4763353845883004E-4</v>
      </c>
      <c r="H2466" s="8">
        <v>4.3221267415579001E-3</v>
      </c>
      <c r="I2466" s="8">
        <v>0</v>
      </c>
      <c r="J2466" s="8">
        <v>6.5171502390880796E-4</v>
      </c>
      <c r="K2466" s="8">
        <v>0</v>
      </c>
      <c r="L2466" s="8">
        <v>0</v>
      </c>
      <c r="M2466" s="8">
        <v>0</v>
      </c>
      <c r="N2466" s="8">
        <v>0</v>
      </c>
      <c r="O2466" s="8">
        <v>0</v>
      </c>
      <c r="P2466" s="8">
        <v>0</v>
      </c>
      <c r="Q2466" s="8">
        <f t="shared" si="266"/>
        <v>1.4797242957844204E-3</v>
      </c>
      <c r="R2466" s="8">
        <f t="shared" si="267"/>
        <v>4</v>
      </c>
      <c r="S2466" s="8">
        <f t="shared" si="268"/>
        <v>8.2889484718398229E-2</v>
      </c>
      <c r="T2466" s="8">
        <f t="shared" si="269"/>
        <v>1.5304327145948739E-3</v>
      </c>
      <c r="U2466" s="8">
        <f t="shared" si="270"/>
        <v>0.27272727272727271</v>
      </c>
      <c r="V2466" s="8">
        <f t="shared" si="271"/>
        <v>0</v>
      </c>
      <c r="W2466" s="8" t="str">
        <f t="shared" si="272"/>
        <v>每一个人</v>
      </c>
    </row>
    <row r="2467" spans="1:23" x14ac:dyDescent="0.2">
      <c r="A2467" s="8" t="e">
        <f>VLOOKUP(D2467,所有文本tfidf!$B$2:$D$191,3,FALSE)</f>
        <v>#N/A</v>
      </c>
      <c r="B2467" s="8" t="e">
        <f>VLOOKUP(D2467,所有文本tfidf!$B$2:$D$191,2,FALSE)</f>
        <v>#N/A</v>
      </c>
      <c r="C2467" s="8">
        <v>2466</v>
      </c>
      <c r="D2467" s="12" t="s">
        <v>2486</v>
      </c>
      <c r="E2467" s="8">
        <v>2.4939253067961898E-4</v>
      </c>
      <c r="F2467" s="8">
        <v>4.1639063089700104E-3</v>
      </c>
      <c r="G2467" s="8">
        <v>0</v>
      </c>
      <c r="H2467" s="8">
        <v>0</v>
      </c>
      <c r="I2467" s="8">
        <v>0</v>
      </c>
      <c r="J2467" s="8">
        <v>6.5171502390880796E-4</v>
      </c>
      <c r="K2467" s="8">
        <v>0</v>
      </c>
      <c r="L2467" s="8">
        <v>0</v>
      </c>
      <c r="M2467" s="8">
        <v>6.9258250758143301E-4</v>
      </c>
      <c r="N2467" s="8">
        <v>0</v>
      </c>
      <c r="O2467" s="8">
        <v>0</v>
      </c>
      <c r="P2467" s="8">
        <v>0</v>
      </c>
      <c r="Q2467" s="8">
        <f t="shared" si="266"/>
        <v>1.4393990927849677E-3</v>
      </c>
      <c r="R2467" s="8">
        <f t="shared" si="267"/>
        <v>4</v>
      </c>
      <c r="S2467" s="8">
        <f t="shared" si="268"/>
        <v>8.2813371522553386E-2</v>
      </c>
      <c r="T2467" s="8">
        <f t="shared" si="269"/>
        <v>1.4216995776736678E-3</v>
      </c>
      <c r="U2467" s="8">
        <f t="shared" si="270"/>
        <v>0.27272727272727271</v>
      </c>
      <c r="V2467" s="8">
        <f t="shared" si="271"/>
        <v>0</v>
      </c>
      <c r="W2467" s="8" t="str">
        <f t="shared" si="272"/>
        <v>类比</v>
      </c>
    </row>
    <row r="2468" spans="1:23" x14ac:dyDescent="0.2">
      <c r="A2468" s="8" t="e">
        <f>VLOOKUP(D2468,所有文本tfidf!$B$2:$D$191,3,FALSE)</f>
        <v>#N/A</v>
      </c>
      <c r="B2468" s="8" t="e">
        <f>VLOOKUP(D2468,所有文本tfidf!$B$2:$D$191,2,FALSE)</f>
        <v>#N/A</v>
      </c>
      <c r="C2468" s="8">
        <v>2467</v>
      </c>
      <c r="D2468" s="12" t="s">
        <v>2487</v>
      </c>
      <c r="E2468" s="8">
        <v>2.4939253067961898E-4</v>
      </c>
      <c r="F2468" s="8">
        <v>1.1896875168485701E-3</v>
      </c>
      <c r="G2468" s="8">
        <v>3.2381676922941502E-4</v>
      </c>
      <c r="H2468" s="8">
        <v>3.7818608988631698E-3</v>
      </c>
      <c r="I2468" s="8">
        <v>0</v>
      </c>
      <c r="J2468" s="8">
        <v>0</v>
      </c>
      <c r="K2468" s="8">
        <v>0</v>
      </c>
      <c r="L2468" s="8">
        <v>0</v>
      </c>
      <c r="M2468" s="8">
        <v>0</v>
      </c>
      <c r="N2468" s="8">
        <v>0</v>
      </c>
      <c r="O2468" s="8">
        <v>0</v>
      </c>
      <c r="P2468" s="8">
        <v>0</v>
      </c>
      <c r="Q2468" s="8">
        <f t="shared" si="266"/>
        <v>1.3861894289051934E-3</v>
      </c>
      <c r="R2468" s="8">
        <f t="shared" si="267"/>
        <v>4</v>
      </c>
      <c r="S2468" s="8">
        <f t="shared" si="268"/>
        <v>8.2712939106434499E-2</v>
      </c>
      <c r="T2468" s="8">
        <f t="shared" si="269"/>
        <v>1.2782246975038302E-3</v>
      </c>
      <c r="U2468" s="8">
        <f t="shared" si="270"/>
        <v>0.27272727272727271</v>
      </c>
      <c r="V2468" s="8">
        <f t="shared" si="271"/>
        <v>0</v>
      </c>
      <c r="W2468" s="8" t="str">
        <f t="shared" si="272"/>
        <v>人形</v>
      </c>
    </row>
    <row r="2469" spans="1:23" x14ac:dyDescent="0.2">
      <c r="A2469" s="8" t="e">
        <f>VLOOKUP(D2469,所有文本tfidf!$B$2:$D$191,3,FALSE)</f>
        <v>#N/A</v>
      </c>
      <c r="B2469" s="8" t="e">
        <f>VLOOKUP(D2469,所有文本tfidf!$B$2:$D$191,2,FALSE)</f>
        <v>#N/A</v>
      </c>
      <c r="C2469" s="8">
        <v>2468</v>
      </c>
      <c r="D2469" s="12" t="s">
        <v>2488</v>
      </c>
      <c r="E2469" s="8">
        <v>4.9878506135923796E-4</v>
      </c>
      <c r="F2469" s="8">
        <v>8.9226563763643003E-4</v>
      </c>
      <c r="G2469" s="8">
        <v>0</v>
      </c>
      <c r="H2469" s="8">
        <v>0</v>
      </c>
      <c r="I2469" s="8">
        <v>5.5666797700403502E-4</v>
      </c>
      <c r="J2469" s="8">
        <v>0</v>
      </c>
      <c r="K2469" s="8">
        <v>0</v>
      </c>
      <c r="L2469" s="8">
        <v>0</v>
      </c>
      <c r="M2469" s="8">
        <v>3.46291253790717E-3</v>
      </c>
      <c r="N2469" s="8">
        <v>0</v>
      </c>
      <c r="O2469" s="8">
        <v>0</v>
      </c>
      <c r="P2469" s="8">
        <v>0</v>
      </c>
      <c r="Q2469" s="8">
        <f t="shared" si="266"/>
        <v>1.3526578034767183E-3</v>
      </c>
      <c r="R2469" s="8">
        <f t="shared" si="267"/>
        <v>4</v>
      </c>
      <c r="S2469" s="8">
        <f t="shared" si="268"/>
        <v>8.2649648682992169E-2</v>
      </c>
      <c r="T2469" s="8">
        <f t="shared" si="269"/>
        <v>1.1878098068719227E-3</v>
      </c>
      <c r="U2469" s="8">
        <f t="shared" si="270"/>
        <v>0.27272727272727271</v>
      </c>
      <c r="V2469" s="8">
        <f t="shared" si="271"/>
        <v>0</v>
      </c>
      <c r="W2469" s="8" t="str">
        <f t="shared" si="272"/>
        <v>功能失调的</v>
      </c>
    </row>
    <row r="2470" spans="1:23" x14ac:dyDescent="0.2">
      <c r="A2470" s="8" t="e">
        <f>VLOOKUP(D2470,所有文本tfidf!$B$2:$D$191,3,FALSE)</f>
        <v>#N/A</v>
      </c>
      <c r="B2470" s="8" t="e">
        <f>VLOOKUP(D2470,所有文本tfidf!$B$2:$D$191,2,FALSE)</f>
        <v>#N/A</v>
      </c>
      <c r="C2470" s="8">
        <v>2469</v>
      </c>
      <c r="D2470" s="12" t="s">
        <v>2489</v>
      </c>
      <c r="E2470" s="8">
        <v>4.9878506135923796E-4</v>
      </c>
      <c r="F2470" s="8">
        <v>0</v>
      </c>
      <c r="G2470" s="8">
        <v>0</v>
      </c>
      <c r="H2470" s="8">
        <v>5.4026584269473805E-4</v>
      </c>
      <c r="I2470" s="8">
        <v>0</v>
      </c>
      <c r="J2470" s="8">
        <v>0</v>
      </c>
      <c r="K2470" s="8">
        <v>7.7084254617434999E-4</v>
      </c>
      <c r="L2470" s="8">
        <v>0</v>
      </c>
      <c r="M2470" s="8">
        <v>0</v>
      </c>
      <c r="N2470" s="8">
        <v>3.4289533116359698E-3</v>
      </c>
      <c r="O2470" s="8">
        <v>0</v>
      </c>
      <c r="P2470" s="8">
        <v>0</v>
      </c>
      <c r="Q2470" s="8">
        <f t="shared" si="266"/>
        <v>1.3097116904660739E-3</v>
      </c>
      <c r="R2470" s="8">
        <f t="shared" si="267"/>
        <v>4</v>
      </c>
      <c r="S2470" s="8">
        <f t="shared" si="268"/>
        <v>8.2568588560110734E-2</v>
      </c>
      <c r="T2470" s="8">
        <f t="shared" si="269"/>
        <v>1.072009631327032E-3</v>
      </c>
      <c r="U2470" s="8">
        <f t="shared" si="270"/>
        <v>0.27272727272727271</v>
      </c>
      <c r="V2470" s="8">
        <f t="shared" si="271"/>
        <v>0</v>
      </c>
      <c r="W2470" s="8" t="str">
        <f t="shared" si="272"/>
        <v>以色列</v>
      </c>
    </row>
    <row r="2471" spans="1:23" x14ac:dyDescent="0.2">
      <c r="A2471" s="8" t="e">
        <f>VLOOKUP(D2471,所有文本tfidf!$B$2:$D$191,3,FALSE)</f>
        <v>#N/A</v>
      </c>
      <c r="B2471" s="8" t="e">
        <f>VLOOKUP(D2471,所有文本tfidf!$B$2:$D$191,2,FALSE)</f>
        <v>#N/A</v>
      </c>
      <c r="C2471" s="8">
        <v>2470</v>
      </c>
      <c r="D2471" s="12" t="s">
        <v>2490</v>
      </c>
      <c r="E2471" s="8">
        <v>4.9878506135923796E-4</v>
      </c>
      <c r="F2471" s="8">
        <v>2.97421879212143E-4</v>
      </c>
      <c r="G2471" s="8">
        <v>6.4763353845883004E-4</v>
      </c>
      <c r="H2471" s="8">
        <v>3.7818608988631698E-3</v>
      </c>
      <c r="I2471" s="8">
        <v>0</v>
      </c>
      <c r="J2471" s="8">
        <v>0</v>
      </c>
      <c r="K2471" s="8">
        <v>0</v>
      </c>
      <c r="L2471" s="8">
        <v>0</v>
      </c>
      <c r="M2471" s="8">
        <v>0</v>
      </c>
      <c r="N2471" s="8">
        <v>0</v>
      </c>
      <c r="O2471" s="8">
        <v>0</v>
      </c>
      <c r="P2471" s="8">
        <v>0</v>
      </c>
      <c r="Q2471" s="8">
        <f t="shared" si="266"/>
        <v>1.3064253444733452E-3</v>
      </c>
      <c r="R2471" s="8">
        <f t="shared" si="267"/>
        <v>4</v>
      </c>
      <c r="S2471" s="8">
        <f t="shared" si="268"/>
        <v>8.2562385632969568E-2</v>
      </c>
      <c r="T2471" s="8">
        <f t="shared" si="269"/>
        <v>1.0631483068396467E-3</v>
      </c>
      <c r="U2471" s="8">
        <f t="shared" si="270"/>
        <v>0.27272727272727271</v>
      </c>
      <c r="V2471" s="8">
        <f t="shared" si="271"/>
        <v>0</v>
      </c>
      <c r="W2471" s="8" t="str">
        <f t="shared" si="272"/>
        <v>介绍了</v>
      </c>
    </row>
    <row r="2472" spans="1:23" x14ac:dyDescent="0.2">
      <c r="A2472" s="8" t="e">
        <f>VLOOKUP(D2472,所有文本tfidf!$B$2:$D$191,3,FALSE)</f>
        <v>#N/A</v>
      </c>
      <c r="B2472" s="8" t="e">
        <f>VLOOKUP(D2472,所有文本tfidf!$B$2:$D$191,2,FALSE)</f>
        <v>#N/A</v>
      </c>
      <c r="C2472" s="8">
        <v>2471</v>
      </c>
      <c r="D2472" s="12" t="s">
        <v>2491</v>
      </c>
      <c r="E2472" s="8">
        <v>2.4939253067961898E-4</v>
      </c>
      <c r="F2472" s="8">
        <v>0</v>
      </c>
      <c r="G2472" s="8">
        <v>2.9143509230647401E-3</v>
      </c>
      <c r="H2472" s="8">
        <v>0</v>
      </c>
      <c r="I2472" s="8">
        <v>0</v>
      </c>
      <c r="J2472" s="8">
        <v>0</v>
      </c>
      <c r="K2472" s="8">
        <v>0</v>
      </c>
      <c r="L2472" s="8">
        <v>7.7300779105531298E-4</v>
      </c>
      <c r="M2472" s="8">
        <v>0</v>
      </c>
      <c r="N2472" s="8">
        <v>0</v>
      </c>
      <c r="O2472" s="8">
        <v>1.25397512194388E-3</v>
      </c>
      <c r="P2472" s="8">
        <v>0</v>
      </c>
      <c r="Q2472" s="8">
        <f t="shared" si="266"/>
        <v>1.297681591685888E-3</v>
      </c>
      <c r="R2472" s="8">
        <f t="shared" si="267"/>
        <v>4</v>
      </c>
      <c r="S2472" s="8">
        <f t="shared" si="268"/>
        <v>8.2545881935062834E-2</v>
      </c>
      <c r="T2472" s="8">
        <f t="shared" si="269"/>
        <v>1.0395715955443144E-3</v>
      </c>
      <c r="U2472" s="8">
        <f t="shared" si="270"/>
        <v>0.27272727272727271</v>
      </c>
      <c r="V2472" s="8">
        <f t="shared" si="271"/>
        <v>0</v>
      </c>
      <c r="W2472" s="8" t="str">
        <f t="shared" si="272"/>
        <v>圆形</v>
      </c>
    </row>
    <row r="2473" spans="1:23" x14ac:dyDescent="0.2">
      <c r="A2473" s="8" t="e">
        <f>VLOOKUP(D2473,所有文本tfidf!$B$2:$D$191,3,FALSE)</f>
        <v>#N/A</v>
      </c>
      <c r="B2473" s="8" t="e">
        <f>VLOOKUP(D2473,所有文本tfidf!$B$2:$D$191,2,FALSE)</f>
        <v>#N/A</v>
      </c>
      <c r="C2473" s="8">
        <v>2472</v>
      </c>
      <c r="D2473" s="12" t="s">
        <v>2492</v>
      </c>
      <c r="E2473" s="8">
        <v>2.4939253067961898E-4</v>
      </c>
      <c r="F2473" s="8">
        <v>0</v>
      </c>
      <c r="G2473" s="8">
        <v>2.9143509230647401E-3</v>
      </c>
      <c r="H2473" s="8">
        <v>5.4026584269473805E-4</v>
      </c>
      <c r="I2473" s="8">
        <v>0</v>
      </c>
      <c r="J2473" s="8">
        <v>0</v>
      </c>
      <c r="K2473" s="8">
        <v>0</v>
      </c>
      <c r="L2473" s="8">
        <v>0</v>
      </c>
      <c r="M2473" s="8">
        <v>0</v>
      </c>
      <c r="N2473" s="8">
        <v>0</v>
      </c>
      <c r="O2473" s="8">
        <v>1.25397512194388E-3</v>
      </c>
      <c r="P2473" s="8">
        <v>0</v>
      </c>
      <c r="Q2473" s="8">
        <f t="shared" si="266"/>
        <v>1.2394961045957443E-3</v>
      </c>
      <c r="R2473" s="8">
        <f t="shared" si="267"/>
        <v>4</v>
      </c>
      <c r="S2473" s="8">
        <f t="shared" si="268"/>
        <v>8.243605772973199E-2</v>
      </c>
      <c r="T2473" s="8">
        <f t="shared" si="269"/>
        <v>8.8267987364311199E-4</v>
      </c>
      <c r="U2473" s="8">
        <f t="shared" si="270"/>
        <v>0.27272727272727271</v>
      </c>
      <c r="V2473" s="8">
        <f t="shared" si="271"/>
        <v>0</v>
      </c>
      <c r="W2473" s="8" t="str">
        <f t="shared" si="272"/>
        <v>声</v>
      </c>
    </row>
    <row r="2474" spans="1:23" x14ac:dyDescent="0.2">
      <c r="A2474" s="8" t="e">
        <f>VLOOKUP(D2474,所有文本tfidf!$B$2:$D$191,3,FALSE)</f>
        <v>#N/A</v>
      </c>
      <c r="B2474" s="8" t="e">
        <f>VLOOKUP(D2474,所有文本tfidf!$B$2:$D$191,2,FALSE)</f>
        <v>#N/A</v>
      </c>
      <c r="C2474" s="8">
        <v>2473</v>
      </c>
      <c r="D2474" s="12" t="s">
        <v>2493</v>
      </c>
      <c r="E2474" s="8">
        <v>8.3355219075357905E-4</v>
      </c>
      <c r="F2474" s="8">
        <v>0</v>
      </c>
      <c r="G2474" s="8">
        <v>0</v>
      </c>
      <c r="H2474" s="8">
        <v>0</v>
      </c>
      <c r="I2474" s="8">
        <v>0</v>
      </c>
      <c r="J2474" s="8">
        <v>0</v>
      </c>
      <c r="K2474" s="8">
        <v>1.7176068888637001E-3</v>
      </c>
      <c r="L2474" s="8">
        <v>0</v>
      </c>
      <c r="M2474" s="8">
        <v>0</v>
      </c>
      <c r="N2474" s="8">
        <v>4.3932661330908701E-2</v>
      </c>
      <c r="O2474" s="8">
        <v>0</v>
      </c>
      <c r="P2474" s="8">
        <v>0</v>
      </c>
      <c r="Q2474" s="8">
        <f t="shared" si="266"/>
        <v>1.5494606803508662E-2</v>
      </c>
      <c r="R2474" s="8">
        <f t="shared" si="267"/>
        <v>3</v>
      </c>
      <c r="S2474" s="8">
        <f t="shared" si="268"/>
        <v>8.2069631026180284E-2</v>
      </c>
      <c r="T2474" s="8">
        <f t="shared" si="269"/>
        <v>3.9320252115322474E-2</v>
      </c>
      <c r="U2474" s="8">
        <f t="shared" si="270"/>
        <v>0.18181818181818182</v>
      </c>
      <c r="V2474" s="8">
        <f t="shared" si="271"/>
        <v>0</v>
      </c>
      <c r="W2474" s="8" t="str">
        <f t="shared" si="272"/>
        <v>col</v>
      </c>
    </row>
    <row r="2475" spans="1:23" x14ac:dyDescent="0.2">
      <c r="A2475" s="8" t="e">
        <f>VLOOKUP(D2475,所有文本tfidf!$B$2:$D$191,3,FALSE)</f>
        <v>#N/A</v>
      </c>
      <c r="B2475" s="8" t="e">
        <f>VLOOKUP(D2475,所有文本tfidf!$B$2:$D$191,2,FALSE)</f>
        <v>#N/A</v>
      </c>
      <c r="C2475" s="8">
        <v>2474</v>
      </c>
      <c r="D2475" s="12" t="s">
        <v>2494</v>
      </c>
      <c r="E2475" s="8">
        <v>0</v>
      </c>
      <c r="F2475" s="8">
        <v>0</v>
      </c>
      <c r="G2475" s="8">
        <v>6.8545829560453199E-3</v>
      </c>
      <c r="H2475" s="8">
        <v>9.6306498683620297E-3</v>
      </c>
      <c r="I2475" s="8">
        <v>0</v>
      </c>
      <c r="J2475" s="8">
        <v>0</v>
      </c>
      <c r="K2475" s="8">
        <v>0</v>
      </c>
      <c r="L2475" s="8">
        <v>0</v>
      </c>
      <c r="M2475" s="8">
        <v>0</v>
      </c>
      <c r="N2475" s="8">
        <v>0</v>
      </c>
      <c r="O2475" s="8">
        <v>2.7941326261814101E-2</v>
      </c>
      <c r="P2475" s="8">
        <v>0</v>
      </c>
      <c r="Q2475" s="8">
        <f t="shared" si="266"/>
        <v>1.4808853028740484E-2</v>
      </c>
      <c r="R2475" s="8">
        <f t="shared" si="267"/>
        <v>3</v>
      </c>
      <c r="S2475" s="8">
        <f t="shared" si="268"/>
        <v>8.0775281401679194E-2</v>
      </c>
      <c r="T2475" s="8">
        <f t="shared" si="269"/>
        <v>3.7471181223178066E-2</v>
      </c>
      <c r="U2475" s="8">
        <f t="shared" si="270"/>
        <v>0.18181818181818182</v>
      </c>
      <c r="V2475" s="8">
        <f t="shared" si="271"/>
        <v>0</v>
      </c>
      <c r="W2475" s="8" t="str">
        <f t="shared" si="272"/>
        <v>单片机</v>
      </c>
    </row>
    <row r="2476" spans="1:23" x14ac:dyDescent="0.2">
      <c r="A2476" s="8" t="e">
        <f>VLOOKUP(D2476,所有文本tfidf!$B$2:$D$191,3,FALSE)</f>
        <v>#N/A</v>
      </c>
      <c r="B2476" s="8" t="e">
        <f>VLOOKUP(D2476,所有文本tfidf!$B$2:$D$191,2,FALSE)</f>
        <v>#N/A</v>
      </c>
      <c r="C2476" s="8">
        <v>2475</v>
      </c>
      <c r="D2476" s="12" t="s">
        <v>2495</v>
      </c>
      <c r="E2476" s="8">
        <v>0</v>
      </c>
      <c r="F2476" s="8">
        <v>0</v>
      </c>
      <c r="G2476" s="8">
        <v>1.22660958160811E-2</v>
      </c>
      <c r="H2476" s="8">
        <v>1.6251721652860901E-2</v>
      </c>
      <c r="I2476" s="8">
        <v>0</v>
      </c>
      <c r="J2476" s="8">
        <v>0</v>
      </c>
      <c r="K2476" s="8">
        <v>0</v>
      </c>
      <c r="L2476" s="8">
        <v>0</v>
      </c>
      <c r="M2476" s="8">
        <v>0</v>
      </c>
      <c r="N2476" s="8">
        <v>0</v>
      </c>
      <c r="O2476" s="8">
        <v>1.3970663130907E-2</v>
      </c>
      <c r="P2476" s="8">
        <v>0</v>
      </c>
      <c r="Q2476" s="8">
        <f t="shared" si="266"/>
        <v>1.4162826866616332E-2</v>
      </c>
      <c r="R2476" s="8">
        <f t="shared" si="267"/>
        <v>3</v>
      </c>
      <c r="S2476" s="8">
        <f t="shared" si="268"/>
        <v>7.9555917030486423E-2</v>
      </c>
      <c r="T2476" s="8">
        <f t="shared" si="269"/>
        <v>3.5729232121474101E-2</v>
      </c>
      <c r="U2476" s="8">
        <f t="shared" si="270"/>
        <v>0.18181818181818182</v>
      </c>
      <c r="V2476" s="8">
        <f t="shared" si="271"/>
        <v>0</v>
      </c>
      <c r="W2476" s="8" t="str">
        <f t="shared" si="272"/>
        <v>fpga</v>
      </c>
    </row>
    <row r="2477" spans="1:23" x14ac:dyDescent="0.2">
      <c r="A2477" s="8" t="e">
        <f>VLOOKUP(D2477,所有文本tfidf!$B$2:$D$191,3,FALSE)</f>
        <v>#N/A</v>
      </c>
      <c r="B2477" s="8" t="e">
        <f>VLOOKUP(D2477,所有文本tfidf!$B$2:$D$191,2,FALSE)</f>
        <v>#N/A</v>
      </c>
      <c r="C2477" s="8">
        <v>2476</v>
      </c>
      <c r="D2477" s="12" t="s">
        <v>2496</v>
      </c>
      <c r="E2477" s="8">
        <v>0</v>
      </c>
      <c r="F2477" s="8">
        <v>0</v>
      </c>
      <c r="G2477" s="8">
        <v>9.3799556240620197E-3</v>
      </c>
      <c r="H2477" s="8">
        <v>1.20383123354525E-2</v>
      </c>
      <c r="I2477" s="8">
        <v>0</v>
      </c>
      <c r="J2477" s="8">
        <v>0</v>
      </c>
      <c r="K2477" s="8">
        <v>0</v>
      </c>
      <c r="L2477" s="8">
        <v>0</v>
      </c>
      <c r="M2477" s="8">
        <v>0</v>
      </c>
      <c r="N2477" s="8">
        <v>0</v>
      </c>
      <c r="O2477" s="8">
        <v>2.0955994696360499E-2</v>
      </c>
      <c r="P2477" s="8">
        <v>0</v>
      </c>
      <c r="Q2477" s="8">
        <f t="shared" si="266"/>
        <v>1.4124754218625005E-2</v>
      </c>
      <c r="R2477" s="8">
        <f t="shared" si="267"/>
        <v>3</v>
      </c>
      <c r="S2477" s="8">
        <f t="shared" si="268"/>
        <v>7.9484055497317324E-2</v>
      </c>
      <c r="T2477" s="8">
        <f t="shared" si="269"/>
        <v>3.5626572788375395E-2</v>
      </c>
      <c r="U2477" s="8">
        <f t="shared" si="270"/>
        <v>0.18181818181818182</v>
      </c>
      <c r="V2477" s="8">
        <f t="shared" si="271"/>
        <v>0</v>
      </c>
      <c r="W2477" s="8" t="str">
        <f t="shared" si="272"/>
        <v>风</v>
      </c>
    </row>
    <row r="2478" spans="1:23" x14ac:dyDescent="0.2">
      <c r="A2478" s="8" t="e">
        <f>VLOOKUP(D2478,所有文本tfidf!$B$2:$D$191,3,FALSE)</f>
        <v>#N/A</v>
      </c>
      <c r="B2478" s="8" t="e">
        <f>VLOOKUP(D2478,所有文本tfidf!$B$2:$D$191,2,FALSE)</f>
        <v>#N/A</v>
      </c>
      <c r="C2478" s="8">
        <v>2477</v>
      </c>
      <c r="D2478" s="12" t="s">
        <v>2497</v>
      </c>
      <c r="E2478" s="8">
        <v>0</v>
      </c>
      <c r="F2478" s="8">
        <v>0</v>
      </c>
      <c r="G2478" s="8">
        <v>3.60767524002385E-4</v>
      </c>
      <c r="H2478" s="8">
        <v>1.20383123354525E-3</v>
      </c>
      <c r="I2478" s="8">
        <v>0</v>
      </c>
      <c r="J2478" s="8">
        <v>0</v>
      </c>
      <c r="K2478" s="8">
        <v>0</v>
      </c>
      <c r="L2478" s="8">
        <v>0</v>
      </c>
      <c r="M2478" s="8">
        <v>0</v>
      </c>
      <c r="N2478" s="8">
        <v>0</v>
      </c>
      <c r="O2478" s="8">
        <v>3.9117856766539699E-2</v>
      </c>
      <c r="P2478" s="8">
        <v>0</v>
      </c>
      <c r="Q2478" s="8">
        <f t="shared" si="266"/>
        <v>1.3560818508029112E-2</v>
      </c>
      <c r="R2478" s="8">
        <f t="shared" si="267"/>
        <v>3</v>
      </c>
      <c r="S2478" s="8">
        <f t="shared" si="268"/>
        <v>7.8419635581438191E-2</v>
      </c>
      <c r="T2478" s="8">
        <f t="shared" si="269"/>
        <v>3.4105972908548055E-2</v>
      </c>
      <c r="U2478" s="8">
        <f t="shared" si="270"/>
        <v>0.18181818181818182</v>
      </c>
      <c r="V2478" s="8">
        <f t="shared" si="271"/>
        <v>0</v>
      </c>
      <c r="W2478" s="8" t="str">
        <f t="shared" si="272"/>
        <v>振荡器</v>
      </c>
    </row>
    <row r="2479" spans="1:23" x14ac:dyDescent="0.2">
      <c r="A2479" s="8" t="e">
        <f>VLOOKUP(D2479,所有文本tfidf!$B$2:$D$191,3,FALSE)</f>
        <v>#N/A</v>
      </c>
      <c r="B2479" s="8" t="e">
        <f>VLOOKUP(D2479,所有文本tfidf!$B$2:$D$191,2,FALSE)</f>
        <v>#N/A</v>
      </c>
      <c r="C2479" s="8">
        <v>2478</v>
      </c>
      <c r="D2479" s="12" t="s">
        <v>2498</v>
      </c>
      <c r="E2479" s="8">
        <v>1.38925365125597E-4</v>
      </c>
      <c r="F2479" s="8">
        <v>0</v>
      </c>
      <c r="G2479" s="8">
        <v>0</v>
      </c>
      <c r="H2479" s="8">
        <v>0</v>
      </c>
      <c r="I2479" s="8">
        <v>3.7211363988295797E-2</v>
      </c>
      <c r="J2479" s="8">
        <v>0</v>
      </c>
      <c r="K2479" s="8">
        <v>0</v>
      </c>
      <c r="L2479" s="8">
        <v>0</v>
      </c>
      <c r="M2479" s="8">
        <v>1.5432262944387401E-3</v>
      </c>
      <c r="N2479" s="8">
        <v>0</v>
      </c>
      <c r="O2479" s="8">
        <v>0</v>
      </c>
      <c r="P2479" s="8">
        <v>0</v>
      </c>
      <c r="Q2479" s="8">
        <f t="shared" si="266"/>
        <v>1.2964505215953376E-2</v>
      </c>
      <c r="R2479" s="8">
        <f t="shared" si="267"/>
        <v>3</v>
      </c>
      <c r="S2479" s="8">
        <f t="shared" si="268"/>
        <v>7.7294103482188486E-2</v>
      </c>
      <c r="T2479" s="8">
        <f t="shared" si="269"/>
        <v>3.2498069909619912E-2</v>
      </c>
      <c r="U2479" s="8">
        <f t="shared" si="270"/>
        <v>0.18181818181818182</v>
      </c>
      <c r="V2479" s="8">
        <f t="shared" si="271"/>
        <v>0</v>
      </c>
      <c r="W2479" s="8" t="str">
        <f t="shared" si="272"/>
        <v>一维的</v>
      </c>
    </row>
    <row r="2480" spans="1:23" x14ac:dyDescent="0.2">
      <c r="A2480" s="8" t="e">
        <f>VLOOKUP(D2480,所有文本tfidf!$B$2:$D$191,3,FALSE)</f>
        <v>#N/A</v>
      </c>
      <c r="B2480" s="8" t="e">
        <f>VLOOKUP(D2480,所有文本tfidf!$B$2:$D$191,2,FALSE)</f>
        <v>#N/A</v>
      </c>
      <c r="C2480" s="8">
        <v>2479</v>
      </c>
      <c r="D2480" s="12" t="s">
        <v>2499</v>
      </c>
      <c r="E2480" s="8">
        <v>0</v>
      </c>
      <c r="F2480" s="8">
        <v>0</v>
      </c>
      <c r="G2480" s="8">
        <v>1.80383762001193E-3</v>
      </c>
      <c r="H2480" s="8">
        <v>9.6306498683620297E-3</v>
      </c>
      <c r="I2480" s="8">
        <v>0</v>
      </c>
      <c r="J2480" s="8">
        <v>0</v>
      </c>
      <c r="K2480" s="8">
        <v>0</v>
      </c>
      <c r="L2480" s="8">
        <v>0</v>
      </c>
      <c r="M2480" s="8">
        <v>0</v>
      </c>
      <c r="N2480" s="8">
        <v>0</v>
      </c>
      <c r="O2480" s="8">
        <v>1.8161862070179099E-2</v>
      </c>
      <c r="P2480" s="8">
        <v>0</v>
      </c>
      <c r="Q2480" s="8">
        <f t="shared" si="266"/>
        <v>9.8654498528510191E-3</v>
      </c>
      <c r="R2480" s="8">
        <f t="shared" si="267"/>
        <v>3</v>
      </c>
      <c r="S2480" s="8">
        <f t="shared" si="268"/>
        <v>7.1444684502474334E-2</v>
      </c>
      <c r="T2480" s="8">
        <f t="shared" si="269"/>
        <v>2.4141757081456834E-2</v>
      </c>
      <c r="U2480" s="8">
        <f t="shared" si="270"/>
        <v>0.18181818181818182</v>
      </c>
      <c r="V2480" s="8">
        <f t="shared" si="271"/>
        <v>0</v>
      </c>
      <c r="W2480" s="8" t="str">
        <f t="shared" si="272"/>
        <v>阻抗</v>
      </c>
    </row>
    <row r="2481" spans="1:23" x14ac:dyDescent="0.2">
      <c r="A2481" s="8" t="e">
        <f>VLOOKUP(D2481,所有文本tfidf!$B$2:$D$191,3,FALSE)</f>
        <v>#N/A</v>
      </c>
      <c r="B2481" s="8" t="e">
        <f>VLOOKUP(D2481,所有文本tfidf!$B$2:$D$191,2,FALSE)</f>
        <v>#N/A</v>
      </c>
      <c r="C2481" s="8">
        <v>2480</v>
      </c>
      <c r="D2481" s="12" t="s">
        <v>2500</v>
      </c>
      <c r="E2481" s="8">
        <v>0</v>
      </c>
      <c r="F2481" s="8">
        <v>0</v>
      </c>
      <c r="G2481" s="8">
        <v>2.16460514401431E-3</v>
      </c>
      <c r="H2481" s="8">
        <v>3.0095780838631401E-3</v>
      </c>
      <c r="I2481" s="8">
        <v>0</v>
      </c>
      <c r="J2481" s="8">
        <v>0</v>
      </c>
      <c r="K2481" s="8">
        <v>0</v>
      </c>
      <c r="L2481" s="8">
        <v>0</v>
      </c>
      <c r="M2481" s="8">
        <v>0</v>
      </c>
      <c r="N2481" s="8">
        <v>0</v>
      </c>
      <c r="O2481" s="8">
        <v>2.3750127322541999E-2</v>
      </c>
      <c r="P2481" s="8">
        <v>0</v>
      </c>
      <c r="Q2481" s="8">
        <f t="shared" si="266"/>
        <v>9.6414368501398159E-3</v>
      </c>
      <c r="R2481" s="8">
        <f t="shared" si="267"/>
        <v>3</v>
      </c>
      <c r="S2481" s="8">
        <f t="shared" si="268"/>
        <v>7.1021863430814E-2</v>
      </c>
      <c r="T2481" s="8">
        <f t="shared" si="269"/>
        <v>2.3537726979084916E-2</v>
      </c>
      <c r="U2481" s="8">
        <f t="shared" si="270"/>
        <v>0.18181818181818182</v>
      </c>
      <c r="V2481" s="8">
        <f t="shared" si="271"/>
        <v>0</v>
      </c>
      <c r="W2481" s="8" t="str">
        <f t="shared" si="272"/>
        <v>变电站</v>
      </c>
    </row>
    <row r="2482" spans="1:23" x14ac:dyDescent="0.2">
      <c r="A2482" s="8" t="e">
        <f>VLOOKUP(D2482,所有文本tfidf!$B$2:$D$191,3,FALSE)</f>
        <v>#N/A</v>
      </c>
      <c r="B2482" s="8" t="e">
        <f>VLOOKUP(D2482,所有文本tfidf!$B$2:$D$191,2,FALSE)</f>
        <v>#N/A</v>
      </c>
      <c r="C2482" s="8">
        <v>2481</v>
      </c>
      <c r="D2482" s="12" t="s">
        <v>2501</v>
      </c>
      <c r="E2482" s="8">
        <v>0</v>
      </c>
      <c r="F2482" s="8">
        <v>3.31360711191218E-4</v>
      </c>
      <c r="G2482" s="8">
        <v>0</v>
      </c>
      <c r="H2482" s="8">
        <v>0</v>
      </c>
      <c r="I2482" s="8">
        <v>2.5427765392002099E-2</v>
      </c>
      <c r="J2482" s="8">
        <v>0</v>
      </c>
      <c r="K2482" s="8">
        <v>0</v>
      </c>
      <c r="L2482" s="8">
        <v>2.5836472966846501E-3</v>
      </c>
      <c r="M2482" s="8">
        <v>0</v>
      </c>
      <c r="N2482" s="8">
        <v>0</v>
      </c>
      <c r="O2482" s="8">
        <v>0</v>
      </c>
      <c r="P2482" s="8">
        <v>0</v>
      </c>
      <c r="Q2482" s="8">
        <f t="shared" si="266"/>
        <v>9.4475911332926547E-3</v>
      </c>
      <c r="R2482" s="8">
        <f t="shared" si="267"/>
        <v>3</v>
      </c>
      <c r="S2482" s="8">
        <f t="shared" si="268"/>
        <v>7.0655982643796689E-2</v>
      </c>
      <c r="T2482" s="8">
        <f t="shared" si="269"/>
        <v>2.301504014048877E-2</v>
      </c>
      <c r="U2482" s="8">
        <f t="shared" si="270"/>
        <v>0.18181818181818182</v>
      </c>
      <c r="V2482" s="8">
        <f t="shared" si="271"/>
        <v>0</v>
      </c>
      <c r="W2482" s="8" t="str">
        <f t="shared" si="272"/>
        <v>omega</v>
      </c>
    </row>
    <row r="2483" spans="1:23" x14ac:dyDescent="0.2">
      <c r="A2483" s="8" t="e">
        <f>VLOOKUP(D2483,所有文本tfidf!$B$2:$D$191,3,FALSE)</f>
        <v>#N/A</v>
      </c>
      <c r="B2483" s="8" t="e">
        <f>VLOOKUP(D2483,所有文本tfidf!$B$2:$D$191,2,FALSE)</f>
        <v>#N/A</v>
      </c>
      <c r="C2483" s="8">
        <v>2482</v>
      </c>
      <c r="D2483" s="12" t="s">
        <v>2502</v>
      </c>
      <c r="E2483" s="8">
        <v>0</v>
      </c>
      <c r="F2483" s="8">
        <v>0</v>
      </c>
      <c r="G2483" s="8">
        <v>1.44307009600954E-3</v>
      </c>
      <c r="H2483" s="8">
        <v>4.2134093174083899E-3</v>
      </c>
      <c r="I2483" s="8">
        <v>0</v>
      </c>
      <c r="J2483" s="8">
        <v>0</v>
      </c>
      <c r="K2483" s="8">
        <v>0</v>
      </c>
      <c r="L2483" s="8">
        <v>0</v>
      </c>
      <c r="M2483" s="8">
        <v>0</v>
      </c>
      <c r="N2483" s="8">
        <v>0</v>
      </c>
      <c r="O2483" s="8">
        <v>2.2353061009451301E-2</v>
      </c>
      <c r="P2483" s="8">
        <v>0</v>
      </c>
      <c r="Q2483" s="8">
        <f t="shared" si="266"/>
        <v>9.336513474289744E-3</v>
      </c>
      <c r="R2483" s="8">
        <f t="shared" si="267"/>
        <v>3</v>
      </c>
      <c r="S2483" s="8">
        <f t="shared" si="268"/>
        <v>7.0446325283515326E-2</v>
      </c>
      <c r="T2483" s="8">
        <f t="shared" si="269"/>
        <v>2.2715529625801111E-2</v>
      </c>
      <c r="U2483" s="8">
        <f t="shared" si="270"/>
        <v>0.18181818181818182</v>
      </c>
      <c r="V2483" s="8">
        <f t="shared" si="271"/>
        <v>0</v>
      </c>
      <c r="W2483" s="8" t="str">
        <f t="shared" si="272"/>
        <v>plc)</v>
      </c>
    </row>
    <row r="2484" spans="1:23" x14ac:dyDescent="0.2">
      <c r="A2484" s="8" t="e">
        <f>VLOOKUP(D2484,所有文本tfidf!$B$2:$D$191,3,FALSE)</f>
        <v>#N/A</v>
      </c>
      <c r="B2484" s="8" t="e">
        <f>VLOOKUP(D2484,所有文本tfidf!$B$2:$D$191,2,FALSE)</f>
        <v>#N/A</v>
      </c>
      <c r="C2484" s="8">
        <v>2483</v>
      </c>
      <c r="D2484" s="12" t="s">
        <v>2503</v>
      </c>
      <c r="E2484" s="8">
        <v>0</v>
      </c>
      <c r="F2484" s="8">
        <v>0</v>
      </c>
      <c r="G2484" s="8">
        <v>4.3292102880286296E-3</v>
      </c>
      <c r="H2484" s="8">
        <v>5.4172405509536397E-3</v>
      </c>
      <c r="I2484" s="8">
        <v>0</v>
      </c>
      <c r="J2484" s="8">
        <v>0</v>
      </c>
      <c r="K2484" s="8">
        <v>0</v>
      </c>
      <c r="L2484" s="8">
        <v>0</v>
      </c>
      <c r="M2484" s="8">
        <v>0</v>
      </c>
      <c r="N2484" s="8">
        <v>0</v>
      </c>
      <c r="O2484" s="8">
        <v>1.8161862070179099E-2</v>
      </c>
      <c r="P2484" s="8">
        <v>0</v>
      </c>
      <c r="Q2484" s="8">
        <f t="shared" si="266"/>
        <v>9.3027709697204568E-3</v>
      </c>
      <c r="R2484" s="8">
        <f t="shared" si="267"/>
        <v>3</v>
      </c>
      <c r="S2484" s="8">
        <f t="shared" si="268"/>
        <v>7.0382636828962175E-2</v>
      </c>
      <c r="T2484" s="8">
        <f t="shared" si="269"/>
        <v>2.2624546119296592E-2</v>
      </c>
      <c r="U2484" s="8">
        <f t="shared" si="270"/>
        <v>0.18181818181818182</v>
      </c>
      <c r="V2484" s="8">
        <f t="shared" si="271"/>
        <v>0</v>
      </c>
      <c r="W2484" s="8" t="str">
        <f t="shared" si="272"/>
        <v>逆变器</v>
      </c>
    </row>
    <row r="2485" spans="1:23" x14ac:dyDescent="0.2">
      <c r="A2485" s="8" t="e">
        <f>VLOOKUP(D2485,所有文本tfidf!$B$2:$D$191,3,FALSE)</f>
        <v>#N/A</v>
      </c>
      <c r="B2485" s="8" t="e">
        <f>VLOOKUP(D2485,所有文本tfidf!$B$2:$D$191,2,FALSE)</f>
        <v>#N/A</v>
      </c>
      <c r="C2485" s="8">
        <v>2484</v>
      </c>
      <c r="D2485" s="12" t="s">
        <v>2504</v>
      </c>
      <c r="E2485" s="8">
        <v>0</v>
      </c>
      <c r="F2485" s="8">
        <v>0</v>
      </c>
      <c r="G2485" s="8">
        <v>0</v>
      </c>
      <c r="H2485" s="8">
        <v>1.56721079793588E-2</v>
      </c>
      <c r="I2485" s="8">
        <v>0</v>
      </c>
      <c r="J2485" s="8">
        <v>0</v>
      </c>
      <c r="K2485" s="8">
        <v>0</v>
      </c>
      <c r="L2485" s="8">
        <v>0</v>
      </c>
      <c r="M2485" s="8">
        <v>0</v>
      </c>
      <c r="N2485" s="8">
        <v>0</v>
      </c>
      <c r="O2485" s="8">
        <v>3.1630858867732703E-2</v>
      </c>
      <c r="P2485" s="8">
        <v>0</v>
      </c>
      <c r="Q2485" s="8">
        <f t="shared" si="266"/>
        <v>2.3651483423545751E-2</v>
      </c>
      <c r="R2485" s="8">
        <f t="shared" si="267"/>
        <v>2</v>
      </c>
      <c r="S2485" s="8">
        <f t="shared" si="268"/>
        <v>7.0192881987500344E-2</v>
      </c>
      <c r="T2485" s="8">
        <f t="shared" si="269"/>
        <v>6.1314506735390101E-2</v>
      </c>
      <c r="U2485" s="8">
        <f t="shared" si="270"/>
        <v>9.0909090909090912E-2</v>
      </c>
      <c r="V2485" s="8">
        <f t="shared" si="271"/>
        <v>0</v>
      </c>
      <c r="W2485" s="8" t="str">
        <f t="shared" si="272"/>
        <v>amplifier</v>
      </c>
    </row>
    <row r="2486" spans="1:23" x14ac:dyDescent="0.2">
      <c r="A2486" s="8" t="e">
        <f>VLOOKUP(D2486,所有文本tfidf!$B$2:$D$191,3,FALSE)</f>
        <v>#N/A</v>
      </c>
      <c r="B2486" s="8" t="e">
        <f>VLOOKUP(D2486,所有文本tfidf!$B$2:$D$191,2,FALSE)</f>
        <v>#N/A</v>
      </c>
      <c r="C2486" s="8">
        <v>2485</v>
      </c>
      <c r="D2486" s="12" t="s">
        <v>2505</v>
      </c>
      <c r="E2486" s="8">
        <v>0</v>
      </c>
      <c r="F2486" s="8">
        <v>0</v>
      </c>
      <c r="G2486" s="8">
        <v>3.60767524002385E-4</v>
      </c>
      <c r="H2486" s="8">
        <v>6.0191561677262696E-4</v>
      </c>
      <c r="I2486" s="8">
        <v>0</v>
      </c>
      <c r="J2486" s="8">
        <v>0</v>
      </c>
      <c r="K2486" s="8">
        <v>0</v>
      </c>
      <c r="L2486" s="8">
        <v>0</v>
      </c>
      <c r="M2486" s="8">
        <v>0</v>
      </c>
      <c r="N2486" s="8">
        <v>0</v>
      </c>
      <c r="O2486" s="8">
        <v>2.6544259948723399E-2</v>
      </c>
      <c r="P2486" s="8">
        <v>0</v>
      </c>
      <c r="Q2486" s="8">
        <f t="shared" si="266"/>
        <v>9.1689810298328043E-3</v>
      </c>
      <c r="R2486" s="8">
        <f t="shared" si="267"/>
        <v>3</v>
      </c>
      <c r="S2486" s="8">
        <f t="shared" si="268"/>
        <v>7.0130110390425035E-2</v>
      </c>
      <c r="T2486" s="8">
        <f t="shared" si="269"/>
        <v>2.2263794064243538E-2</v>
      </c>
      <c r="U2486" s="8">
        <f t="shared" si="270"/>
        <v>0.18181818181818182</v>
      </c>
      <c r="V2486" s="8">
        <f t="shared" si="271"/>
        <v>0</v>
      </c>
      <c r="W2486" s="8" t="str">
        <f t="shared" si="272"/>
        <v>电感</v>
      </c>
    </row>
    <row r="2487" spans="1:23" x14ac:dyDescent="0.2">
      <c r="A2487" s="8" t="e">
        <f>VLOOKUP(D2487,所有文本tfidf!$B$2:$D$191,3,FALSE)</f>
        <v>#N/A</v>
      </c>
      <c r="B2487" s="8" t="e">
        <f>VLOOKUP(D2487,所有文本tfidf!$B$2:$D$191,2,FALSE)</f>
        <v>#N/A</v>
      </c>
      <c r="C2487" s="8">
        <v>2486</v>
      </c>
      <c r="D2487" s="12" t="s">
        <v>2506</v>
      </c>
      <c r="E2487" s="8">
        <v>0</v>
      </c>
      <c r="F2487" s="8">
        <v>0</v>
      </c>
      <c r="G2487" s="8">
        <v>2.5253726680166998E-3</v>
      </c>
      <c r="H2487" s="8">
        <v>5.4172405509536397E-3</v>
      </c>
      <c r="I2487" s="8">
        <v>0</v>
      </c>
      <c r="J2487" s="8">
        <v>0</v>
      </c>
      <c r="K2487" s="8">
        <v>0</v>
      </c>
      <c r="L2487" s="8">
        <v>0</v>
      </c>
      <c r="M2487" s="8">
        <v>0</v>
      </c>
      <c r="N2487" s="8">
        <v>0</v>
      </c>
      <c r="O2487" s="8">
        <v>1.8161862070179099E-2</v>
      </c>
      <c r="P2487" s="8">
        <v>0</v>
      </c>
      <c r="Q2487" s="8">
        <f t="shared" si="266"/>
        <v>8.701491763049813E-3</v>
      </c>
      <c r="R2487" s="8">
        <f t="shared" si="267"/>
        <v>3</v>
      </c>
      <c r="S2487" s="8">
        <f t="shared" si="268"/>
        <v>6.9247731642858662E-2</v>
      </c>
      <c r="T2487" s="8">
        <f t="shared" si="269"/>
        <v>2.1003252996291591E-2</v>
      </c>
      <c r="U2487" s="8">
        <f t="shared" si="270"/>
        <v>0.18181818181818182</v>
      </c>
      <c r="V2487" s="8">
        <f t="shared" si="271"/>
        <v>0</v>
      </c>
      <c r="W2487" s="8" t="str">
        <f t="shared" si="272"/>
        <v>天线</v>
      </c>
    </row>
    <row r="2488" spans="1:23" x14ac:dyDescent="0.2">
      <c r="A2488" s="8" t="e">
        <f>VLOOKUP(D2488,所有文本tfidf!$B$2:$D$191,3,FALSE)</f>
        <v>#N/A</v>
      </c>
      <c r="B2488" s="8" t="e">
        <f>VLOOKUP(D2488,所有文本tfidf!$B$2:$D$191,2,FALSE)</f>
        <v>#N/A</v>
      </c>
      <c r="C2488" s="8">
        <v>2487</v>
      </c>
      <c r="D2488" s="12" t="s">
        <v>2507</v>
      </c>
      <c r="E2488" s="8">
        <v>1.05583277495453E-2</v>
      </c>
      <c r="F2488" s="8">
        <v>2.6508856895297401E-3</v>
      </c>
      <c r="G2488" s="8">
        <v>0</v>
      </c>
      <c r="H2488" s="8">
        <v>0</v>
      </c>
      <c r="I2488" s="8">
        <v>0</v>
      </c>
      <c r="J2488" s="8">
        <v>0</v>
      </c>
      <c r="K2488" s="8">
        <v>0</v>
      </c>
      <c r="L2488" s="8">
        <v>0</v>
      </c>
      <c r="M2488" s="8">
        <v>0</v>
      </c>
      <c r="N2488" s="8">
        <v>0</v>
      </c>
      <c r="O2488" s="8">
        <v>0</v>
      </c>
      <c r="P2488" s="8">
        <v>1.0782065418041E-2</v>
      </c>
      <c r="Q2488" s="8">
        <f t="shared" si="266"/>
        <v>7.9970929523720136E-3</v>
      </c>
      <c r="R2488" s="8">
        <f t="shared" si="267"/>
        <v>3</v>
      </c>
      <c r="S2488" s="8">
        <f t="shared" si="268"/>
        <v>6.7918189801972645E-2</v>
      </c>
      <c r="T2488" s="8">
        <f t="shared" si="269"/>
        <v>1.9103907509311565E-2</v>
      </c>
      <c r="U2488" s="8">
        <f t="shared" si="270"/>
        <v>0.18181818181818182</v>
      </c>
      <c r="V2488" s="8">
        <f t="shared" si="271"/>
        <v>0</v>
      </c>
      <c r="W2488" s="8" t="str">
        <f t="shared" si="272"/>
        <v>编制</v>
      </c>
    </row>
    <row r="2489" spans="1:23" x14ac:dyDescent="0.2">
      <c r="A2489" s="8" t="e">
        <f>VLOOKUP(D2489,所有文本tfidf!$B$2:$D$191,3,FALSE)</f>
        <v>#N/A</v>
      </c>
      <c r="B2489" s="8" t="e">
        <f>VLOOKUP(D2489,所有文本tfidf!$B$2:$D$191,2,FALSE)</f>
        <v>#N/A</v>
      </c>
      <c r="C2489" s="8">
        <v>2488</v>
      </c>
      <c r="D2489" s="12" t="s">
        <v>2508</v>
      </c>
      <c r="E2489" s="8">
        <v>0</v>
      </c>
      <c r="F2489" s="8">
        <v>0</v>
      </c>
      <c r="G2489" s="8">
        <v>3.2469077160214698E-3</v>
      </c>
      <c r="H2489" s="8">
        <v>0</v>
      </c>
      <c r="I2489" s="8">
        <v>9.3028409970739492E-3</v>
      </c>
      <c r="J2489" s="8">
        <v>0</v>
      </c>
      <c r="K2489" s="8">
        <v>0</v>
      </c>
      <c r="L2489" s="8">
        <v>0</v>
      </c>
      <c r="M2489" s="8">
        <v>0</v>
      </c>
      <c r="N2489" s="8">
        <v>0</v>
      </c>
      <c r="O2489" s="8">
        <v>9.7794641916349196E-3</v>
      </c>
      <c r="P2489" s="8">
        <v>0</v>
      </c>
      <c r="Q2489" s="8">
        <f t="shared" si="266"/>
        <v>7.4430709682434468E-3</v>
      </c>
      <c r="R2489" s="8">
        <f t="shared" si="267"/>
        <v>3</v>
      </c>
      <c r="S2489" s="8">
        <f t="shared" si="268"/>
        <v>6.6872481891192909E-2</v>
      </c>
      <c r="T2489" s="8">
        <f t="shared" si="269"/>
        <v>1.7610039065340498E-2</v>
      </c>
      <c r="U2489" s="8">
        <f t="shared" si="270"/>
        <v>0.18181818181818182</v>
      </c>
      <c r="V2489" s="8">
        <f t="shared" si="271"/>
        <v>0</v>
      </c>
      <c r="W2489" s="8" t="str">
        <f t="shared" si="272"/>
        <v>特征值</v>
      </c>
    </row>
    <row r="2490" spans="1:23" x14ac:dyDescent="0.2">
      <c r="A2490" s="8" t="e">
        <f>VLOOKUP(D2490,所有文本tfidf!$B$2:$D$191,3,FALSE)</f>
        <v>#N/A</v>
      </c>
      <c r="B2490" s="8" t="e">
        <f>VLOOKUP(D2490,所有文本tfidf!$B$2:$D$191,2,FALSE)</f>
        <v>#N/A</v>
      </c>
      <c r="C2490" s="8">
        <v>2489</v>
      </c>
      <c r="D2490" s="12" t="s">
        <v>2509</v>
      </c>
      <c r="E2490" s="8">
        <v>0</v>
      </c>
      <c r="F2490" s="8">
        <v>0</v>
      </c>
      <c r="G2490" s="8">
        <v>2.5253726680166998E-3</v>
      </c>
      <c r="H2490" s="8">
        <v>3.0095780838631401E-3</v>
      </c>
      <c r="I2490" s="8">
        <v>0</v>
      </c>
      <c r="J2490" s="8">
        <v>0</v>
      </c>
      <c r="K2490" s="8">
        <v>0</v>
      </c>
      <c r="L2490" s="8">
        <v>0</v>
      </c>
      <c r="M2490" s="8">
        <v>0</v>
      </c>
      <c r="N2490" s="8">
        <v>0</v>
      </c>
      <c r="O2490" s="8">
        <v>1.53677294439977E-2</v>
      </c>
      <c r="P2490" s="8">
        <v>0</v>
      </c>
      <c r="Q2490" s="8">
        <f t="shared" si="266"/>
        <v>6.967560065292513E-3</v>
      </c>
      <c r="R2490" s="8">
        <f t="shared" si="267"/>
        <v>3</v>
      </c>
      <c r="S2490" s="8">
        <f t="shared" si="268"/>
        <v>6.5974962429650341E-2</v>
      </c>
      <c r="T2490" s="8">
        <f t="shared" si="269"/>
        <v>1.6327868405993987E-2</v>
      </c>
      <c r="U2490" s="8">
        <f t="shared" si="270"/>
        <v>0.18181818181818182</v>
      </c>
      <c r="V2490" s="8">
        <f t="shared" si="271"/>
        <v>0</v>
      </c>
      <c r="W2490" s="8" t="str">
        <f t="shared" si="272"/>
        <v>傅里叶</v>
      </c>
    </row>
    <row r="2491" spans="1:23" x14ac:dyDescent="0.2">
      <c r="A2491" s="8" t="e">
        <f>VLOOKUP(D2491,所有文本tfidf!$B$2:$D$191,3,FALSE)</f>
        <v>#N/A</v>
      </c>
      <c r="B2491" s="8" t="e">
        <f>VLOOKUP(D2491,所有文本tfidf!$B$2:$D$191,2,FALSE)</f>
        <v>#N/A</v>
      </c>
      <c r="C2491" s="8">
        <v>2490</v>
      </c>
      <c r="D2491" s="12" t="s">
        <v>2510</v>
      </c>
      <c r="E2491" s="8">
        <v>0</v>
      </c>
      <c r="F2491" s="8">
        <v>0</v>
      </c>
      <c r="G2491" s="8">
        <v>0</v>
      </c>
      <c r="H2491" s="8">
        <v>0</v>
      </c>
      <c r="I2491" s="8">
        <v>0</v>
      </c>
      <c r="J2491" s="8">
        <v>0</v>
      </c>
      <c r="K2491" s="8">
        <v>0</v>
      </c>
      <c r="L2491" s="8">
        <v>0</v>
      </c>
      <c r="M2491" s="8">
        <v>7.7161314721936895E-4</v>
      </c>
      <c r="N2491" s="8">
        <v>0</v>
      </c>
      <c r="O2491" s="8">
        <v>1.3970663130907E-3</v>
      </c>
      <c r="P2491" s="8">
        <v>1.8483540716641701E-2</v>
      </c>
      <c r="Q2491" s="8">
        <f t="shared" si="266"/>
        <v>6.884073392317256E-3</v>
      </c>
      <c r="R2491" s="8">
        <f t="shared" si="267"/>
        <v>3</v>
      </c>
      <c r="S2491" s="8">
        <f t="shared" si="268"/>
        <v>6.5817382627989168E-2</v>
      </c>
      <c r="T2491" s="8">
        <f t="shared" si="269"/>
        <v>1.6102754403620884E-2</v>
      </c>
      <c r="U2491" s="8">
        <f t="shared" si="270"/>
        <v>0.18181818181818182</v>
      </c>
      <c r="V2491" s="8">
        <f t="shared" si="271"/>
        <v>0</v>
      </c>
      <c r="W2491" s="8" t="str">
        <f t="shared" si="272"/>
        <v>无标题的</v>
      </c>
    </row>
    <row r="2492" spans="1:23" x14ac:dyDescent="0.2">
      <c r="A2492" s="8" t="e">
        <f>VLOOKUP(D2492,所有文本tfidf!$B$2:$D$191,3,FALSE)</f>
        <v>#N/A</v>
      </c>
      <c r="B2492" s="8" t="e">
        <f>VLOOKUP(D2492,所有文本tfidf!$B$2:$D$191,2,FALSE)</f>
        <v>#N/A</v>
      </c>
      <c r="C2492" s="8">
        <v>2491</v>
      </c>
      <c r="D2492" s="12" t="s">
        <v>2511</v>
      </c>
      <c r="E2492" s="8">
        <v>0</v>
      </c>
      <c r="F2492" s="8">
        <v>0</v>
      </c>
      <c r="G2492" s="8">
        <v>7.9368855280524796E-3</v>
      </c>
      <c r="H2492" s="8">
        <v>6.6210717844988999E-3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0</v>
      </c>
      <c r="O2492" s="8">
        <v>5.5882652523628097E-3</v>
      </c>
      <c r="P2492" s="8">
        <v>0</v>
      </c>
      <c r="Q2492" s="8">
        <f t="shared" si="266"/>
        <v>6.7154075216380631E-3</v>
      </c>
      <c r="R2492" s="8">
        <f t="shared" si="267"/>
        <v>3</v>
      </c>
      <c r="S2492" s="8">
        <f t="shared" si="268"/>
        <v>6.549902841046619E-2</v>
      </c>
      <c r="T2492" s="8">
        <f t="shared" si="269"/>
        <v>1.5647962664302326E-2</v>
      </c>
      <c r="U2492" s="8">
        <f t="shared" si="270"/>
        <v>0.18181818181818182</v>
      </c>
      <c r="V2492" s="8">
        <f t="shared" si="271"/>
        <v>0</v>
      </c>
      <c r="W2492" s="8" t="str">
        <f t="shared" si="272"/>
        <v>pid</v>
      </c>
    </row>
    <row r="2493" spans="1:23" x14ac:dyDescent="0.2">
      <c r="A2493" s="8" t="e">
        <f>VLOOKUP(D2493,所有文本tfidf!$B$2:$D$191,3,FALSE)</f>
        <v>#N/A</v>
      </c>
      <c r="B2493" s="8" t="e">
        <f>VLOOKUP(D2493,所有文本tfidf!$B$2:$D$191,2,FALSE)</f>
        <v>#N/A</v>
      </c>
      <c r="C2493" s="8">
        <v>2492</v>
      </c>
      <c r="D2493" s="12" t="s">
        <v>2512</v>
      </c>
      <c r="E2493" s="8">
        <v>0</v>
      </c>
      <c r="F2493" s="8">
        <v>0</v>
      </c>
      <c r="G2493" s="8">
        <v>3.2469077160214698E-3</v>
      </c>
      <c r="H2493" s="8">
        <v>3.6114937006357598E-3</v>
      </c>
      <c r="I2493" s="8">
        <v>0</v>
      </c>
      <c r="J2493" s="8">
        <v>0</v>
      </c>
      <c r="K2493" s="8">
        <v>0</v>
      </c>
      <c r="L2493" s="8">
        <v>0</v>
      </c>
      <c r="M2493" s="8">
        <v>0</v>
      </c>
      <c r="N2493" s="8">
        <v>0</v>
      </c>
      <c r="O2493" s="8">
        <v>1.25735968178163E-2</v>
      </c>
      <c r="P2493" s="8">
        <v>0</v>
      </c>
      <c r="Q2493" s="8">
        <f t="shared" si="266"/>
        <v>6.4773327448245099E-3</v>
      </c>
      <c r="R2493" s="8">
        <f t="shared" si="267"/>
        <v>3</v>
      </c>
      <c r="S2493" s="8">
        <f t="shared" si="268"/>
        <v>6.5049665958067035E-2</v>
      </c>
      <c r="T2493" s="8">
        <f t="shared" si="269"/>
        <v>1.5006016303732113E-2</v>
      </c>
      <c r="U2493" s="8">
        <f t="shared" si="270"/>
        <v>0.18181818181818182</v>
      </c>
      <c r="V2493" s="8">
        <f t="shared" si="271"/>
        <v>0</v>
      </c>
      <c r="W2493" s="8" t="str">
        <f t="shared" si="272"/>
        <v>微波</v>
      </c>
    </row>
    <row r="2494" spans="1:23" x14ac:dyDescent="0.2">
      <c r="A2494" s="8" t="e">
        <f>VLOOKUP(D2494,所有文本tfidf!$B$2:$D$191,3,FALSE)</f>
        <v>#N/A</v>
      </c>
      <c r="B2494" s="8" t="e">
        <f>VLOOKUP(D2494,所有文本tfidf!$B$2:$D$191,2,FALSE)</f>
        <v>#N/A</v>
      </c>
      <c r="C2494" s="8">
        <v>2493</v>
      </c>
      <c r="D2494" s="12" t="s">
        <v>2513</v>
      </c>
      <c r="E2494" s="8">
        <v>2.2228058420095502E-3</v>
      </c>
      <c r="F2494" s="8">
        <v>1.9881642671473101E-3</v>
      </c>
      <c r="G2494" s="8">
        <v>0</v>
      </c>
      <c r="H2494" s="8">
        <v>0</v>
      </c>
      <c r="I2494" s="8">
        <v>0</v>
      </c>
      <c r="J2494" s="8">
        <v>0</v>
      </c>
      <c r="K2494" s="8">
        <v>0</v>
      </c>
      <c r="L2494" s="8">
        <v>0</v>
      </c>
      <c r="M2494" s="8">
        <v>0</v>
      </c>
      <c r="N2494" s="8">
        <v>1.4325867825296301E-2</v>
      </c>
      <c r="O2494" s="8">
        <v>0</v>
      </c>
      <c r="P2494" s="8">
        <v>0</v>
      </c>
      <c r="Q2494" s="8">
        <f t="shared" si="266"/>
        <v>6.178945978151054E-3</v>
      </c>
      <c r="R2494" s="8">
        <f t="shared" si="267"/>
        <v>3</v>
      </c>
      <c r="S2494" s="8">
        <f t="shared" si="268"/>
        <v>6.4486465559308107E-2</v>
      </c>
      <c r="T2494" s="8">
        <f t="shared" si="269"/>
        <v>1.4201444305505068E-2</v>
      </c>
      <c r="U2494" s="8">
        <f t="shared" si="270"/>
        <v>0.18181818181818182</v>
      </c>
      <c r="V2494" s="8">
        <f t="shared" si="271"/>
        <v>0</v>
      </c>
      <c r="W2494" s="8" t="str">
        <f t="shared" si="272"/>
        <v>eportfolio</v>
      </c>
    </row>
    <row r="2495" spans="1:23" x14ac:dyDescent="0.2">
      <c r="A2495" s="8" t="e">
        <f>VLOOKUP(D2495,所有文本tfidf!$B$2:$D$191,3,FALSE)</f>
        <v>#N/A</v>
      </c>
      <c r="B2495" s="8" t="e">
        <f>VLOOKUP(D2495,所有文本tfidf!$B$2:$D$191,2,FALSE)</f>
        <v>#N/A</v>
      </c>
      <c r="C2495" s="8">
        <v>2494</v>
      </c>
      <c r="D2495" s="12" t="s">
        <v>2514</v>
      </c>
      <c r="E2495" s="8">
        <v>0</v>
      </c>
      <c r="F2495" s="8">
        <v>0</v>
      </c>
      <c r="G2495" s="8">
        <v>3.2469077160214698E-3</v>
      </c>
      <c r="H2495" s="8">
        <v>5.4172405509536397E-3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9.7794641916349196E-3</v>
      </c>
      <c r="P2495" s="8">
        <v>0</v>
      </c>
      <c r="Q2495" s="8">
        <f t="shared" si="266"/>
        <v>6.147870819536677E-3</v>
      </c>
      <c r="R2495" s="8">
        <f t="shared" si="267"/>
        <v>3</v>
      </c>
      <c r="S2495" s="8">
        <f t="shared" si="268"/>
        <v>6.4427811678915786E-2</v>
      </c>
      <c r="T2495" s="8">
        <f t="shared" si="269"/>
        <v>1.4117653047801762E-2</v>
      </c>
      <c r="U2495" s="8">
        <f t="shared" si="270"/>
        <v>0.18181818181818182</v>
      </c>
      <c r="V2495" s="8">
        <f t="shared" si="271"/>
        <v>0</v>
      </c>
      <c r="W2495" s="8" t="str">
        <f t="shared" si="272"/>
        <v>致动器</v>
      </c>
    </row>
    <row r="2496" spans="1:23" x14ac:dyDescent="0.2">
      <c r="A2496" s="8" t="e">
        <f>VLOOKUP(D2496,所有文本tfidf!$B$2:$D$191,3,FALSE)</f>
        <v>#N/A</v>
      </c>
      <c r="B2496" s="8" t="e">
        <f>VLOOKUP(D2496,所有文本tfidf!$B$2:$D$191,2,FALSE)</f>
        <v>#N/A</v>
      </c>
      <c r="C2496" s="8">
        <v>2495</v>
      </c>
      <c r="D2496" s="12" t="s">
        <v>2515</v>
      </c>
      <c r="E2496" s="8">
        <v>1.38925365125597E-4</v>
      </c>
      <c r="F2496" s="8">
        <v>0</v>
      </c>
      <c r="G2496" s="8">
        <v>1.44307009600954E-3</v>
      </c>
      <c r="H2496" s="8">
        <v>0</v>
      </c>
      <c r="I2496" s="8">
        <v>0</v>
      </c>
      <c r="J2496" s="8">
        <v>0</v>
      </c>
      <c r="K2496" s="8">
        <v>0</v>
      </c>
      <c r="L2496" s="8">
        <v>0</v>
      </c>
      <c r="M2496" s="8">
        <v>0</v>
      </c>
      <c r="N2496" s="8">
        <v>0</v>
      </c>
      <c r="O2496" s="8">
        <v>1.6764795757088401E-2</v>
      </c>
      <c r="P2496" s="8">
        <v>0</v>
      </c>
      <c r="Q2496" s="8">
        <f t="shared" si="266"/>
        <v>6.1155970727411789E-3</v>
      </c>
      <c r="R2496" s="8">
        <f t="shared" si="267"/>
        <v>3</v>
      </c>
      <c r="S2496" s="8">
        <f t="shared" si="268"/>
        <v>6.4366895481903066E-2</v>
      </c>
      <c r="T2496" s="8">
        <f t="shared" si="269"/>
        <v>1.403062990921216E-2</v>
      </c>
      <c r="U2496" s="8">
        <f t="shared" si="270"/>
        <v>0.18181818181818182</v>
      </c>
      <c r="V2496" s="8">
        <f t="shared" si="271"/>
        <v>0</v>
      </c>
      <c r="W2496" s="8" t="str">
        <f t="shared" si="272"/>
        <v>振荡</v>
      </c>
    </row>
    <row r="2497" spans="1:23" x14ac:dyDescent="0.2">
      <c r="A2497" s="8" t="e">
        <f>VLOOKUP(D2497,所有文本tfidf!$B$2:$D$191,3,FALSE)</f>
        <v>#N/A</v>
      </c>
      <c r="B2497" s="8" t="e">
        <f>VLOOKUP(D2497,所有文本tfidf!$B$2:$D$191,2,FALSE)</f>
        <v>#N/A</v>
      </c>
      <c r="C2497" s="8">
        <v>2496</v>
      </c>
      <c r="D2497" s="12" t="s">
        <v>2516</v>
      </c>
      <c r="E2497" s="8">
        <v>1.38925365125597E-3</v>
      </c>
      <c r="F2497" s="8">
        <v>0</v>
      </c>
      <c r="G2497" s="8">
        <v>0</v>
      </c>
      <c r="H2497" s="8">
        <v>1.20383123354525E-3</v>
      </c>
      <c r="I2497" s="8">
        <v>0</v>
      </c>
      <c r="J2497" s="8">
        <v>0</v>
      </c>
      <c r="K2497" s="8">
        <v>0</v>
      </c>
      <c r="L2497" s="8">
        <v>1.5501883780107899E-2</v>
      </c>
      <c r="M2497" s="8">
        <v>0</v>
      </c>
      <c r="N2497" s="8">
        <v>0</v>
      </c>
      <c r="O2497" s="8">
        <v>0</v>
      </c>
      <c r="P2497" s="8">
        <v>0</v>
      </c>
      <c r="Q2497" s="8">
        <f t="shared" si="266"/>
        <v>6.0316562216363731E-3</v>
      </c>
      <c r="R2497" s="8">
        <f t="shared" si="267"/>
        <v>3</v>
      </c>
      <c r="S2497" s="8">
        <f t="shared" si="268"/>
        <v>6.4208458426059614E-2</v>
      </c>
      <c r="T2497" s="8">
        <f t="shared" si="269"/>
        <v>1.3804291258007223E-2</v>
      </c>
      <c r="U2497" s="8">
        <f t="shared" si="270"/>
        <v>0.18181818181818182</v>
      </c>
      <c r="V2497" s="8">
        <f t="shared" si="271"/>
        <v>0</v>
      </c>
      <c r="W2497" s="8" t="str">
        <f t="shared" si="272"/>
        <v>捷克</v>
      </c>
    </row>
    <row r="2498" spans="1:23" x14ac:dyDescent="0.2">
      <c r="A2498" s="8" t="e">
        <f>VLOOKUP(D2498,所有文本tfidf!$B$2:$D$191,3,FALSE)</f>
        <v>#N/A</v>
      </c>
      <c r="B2498" s="8" t="e">
        <f>VLOOKUP(D2498,所有文本tfidf!$B$2:$D$191,2,FALSE)</f>
        <v>#N/A</v>
      </c>
      <c r="C2498" s="8">
        <v>2497</v>
      </c>
      <c r="D2498" s="12" t="s">
        <v>2517</v>
      </c>
      <c r="E2498" s="8">
        <v>9.7247755587917604E-4</v>
      </c>
      <c r="F2498" s="8">
        <v>0</v>
      </c>
      <c r="G2498" s="8">
        <v>7.2153504800477098E-4</v>
      </c>
      <c r="H2498" s="8">
        <v>0</v>
      </c>
      <c r="I2498" s="8">
        <v>0</v>
      </c>
      <c r="J2498" s="8">
        <v>0</v>
      </c>
      <c r="K2498" s="8">
        <v>0</v>
      </c>
      <c r="L2498" s="8">
        <v>1.6363099545669502E-2</v>
      </c>
      <c r="M2498" s="8">
        <v>0</v>
      </c>
      <c r="N2498" s="8">
        <v>0</v>
      </c>
      <c r="O2498" s="8">
        <v>0</v>
      </c>
      <c r="P2498" s="8">
        <v>0</v>
      </c>
      <c r="Q2498" s="8">
        <f t="shared" ref="Q2498:Q2561" si="273">AVERAGEIF(E2498:P2498,"&lt;&gt;0")</f>
        <v>6.0190373831844829E-3</v>
      </c>
      <c r="R2498" s="8">
        <f t="shared" ref="R2498:R2561" si="274">COUNTIF(E2498:P2498,"&lt;&gt;0")</f>
        <v>3</v>
      </c>
      <c r="S2498" s="8">
        <f t="shared" ref="S2498:S2561" si="275">T2498*$W$1+U2498*(1-$W$1)</f>
        <v>6.4184640564003567E-2</v>
      </c>
      <c r="T2498" s="8">
        <f t="shared" ref="T2498:T2561" si="276">(Q2498-$U$3541)/($T$3541-$U$3541)</f>
        <v>1.3770265740784294E-2</v>
      </c>
      <c r="U2498" s="8">
        <f t="shared" ref="U2498:U2561" si="277">(R2498-$U$3542)/($T$3542-$U$3542)</f>
        <v>0.18181818181818182</v>
      </c>
      <c r="V2498" s="8">
        <f t="shared" si="271"/>
        <v>0</v>
      </c>
      <c r="W2498" s="8" t="str">
        <f t="shared" si="272"/>
        <v>硬币</v>
      </c>
    </row>
    <row r="2499" spans="1:23" x14ac:dyDescent="0.2">
      <c r="A2499" s="8" t="e">
        <f>VLOOKUP(D2499,所有文本tfidf!$B$2:$D$191,3,FALSE)</f>
        <v>#N/A</v>
      </c>
      <c r="B2499" s="8" t="e">
        <f>VLOOKUP(D2499,所有文本tfidf!$B$2:$D$191,2,FALSE)</f>
        <v>#N/A</v>
      </c>
      <c r="C2499" s="8">
        <v>2498</v>
      </c>
      <c r="D2499" s="12" t="s">
        <v>2518</v>
      </c>
      <c r="E2499" s="8">
        <v>2.7785073025119302E-4</v>
      </c>
      <c r="F2499" s="8">
        <v>1.3254428447648701E-3</v>
      </c>
      <c r="G2499" s="8">
        <v>0</v>
      </c>
      <c r="H2499" s="8">
        <v>0</v>
      </c>
      <c r="I2499" s="8">
        <v>0</v>
      </c>
      <c r="J2499" s="8">
        <v>0</v>
      </c>
      <c r="K2499" s="8">
        <v>0</v>
      </c>
      <c r="L2499" s="8">
        <v>1.6363099545669502E-2</v>
      </c>
      <c r="M2499" s="8">
        <v>0</v>
      </c>
      <c r="N2499" s="8">
        <v>0</v>
      </c>
      <c r="O2499" s="8">
        <v>0</v>
      </c>
      <c r="P2499" s="8">
        <v>0</v>
      </c>
      <c r="Q2499" s="8">
        <f t="shared" si="273"/>
        <v>5.9887977068951879E-3</v>
      </c>
      <c r="R2499" s="8">
        <f t="shared" si="274"/>
        <v>3</v>
      </c>
      <c r="S2499" s="8">
        <f t="shared" si="275"/>
        <v>6.4127563643554514E-2</v>
      </c>
      <c r="T2499" s="8">
        <f t="shared" si="276"/>
        <v>1.3688727282999929E-2</v>
      </c>
      <c r="U2499" s="8">
        <f t="shared" si="277"/>
        <v>0.18181818181818182</v>
      </c>
      <c r="V2499" s="8">
        <f t="shared" ref="V2499:V2562" si="278">IF(D2499=D2498,"del",)</f>
        <v>0</v>
      </c>
      <c r="W2499" s="8" t="str">
        <f t="shared" ref="W2499:W2562" si="279">_xlfn.FILTERXML(_xlfn.WEBSERVICE("http://fanyi.youdao.com/translate?&amp;i="&amp;D2499&amp;"&amp;doctype=xml&amp;version"),"//translation")</f>
        <v>ibse</v>
      </c>
    </row>
    <row r="2500" spans="1:23" x14ac:dyDescent="0.2">
      <c r="A2500" s="8" t="e">
        <f>VLOOKUP(D2500,所有文本tfidf!$B$2:$D$191,3,FALSE)</f>
        <v>#N/A</v>
      </c>
      <c r="B2500" s="8" t="e">
        <f>VLOOKUP(D2500,所有文本tfidf!$B$2:$D$191,2,FALSE)</f>
        <v>#N/A</v>
      </c>
      <c r="C2500" s="8">
        <v>2499</v>
      </c>
      <c r="D2500" s="12" t="s">
        <v>2519</v>
      </c>
      <c r="E2500" s="8">
        <v>0</v>
      </c>
      <c r="F2500" s="8">
        <v>0</v>
      </c>
      <c r="G2500" s="8">
        <v>3.9684427640262398E-3</v>
      </c>
      <c r="H2500" s="8">
        <v>4.2134093174083899E-3</v>
      </c>
      <c r="I2500" s="8">
        <v>0</v>
      </c>
      <c r="J2500" s="8">
        <v>0</v>
      </c>
      <c r="K2500" s="8">
        <v>0</v>
      </c>
      <c r="L2500" s="8">
        <v>0</v>
      </c>
      <c r="M2500" s="8">
        <v>0</v>
      </c>
      <c r="N2500" s="8">
        <v>0</v>
      </c>
      <c r="O2500" s="8">
        <v>9.7794641916349196E-3</v>
      </c>
      <c r="P2500" s="8">
        <v>0</v>
      </c>
      <c r="Q2500" s="8">
        <f t="shared" si="273"/>
        <v>5.9871054243565173E-3</v>
      </c>
      <c r="R2500" s="8">
        <f t="shared" si="274"/>
        <v>3</v>
      </c>
      <c r="S2500" s="8">
        <f t="shared" si="275"/>
        <v>6.4124369486483743E-2</v>
      </c>
      <c r="T2500" s="8">
        <f t="shared" si="276"/>
        <v>1.3684164201470268E-2</v>
      </c>
      <c r="U2500" s="8">
        <f t="shared" si="277"/>
        <v>0.18181818181818182</v>
      </c>
      <c r="V2500" s="8">
        <f t="shared" si="278"/>
        <v>0</v>
      </c>
      <c r="W2500" s="8" t="str">
        <f t="shared" si="279"/>
        <v>调制</v>
      </c>
    </row>
    <row r="2501" spans="1:23" x14ac:dyDescent="0.2">
      <c r="A2501" s="8" t="e">
        <f>VLOOKUP(D2501,所有文本tfidf!$B$2:$D$191,3,FALSE)</f>
        <v>#N/A</v>
      </c>
      <c r="B2501" s="8" t="e">
        <f>VLOOKUP(D2501,所有文本tfidf!$B$2:$D$191,2,FALSE)</f>
        <v>#N/A</v>
      </c>
      <c r="C2501" s="8">
        <v>2500</v>
      </c>
      <c r="D2501" s="12" t="s">
        <v>2520</v>
      </c>
      <c r="E2501" s="8">
        <v>0</v>
      </c>
      <c r="F2501" s="8">
        <v>0</v>
      </c>
      <c r="G2501" s="8">
        <v>2.16460514401431E-3</v>
      </c>
      <c r="H2501" s="8">
        <v>3.0095780838631401E-3</v>
      </c>
      <c r="I2501" s="8">
        <v>0</v>
      </c>
      <c r="J2501" s="8">
        <v>0</v>
      </c>
      <c r="K2501" s="8">
        <v>0</v>
      </c>
      <c r="L2501" s="8">
        <v>0</v>
      </c>
      <c r="M2501" s="8">
        <v>0</v>
      </c>
      <c r="N2501" s="8">
        <v>0</v>
      </c>
      <c r="O2501" s="8">
        <v>1.25735968178163E-2</v>
      </c>
      <c r="P2501" s="8">
        <v>0</v>
      </c>
      <c r="Q2501" s="8">
        <f t="shared" si="273"/>
        <v>5.9159266818979176E-3</v>
      </c>
      <c r="R2501" s="8">
        <f t="shared" si="274"/>
        <v>3</v>
      </c>
      <c r="S2501" s="8">
        <f t="shared" si="275"/>
        <v>6.3990020712968221E-2</v>
      </c>
      <c r="T2501" s="8">
        <f t="shared" si="276"/>
        <v>1.3492237382162372E-2</v>
      </c>
      <c r="U2501" s="8">
        <f t="shared" si="277"/>
        <v>0.18181818181818182</v>
      </c>
      <c r="V2501" s="8">
        <f t="shared" si="278"/>
        <v>0</v>
      </c>
      <c r="W2501" s="8" t="str">
        <f t="shared" si="279"/>
        <v>微控制器</v>
      </c>
    </row>
    <row r="2502" spans="1:23" x14ac:dyDescent="0.2">
      <c r="A2502" s="8" t="e">
        <f>VLOOKUP(D2502,所有文本tfidf!$B$2:$D$191,3,FALSE)</f>
        <v>#N/A</v>
      </c>
      <c r="B2502" s="8" t="e">
        <f>VLOOKUP(D2502,所有文本tfidf!$B$2:$D$191,2,FALSE)</f>
        <v>#N/A</v>
      </c>
      <c r="C2502" s="8">
        <v>2501</v>
      </c>
      <c r="D2502" s="12" t="s">
        <v>2521</v>
      </c>
      <c r="E2502" s="8">
        <v>0</v>
      </c>
      <c r="F2502" s="8">
        <v>0</v>
      </c>
      <c r="G2502" s="8">
        <v>4.3292102880286296E-3</v>
      </c>
      <c r="H2502" s="8">
        <v>6.0191561677262696E-4</v>
      </c>
      <c r="I2502" s="8">
        <v>0</v>
      </c>
      <c r="J2502" s="8">
        <v>0</v>
      </c>
      <c r="K2502" s="8">
        <v>0</v>
      </c>
      <c r="L2502" s="8">
        <v>0</v>
      </c>
      <c r="M2502" s="8">
        <v>0</v>
      </c>
      <c r="N2502" s="8">
        <v>0</v>
      </c>
      <c r="O2502" s="8">
        <v>1.25735968178163E-2</v>
      </c>
      <c r="P2502" s="8">
        <v>0</v>
      </c>
      <c r="Q2502" s="8">
        <f t="shared" si="273"/>
        <v>5.8349075742058524E-3</v>
      </c>
      <c r="R2502" s="8">
        <f t="shared" si="274"/>
        <v>3</v>
      </c>
      <c r="S2502" s="8">
        <f t="shared" si="275"/>
        <v>6.383709840254552E-2</v>
      </c>
      <c r="T2502" s="8">
        <f t="shared" si="276"/>
        <v>1.3273776938701371E-2</v>
      </c>
      <c r="U2502" s="8">
        <f t="shared" si="277"/>
        <v>0.18181818181818182</v>
      </c>
      <c r="V2502" s="8">
        <f t="shared" si="278"/>
        <v>0</v>
      </c>
      <c r="W2502" s="8" t="str">
        <f t="shared" si="279"/>
        <v>网</v>
      </c>
    </row>
    <row r="2503" spans="1:23" x14ac:dyDescent="0.2">
      <c r="A2503" s="8" t="e">
        <f>VLOOKUP(D2503,所有文本tfidf!$B$2:$D$191,3,FALSE)</f>
        <v>#N/A</v>
      </c>
      <c r="B2503" s="8" t="e">
        <f>VLOOKUP(D2503,所有文本tfidf!$B$2:$D$191,2,FALSE)</f>
        <v>#N/A</v>
      </c>
      <c r="C2503" s="8">
        <v>2502</v>
      </c>
      <c r="D2503" s="12" t="s">
        <v>2522</v>
      </c>
      <c r="E2503" s="8">
        <v>1.38925365125597E-4</v>
      </c>
      <c r="F2503" s="8">
        <v>0</v>
      </c>
      <c r="G2503" s="8">
        <v>3.60767524002385E-4</v>
      </c>
      <c r="H2503" s="8">
        <v>0</v>
      </c>
      <c r="I2503" s="8">
        <v>1.6745113794733101E-2</v>
      </c>
      <c r="J2503" s="8">
        <v>0</v>
      </c>
      <c r="K2503" s="8">
        <v>0</v>
      </c>
      <c r="L2503" s="8">
        <v>0</v>
      </c>
      <c r="M2503" s="8">
        <v>0</v>
      </c>
      <c r="N2503" s="8">
        <v>0</v>
      </c>
      <c r="O2503" s="8">
        <v>0</v>
      </c>
      <c r="P2503" s="8">
        <v>0</v>
      </c>
      <c r="Q2503" s="8">
        <f t="shared" si="273"/>
        <v>5.7482688946203613E-3</v>
      </c>
      <c r="R2503" s="8">
        <f t="shared" si="274"/>
        <v>3</v>
      </c>
      <c r="S2503" s="8">
        <f t="shared" si="275"/>
        <v>6.3673569237246125E-2</v>
      </c>
      <c r="T2503" s="8">
        <f t="shared" si="276"/>
        <v>1.304016384541652E-2</v>
      </c>
      <c r="U2503" s="8">
        <f t="shared" si="277"/>
        <v>0.18181818181818182</v>
      </c>
      <c r="V2503" s="8">
        <f t="shared" si="278"/>
        <v>0</v>
      </c>
      <c r="W2503" s="8" t="str">
        <f t="shared" si="279"/>
        <v>nominal</v>
      </c>
    </row>
    <row r="2504" spans="1:23" x14ac:dyDescent="0.2">
      <c r="A2504" s="8" t="e">
        <f>VLOOKUP(D2504,所有文本tfidf!$B$2:$D$191,3,FALSE)</f>
        <v>#N/A</v>
      </c>
      <c r="B2504" s="8" t="e">
        <f>VLOOKUP(D2504,所有文本tfidf!$B$2:$D$191,2,FALSE)</f>
        <v>#N/A</v>
      </c>
      <c r="C2504" s="8">
        <v>2503</v>
      </c>
      <c r="D2504" s="12" t="s">
        <v>2523</v>
      </c>
      <c r="E2504" s="8">
        <v>0</v>
      </c>
      <c r="F2504" s="8">
        <v>0</v>
      </c>
      <c r="G2504" s="8">
        <v>3.9684427640262398E-3</v>
      </c>
      <c r="H2504" s="8">
        <v>3.0095780838631401E-3</v>
      </c>
      <c r="I2504" s="8">
        <v>0</v>
      </c>
      <c r="J2504" s="8">
        <v>0</v>
      </c>
      <c r="K2504" s="8">
        <v>0</v>
      </c>
      <c r="L2504" s="8">
        <v>9.4733734211770605E-3</v>
      </c>
      <c r="M2504" s="8">
        <v>0</v>
      </c>
      <c r="N2504" s="8">
        <v>0</v>
      </c>
      <c r="O2504" s="8">
        <v>0</v>
      </c>
      <c r="P2504" s="8">
        <v>0</v>
      </c>
      <c r="Q2504" s="8">
        <f t="shared" si="273"/>
        <v>5.4837980896888135E-3</v>
      </c>
      <c r="R2504" s="8">
        <f t="shared" si="274"/>
        <v>3</v>
      </c>
      <c r="S2504" s="8">
        <f t="shared" si="275"/>
        <v>6.3174384690766056E-2</v>
      </c>
      <c r="T2504" s="8">
        <f t="shared" si="276"/>
        <v>1.2327043064730708E-2</v>
      </c>
      <c r="U2504" s="8">
        <f t="shared" si="277"/>
        <v>0.18181818181818182</v>
      </c>
      <c r="V2504" s="8">
        <f t="shared" si="278"/>
        <v>0</v>
      </c>
      <c r="W2504" s="8" t="str">
        <f t="shared" si="279"/>
        <v>量子</v>
      </c>
    </row>
    <row r="2505" spans="1:23" x14ac:dyDescent="0.2">
      <c r="A2505" s="8" t="e">
        <f>VLOOKUP(D2505,所有文本tfidf!$B$2:$D$191,3,FALSE)</f>
        <v>#N/A</v>
      </c>
      <c r="B2505" s="8" t="e">
        <f>VLOOKUP(D2505,所有文本tfidf!$B$2:$D$191,2,FALSE)</f>
        <v>#N/A</v>
      </c>
      <c r="C2505" s="8">
        <v>2504</v>
      </c>
      <c r="D2505" s="12" t="s">
        <v>2524</v>
      </c>
      <c r="E2505" s="8">
        <v>0</v>
      </c>
      <c r="F2505" s="8">
        <v>0</v>
      </c>
      <c r="G2505" s="8">
        <v>1.80383762001193E-3</v>
      </c>
      <c r="H2505" s="8">
        <v>6.0191561677262696E-4</v>
      </c>
      <c r="I2505" s="8">
        <v>0</v>
      </c>
      <c r="J2505" s="8">
        <v>0</v>
      </c>
      <c r="K2505" s="8">
        <v>0</v>
      </c>
      <c r="L2505" s="8">
        <v>0</v>
      </c>
      <c r="M2505" s="8">
        <v>0</v>
      </c>
      <c r="N2505" s="8">
        <v>0</v>
      </c>
      <c r="O2505" s="8">
        <v>1.3970663130907E-2</v>
      </c>
      <c r="P2505" s="8">
        <v>0</v>
      </c>
      <c r="Q2505" s="8">
        <f t="shared" si="273"/>
        <v>5.4588054558971852E-3</v>
      </c>
      <c r="R2505" s="8">
        <f t="shared" si="274"/>
        <v>3</v>
      </c>
      <c r="S2505" s="8">
        <f t="shared" si="275"/>
        <v>6.3127211481731338E-2</v>
      </c>
      <c r="T2505" s="8">
        <f t="shared" si="276"/>
        <v>1.225965276610968E-2</v>
      </c>
      <c r="U2505" s="8">
        <f t="shared" si="277"/>
        <v>0.18181818181818182</v>
      </c>
      <c r="V2505" s="8">
        <f t="shared" si="278"/>
        <v>0</v>
      </c>
      <c r="W2505" s="8" t="str">
        <f t="shared" si="279"/>
        <v>正弦</v>
      </c>
    </row>
    <row r="2506" spans="1:23" x14ac:dyDescent="0.2">
      <c r="A2506" s="8" t="e">
        <f>VLOOKUP(D2506,所有文本tfidf!$B$2:$D$191,3,FALSE)</f>
        <v>#N/A</v>
      </c>
      <c r="B2506" s="8" t="e">
        <f>VLOOKUP(D2506,所有文本tfidf!$B$2:$D$191,2,FALSE)</f>
        <v>#N/A</v>
      </c>
      <c r="C2506" s="8">
        <v>2505</v>
      </c>
      <c r="D2506" s="12" t="s">
        <v>2525</v>
      </c>
      <c r="E2506" s="8">
        <v>1.01415516541686E-2</v>
      </c>
      <c r="F2506" s="8">
        <v>0</v>
      </c>
      <c r="G2506" s="8">
        <v>0</v>
      </c>
      <c r="H2506" s="8">
        <v>0</v>
      </c>
      <c r="I2506" s="8">
        <v>0</v>
      </c>
      <c r="J2506" s="8">
        <v>0</v>
      </c>
      <c r="K2506" s="8">
        <v>5.1528206665910903E-3</v>
      </c>
      <c r="L2506" s="8">
        <v>0</v>
      </c>
      <c r="M2506" s="8">
        <v>0</v>
      </c>
      <c r="N2506" s="8">
        <v>9.5505785501975502E-4</v>
      </c>
      <c r="O2506" s="8">
        <v>0</v>
      </c>
      <c r="P2506" s="8">
        <v>0</v>
      </c>
      <c r="Q2506" s="8">
        <f t="shared" si="273"/>
        <v>5.4164767252598148E-3</v>
      </c>
      <c r="R2506" s="8">
        <f t="shared" si="274"/>
        <v>3</v>
      </c>
      <c r="S2506" s="8">
        <f t="shared" si="275"/>
        <v>6.3047316658513458E-2</v>
      </c>
      <c r="T2506" s="8">
        <f t="shared" si="276"/>
        <v>1.2145517304369871E-2</v>
      </c>
      <c r="U2506" s="8">
        <f t="shared" si="277"/>
        <v>0.18181818181818182</v>
      </c>
      <c r="V2506" s="8">
        <f t="shared" si="278"/>
        <v>0</v>
      </c>
      <c r="W2506" s="8" t="str">
        <f t="shared" si="279"/>
        <v>多任务处理</v>
      </c>
    </row>
    <row r="2507" spans="1:23" x14ac:dyDescent="0.2">
      <c r="A2507" s="8" t="e">
        <f>VLOOKUP(D2507,所有文本tfidf!$B$2:$D$191,3,FALSE)</f>
        <v>#N/A</v>
      </c>
      <c r="B2507" s="8" t="e">
        <f>VLOOKUP(D2507,所有文本tfidf!$B$2:$D$191,2,FALSE)</f>
        <v>#N/A</v>
      </c>
      <c r="C2507" s="8">
        <v>2506</v>
      </c>
      <c r="D2507" s="12" t="s">
        <v>2526</v>
      </c>
      <c r="E2507" s="8">
        <v>1.5726986529775001E-4</v>
      </c>
      <c r="F2507" s="8">
        <v>0</v>
      </c>
      <c r="G2507" s="8">
        <v>0</v>
      </c>
      <c r="H2507" s="8">
        <v>0</v>
      </c>
      <c r="I2507" s="8">
        <v>3.9316634392726903E-2</v>
      </c>
      <c r="J2507" s="8">
        <v>0</v>
      </c>
      <c r="K2507" s="8">
        <v>0</v>
      </c>
      <c r="L2507" s="8">
        <v>0</v>
      </c>
      <c r="M2507" s="8">
        <v>0</v>
      </c>
      <c r="N2507" s="8">
        <v>0</v>
      </c>
      <c r="O2507" s="8">
        <v>0</v>
      </c>
      <c r="P2507" s="8">
        <v>0</v>
      </c>
      <c r="Q2507" s="8">
        <f t="shared" si="273"/>
        <v>1.9736952129012327E-2</v>
      </c>
      <c r="R2507" s="8">
        <f t="shared" si="274"/>
        <v>2</v>
      </c>
      <c r="S2507" s="8">
        <f t="shared" si="275"/>
        <v>6.2804264822556674E-2</v>
      </c>
      <c r="T2507" s="8">
        <f t="shared" si="276"/>
        <v>5.0759339356899136E-2</v>
      </c>
      <c r="U2507" s="8">
        <f t="shared" si="277"/>
        <v>9.0909090909090912E-2</v>
      </c>
      <c r="V2507" s="8">
        <f t="shared" si="278"/>
        <v>0</v>
      </c>
      <c r="W2507" s="8" t="str">
        <f t="shared" si="279"/>
        <v>引导</v>
      </c>
    </row>
    <row r="2508" spans="1:23" x14ac:dyDescent="0.2">
      <c r="A2508" s="8" t="e">
        <f>VLOOKUP(D2508,所有文本tfidf!$B$2:$D$191,3,FALSE)</f>
        <v>#N/A</v>
      </c>
      <c r="B2508" s="8" t="e">
        <f>VLOOKUP(D2508,所有文本tfidf!$B$2:$D$191,2,FALSE)</f>
        <v>#N/A</v>
      </c>
      <c r="C2508" s="8">
        <v>2507</v>
      </c>
      <c r="D2508" s="12" t="s">
        <v>2527</v>
      </c>
      <c r="E2508" s="8">
        <v>0</v>
      </c>
      <c r="F2508" s="8">
        <v>0</v>
      </c>
      <c r="G2508" s="8">
        <v>0</v>
      </c>
      <c r="H2508" s="8">
        <v>1.8057468503178799E-3</v>
      </c>
      <c r="I2508" s="8">
        <v>0</v>
      </c>
      <c r="J2508" s="8">
        <v>0</v>
      </c>
      <c r="K2508" s="8">
        <v>8.5880344443184896E-4</v>
      </c>
      <c r="L2508" s="8">
        <v>0</v>
      </c>
      <c r="M2508" s="8">
        <v>0</v>
      </c>
      <c r="N2508" s="8">
        <v>0</v>
      </c>
      <c r="O2508" s="8">
        <v>1.25735968178163E-2</v>
      </c>
      <c r="P2508" s="8">
        <v>0</v>
      </c>
      <c r="Q2508" s="8">
        <f t="shared" si="273"/>
        <v>5.0793823708553433E-3</v>
      </c>
      <c r="R2508" s="8">
        <f t="shared" si="274"/>
        <v>3</v>
      </c>
      <c r="S2508" s="8">
        <f t="shared" si="275"/>
        <v>6.2411056287664815E-2</v>
      </c>
      <c r="T2508" s="8">
        <f t="shared" si="276"/>
        <v>1.1236573917443229E-2</v>
      </c>
      <c r="U2508" s="8">
        <f t="shared" si="277"/>
        <v>0.18181818181818182</v>
      </c>
      <c r="V2508" s="8">
        <f t="shared" si="278"/>
        <v>0</v>
      </c>
      <c r="W2508" s="8" t="str">
        <f t="shared" si="279"/>
        <v>电阻器</v>
      </c>
    </row>
    <row r="2509" spans="1:23" x14ac:dyDescent="0.2">
      <c r="A2509" s="8" t="e">
        <f>VLOOKUP(D2509,所有文本tfidf!$B$2:$D$191,3,FALSE)</f>
        <v>#N/A</v>
      </c>
      <c r="B2509" s="8" t="e">
        <f>VLOOKUP(D2509,所有文本tfidf!$B$2:$D$191,2,FALSE)</f>
        <v>#N/A</v>
      </c>
      <c r="C2509" s="8">
        <v>2508</v>
      </c>
      <c r="D2509" s="12" t="s">
        <v>2528</v>
      </c>
      <c r="E2509" s="8">
        <v>5.5570146050238603E-4</v>
      </c>
      <c r="F2509" s="8">
        <v>3.31360711191218E-4</v>
      </c>
      <c r="G2509" s="8">
        <v>0</v>
      </c>
      <c r="H2509" s="8">
        <v>0</v>
      </c>
      <c r="I2509" s="8">
        <v>1.4264356195513399E-2</v>
      </c>
      <c r="J2509" s="8">
        <v>0</v>
      </c>
      <c r="K2509" s="8">
        <v>0</v>
      </c>
      <c r="L2509" s="8">
        <v>0</v>
      </c>
      <c r="M2509" s="8">
        <v>0</v>
      </c>
      <c r="N2509" s="8">
        <v>0</v>
      </c>
      <c r="O2509" s="8">
        <v>0</v>
      </c>
      <c r="P2509" s="8">
        <v>0</v>
      </c>
      <c r="Q2509" s="8">
        <f t="shared" si="273"/>
        <v>5.0504727890690014E-3</v>
      </c>
      <c r="R2509" s="8">
        <f t="shared" si="274"/>
        <v>3</v>
      </c>
      <c r="S2509" s="8">
        <f t="shared" si="275"/>
        <v>6.2356489899981007E-2</v>
      </c>
      <c r="T2509" s="8">
        <f t="shared" si="276"/>
        <v>1.1158621935037789E-2</v>
      </c>
      <c r="U2509" s="8">
        <f t="shared" si="277"/>
        <v>0.18181818181818182</v>
      </c>
      <c r="V2509" s="8">
        <f t="shared" si="278"/>
        <v>0</v>
      </c>
      <c r="W2509" s="8" t="str">
        <f t="shared" si="279"/>
        <v>分测验</v>
      </c>
    </row>
    <row r="2510" spans="1:23" x14ac:dyDescent="0.2">
      <c r="A2510" s="8" t="e">
        <f>VLOOKUP(D2510,所有文本tfidf!$B$2:$D$191,3,FALSE)</f>
        <v>#N/A</v>
      </c>
      <c r="B2510" s="8" t="e">
        <f>VLOOKUP(D2510,所有文本tfidf!$B$2:$D$191,2,FALSE)</f>
        <v>#N/A</v>
      </c>
      <c r="C2510" s="8">
        <v>2509</v>
      </c>
      <c r="D2510" s="12" t="s">
        <v>2529</v>
      </c>
      <c r="E2510" s="8">
        <v>0</v>
      </c>
      <c r="F2510" s="8">
        <v>0</v>
      </c>
      <c r="G2510" s="8">
        <v>7.2153504800477098E-4</v>
      </c>
      <c r="H2510" s="8">
        <v>1.8057468503178799E-3</v>
      </c>
      <c r="I2510" s="8">
        <v>0</v>
      </c>
      <c r="J2510" s="8">
        <v>0</v>
      </c>
      <c r="K2510" s="8">
        <v>0</v>
      </c>
      <c r="L2510" s="8">
        <v>0</v>
      </c>
      <c r="M2510" s="8">
        <v>0</v>
      </c>
      <c r="N2510" s="8">
        <v>0</v>
      </c>
      <c r="O2510" s="8">
        <v>1.25735968178163E-2</v>
      </c>
      <c r="P2510" s="8">
        <v>0</v>
      </c>
      <c r="Q2510" s="8">
        <f t="shared" si="273"/>
        <v>5.0336262387129837E-3</v>
      </c>
      <c r="R2510" s="8">
        <f t="shared" si="274"/>
        <v>3</v>
      </c>
      <c r="S2510" s="8">
        <f t="shared" si="275"/>
        <v>6.2324692297211964E-2</v>
      </c>
      <c r="T2510" s="8">
        <f t="shared" si="276"/>
        <v>1.111319678822487E-2</v>
      </c>
      <c r="U2510" s="8">
        <f t="shared" si="277"/>
        <v>0.18181818181818182</v>
      </c>
      <c r="V2510" s="8">
        <f t="shared" si="278"/>
        <v>0</v>
      </c>
      <c r="W2510" s="8" t="str">
        <f t="shared" si="279"/>
        <v>flux</v>
      </c>
    </row>
    <row r="2511" spans="1:23" x14ac:dyDescent="0.2">
      <c r="A2511" s="8" t="e">
        <f>VLOOKUP(D2511,所有文本tfidf!$B$2:$D$191,3,FALSE)</f>
        <v>#N/A</v>
      </c>
      <c r="B2511" s="8" t="e">
        <f>VLOOKUP(D2511,所有文本tfidf!$B$2:$D$191,2,FALSE)</f>
        <v>#N/A</v>
      </c>
      <c r="C2511" s="8">
        <v>2510</v>
      </c>
      <c r="D2511" s="12" t="s">
        <v>2530</v>
      </c>
      <c r="E2511" s="8">
        <v>0</v>
      </c>
      <c r="F2511" s="8">
        <v>1.6568035559560901E-3</v>
      </c>
      <c r="G2511" s="8">
        <v>0</v>
      </c>
      <c r="H2511" s="8">
        <v>0</v>
      </c>
      <c r="I2511" s="8">
        <v>0</v>
      </c>
      <c r="J2511" s="8">
        <v>7.2608227205232204E-4</v>
      </c>
      <c r="K2511" s="8">
        <v>0</v>
      </c>
      <c r="L2511" s="8">
        <v>0</v>
      </c>
      <c r="M2511" s="8">
        <v>0</v>
      </c>
      <c r="N2511" s="8">
        <v>0</v>
      </c>
      <c r="O2511" s="8">
        <v>0</v>
      </c>
      <c r="P2511" s="8">
        <v>1.2322360477761101E-2</v>
      </c>
      <c r="Q2511" s="8">
        <f t="shared" si="273"/>
        <v>4.9017487685898377E-3</v>
      </c>
      <c r="R2511" s="8">
        <f t="shared" si="274"/>
        <v>3</v>
      </c>
      <c r="S2511" s="8">
        <f t="shared" si="275"/>
        <v>6.2075775615722681E-2</v>
      </c>
      <c r="T2511" s="8">
        <f t="shared" si="276"/>
        <v>1.075760152895446E-2</v>
      </c>
      <c r="U2511" s="8">
        <f t="shared" si="277"/>
        <v>0.18181818181818182</v>
      </c>
      <c r="V2511" s="8">
        <f t="shared" si="278"/>
        <v>0</v>
      </c>
      <c r="W2511" s="8" t="str">
        <f t="shared" si="279"/>
        <v>诗歌</v>
      </c>
    </row>
    <row r="2512" spans="1:23" x14ac:dyDescent="0.2">
      <c r="A2512" s="8" t="e">
        <f>VLOOKUP(D2512,所有文本tfidf!$B$2:$D$191,3,FALSE)</f>
        <v>#N/A</v>
      </c>
      <c r="B2512" s="8" t="e">
        <f>VLOOKUP(D2512,所有文本tfidf!$B$2:$D$191,2,FALSE)</f>
        <v>#N/A</v>
      </c>
      <c r="C2512" s="8">
        <v>2511</v>
      </c>
      <c r="D2512" s="12" t="s">
        <v>2531</v>
      </c>
      <c r="E2512" s="8">
        <v>0</v>
      </c>
      <c r="F2512" s="8">
        <v>0</v>
      </c>
      <c r="G2512" s="8">
        <v>1.80383762001193E-3</v>
      </c>
      <c r="H2512" s="8">
        <v>4.2134093174083899E-3</v>
      </c>
      <c r="I2512" s="8">
        <v>0</v>
      </c>
      <c r="J2512" s="8">
        <v>0</v>
      </c>
      <c r="K2512" s="8">
        <v>0</v>
      </c>
      <c r="L2512" s="8">
        <v>0</v>
      </c>
      <c r="M2512" s="8">
        <v>0</v>
      </c>
      <c r="N2512" s="8">
        <v>0</v>
      </c>
      <c r="O2512" s="8">
        <v>8.3823978785442198E-3</v>
      </c>
      <c r="P2512" s="8">
        <v>0</v>
      </c>
      <c r="Q2512" s="8">
        <f t="shared" si="273"/>
        <v>4.7998816053215132E-3</v>
      </c>
      <c r="R2512" s="8">
        <f t="shared" si="274"/>
        <v>3</v>
      </c>
      <c r="S2512" s="8">
        <f t="shared" si="275"/>
        <v>6.1883502923428833E-2</v>
      </c>
      <c r="T2512" s="8">
        <f t="shared" si="276"/>
        <v>1.0482926254248964E-2</v>
      </c>
      <c r="U2512" s="8">
        <f t="shared" si="277"/>
        <v>0.18181818181818182</v>
      </c>
      <c r="V2512" s="8">
        <f t="shared" si="278"/>
        <v>0</v>
      </c>
      <c r="W2512" s="8" t="str">
        <f t="shared" si="279"/>
        <v>板凳上</v>
      </c>
    </row>
    <row r="2513" spans="1:23" x14ac:dyDescent="0.2">
      <c r="A2513" s="8" t="e">
        <f>VLOOKUP(D2513,所有文本tfidf!$B$2:$D$191,3,FALSE)</f>
        <v>#N/A</v>
      </c>
      <c r="B2513" s="8" t="e">
        <f>VLOOKUP(D2513,所有文本tfidf!$B$2:$D$191,2,FALSE)</f>
        <v>#N/A</v>
      </c>
      <c r="C2513" s="8">
        <v>2512</v>
      </c>
      <c r="D2513" s="12" t="s">
        <v>2532</v>
      </c>
      <c r="E2513" s="8">
        <v>0</v>
      </c>
      <c r="F2513" s="8">
        <v>0</v>
      </c>
      <c r="G2513" s="8">
        <v>3.60767524002385E-4</v>
      </c>
      <c r="H2513" s="8">
        <v>0</v>
      </c>
      <c r="I2513" s="8">
        <v>0</v>
      </c>
      <c r="J2513" s="8">
        <v>0</v>
      </c>
      <c r="K2513" s="8">
        <v>0</v>
      </c>
      <c r="L2513" s="8">
        <v>1.1195804952300201E-2</v>
      </c>
      <c r="M2513" s="8">
        <v>0</v>
      </c>
      <c r="N2513" s="8">
        <v>0</v>
      </c>
      <c r="O2513" s="8">
        <v>2.7941326261814101E-3</v>
      </c>
      <c r="P2513" s="8">
        <v>0</v>
      </c>
      <c r="Q2513" s="8">
        <f t="shared" si="273"/>
        <v>4.7835683674946651E-3</v>
      </c>
      <c r="R2513" s="8">
        <f t="shared" si="274"/>
        <v>3</v>
      </c>
      <c r="S2513" s="8">
        <f t="shared" si="275"/>
        <v>6.1852711939795212E-2</v>
      </c>
      <c r="T2513" s="8">
        <f t="shared" si="276"/>
        <v>1.0438939134772368E-2</v>
      </c>
      <c r="U2513" s="8">
        <f t="shared" si="277"/>
        <v>0.18181818181818182</v>
      </c>
      <c r="V2513" s="8">
        <f t="shared" si="278"/>
        <v>0</v>
      </c>
      <c r="W2513" s="8" t="str">
        <f t="shared" si="279"/>
        <v>酸</v>
      </c>
    </row>
    <row r="2514" spans="1:23" x14ac:dyDescent="0.2">
      <c r="A2514" s="8" t="e">
        <f>VLOOKUP(D2514,所有文本tfidf!$B$2:$D$191,3,FALSE)</f>
        <v>#N/A</v>
      </c>
      <c r="B2514" s="8" t="e">
        <f>VLOOKUP(D2514,所有文本tfidf!$B$2:$D$191,2,FALSE)</f>
        <v>#N/A</v>
      </c>
      <c r="C2514" s="8">
        <v>2513</v>
      </c>
      <c r="D2514" s="12" t="s">
        <v>2533</v>
      </c>
      <c r="E2514" s="8">
        <v>0</v>
      </c>
      <c r="F2514" s="8">
        <v>0</v>
      </c>
      <c r="G2514" s="8">
        <v>3.2469077160214698E-3</v>
      </c>
      <c r="H2514" s="8">
        <v>2.40766246709051E-3</v>
      </c>
      <c r="I2514" s="8">
        <v>0</v>
      </c>
      <c r="J2514" s="8">
        <v>0</v>
      </c>
      <c r="K2514" s="8">
        <v>0</v>
      </c>
      <c r="L2514" s="8">
        <v>0</v>
      </c>
      <c r="M2514" s="8">
        <v>0</v>
      </c>
      <c r="N2514" s="8">
        <v>0</v>
      </c>
      <c r="O2514" s="8">
        <v>8.3823978785442198E-3</v>
      </c>
      <c r="P2514" s="8">
        <v>0</v>
      </c>
      <c r="Q2514" s="8">
        <f t="shared" si="273"/>
        <v>4.6789893538853999E-3</v>
      </c>
      <c r="R2514" s="8">
        <f t="shared" si="274"/>
        <v>3</v>
      </c>
      <c r="S2514" s="8">
        <f t="shared" si="275"/>
        <v>6.1655320672001454E-2</v>
      </c>
      <c r="T2514" s="8">
        <f t="shared" si="276"/>
        <v>1.0156951609352713E-2</v>
      </c>
      <c r="U2514" s="8">
        <f t="shared" si="277"/>
        <v>0.18181818181818182</v>
      </c>
      <c r="V2514" s="8">
        <f t="shared" si="278"/>
        <v>0</v>
      </c>
      <c r="W2514" s="8" t="str">
        <f t="shared" si="279"/>
        <v>涡轮</v>
      </c>
    </row>
    <row r="2515" spans="1:23" x14ac:dyDescent="0.2">
      <c r="A2515" s="8" t="e">
        <f>VLOOKUP(D2515,所有文本tfidf!$B$2:$D$191,3,FALSE)</f>
        <v>#N/A</v>
      </c>
      <c r="B2515" s="8" t="e">
        <f>VLOOKUP(D2515,所有文本tfidf!$B$2:$D$191,2,FALSE)</f>
        <v>#N/A</v>
      </c>
      <c r="C2515" s="8">
        <v>2514</v>
      </c>
      <c r="D2515" s="12" t="s">
        <v>2534</v>
      </c>
      <c r="E2515" s="8">
        <v>1.38925365125597E-4</v>
      </c>
      <c r="F2515" s="8">
        <v>0</v>
      </c>
      <c r="G2515" s="8">
        <v>3.9684427640262398E-3</v>
      </c>
      <c r="H2515" s="8">
        <v>0</v>
      </c>
      <c r="I2515" s="8">
        <v>0</v>
      </c>
      <c r="J2515" s="8">
        <v>0</v>
      </c>
      <c r="K2515" s="8">
        <v>0</v>
      </c>
      <c r="L2515" s="8">
        <v>0</v>
      </c>
      <c r="M2515" s="8">
        <v>0</v>
      </c>
      <c r="N2515" s="8">
        <v>0</v>
      </c>
      <c r="O2515" s="8">
        <v>9.7794641916349196E-3</v>
      </c>
      <c r="P2515" s="8">
        <v>0</v>
      </c>
      <c r="Q2515" s="8">
        <f t="shared" si="273"/>
        <v>4.6289441069289191E-3</v>
      </c>
      <c r="R2515" s="8">
        <f t="shared" si="274"/>
        <v>3</v>
      </c>
      <c r="S2515" s="8">
        <f t="shared" si="275"/>
        <v>6.1560861043794407E-2</v>
      </c>
      <c r="T2515" s="8">
        <f t="shared" si="276"/>
        <v>1.0022009283342639E-2</v>
      </c>
      <c r="U2515" s="8">
        <f t="shared" si="277"/>
        <v>0.18181818181818182</v>
      </c>
      <c r="V2515" s="8">
        <f t="shared" si="278"/>
        <v>0</v>
      </c>
      <c r="W2515" s="8" t="str">
        <f t="shared" si="279"/>
        <v>闪电</v>
      </c>
    </row>
    <row r="2516" spans="1:23" x14ac:dyDescent="0.2">
      <c r="A2516" s="8" t="e">
        <f>VLOOKUP(D2516,所有文本tfidf!$B$2:$D$191,3,FALSE)</f>
        <v>#N/A</v>
      </c>
      <c r="B2516" s="8" t="e">
        <f>VLOOKUP(D2516,所有文本tfidf!$B$2:$D$191,2,FALSE)</f>
        <v>#N/A</v>
      </c>
      <c r="C2516" s="8">
        <v>2515</v>
      </c>
      <c r="D2516" s="12" t="s">
        <v>2535</v>
      </c>
      <c r="E2516" s="8">
        <v>0</v>
      </c>
      <c r="F2516" s="8">
        <v>0</v>
      </c>
      <c r="G2516" s="8">
        <v>3.60767524002385E-4</v>
      </c>
      <c r="H2516" s="8">
        <v>3.6114937006357598E-3</v>
      </c>
      <c r="I2516" s="8">
        <v>0</v>
      </c>
      <c r="J2516" s="8">
        <v>0</v>
      </c>
      <c r="K2516" s="8">
        <v>0</v>
      </c>
      <c r="L2516" s="8">
        <v>0</v>
      </c>
      <c r="M2516" s="8">
        <v>0</v>
      </c>
      <c r="N2516" s="8">
        <v>0</v>
      </c>
      <c r="O2516" s="8">
        <v>9.7794641916349196E-3</v>
      </c>
      <c r="P2516" s="8">
        <v>0</v>
      </c>
      <c r="Q2516" s="8">
        <f t="shared" si="273"/>
        <v>4.583908472091021E-3</v>
      </c>
      <c r="R2516" s="8">
        <f t="shared" si="274"/>
        <v>3</v>
      </c>
      <c r="S2516" s="8">
        <f t="shared" si="275"/>
        <v>6.1475856980840016E-2</v>
      </c>
      <c r="T2516" s="8">
        <f t="shared" si="276"/>
        <v>9.9005749076935181E-3</v>
      </c>
      <c r="U2516" s="8">
        <f t="shared" si="277"/>
        <v>0.18181818181818182</v>
      </c>
      <c r="V2516" s="8">
        <f t="shared" si="278"/>
        <v>0</v>
      </c>
      <c r="W2516" s="8" t="str">
        <f t="shared" si="279"/>
        <v>伺服</v>
      </c>
    </row>
    <row r="2517" spans="1:23" x14ac:dyDescent="0.2">
      <c r="A2517" s="8" t="e">
        <f>VLOOKUP(D2517,所有文本tfidf!$B$2:$D$191,3,FALSE)</f>
        <v>#N/A</v>
      </c>
      <c r="B2517" s="8" t="e">
        <f>VLOOKUP(D2517,所有文本tfidf!$B$2:$D$191,2,FALSE)</f>
        <v>#N/A</v>
      </c>
      <c r="C2517" s="8">
        <v>2516</v>
      </c>
      <c r="D2517" s="12" t="s">
        <v>2536</v>
      </c>
      <c r="E2517" s="8">
        <v>0</v>
      </c>
      <c r="F2517" s="8">
        <v>0</v>
      </c>
      <c r="G2517" s="8">
        <v>2.16460514401431E-3</v>
      </c>
      <c r="H2517" s="8">
        <v>7.2229874012715301E-3</v>
      </c>
      <c r="I2517" s="8">
        <v>0</v>
      </c>
      <c r="J2517" s="8">
        <v>0</v>
      </c>
      <c r="K2517" s="8">
        <v>0</v>
      </c>
      <c r="L2517" s="8">
        <v>0</v>
      </c>
      <c r="M2517" s="8">
        <v>0</v>
      </c>
      <c r="N2517" s="8">
        <v>0</v>
      </c>
      <c r="O2517" s="8">
        <v>4.1911989392721099E-3</v>
      </c>
      <c r="P2517" s="8">
        <v>0</v>
      </c>
      <c r="Q2517" s="8">
        <f t="shared" si="273"/>
        <v>4.5262638281859833E-3</v>
      </c>
      <c r="R2517" s="8">
        <f t="shared" si="274"/>
        <v>3</v>
      </c>
      <c r="S2517" s="8">
        <f t="shared" si="275"/>
        <v>6.1367053608640997E-2</v>
      </c>
      <c r="T2517" s="8">
        <f t="shared" si="276"/>
        <v>9.7451415188377754E-3</v>
      </c>
      <c r="U2517" s="8">
        <f t="shared" si="277"/>
        <v>0.18181818181818182</v>
      </c>
      <c r="V2517" s="8">
        <f t="shared" si="278"/>
        <v>0</v>
      </c>
      <c r="W2517" s="8" t="str">
        <f t="shared" si="279"/>
        <v>机电</v>
      </c>
    </row>
    <row r="2518" spans="1:23" x14ac:dyDescent="0.2">
      <c r="A2518" s="8" t="e">
        <f>VLOOKUP(D2518,所有文本tfidf!$B$2:$D$191,3,FALSE)</f>
        <v>#N/A</v>
      </c>
      <c r="B2518" s="8" t="e">
        <f>VLOOKUP(D2518,所有文本tfidf!$B$2:$D$191,2,FALSE)</f>
        <v>#N/A</v>
      </c>
      <c r="C2518" s="8">
        <v>2517</v>
      </c>
      <c r="D2518" s="12" t="s">
        <v>2537</v>
      </c>
      <c r="E2518" s="8">
        <v>0</v>
      </c>
      <c r="F2518" s="8">
        <v>9.9408213357365396E-4</v>
      </c>
      <c r="G2518" s="8">
        <v>0</v>
      </c>
      <c r="H2518" s="8">
        <v>0</v>
      </c>
      <c r="I2518" s="8">
        <v>8.6826515972690203E-3</v>
      </c>
      <c r="J2518" s="8">
        <v>3.6304113602616101E-3</v>
      </c>
      <c r="K2518" s="8">
        <v>0</v>
      </c>
      <c r="L2518" s="8">
        <v>0</v>
      </c>
      <c r="M2518" s="8">
        <v>0</v>
      </c>
      <c r="N2518" s="8">
        <v>0</v>
      </c>
      <c r="O2518" s="8">
        <v>0</v>
      </c>
      <c r="P2518" s="8">
        <v>0</v>
      </c>
      <c r="Q2518" s="8">
        <f t="shared" si="273"/>
        <v>4.435715030368095E-3</v>
      </c>
      <c r="R2518" s="8">
        <f t="shared" si="274"/>
        <v>3</v>
      </c>
      <c r="S2518" s="8">
        <f t="shared" si="275"/>
        <v>6.1196144155763063E-2</v>
      </c>
      <c r="T2518" s="8">
        <f t="shared" si="276"/>
        <v>9.5009851575835833E-3</v>
      </c>
      <c r="U2518" s="8">
        <f t="shared" si="277"/>
        <v>0.18181818181818182</v>
      </c>
      <c r="V2518" s="8">
        <f t="shared" si="278"/>
        <v>0</v>
      </c>
      <c r="W2518" s="8" t="str">
        <f t="shared" si="279"/>
        <v>分级</v>
      </c>
    </row>
    <row r="2519" spans="1:23" x14ac:dyDescent="0.2">
      <c r="A2519" s="8" t="e">
        <f>VLOOKUP(D2519,所有文本tfidf!$B$2:$D$191,3,FALSE)</f>
        <v>#N/A</v>
      </c>
      <c r="B2519" s="8" t="e">
        <f>VLOOKUP(D2519,所有文本tfidf!$B$2:$D$191,2,FALSE)</f>
        <v>#N/A</v>
      </c>
      <c r="C2519" s="8">
        <v>2518</v>
      </c>
      <c r="D2519" s="12" t="s">
        <v>2538</v>
      </c>
      <c r="E2519" s="8">
        <v>0</v>
      </c>
      <c r="F2519" s="8">
        <v>1.6568035559560901E-3</v>
      </c>
      <c r="G2519" s="8">
        <v>0</v>
      </c>
      <c r="H2519" s="8">
        <v>5.4172405509536397E-3</v>
      </c>
      <c r="I2519" s="8">
        <v>0</v>
      </c>
      <c r="J2519" s="8">
        <v>0</v>
      </c>
      <c r="K2519" s="8">
        <v>6.0116241110229401E-3</v>
      </c>
      <c r="L2519" s="8">
        <v>0</v>
      </c>
      <c r="M2519" s="8">
        <v>0</v>
      </c>
      <c r="N2519" s="8">
        <v>0</v>
      </c>
      <c r="O2519" s="8">
        <v>0</v>
      </c>
      <c r="P2519" s="8">
        <v>0</v>
      </c>
      <c r="Q2519" s="8">
        <f t="shared" si="273"/>
        <v>4.361889405977557E-3</v>
      </c>
      <c r="R2519" s="8">
        <f t="shared" si="274"/>
        <v>3</v>
      </c>
      <c r="S2519" s="8">
        <f t="shared" si="275"/>
        <v>6.1056799433612967E-2</v>
      </c>
      <c r="T2519" s="8">
        <f t="shared" si="276"/>
        <v>9.3019212687977318E-3</v>
      </c>
      <c r="U2519" s="8">
        <f t="shared" si="277"/>
        <v>0.18181818181818182</v>
      </c>
      <c r="V2519" s="8">
        <f t="shared" si="278"/>
        <v>0</v>
      </c>
      <c r="W2519" s="8" t="str">
        <f t="shared" si="279"/>
        <v>网络安全</v>
      </c>
    </row>
    <row r="2520" spans="1:23" x14ac:dyDescent="0.2">
      <c r="A2520" s="8" t="e">
        <f>VLOOKUP(D2520,所有文本tfidf!$B$2:$D$191,3,FALSE)</f>
        <v>#N/A</v>
      </c>
      <c r="B2520" s="8" t="e">
        <f>VLOOKUP(D2520,所有文本tfidf!$B$2:$D$191,2,FALSE)</f>
        <v>#N/A</v>
      </c>
      <c r="C2520" s="8">
        <v>2519</v>
      </c>
      <c r="D2520" s="12" t="s">
        <v>2539</v>
      </c>
      <c r="E2520" s="8">
        <v>0</v>
      </c>
      <c r="F2520" s="8">
        <v>0</v>
      </c>
      <c r="G2520" s="8">
        <v>1.44307009600954E-3</v>
      </c>
      <c r="H2520" s="8">
        <v>1.8057468503178799E-3</v>
      </c>
      <c r="I2520" s="8">
        <v>0</v>
      </c>
      <c r="J2520" s="8">
        <v>0</v>
      </c>
      <c r="K2520" s="8">
        <v>0</v>
      </c>
      <c r="L2520" s="8">
        <v>0</v>
      </c>
      <c r="M2520" s="8">
        <v>0</v>
      </c>
      <c r="N2520" s="8">
        <v>0</v>
      </c>
      <c r="O2520" s="8">
        <v>9.7794641916349196E-3</v>
      </c>
      <c r="P2520" s="8">
        <v>0</v>
      </c>
      <c r="Q2520" s="8">
        <f t="shared" si="273"/>
        <v>4.3427603793207798E-3</v>
      </c>
      <c r="R2520" s="8">
        <f t="shared" si="274"/>
        <v>3</v>
      </c>
      <c r="S2520" s="8">
        <f t="shared" si="275"/>
        <v>6.1020693692191944E-2</v>
      </c>
      <c r="T2520" s="8">
        <f t="shared" si="276"/>
        <v>9.2503416381962689E-3</v>
      </c>
      <c r="U2520" s="8">
        <f t="shared" si="277"/>
        <v>0.18181818181818182</v>
      </c>
      <c r="V2520" s="8">
        <f t="shared" si="278"/>
        <v>0</v>
      </c>
      <c r="W2520" s="8" t="str">
        <f t="shared" si="279"/>
        <v>高密度脂蛋白</v>
      </c>
    </row>
    <row r="2521" spans="1:23" x14ac:dyDescent="0.2">
      <c r="A2521" s="8" t="e">
        <f>VLOOKUP(D2521,所有文本tfidf!$B$2:$D$191,3,FALSE)</f>
        <v>#N/A</v>
      </c>
      <c r="B2521" s="8" t="e">
        <f>VLOOKUP(D2521,所有文本tfidf!$B$2:$D$191,2,FALSE)</f>
        <v>#N/A</v>
      </c>
      <c r="C2521" s="8">
        <v>2520</v>
      </c>
      <c r="D2521" s="12" t="s">
        <v>2540</v>
      </c>
      <c r="E2521" s="8">
        <v>2.2228058420095502E-3</v>
      </c>
      <c r="F2521" s="8">
        <v>3.31360711191218E-4</v>
      </c>
      <c r="G2521" s="8">
        <v>0</v>
      </c>
      <c r="H2521" s="8">
        <v>0</v>
      </c>
      <c r="I2521" s="8">
        <v>0</v>
      </c>
      <c r="J2521" s="8">
        <v>0</v>
      </c>
      <c r="K2521" s="8">
        <v>1.03056413331822E-2</v>
      </c>
      <c r="L2521" s="8">
        <v>0</v>
      </c>
      <c r="M2521" s="8">
        <v>0</v>
      </c>
      <c r="N2521" s="8">
        <v>0</v>
      </c>
      <c r="O2521" s="8">
        <v>0</v>
      </c>
      <c r="P2521" s="8">
        <v>0</v>
      </c>
      <c r="Q2521" s="8">
        <f t="shared" si="273"/>
        <v>4.2866026287943226E-3</v>
      </c>
      <c r="R2521" s="8">
        <f t="shared" si="274"/>
        <v>3</v>
      </c>
      <c r="S2521" s="8">
        <f t="shared" si="275"/>
        <v>6.0914696808206409E-2</v>
      </c>
      <c r="T2521" s="8">
        <f t="shared" si="276"/>
        <v>9.0989175182169344E-3</v>
      </c>
      <c r="U2521" s="8">
        <f t="shared" si="277"/>
        <v>0.18181818181818182</v>
      </c>
      <c r="V2521" s="8">
        <f t="shared" si="278"/>
        <v>0</v>
      </c>
      <c r="W2521" s="8" t="str">
        <f t="shared" si="279"/>
        <v>语音</v>
      </c>
    </row>
    <row r="2522" spans="1:23" x14ac:dyDescent="0.2">
      <c r="A2522" s="8" t="e">
        <f>VLOOKUP(D2522,所有文本tfidf!$B$2:$D$191,3,FALSE)</f>
        <v>#N/A</v>
      </c>
      <c r="B2522" s="8" t="e">
        <f>VLOOKUP(D2522,所有文本tfidf!$B$2:$D$191,2,FALSE)</f>
        <v>#N/A</v>
      </c>
      <c r="C2522" s="8">
        <v>2521</v>
      </c>
      <c r="D2522" s="12" t="s">
        <v>2541</v>
      </c>
      <c r="E2522" s="8">
        <v>1.38925365125597E-4</v>
      </c>
      <c r="F2522" s="8">
        <v>0</v>
      </c>
      <c r="G2522" s="8">
        <v>0</v>
      </c>
      <c r="H2522" s="8">
        <v>0</v>
      </c>
      <c r="I2522" s="8">
        <v>0</v>
      </c>
      <c r="J2522" s="8">
        <v>2.9043290882092899E-3</v>
      </c>
      <c r="K2522" s="8">
        <v>0</v>
      </c>
      <c r="L2522" s="8">
        <v>0</v>
      </c>
      <c r="M2522" s="8">
        <v>0</v>
      </c>
      <c r="N2522" s="8">
        <v>0</v>
      </c>
      <c r="O2522" s="8">
        <v>9.7794641916349196E-3</v>
      </c>
      <c r="P2522" s="8">
        <v>0</v>
      </c>
      <c r="Q2522" s="8">
        <f t="shared" si="273"/>
        <v>4.2742395483232687E-3</v>
      </c>
      <c r="R2522" s="8">
        <f t="shared" si="274"/>
        <v>3</v>
      </c>
      <c r="S2522" s="8">
        <f t="shared" si="275"/>
        <v>6.0891361685376358E-2</v>
      </c>
      <c r="T2522" s="8">
        <f t="shared" si="276"/>
        <v>9.0655816284597214E-3</v>
      </c>
      <c r="U2522" s="8">
        <f t="shared" si="277"/>
        <v>0.18181818181818182</v>
      </c>
      <c r="V2522" s="8">
        <f t="shared" si="278"/>
        <v>0</v>
      </c>
      <c r="W2522" s="8" t="str">
        <f t="shared" si="279"/>
        <v>msc</v>
      </c>
    </row>
    <row r="2523" spans="1:23" x14ac:dyDescent="0.2">
      <c r="A2523" s="8" t="e">
        <f>VLOOKUP(D2523,所有文本tfidf!$B$2:$D$191,3,FALSE)</f>
        <v>#N/A</v>
      </c>
      <c r="B2523" s="8" t="e">
        <f>VLOOKUP(D2523,所有文本tfidf!$B$2:$D$191,2,FALSE)</f>
        <v>#N/A</v>
      </c>
      <c r="C2523" s="8">
        <v>2522</v>
      </c>
      <c r="D2523" s="12" t="s">
        <v>2542</v>
      </c>
      <c r="E2523" s="8">
        <v>1.38925365125597E-4</v>
      </c>
      <c r="F2523" s="8">
        <v>0</v>
      </c>
      <c r="G2523" s="8">
        <v>9.0191881000596403E-3</v>
      </c>
      <c r="H2523" s="8">
        <v>3.6114937006357598E-3</v>
      </c>
      <c r="I2523" s="8">
        <v>0</v>
      </c>
      <c r="J2523" s="8">
        <v>0</v>
      </c>
      <c r="K2523" s="8">
        <v>0</v>
      </c>
      <c r="L2523" s="8">
        <v>0</v>
      </c>
      <c r="M2523" s="8">
        <v>0</v>
      </c>
      <c r="N2523" s="8">
        <v>0</v>
      </c>
      <c r="O2523" s="8">
        <v>0</v>
      </c>
      <c r="P2523" s="8">
        <v>0</v>
      </c>
      <c r="Q2523" s="8">
        <f t="shared" si="273"/>
        <v>4.2565357219403318E-3</v>
      </c>
      <c r="R2523" s="8">
        <f t="shared" si="274"/>
        <v>3</v>
      </c>
      <c r="S2523" s="8">
        <f t="shared" si="275"/>
        <v>6.0857945987389528E-2</v>
      </c>
      <c r="T2523" s="8">
        <f t="shared" si="276"/>
        <v>9.0178449170499539E-3</v>
      </c>
      <c r="U2523" s="8">
        <f t="shared" si="277"/>
        <v>0.18181818181818182</v>
      </c>
      <c r="V2523" s="8">
        <f t="shared" si="278"/>
        <v>0</v>
      </c>
      <c r="W2523" s="8" t="str">
        <f t="shared" si="279"/>
        <v>编译器</v>
      </c>
    </row>
    <row r="2524" spans="1:23" x14ac:dyDescent="0.2">
      <c r="A2524" s="8" t="e">
        <f>VLOOKUP(D2524,所有文本tfidf!$B$2:$D$191,3,FALSE)</f>
        <v>#N/A</v>
      </c>
      <c r="B2524" s="8" t="e">
        <f>VLOOKUP(D2524,所有文本tfidf!$B$2:$D$191,2,FALSE)</f>
        <v>#N/A</v>
      </c>
      <c r="C2524" s="8">
        <v>2523</v>
      </c>
      <c r="D2524" s="12" t="s">
        <v>2543</v>
      </c>
      <c r="E2524" s="8">
        <v>1.38925365125597E-4</v>
      </c>
      <c r="F2524" s="8">
        <v>3.9763285342946202E-3</v>
      </c>
      <c r="G2524" s="8">
        <v>0</v>
      </c>
      <c r="H2524" s="8">
        <v>0</v>
      </c>
      <c r="I2524" s="8">
        <v>0</v>
      </c>
      <c r="J2524" s="8">
        <v>0</v>
      </c>
      <c r="K2524" s="8">
        <v>8.5880344443184896E-3</v>
      </c>
      <c r="L2524" s="8">
        <v>0</v>
      </c>
      <c r="M2524" s="8">
        <v>0</v>
      </c>
      <c r="N2524" s="8">
        <v>0</v>
      </c>
      <c r="O2524" s="8">
        <v>0</v>
      </c>
      <c r="P2524" s="8">
        <v>0</v>
      </c>
      <c r="Q2524" s="8">
        <f t="shared" si="273"/>
        <v>4.2344294479129026E-3</v>
      </c>
      <c r="R2524" s="8">
        <f t="shared" si="274"/>
        <v>3</v>
      </c>
      <c r="S2524" s="8">
        <f t="shared" si="275"/>
        <v>6.0816220737687186E-2</v>
      </c>
      <c r="T2524" s="8">
        <f t="shared" si="276"/>
        <v>8.9582374174751889E-3</v>
      </c>
      <c r="U2524" s="8">
        <f t="shared" si="277"/>
        <v>0.18181818181818182</v>
      </c>
      <c r="V2524" s="8">
        <f t="shared" si="278"/>
        <v>0</v>
      </c>
      <c r="W2524" s="8" t="str">
        <f t="shared" si="279"/>
        <v>ia</v>
      </c>
    </row>
    <row r="2525" spans="1:23" x14ac:dyDescent="0.2">
      <c r="A2525" s="8" t="e">
        <f>VLOOKUP(D2525,所有文本tfidf!$B$2:$D$191,3,FALSE)</f>
        <v>#N/A</v>
      </c>
      <c r="B2525" s="8" t="e">
        <f>VLOOKUP(D2525,所有文本tfidf!$B$2:$D$191,2,FALSE)</f>
        <v>#N/A</v>
      </c>
      <c r="C2525" s="8">
        <v>2524</v>
      </c>
      <c r="D2525" s="12" t="s">
        <v>2544</v>
      </c>
      <c r="E2525" s="8">
        <v>0</v>
      </c>
      <c r="F2525" s="8">
        <v>0</v>
      </c>
      <c r="G2525" s="8">
        <v>7.2153504800477098E-4</v>
      </c>
      <c r="H2525" s="8">
        <v>0</v>
      </c>
      <c r="I2525" s="8">
        <v>0</v>
      </c>
      <c r="J2525" s="8">
        <v>0</v>
      </c>
      <c r="K2525" s="8">
        <v>0</v>
      </c>
      <c r="L2525" s="8">
        <v>0</v>
      </c>
      <c r="M2525" s="8">
        <v>0</v>
      </c>
      <c r="N2525" s="8">
        <v>4.77528927509878E-3</v>
      </c>
      <c r="O2525" s="8">
        <v>6.98533156545352E-3</v>
      </c>
      <c r="P2525" s="8">
        <v>0</v>
      </c>
      <c r="Q2525" s="8">
        <f t="shared" si="273"/>
        <v>4.1607186295190236E-3</v>
      </c>
      <c r="R2525" s="8">
        <f t="shared" si="274"/>
        <v>3</v>
      </c>
      <c r="S2525" s="8">
        <f t="shared" si="275"/>
        <v>6.067709271007693E-2</v>
      </c>
      <c r="T2525" s="8">
        <f t="shared" si="276"/>
        <v>8.7594830923176797E-3</v>
      </c>
      <c r="U2525" s="8">
        <f t="shared" si="277"/>
        <v>0.18181818181818182</v>
      </c>
      <c r="V2525" s="8">
        <f t="shared" si="278"/>
        <v>0</v>
      </c>
      <c r="W2525" s="8" t="str">
        <f t="shared" si="279"/>
        <v>方法</v>
      </c>
    </row>
    <row r="2526" spans="1:23" x14ac:dyDescent="0.2">
      <c r="A2526" s="8" t="e">
        <f>VLOOKUP(D2526,所有文本tfidf!$B$2:$D$191,3,FALSE)</f>
        <v>#N/A</v>
      </c>
      <c r="B2526" s="8" t="e">
        <f>VLOOKUP(D2526,所有文本tfidf!$B$2:$D$191,2,FALSE)</f>
        <v>#N/A</v>
      </c>
      <c r="C2526" s="8">
        <v>2525</v>
      </c>
      <c r="D2526" s="12" t="s">
        <v>2545</v>
      </c>
      <c r="E2526" s="8">
        <v>0</v>
      </c>
      <c r="F2526" s="8">
        <v>0</v>
      </c>
      <c r="G2526" s="8">
        <v>2.16460514401431E-3</v>
      </c>
      <c r="H2526" s="8">
        <v>7.2229874012715301E-3</v>
      </c>
      <c r="I2526" s="8">
        <v>0</v>
      </c>
      <c r="J2526" s="8">
        <v>0</v>
      </c>
      <c r="K2526" s="8">
        <v>0</v>
      </c>
      <c r="L2526" s="8">
        <v>0</v>
      </c>
      <c r="M2526" s="8">
        <v>0</v>
      </c>
      <c r="N2526" s="8">
        <v>0</v>
      </c>
      <c r="O2526" s="8">
        <v>2.7941326261814101E-3</v>
      </c>
      <c r="P2526" s="8">
        <v>0</v>
      </c>
      <c r="Q2526" s="8">
        <f t="shared" si="273"/>
        <v>4.06057505715575E-3</v>
      </c>
      <c r="R2526" s="8">
        <f t="shared" si="274"/>
        <v>3</v>
      </c>
      <c r="S2526" s="8">
        <f t="shared" si="275"/>
        <v>6.0488073268910286E-2</v>
      </c>
      <c r="T2526" s="8">
        <f t="shared" si="276"/>
        <v>8.4894553192224696E-3</v>
      </c>
      <c r="U2526" s="8">
        <f t="shared" si="277"/>
        <v>0.18181818181818182</v>
      </c>
      <c r="V2526" s="8">
        <f t="shared" si="278"/>
        <v>0</v>
      </c>
      <c r="W2526" s="8" t="str">
        <f t="shared" si="279"/>
        <v>rf</v>
      </c>
    </row>
    <row r="2527" spans="1:23" x14ac:dyDescent="0.2">
      <c r="A2527" s="8" t="e">
        <f>VLOOKUP(D2527,所有文本tfidf!$B$2:$D$191,3,FALSE)</f>
        <v>#N/A</v>
      </c>
      <c r="B2527" s="8" t="e">
        <f>VLOOKUP(D2527,所有文本tfidf!$B$2:$D$191,2,FALSE)</f>
        <v>#N/A</v>
      </c>
      <c r="C2527" s="8">
        <v>2526</v>
      </c>
      <c r="D2527" s="12" t="s">
        <v>2546</v>
      </c>
      <c r="E2527" s="8">
        <v>0</v>
      </c>
      <c r="F2527" s="8">
        <v>6.6272142238243601E-4</v>
      </c>
      <c r="G2527" s="8">
        <v>7.2153504800477098E-4</v>
      </c>
      <c r="H2527" s="8">
        <v>0</v>
      </c>
      <c r="I2527" s="8">
        <v>0</v>
      </c>
      <c r="J2527" s="8">
        <v>0</v>
      </c>
      <c r="K2527" s="8">
        <v>0</v>
      </c>
      <c r="L2527" s="8">
        <v>0</v>
      </c>
      <c r="M2527" s="8">
        <v>0</v>
      </c>
      <c r="N2527" s="8">
        <v>0</v>
      </c>
      <c r="O2527" s="8">
        <v>0</v>
      </c>
      <c r="P2527" s="8">
        <v>1.0782065418041E-2</v>
      </c>
      <c r="Q2527" s="8">
        <f t="shared" si="273"/>
        <v>4.0554406294760689E-3</v>
      </c>
      <c r="R2527" s="8">
        <f t="shared" si="274"/>
        <v>3</v>
      </c>
      <c r="S2527" s="8">
        <f t="shared" si="275"/>
        <v>6.0478382116219989E-2</v>
      </c>
      <c r="T2527" s="8">
        <f t="shared" si="276"/>
        <v>8.4756108153791927E-3</v>
      </c>
      <c r="U2527" s="8">
        <f t="shared" si="277"/>
        <v>0.18181818181818182</v>
      </c>
      <c r="V2527" s="8">
        <f t="shared" si="278"/>
        <v>0</v>
      </c>
      <c r="W2527" s="8" t="str">
        <f t="shared" si="279"/>
        <v>dml</v>
      </c>
    </row>
    <row r="2528" spans="1:23" x14ac:dyDescent="0.2">
      <c r="A2528" s="8" t="e">
        <f>VLOOKUP(D2528,所有文本tfidf!$B$2:$D$191,3,FALSE)</f>
        <v>#N/A</v>
      </c>
      <c r="B2528" s="8" t="e">
        <f>VLOOKUP(D2528,所有文本tfidf!$B$2:$D$191,2,FALSE)</f>
        <v>#N/A</v>
      </c>
      <c r="C2528" s="8">
        <v>2527</v>
      </c>
      <c r="D2528" s="12" t="s">
        <v>2547</v>
      </c>
      <c r="E2528" s="8">
        <v>0</v>
      </c>
      <c r="F2528" s="8">
        <v>0</v>
      </c>
      <c r="G2528" s="8">
        <v>4.6899778120310098E-3</v>
      </c>
      <c r="H2528" s="8">
        <v>6.0191561677262698E-3</v>
      </c>
      <c r="I2528" s="8">
        <v>0</v>
      </c>
      <c r="J2528" s="8">
        <v>0</v>
      </c>
      <c r="K2528" s="8">
        <v>0</v>
      </c>
      <c r="L2528" s="8">
        <v>0</v>
      </c>
      <c r="M2528" s="8">
        <v>0</v>
      </c>
      <c r="N2528" s="8">
        <v>0</v>
      </c>
      <c r="O2528" s="8">
        <v>1.3970663130907E-3</v>
      </c>
      <c r="P2528" s="8">
        <v>0</v>
      </c>
      <c r="Q2528" s="8">
        <f t="shared" si="273"/>
        <v>4.0354000976159932E-3</v>
      </c>
      <c r="R2528" s="8">
        <f t="shared" si="274"/>
        <v>3</v>
      </c>
      <c r="S2528" s="8">
        <f t="shared" si="275"/>
        <v>6.0440555922851011E-2</v>
      </c>
      <c r="T2528" s="8">
        <f t="shared" si="276"/>
        <v>8.4215733962806454E-3</v>
      </c>
      <c r="U2528" s="8">
        <f t="shared" si="277"/>
        <v>0.18181818181818182</v>
      </c>
      <c r="V2528" s="8">
        <f t="shared" si="278"/>
        <v>0</v>
      </c>
      <c r="W2528" s="8" t="str">
        <f t="shared" si="279"/>
        <v>scada</v>
      </c>
    </row>
    <row r="2529" spans="1:23" x14ac:dyDescent="0.2">
      <c r="A2529" s="8" t="e">
        <f>VLOOKUP(D2529,所有文本tfidf!$B$2:$D$191,3,FALSE)</f>
        <v>#N/A</v>
      </c>
      <c r="B2529" s="8" t="e">
        <f>VLOOKUP(D2529,所有文本tfidf!$B$2:$D$191,2,FALSE)</f>
        <v>#N/A</v>
      </c>
      <c r="C2529" s="8">
        <v>2528</v>
      </c>
      <c r="D2529" s="12" t="s">
        <v>2548</v>
      </c>
      <c r="E2529" s="8">
        <v>0</v>
      </c>
      <c r="F2529" s="8">
        <v>0</v>
      </c>
      <c r="G2529" s="8">
        <v>0</v>
      </c>
      <c r="H2529" s="8">
        <v>6.0191561677262696E-4</v>
      </c>
      <c r="I2529" s="8">
        <v>0</v>
      </c>
      <c r="J2529" s="8">
        <v>0</v>
      </c>
      <c r="K2529" s="8">
        <v>0</v>
      </c>
      <c r="L2529" s="8">
        <v>0</v>
      </c>
      <c r="M2529" s="8">
        <v>3.0864525888774702E-3</v>
      </c>
      <c r="N2529" s="8">
        <v>0</v>
      </c>
      <c r="O2529" s="8">
        <v>8.3823978785442198E-3</v>
      </c>
      <c r="P2529" s="8">
        <v>0</v>
      </c>
      <c r="Q2529" s="8">
        <f t="shared" si="273"/>
        <v>4.0235886947314389E-3</v>
      </c>
      <c r="R2529" s="8">
        <f t="shared" si="274"/>
        <v>3</v>
      </c>
      <c r="S2529" s="8">
        <f t="shared" si="275"/>
        <v>6.0418262082917541E-2</v>
      </c>
      <c r="T2529" s="8">
        <f t="shared" si="276"/>
        <v>8.3897250535185479E-3</v>
      </c>
      <c r="U2529" s="8">
        <f t="shared" si="277"/>
        <v>0.18181818181818182</v>
      </c>
      <c r="V2529" s="8">
        <f t="shared" si="278"/>
        <v>0</v>
      </c>
      <c r="W2529" s="8" t="str">
        <f t="shared" si="279"/>
        <v>op</v>
      </c>
    </row>
    <row r="2530" spans="1:23" x14ac:dyDescent="0.2">
      <c r="A2530" s="8" t="e">
        <f>VLOOKUP(D2530,所有文本tfidf!$B$2:$D$191,3,FALSE)</f>
        <v>#N/A</v>
      </c>
      <c r="B2530" s="8" t="e">
        <f>VLOOKUP(D2530,所有文本tfidf!$B$2:$D$191,2,FALSE)</f>
        <v>#N/A</v>
      </c>
      <c r="C2530" s="8">
        <v>2529</v>
      </c>
      <c r="D2530" s="12" t="s">
        <v>2549</v>
      </c>
      <c r="E2530" s="8">
        <v>0</v>
      </c>
      <c r="F2530" s="8">
        <v>0</v>
      </c>
      <c r="G2530" s="8">
        <v>7.2153504800477098E-4</v>
      </c>
      <c r="H2530" s="8">
        <v>3.6114937006357598E-3</v>
      </c>
      <c r="I2530" s="8">
        <v>0</v>
      </c>
      <c r="J2530" s="8">
        <v>0</v>
      </c>
      <c r="K2530" s="8">
        <v>0</v>
      </c>
      <c r="L2530" s="8">
        <v>0</v>
      </c>
      <c r="M2530" s="8">
        <v>7.7161314721936897E-3</v>
      </c>
      <c r="N2530" s="8">
        <v>0</v>
      </c>
      <c r="O2530" s="8">
        <v>0</v>
      </c>
      <c r="P2530" s="8">
        <v>0</v>
      </c>
      <c r="Q2530" s="8">
        <f t="shared" si="273"/>
        <v>4.0163867402780735E-3</v>
      </c>
      <c r="R2530" s="8">
        <f t="shared" si="274"/>
        <v>3</v>
      </c>
      <c r="S2530" s="8">
        <f t="shared" si="275"/>
        <v>6.0404668505477099E-2</v>
      </c>
      <c r="T2530" s="8">
        <f t="shared" si="276"/>
        <v>8.3703056571750572E-3</v>
      </c>
      <c r="U2530" s="8">
        <f t="shared" si="277"/>
        <v>0.18181818181818182</v>
      </c>
      <c r="V2530" s="8">
        <f t="shared" si="278"/>
        <v>0</v>
      </c>
      <c r="W2530" s="8" t="str">
        <f t="shared" si="279"/>
        <v>教唆</v>
      </c>
    </row>
    <row r="2531" spans="1:23" x14ac:dyDescent="0.2">
      <c r="A2531" s="8" t="e">
        <f>VLOOKUP(D2531,所有文本tfidf!$B$2:$D$191,3,FALSE)</f>
        <v>#N/A</v>
      </c>
      <c r="B2531" s="8" t="e">
        <f>VLOOKUP(D2531,所有文本tfidf!$B$2:$D$191,2,FALSE)</f>
        <v>#N/A</v>
      </c>
      <c r="C2531" s="8">
        <v>2530</v>
      </c>
      <c r="D2531" s="12" t="s">
        <v>2550</v>
      </c>
      <c r="E2531" s="8">
        <v>1.38925365125597E-4</v>
      </c>
      <c r="F2531" s="8">
        <v>0</v>
      </c>
      <c r="G2531" s="8">
        <v>0</v>
      </c>
      <c r="H2531" s="8">
        <v>6.0191561677262696E-4</v>
      </c>
      <c r="I2531" s="8">
        <v>0</v>
      </c>
      <c r="J2531" s="8">
        <v>0</v>
      </c>
      <c r="K2531" s="8">
        <v>1.1164444777614E-2</v>
      </c>
      <c r="L2531" s="8">
        <v>0</v>
      </c>
      <c r="M2531" s="8">
        <v>0</v>
      </c>
      <c r="N2531" s="8">
        <v>0</v>
      </c>
      <c r="O2531" s="8">
        <v>0</v>
      </c>
      <c r="P2531" s="8">
        <v>0</v>
      </c>
      <c r="Q2531" s="8">
        <f t="shared" si="273"/>
        <v>3.9684285865040749E-3</v>
      </c>
      <c r="R2531" s="8">
        <f t="shared" si="274"/>
        <v>3</v>
      </c>
      <c r="S2531" s="8">
        <f t="shared" si="275"/>
        <v>6.031414823331363E-2</v>
      </c>
      <c r="T2531" s="8">
        <f t="shared" si="276"/>
        <v>8.2409909826558179E-3</v>
      </c>
      <c r="U2531" s="8">
        <f t="shared" si="277"/>
        <v>0.18181818181818182</v>
      </c>
      <c r="V2531" s="8">
        <f t="shared" si="278"/>
        <v>0</v>
      </c>
      <c r="W2531" s="8" t="str">
        <f t="shared" si="279"/>
        <v>汇报</v>
      </c>
    </row>
    <row r="2532" spans="1:23" x14ac:dyDescent="0.2">
      <c r="A2532" s="8" t="e">
        <f>VLOOKUP(D2532,所有文本tfidf!$B$2:$D$191,3,FALSE)</f>
        <v>#N/A</v>
      </c>
      <c r="B2532" s="8" t="e">
        <f>VLOOKUP(D2532,所有文本tfidf!$B$2:$D$191,2,FALSE)</f>
        <v>#N/A</v>
      </c>
      <c r="C2532" s="8">
        <v>2531</v>
      </c>
      <c r="D2532" s="12" t="s">
        <v>2551</v>
      </c>
      <c r="E2532" s="8">
        <v>2.7785073025119302E-4</v>
      </c>
      <c r="F2532" s="8">
        <v>2.9822464007209599E-3</v>
      </c>
      <c r="G2532" s="8">
        <v>0</v>
      </c>
      <c r="H2532" s="8">
        <v>0</v>
      </c>
      <c r="I2532" s="8">
        <v>0</v>
      </c>
      <c r="J2532" s="8">
        <v>0</v>
      </c>
      <c r="K2532" s="8">
        <v>8.5880344443184896E-3</v>
      </c>
      <c r="L2532" s="8">
        <v>0</v>
      </c>
      <c r="M2532" s="8">
        <v>0</v>
      </c>
      <c r="N2532" s="8">
        <v>0</v>
      </c>
      <c r="O2532" s="8">
        <v>0</v>
      </c>
      <c r="P2532" s="8">
        <v>0</v>
      </c>
      <c r="Q2532" s="8">
        <f t="shared" si="273"/>
        <v>3.9493771917635473E-3</v>
      </c>
      <c r="R2532" s="8">
        <f t="shared" si="274"/>
        <v>3</v>
      </c>
      <c r="S2532" s="8">
        <f t="shared" si="275"/>
        <v>6.0278189020931662E-2</v>
      </c>
      <c r="T2532" s="8">
        <f t="shared" si="276"/>
        <v>8.1896206792530096E-3</v>
      </c>
      <c r="U2532" s="8">
        <f t="shared" si="277"/>
        <v>0.18181818181818182</v>
      </c>
      <c r="V2532" s="8">
        <f t="shared" si="278"/>
        <v>0</v>
      </c>
      <c r="W2532" s="8" t="str">
        <f t="shared" si="279"/>
        <v>教具</v>
      </c>
    </row>
    <row r="2533" spans="1:23" x14ac:dyDescent="0.2">
      <c r="A2533" s="8" t="e">
        <f>VLOOKUP(D2533,所有文本tfidf!$B$2:$D$191,3,FALSE)</f>
        <v>#N/A</v>
      </c>
      <c r="B2533" s="8" t="e">
        <f>VLOOKUP(D2533,所有文本tfidf!$B$2:$D$191,2,FALSE)</f>
        <v>#N/A</v>
      </c>
      <c r="C2533" s="8">
        <v>2532</v>
      </c>
      <c r="D2533" s="12" t="s">
        <v>2552</v>
      </c>
      <c r="E2533" s="8">
        <v>2.7785073025119302E-4</v>
      </c>
      <c r="F2533" s="8">
        <v>1.3254428447648701E-3</v>
      </c>
      <c r="G2533" s="8">
        <v>0</v>
      </c>
      <c r="H2533" s="8">
        <v>1.0232565485134701E-2</v>
      </c>
      <c r="I2533" s="8">
        <v>0</v>
      </c>
      <c r="J2533" s="8">
        <v>0</v>
      </c>
      <c r="K2533" s="8">
        <v>0</v>
      </c>
      <c r="L2533" s="8">
        <v>0</v>
      </c>
      <c r="M2533" s="8">
        <v>0</v>
      </c>
      <c r="N2533" s="8">
        <v>0</v>
      </c>
      <c r="O2533" s="8">
        <v>0</v>
      </c>
      <c r="P2533" s="8">
        <v>0</v>
      </c>
      <c r="Q2533" s="8">
        <f t="shared" si="273"/>
        <v>3.9452863533835881E-3</v>
      </c>
      <c r="R2533" s="8">
        <f t="shared" si="274"/>
        <v>3</v>
      </c>
      <c r="S2533" s="8">
        <f t="shared" si="275"/>
        <v>6.0270467626874762E-2</v>
      </c>
      <c r="T2533" s="8">
        <f t="shared" si="276"/>
        <v>8.1785901163145755E-3</v>
      </c>
      <c r="U2533" s="8">
        <f t="shared" si="277"/>
        <v>0.18181818181818182</v>
      </c>
      <c r="V2533" s="8">
        <f t="shared" si="278"/>
        <v>0</v>
      </c>
      <c r="W2533" s="8" t="str">
        <f t="shared" si="279"/>
        <v>射频识别</v>
      </c>
    </row>
    <row r="2534" spans="1:23" x14ac:dyDescent="0.2">
      <c r="A2534" s="8" t="e">
        <f>VLOOKUP(D2534,所有文本tfidf!$B$2:$D$191,3,FALSE)</f>
        <v>#N/A</v>
      </c>
      <c r="B2534" s="8" t="e">
        <f>VLOOKUP(D2534,所有文本tfidf!$B$2:$D$191,2,FALSE)</f>
        <v>#N/A</v>
      </c>
      <c r="C2534" s="8">
        <v>2533</v>
      </c>
      <c r="D2534" s="12" t="s">
        <v>2553</v>
      </c>
      <c r="E2534" s="8">
        <v>0</v>
      </c>
      <c r="F2534" s="8">
        <v>0</v>
      </c>
      <c r="G2534" s="8">
        <v>4.0840533226141698E-4</v>
      </c>
      <c r="H2534" s="8">
        <v>0</v>
      </c>
      <c r="I2534" s="8">
        <v>0</v>
      </c>
      <c r="J2534" s="8">
        <v>0</v>
      </c>
      <c r="K2534" s="8">
        <v>0</v>
      </c>
      <c r="L2534" s="8">
        <v>0</v>
      </c>
      <c r="M2534" s="8">
        <v>0</v>
      </c>
      <c r="N2534" s="8">
        <v>0</v>
      </c>
      <c r="O2534" s="8">
        <v>3.6375487697892603E-2</v>
      </c>
      <c r="P2534" s="8">
        <v>0</v>
      </c>
      <c r="Q2534" s="8">
        <f t="shared" si="273"/>
        <v>1.8391946515077012E-2</v>
      </c>
      <c r="R2534" s="8">
        <f t="shared" si="274"/>
        <v>2</v>
      </c>
      <c r="S2534" s="8">
        <f t="shared" si="275"/>
        <v>6.0265587566368697E-2</v>
      </c>
      <c r="T2534" s="8">
        <f t="shared" si="276"/>
        <v>4.7132657562344887E-2</v>
      </c>
      <c r="U2534" s="8">
        <f t="shared" si="277"/>
        <v>9.0909090909090912E-2</v>
      </c>
      <c r="V2534" s="8">
        <f t="shared" si="278"/>
        <v>0</v>
      </c>
      <c r="W2534" s="8" t="str">
        <f t="shared" si="279"/>
        <v>电容器</v>
      </c>
    </row>
    <row r="2535" spans="1:23" x14ac:dyDescent="0.2">
      <c r="A2535" s="8" t="e">
        <f>VLOOKUP(D2535,所有文本tfidf!$B$2:$D$191,3,FALSE)</f>
        <v>#N/A</v>
      </c>
      <c r="B2535" s="8" t="e">
        <f>VLOOKUP(D2535,所有文本tfidf!$B$2:$D$191,2,FALSE)</f>
        <v>#N/A</v>
      </c>
      <c r="C2535" s="8">
        <v>2534</v>
      </c>
      <c r="D2535" s="12" t="s">
        <v>2554</v>
      </c>
      <c r="E2535" s="8">
        <v>4.1677609537679001E-4</v>
      </c>
      <c r="F2535" s="8">
        <v>0</v>
      </c>
      <c r="G2535" s="8">
        <v>0</v>
      </c>
      <c r="H2535" s="8">
        <v>0</v>
      </c>
      <c r="I2535" s="8">
        <v>0</v>
      </c>
      <c r="J2535" s="8">
        <v>0</v>
      </c>
      <c r="K2535" s="8">
        <v>1.7176068888637001E-3</v>
      </c>
      <c r="L2535" s="8">
        <v>9.4733734211770605E-3</v>
      </c>
      <c r="M2535" s="8">
        <v>0</v>
      </c>
      <c r="N2535" s="8">
        <v>0</v>
      </c>
      <c r="O2535" s="8">
        <v>0</v>
      </c>
      <c r="P2535" s="8">
        <v>0</v>
      </c>
      <c r="Q2535" s="8">
        <f t="shared" si="273"/>
        <v>3.8692521351391834E-3</v>
      </c>
      <c r="R2535" s="8">
        <f t="shared" si="274"/>
        <v>3</v>
      </c>
      <c r="S2535" s="8">
        <f t="shared" si="275"/>
        <v>6.0126954218046424E-2</v>
      </c>
      <c r="T2535" s="8">
        <f t="shared" si="276"/>
        <v>7.9735709608455274E-3</v>
      </c>
      <c r="U2535" s="8">
        <f t="shared" si="277"/>
        <v>0.18181818181818182</v>
      </c>
      <c r="V2535" s="8">
        <f t="shared" si="278"/>
        <v>0</v>
      </c>
      <c r="W2535" s="8" t="str">
        <f t="shared" si="279"/>
        <v>timss</v>
      </c>
    </row>
    <row r="2536" spans="1:23" x14ac:dyDescent="0.2">
      <c r="A2536" s="8" t="e">
        <f>VLOOKUP(D2536,所有文本tfidf!$B$2:$D$191,3,FALSE)</f>
        <v>#N/A</v>
      </c>
      <c r="B2536" s="8" t="e">
        <f>VLOOKUP(D2536,所有文本tfidf!$B$2:$D$191,2,FALSE)</f>
        <v>#N/A</v>
      </c>
      <c r="C2536" s="8">
        <v>2535</v>
      </c>
      <c r="D2536" s="12" t="s">
        <v>2555</v>
      </c>
      <c r="E2536" s="8">
        <v>2.7785073025119302E-4</v>
      </c>
      <c r="F2536" s="8">
        <v>6.9585749350155801E-3</v>
      </c>
      <c r="G2536" s="8">
        <v>0</v>
      </c>
      <c r="H2536" s="8">
        <v>0</v>
      </c>
      <c r="I2536" s="8">
        <v>0</v>
      </c>
      <c r="J2536" s="8">
        <v>0</v>
      </c>
      <c r="K2536" s="8">
        <v>4.2940172221592396E-3</v>
      </c>
      <c r="L2536" s="8">
        <v>0</v>
      </c>
      <c r="M2536" s="8">
        <v>0</v>
      </c>
      <c r="N2536" s="8">
        <v>0</v>
      </c>
      <c r="O2536" s="8">
        <v>0</v>
      </c>
      <c r="P2536" s="8">
        <v>0</v>
      </c>
      <c r="Q2536" s="8">
        <f t="shared" si="273"/>
        <v>3.8434809624753375E-3</v>
      </c>
      <c r="R2536" s="8">
        <f t="shared" si="274"/>
        <v>3</v>
      </c>
      <c r="S2536" s="8">
        <f t="shared" si="275"/>
        <v>6.0078311528953425E-2</v>
      </c>
      <c r="T2536" s="8">
        <f t="shared" si="276"/>
        <v>7.9040814049983806E-3</v>
      </c>
      <c r="U2536" s="8">
        <f t="shared" si="277"/>
        <v>0.18181818181818182</v>
      </c>
      <c r="V2536" s="8">
        <f t="shared" si="278"/>
        <v>0</v>
      </c>
      <c r="W2536" s="8" t="str">
        <f t="shared" si="279"/>
        <v>购物中心</v>
      </c>
    </row>
    <row r="2537" spans="1:23" x14ac:dyDescent="0.2">
      <c r="A2537" s="8" t="e">
        <f>VLOOKUP(D2537,所有文本tfidf!$B$2:$D$191,3,FALSE)</f>
        <v>#N/A</v>
      </c>
      <c r="B2537" s="8" t="e">
        <f>VLOOKUP(D2537,所有文本tfidf!$B$2:$D$191,2,FALSE)</f>
        <v>#N/A</v>
      </c>
      <c r="C2537" s="8">
        <v>2536</v>
      </c>
      <c r="D2537" s="12" t="s">
        <v>2556</v>
      </c>
      <c r="E2537" s="8">
        <v>4.1677609537679001E-4</v>
      </c>
      <c r="F2537" s="8">
        <v>0</v>
      </c>
      <c r="G2537" s="8">
        <v>0</v>
      </c>
      <c r="H2537" s="8">
        <v>0</v>
      </c>
      <c r="I2537" s="8">
        <v>0</v>
      </c>
      <c r="J2537" s="8">
        <v>7.2608227205232204E-4</v>
      </c>
      <c r="K2537" s="8">
        <v>0</v>
      </c>
      <c r="L2537" s="8">
        <v>1.03345891867386E-2</v>
      </c>
      <c r="M2537" s="8">
        <v>0</v>
      </c>
      <c r="N2537" s="8">
        <v>0</v>
      </c>
      <c r="O2537" s="8">
        <v>0</v>
      </c>
      <c r="P2537" s="8">
        <v>0</v>
      </c>
      <c r="Q2537" s="8">
        <f t="shared" si="273"/>
        <v>3.8258158513892371E-3</v>
      </c>
      <c r="R2537" s="8">
        <f t="shared" si="274"/>
        <v>3</v>
      </c>
      <c r="S2537" s="8">
        <f t="shared" si="275"/>
        <v>6.0044968905489493E-2</v>
      </c>
      <c r="T2537" s="8">
        <f t="shared" si="276"/>
        <v>7.8564490857641941E-3</v>
      </c>
      <c r="U2537" s="8">
        <f t="shared" si="277"/>
        <v>0.18181818181818182</v>
      </c>
      <c r="V2537" s="8">
        <f t="shared" si="278"/>
        <v>0</v>
      </c>
      <c r="W2537" s="8" t="str">
        <f t="shared" si="279"/>
        <v>太平洋标准时间</v>
      </c>
    </row>
    <row r="2538" spans="1:23" x14ac:dyDescent="0.2">
      <c r="A2538" s="8" t="e">
        <f>VLOOKUP(D2538,所有文本tfidf!$B$2:$D$191,3,FALSE)</f>
        <v>#N/A</v>
      </c>
      <c r="B2538" s="8" t="e">
        <f>VLOOKUP(D2538,所有文本tfidf!$B$2:$D$191,2,FALSE)</f>
        <v>#N/A</v>
      </c>
      <c r="C2538" s="8">
        <v>2537</v>
      </c>
      <c r="D2538" s="12" t="s">
        <v>2557</v>
      </c>
      <c r="E2538" s="8">
        <v>1.38925365125597E-4</v>
      </c>
      <c r="F2538" s="8">
        <v>0</v>
      </c>
      <c r="G2538" s="8">
        <v>0</v>
      </c>
      <c r="H2538" s="8">
        <v>0</v>
      </c>
      <c r="I2538" s="8">
        <v>9.3028409970739492E-3</v>
      </c>
      <c r="J2538" s="8">
        <v>0</v>
      </c>
      <c r="K2538" s="8">
        <v>0</v>
      </c>
      <c r="L2538" s="8">
        <v>0</v>
      </c>
      <c r="M2538" s="8">
        <v>0</v>
      </c>
      <c r="N2538" s="8">
        <v>1.91011571003951E-3</v>
      </c>
      <c r="O2538" s="8">
        <v>0</v>
      </c>
      <c r="P2538" s="8">
        <v>0</v>
      </c>
      <c r="Q2538" s="8">
        <f t="shared" si="273"/>
        <v>3.7839606907463519E-3</v>
      </c>
      <c r="R2538" s="8">
        <f t="shared" si="274"/>
        <v>3</v>
      </c>
      <c r="S2538" s="8">
        <f t="shared" si="275"/>
        <v>5.9965967938298517E-2</v>
      </c>
      <c r="T2538" s="8">
        <f t="shared" si="276"/>
        <v>7.743590561205653E-3</v>
      </c>
      <c r="U2538" s="8">
        <f t="shared" si="277"/>
        <v>0.18181818181818182</v>
      </c>
      <c r="V2538" s="8">
        <f t="shared" si="278"/>
        <v>0</v>
      </c>
      <c r="W2538" s="8" t="str">
        <f t="shared" si="279"/>
        <v>百分位</v>
      </c>
    </row>
    <row r="2539" spans="1:23" x14ac:dyDescent="0.2">
      <c r="A2539" s="8" t="e">
        <f>VLOOKUP(D2539,所有文本tfidf!$B$2:$D$191,3,FALSE)</f>
        <v>#N/A</v>
      </c>
      <c r="B2539" s="8" t="e">
        <f>VLOOKUP(D2539,所有文本tfidf!$B$2:$D$191,2,FALSE)</f>
        <v>#N/A</v>
      </c>
      <c r="C2539" s="8">
        <v>2538</v>
      </c>
      <c r="D2539" s="12" t="s">
        <v>2558</v>
      </c>
      <c r="E2539" s="8">
        <v>0</v>
      </c>
      <c r="F2539" s="8">
        <v>0</v>
      </c>
      <c r="G2539" s="8">
        <v>3.60767524002385E-4</v>
      </c>
      <c r="H2539" s="8">
        <v>0</v>
      </c>
      <c r="I2539" s="8">
        <v>0</v>
      </c>
      <c r="J2539" s="8">
        <v>0</v>
      </c>
      <c r="K2539" s="8">
        <v>0</v>
      </c>
      <c r="L2539" s="8">
        <v>0</v>
      </c>
      <c r="M2539" s="8">
        <v>0</v>
      </c>
      <c r="N2539" s="8">
        <v>3.8202314200790201E-3</v>
      </c>
      <c r="O2539" s="8">
        <v>6.98533156545352E-3</v>
      </c>
      <c r="P2539" s="8">
        <v>0</v>
      </c>
      <c r="Q2539" s="8">
        <f t="shared" si="273"/>
        <v>3.7221101698449752E-3</v>
      </c>
      <c r="R2539" s="8">
        <f t="shared" si="274"/>
        <v>3</v>
      </c>
      <c r="S2539" s="8">
        <f t="shared" si="275"/>
        <v>5.9849226038436634E-2</v>
      </c>
      <c r="T2539" s="8">
        <f t="shared" si="276"/>
        <v>7.5768164185458231E-3</v>
      </c>
      <c r="U2539" s="8">
        <f t="shared" si="277"/>
        <v>0.18181818181818182</v>
      </c>
      <c r="V2539" s="8">
        <f t="shared" si="278"/>
        <v>0</v>
      </c>
      <c r="W2539" s="8" t="str">
        <f t="shared" si="279"/>
        <v>监管机构</v>
      </c>
    </row>
    <row r="2540" spans="1:23" x14ac:dyDescent="0.2">
      <c r="A2540" s="8" t="e">
        <f>VLOOKUP(D2540,所有文本tfidf!$B$2:$D$191,3,FALSE)</f>
        <v>#N/A</v>
      </c>
      <c r="B2540" s="8" t="e">
        <f>VLOOKUP(D2540,所有文本tfidf!$B$2:$D$191,2,FALSE)</f>
        <v>#N/A</v>
      </c>
      <c r="C2540" s="8">
        <v>2539</v>
      </c>
      <c r="D2540" s="12" t="s">
        <v>2559</v>
      </c>
      <c r="E2540" s="8">
        <v>0</v>
      </c>
      <c r="F2540" s="8">
        <v>0</v>
      </c>
      <c r="G2540" s="8">
        <v>3.2469077160214698E-3</v>
      </c>
      <c r="H2540" s="8">
        <v>3.6114937006357598E-3</v>
      </c>
      <c r="I2540" s="8">
        <v>0</v>
      </c>
      <c r="J2540" s="8">
        <v>0</v>
      </c>
      <c r="K2540" s="8">
        <v>0</v>
      </c>
      <c r="L2540" s="8">
        <v>0</v>
      </c>
      <c r="M2540" s="8">
        <v>0</v>
      </c>
      <c r="N2540" s="8">
        <v>0</v>
      </c>
      <c r="O2540" s="8">
        <v>4.1911989392721099E-3</v>
      </c>
      <c r="P2540" s="8">
        <v>0</v>
      </c>
      <c r="Q2540" s="8">
        <f t="shared" si="273"/>
        <v>3.6832001186431133E-3</v>
      </c>
      <c r="R2540" s="8">
        <f t="shared" si="274"/>
        <v>3</v>
      </c>
      <c r="S2540" s="8">
        <f t="shared" si="275"/>
        <v>5.9775783919682753E-2</v>
      </c>
      <c r="T2540" s="8">
        <f t="shared" si="276"/>
        <v>7.471899106040277E-3</v>
      </c>
      <c r="U2540" s="8">
        <f t="shared" si="277"/>
        <v>0.18181818181818182</v>
      </c>
      <c r="V2540" s="8">
        <f t="shared" si="278"/>
        <v>0</v>
      </c>
      <c r="W2540" s="8" t="str">
        <f t="shared" si="279"/>
        <v>坦克</v>
      </c>
    </row>
    <row r="2541" spans="1:23" x14ac:dyDescent="0.2">
      <c r="A2541" s="8" t="e">
        <f>VLOOKUP(D2541,所有文本tfidf!$B$2:$D$191,3,FALSE)</f>
        <v>#N/A</v>
      </c>
      <c r="B2541" s="8" t="e">
        <f>VLOOKUP(D2541,所有文本tfidf!$B$2:$D$191,2,FALSE)</f>
        <v>#N/A</v>
      </c>
      <c r="C2541" s="8">
        <v>2540</v>
      </c>
      <c r="D2541" s="12" t="s">
        <v>2560</v>
      </c>
      <c r="E2541" s="8">
        <v>4.1677609537679001E-4</v>
      </c>
      <c r="F2541" s="8">
        <v>9.9408213357365396E-4</v>
      </c>
      <c r="G2541" s="8">
        <v>0</v>
      </c>
      <c r="H2541" s="8">
        <v>0</v>
      </c>
      <c r="I2541" s="8">
        <v>0</v>
      </c>
      <c r="J2541" s="8">
        <v>0</v>
      </c>
      <c r="K2541" s="8">
        <v>0</v>
      </c>
      <c r="L2541" s="8">
        <v>0</v>
      </c>
      <c r="M2541" s="8">
        <v>0</v>
      </c>
      <c r="N2541" s="8">
        <v>9.5505785501975495E-3</v>
      </c>
      <c r="O2541" s="8">
        <v>0</v>
      </c>
      <c r="P2541" s="8">
        <v>0</v>
      </c>
      <c r="Q2541" s="8">
        <f t="shared" si="273"/>
        <v>3.653812259715998E-3</v>
      </c>
      <c r="R2541" s="8">
        <f t="shared" si="274"/>
        <v>3</v>
      </c>
      <c r="S2541" s="8">
        <f t="shared" si="275"/>
        <v>5.9720314791306371E-2</v>
      </c>
      <c r="T2541" s="8">
        <f t="shared" si="276"/>
        <v>7.3926574940740208E-3</v>
      </c>
      <c r="U2541" s="8">
        <f t="shared" si="277"/>
        <v>0.18181818181818182</v>
      </c>
      <c r="V2541" s="8">
        <f t="shared" si="278"/>
        <v>0</v>
      </c>
      <c r="W2541" s="8" t="str">
        <f t="shared" si="279"/>
        <v>eportfolios</v>
      </c>
    </row>
    <row r="2542" spans="1:23" x14ac:dyDescent="0.2">
      <c r="A2542" s="8" t="e">
        <f>VLOOKUP(D2542,所有文本tfidf!$B$2:$D$191,3,FALSE)</f>
        <v>#N/A</v>
      </c>
      <c r="B2542" s="8" t="e">
        <f>VLOOKUP(D2542,所有文本tfidf!$B$2:$D$191,2,FALSE)</f>
        <v>#N/A</v>
      </c>
      <c r="C2542" s="8">
        <v>2541</v>
      </c>
      <c r="D2542" s="12" t="s">
        <v>2561</v>
      </c>
      <c r="E2542" s="8">
        <v>0</v>
      </c>
      <c r="F2542" s="8">
        <v>0</v>
      </c>
      <c r="G2542" s="8">
        <v>2.88614019201908E-3</v>
      </c>
      <c r="H2542" s="8">
        <v>0</v>
      </c>
      <c r="I2542" s="8">
        <v>0</v>
      </c>
      <c r="J2542" s="8">
        <v>0</v>
      </c>
      <c r="K2542" s="8">
        <v>0</v>
      </c>
      <c r="L2542" s="8">
        <v>3.4448630622462002E-3</v>
      </c>
      <c r="M2542" s="8">
        <v>4.62967888331621E-3</v>
      </c>
      <c r="N2542" s="8">
        <v>0</v>
      </c>
      <c r="O2542" s="8">
        <v>0</v>
      </c>
      <c r="P2542" s="8">
        <v>0</v>
      </c>
      <c r="Q2542" s="8">
        <f t="shared" si="273"/>
        <v>3.6535607125271637E-3</v>
      </c>
      <c r="R2542" s="8">
        <f t="shared" si="274"/>
        <v>3</v>
      </c>
      <c r="S2542" s="8">
        <f t="shared" si="275"/>
        <v>5.9719839999885033E-2</v>
      </c>
      <c r="T2542" s="8">
        <f t="shared" si="276"/>
        <v>7.3919792206149628E-3</v>
      </c>
      <c r="U2542" s="8">
        <f t="shared" si="277"/>
        <v>0.18181818181818182</v>
      </c>
      <c r="V2542" s="8">
        <f t="shared" si="278"/>
        <v>0</v>
      </c>
      <c r="W2542" s="8" t="str">
        <f t="shared" si="279"/>
        <v>热力学</v>
      </c>
    </row>
    <row r="2543" spans="1:23" x14ac:dyDescent="0.2">
      <c r="A2543" s="8" t="e">
        <f>VLOOKUP(D2543,所有文本tfidf!$B$2:$D$191,3,FALSE)</f>
        <v>#N/A</v>
      </c>
      <c r="B2543" s="8" t="e">
        <f>VLOOKUP(D2543,所有文本tfidf!$B$2:$D$191,2,FALSE)</f>
        <v>#N/A</v>
      </c>
      <c r="C2543" s="8">
        <v>2542</v>
      </c>
      <c r="D2543" s="12" t="s">
        <v>2562</v>
      </c>
      <c r="E2543" s="8">
        <v>0</v>
      </c>
      <c r="F2543" s="8">
        <v>0</v>
      </c>
      <c r="G2543" s="8">
        <v>3.9684427640262398E-3</v>
      </c>
      <c r="H2543" s="8">
        <v>5.4172405509536397E-3</v>
      </c>
      <c r="I2543" s="8">
        <v>0</v>
      </c>
      <c r="J2543" s="8">
        <v>0</v>
      </c>
      <c r="K2543" s="8">
        <v>0</v>
      </c>
      <c r="L2543" s="8">
        <v>0</v>
      </c>
      <c r="M2543" s="8">
        <v>0</v>
      </c>
      <c r="N2543" s="8">
        <v>0</v>
      </c>
      <c r="O2543" s="8">
        <v>0</v>
      </c>
      <c r="P2543" s="8">
        <v>1.54029505972014E-3</v>
      </c>
      <c r="Q2543" s="8">
        <f t="shared" si="273"/>
        <v>3.6419927915666735E-3</v>
      </c>
      <c r="R2543" s="8">
        <f t="shared" si="274"/>
        <v>3</v>
      </c>
      <c r="S2543" s="8">
        <f t="shared" si="275"/>
        <v>5.9698005728310619E-2</v>
      </c>
      <c r="T2543" s="8">
        <f t="shared" si="276"/>
        <v>7.3607874040800842E-3</v>
      </c>
      <c r="U2543" s="8">
        <f t="shared" si="277"/>
        <v>0.18181818181818182</v>
      </c>
      <c r="V2543" s="8">
        <f t="shared" si="278"/>
        <v>0</v>
      </c>
      <c r="W2543" s="8" t="str">
        <f t="shared" si="279"/>
        <v>地震</v>
      </c>
    </row>
    <row r="2544" spans="1:23" x14ac:dyDescent="0.2">
      <c r="A2544" s="8" t="e">
        <f>VLOOKUP(D2544,所有文本tfidf!$B$2:$D$191,3,FALSE)</f>
        <v>#N/A</v>
      </c>
      <c r="B2544" s="8" t="e">
        <f>VLOOKUP(D2544,所有文本tfidf!$B$2:$D$191,2,FALSE)</f>
        <v>#N/A</v>
      </c>
      <c r="C2544" s="8">
        <v>2543</v>
      </c>
      <c r="D2544" s="12" t="s">
        <v>2563</v>
      </c>
      <c r="E2544" s="8">
        <v>1.66710438150716E-3</v>
      </c>
      <c r="F2544" s="8">
        <v>0</v>
      </c>
      <c r="G2544" s="8">
        <v>0</v>
      </c>
      <c r="H2544" s="8">
        <v>0</v>
      </c>
      <c r="I2544" s="8">
        <v>3.1009469990246502E-3</v>
      </c>
      <c r="J2544" s="8">
        <v>0</v>
      </c>
      <c r="K2544" s="8">
        <v>6.0116241110229401E-3</v>
      </c>
      <c r="L2544" s="8">
        <v>0</v>
      </c>
      <c r="M2544" s="8">
        <v>0</v>
      </c>
      <c r="N2544" s="8">
        <v>0</v>
      </c>
      <c r="O2544" s="8">
        <v>0</v>
      </c>
      <c r="P2544" s="8">
        <v>0</v>
      </c>
      <c r="Q2544" s="8">
        <f t="shared" si="273"/>
        <v>3.5932251638515836E-3</v>
      </c>
      <c r="R2544" s="8">
        <f t="shared" si="274"/>
        <v>3</v>
      </c>
      <c r="S2544" s="8">
        <f t="shared" si="275"/>
        <v>5.9605957586625687E-2</v>
      </c>
      <c r="T2544" s="8">
        <f t="shared" si="276"/>
        <v>7.2292900588159011E-3</v>
      </c>
      <c r="U2544" s="8">
        <f t="shared" si="277"/>
        <v>0.18181818181818182</v>
      </c>
      <c r="V2544" s="8">
        <f t="shared" si="278"/>
        <v>0</v>
      </c>
      <c r="W2544" s="8" t="str">
        <f t="shared" si="279"/>
        <v>受害者</v>
      </c>
    </row>
    <row r="2545" spans="1:23" x14ac:dyDescent="0.2">
      <c r="A2545" s="8" t="e">
        <f>VLOOKUP(D2545,所有文本tfidf!$B$2:$D$191,3,FALSE)</f>
        <v>#N/A</v>
      </c>
      <c r="B2545" s="8" t="e">
        <f>VLOOKUP(D2545,所有文本tfidf!$B$2:$D$191,2,FALSE)</f>
        <v>#N/A</v>
      </c>
      <c r="C2545" s="8">
        <v>2544</v>
      </c>
      <c r="D2545" s="12" t="s">
        <v>2564</v>
      </c>
      <c r="E2545" s="8">
        <v>1.38925365125597E-4</v>
      </c>
      <c r="F2545" s="8">
        <v>0</v>
      </c>
      <c r="G2545" s="8">
        <v>0</v>
      </c>
      <c r="H2545" s="8">
        <v>0</v>
      </c>
      <c r="I2545" s="8">
        <v>0</v>
      </c>
      <c r="J2545" s="8">
        <v>0</v>
      </c>
      <c r="K2545" s="8">
        <v>5.1528206665910903E-3</v>
      </c>
      <c r="L2545" s="8">
        <v>0</v>
      </c>
      <c r="M2545" s="8">
        <v>5.4012920305355804E-3</v>
      </c>
      <c r="N2545" s="8">
        <v>0</v>
      </c>
      <c r="O2545" s="8">
        <v>0</v>
      </c>
      <c r="P2545" s="8">
        <v>0</v>
      </c>
      <c r="Q2545" s="8">
        <f t="shared" si="273"/>
        <v>3.5643460207507561E-3</v>
      </c>
      <c r="R2545" s="8">
        <f t="shared" si="274"/>
        <v>3</v>
      </c>
      <c r="S2545" s="8">
        <f t="shared" si="275"/>
        <v>5.9551448651489161E-2</v>
      </c>
      <c r="T2545" s="8">
        <f t="shared" si="276"/>
        <v>7.1514201514780015E-3</v>
      </c>
      <c r="U2545" s="8">
        <f t="shared" si="277"/>
        <v>0.18181818181818182</v>
      </c>
      <c r="V2545" s="8">
        <f t="shared" si="278"/>
        <v>0</v>
      </c>
      <c r="W2545" s="8" t="str">
        <f t="shared" si="279"/>
        <v>半结构式</v>
      </c>
    </row>
    <row r="2546" spans="1:23" x14ac:dyDescent="0.2">
      <c r="A2546" s="8" t="e">
        <f>VLOOKUP(D2546,所有文本tfidf!$B$2:$D$191,3,FALSE)</f>
        <v>#N/A</v>
      </c>
      <c r="B2546" s="8" t="e">
        <f>VLOOKUP(D2546,所有文本tfidf!$B$2:$D$191,2,FALSE)</f>
        <v>#N/A</v>
      </c>
      <c r="C2546" s="8">
        <v>2545</v>
      </c>
      <c r="D2546" s="12" t="s">
        <v>2565</v>
      </c>
      <c r="E2546" s="8">
        <v>0</v>
      </c>
      <c r="F2546" s="8">
        <v>0</v>
      </c>
      <c r="G2546" s="8">
        <v>1.08230257200716E-3</v>
      </c>
      <c r="H2546" s="8">
        <v>1.20383123354525E-3</v>
      </c>
      <c r="I2546" s="8">
        <v>0</v>
      </c>
      <c r="J2546" s="8">
        <v>0</v>
      </c>
      <c r="K2546" s="8">
        <v>0</v>
      </c>
      <c r="L2546" s="8">
        <v>0</v>
      </c>
      <c r="M2546" s="8">
        <v>0</v>
      </c>
      <c r="N2546" s="8">
        <v>0</v>
      </c>
      <c r="O2546" s="8">
        <v>8.3823978785442198E-3</v>
      </c>
      <c r="P2546" s="8">
        <v>0</v>
      </c>
      <c r="Q2546" s="8">
        <f t="shared" si="273"/>
        <v>3.5561772280322101E-3</v>
      </c>
      <c r="R2546" s="8">
        <f t="shared" si="274"/>
        <v>3</v>
      </c>
      <c r="S2546" s="8">
        <f t="shared" si="275"/>
        <v>5.9536030181803812E-2</v>
      </c>
      <c r="T2546" s="8">
        <f t="shared" si="276"/>
        <v>7.1293937662132165E-3</v>
      </c>
      <c r="U2546" s="8">
        <f t="shared" si="277"/>
        <v>0.18181818181818182</v>
      </c>
      <c r="V2546" s="8">
        <f t="shared" si="278"/>
        <v>0</v>
      </c>
      <c r="W2546" s="8" t="str">
        <f t="shared" si="279"/>
        <v>切换</v>
      </c>
    </row>
    <row r="2547" spans="1:23" x14ac:dyDescent="0.2">
      <c r="A2547" s="8" t="e">
        <f>VLOOKUP(D2547,所有文本tfidf!$B$2:$D$191,3,FALSE)</f>
        <v>#N/A</v>
      </c>
      <c r="B2547" s="8" t="e">
        <f>VLOOKUP(D2547,所有文本tfidf!$B$2:$D$191,2,FALSE)</f>
        <v>#N/A</v>
      </c>
      <c r="C2547" s="8">
        <v>2546</v>
      </c>
      <c r="D2547" s="12" t="s">
        <v>2566</v>
      </c>
      <c r="E2547" s="8">
        <v>1.38925365125597E-4</v>
      </c>
      <c r="F2547" s="8">
        <v>0</v>
      </c>
      <c r="G2547" s="8">
        <v>0</v>
      </c>
      <c r="H2547" s="8">
        <v>0</v>
      </c>
      <c r="I2547" s="8">
        <v>0</v>
      </c>
      <c r="J2547" s="8">
        <v>0</v>
      </c>
      <c r="K2547" s="8">
        <v>8.5880344443184896E-3</v>
      </c>
      <c r="L2547" s="8">
        <v>0</v>
      </c>
      <c r="M2547" s="8">
        <v>0</v>
      </c>
      <c r="N2547" s="8">
        <v>1.91011571003951E-3</v>
      </c>
      <c r="O2547" s="8">
        <v>0</v>
      </c>
      <c r="P2547" s="8">
        <v>0</v>
      </c>
      <c r="Q2547" s="8">
        <f t="shared" si="273"/>
        <v>3.5456918398278654E-3</v>
      </c>
      <c r="R2547" s="8">
        <f t="shared" si="274"/>
        <v>3</v>
      </c>
      <c r="S2547" s="8">
        <f t="shared" si="275"/>
        <v>5.9516239174033377E-2</v>
      </c>
      <c r="T2547" s="8">
        <f t="shared" si="276"/>
        <v>7.1011208979697392E-3</v>
      </c>
      <c r="U2547" s="8">
        <f t="shared" si="277"/>
        <v>0.18181818181818182</v>
      </c>
      <c r="V2547" s="8">
        <f t="shared" si="278"/>
        <v>0</v>
      </c>
      <c r="W2547" s="8" t="str">
        <f t="shared" si="279"/>
        <v>信息披露</v>
      </c>
    </row>
    <row r="2548" spans="1:23" x14ac:dyDescent="0.2">
      <c r="A2548" s="8" t="e">
        <f>VLOOKUP(D2548,所有文本tfidf!$B$2:$D$191,3,FALSE)</f>
        <v>#N/A</v>
      </c>
      <c r="B2548" s="8" t="e">
        <f>VLOOKUP(D2548,所有文本tfidf!$B$2:$D$191,2,FALSE)</f>
        <v>#N/A</v>
      </c>
      <c r="C2548" s="8">
        <v>2547</v>
      </c>
      <c r="D2548" s="12" t="s">
        <v>2567</v>
      </c>
      <c r="E2548" s="8">
        <v>2.7785073025119299E-3</v>
      </c>
      <c r="F2548" s="8">
        <v>0</v>
      </c>
      <c r="G2548" s="8">
        <v>0</v>
      </c>
      <c r="H2548" s="8">
        <v>0</v>
      </c>
      <c r="I2548" s="8">
        <v>0</v>
      </c>
      <c r="J2548" s="8">
        <v>0</v>
      </c>
      <c r="K2548" s="8">
        <v>8.5880344443184896E-4</v>
      </c>
      <c r="L2548" s="8">
        <v>6.8897261244924004E-3</v>
      </c>
      <c r="M2548" s="8">
        <v>0</v>
      </c>
      <c r="N2548" s="8">
        <v>0</v>
      </c>
      <c r="O2548" s="8">
        <v>0</v>
      </c>
      <c r="P2548" s="8">
        <v>0</v>
      </c>
      <c r="Q2548" s="8">
        <f t="shared" si="273"/>
        <v>3.5090122904787267E-3</v>
      </c>
      <c r="R2548" s="8">
        <f t="shared" si="274"/>
        <v>3</v>
      </c>
      <c r="S2548" s="8">
        <f t="shared" si="275"/>
        <v>5.9447007092966117E-2</v>
      </c>
      <c r="T2548" s="8">
        <f t="shared" si="276"/>
        <v>7.0022179250165181E-3</v>
      </c>
      <c r="U2548" s="8">
        <f t="shared" si="277"/>
        <v>0.18181818181818182</v>
      </c>
      <c r="V2548" s="8">
        <f t="shared" si="278"/>
        <v>0</v>
      </c>
      <c r="W2548" s="8" t="str">
        <f t="shared" si="279"/>
        <v>卡通</v>
      </c>
    </row>
    <row r="2549" spans="1:23" x14ac:dyDescent="0.2">
      <c r="A2549" s="8" t="e">
        <f>VLOOKUP(D2549,所有文本tfidf!$B$2:$D$191,3,FALSE)</f>
        <v>#N/A</v>
      </c>
      <c r="B2549" s="8" t="e">
        <f>VLOOKUP(D2549,所有文本tfidf!$B$2:$D$191,2,FALSE)</f>
        <v>#N/A</v>
      </c>
      <c r="C2549" s="8">
        <v>2548</v>
      </c>
      <c r="D2549" s="12" t="s">
        <v>2568</v>
      </c>
      <c r="E2549" s="8">
        <v>6.9462682562798303E-4</v>
      </c>
      <c r="F2549" s="8">
        <v>3.31360711191218E-4</v>
      </c>
      <c r="G2549" s="8">
        <v>0</v>
      </c>
      <c r="H2549" s="8">
        <v>0</v>
      </c>
      <c r="I2549" s="8">
        <v>0</v>
      </c>
      <c r="J2549" s="8">
        <v>9.4390695366801895E-3</v>
      </c>
      <c r="K2549" s="8">
        <v>0</v>
      </c>
      <c r="L2549" s="8">
        <v>0</v>
      </c>
      <c r="M2549" s="8">
        <v>0</v>
      </c>
      <c r="N2549" s="8">
        <v>0</v>
      </c>
      <c r="O2549" s="8">
        <v>0</v>
      </c>
      <c r="P2549" s="8">
        <v>0</v>
      </c>
      <c r="Q2549" s="8">
        <f t="shared" si="273"/>
        <v>3.48835235783313E-3</v>
      </c>
      <c r="R2549" s="8">
        <f t="shared" si="274"/>
        <v>3</v>
      </c>
      <c r="S2549" s="8">
        <f t="shared" si="275"/>
        <v>5.940801179021174E-2</v>
      </c>
      <c r="T2549" s="8">
        <f t="shared" si="276"/>
        <v>6.9465103496531141E-3</v>
      </c>
      <c r="U2549" s="8">
        <f t="shared" si="277"/>
        <v>0.18181818181818182</v>
      </c>
      <c r="V2549" s="8">
        <f t="shared" si="278"/>
        <v>0</v>
      </c>
      <c r="W2549" s="8" t="str">
        <f t="shared" si="279"/>
        <v>cbi</v>
      </c>
    </row>
    <row r="2550" spans="1:23" x14ac:dyDescent="0.2">
      <c r="A2550" s="8" t="e">
        <f>VLOOKUP(D2550,所有文本tfidf!$B$2:$D$191,3,FALSE)</f>
        <v>#N/A</v>
      </c>
      <c r="B2550" s="8" t="e">
        <f>VLOOKUP(D2550,所有文本tfidf!$B$2:$D$191,2,FALSE)</f>
        <v>#N/A</v>
      </c>
      <c r="C2550" s="8">
        <v>2549</v>
      </c>
      <c r="D2550" s="12" t="s">
        <v>2569</v>
      </c>
      <c r="E2550" s="8">
        <v>9.7247755587917604E-4</v>
      </c>
      <c r="F2550" s="8">
        <v>0</v>
      </c>
      <c r="G2550" s="8">
        <v>5.7722803840381696E-3</v>
      </c>
      <c r="H2550" s="8">
        <v>0</v>
      </c>
      <c r="I2550" s="8">
        <v>0</v>
      </c>
      <c r="J2550" s="8">
        <v>3.6304113602616101E-3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0</v>
      </c>
      <c r="Q2550" s="8">
        <f t="shared" si="273"/>
        <v>3.4583897667263188E-3</v>
      </c>
      <c r="R2550" s="8">
        <f t="shared" si="274"/>
        <v>3</v>
      </c>
      <c r="S2550" s="8">
        <f t="shared" si="275"/>
        <v>5.9351457863751338E-2</v>
      </c>
      <c r="T2550" s="8">
        <f t="shared" si="276"/>
        <v>6.8657190261382584E-3</v>
      </c>
      <c r="U2550" s="8">
        <f t="shared" si="277"/>
        <v>0.18181818181818182</v>
      </c>
      <c r="V2550" s="8">
        <f t="shared" si="278"/>
        <v>0</v>
      </c>
      <c r="W2550" s="8" t="str">
        <f t="shared" si="279"/>
        <v>ta</v>
      </c>
    </row>
    <row r="2551" spans="1:23" x14ac:dyDescent="0.2">
      <c r="A2551" s="8" t="e">
        <f>VLOOKUP(D2551,所有文本tfidf!$B$2:$D$191,3,FALSE)</f>
        <v>#N/A</v>
      </c>
      <c r="B2551" s="8" t="e">
        <f>VLOOKUP(D2551,所有文本tfidf!$B$2:$D$191,2,FALSE)</f>
        <v>#N/A</v>
      </c>
      <c r="C2551" s="8">
        <v>2550</v>
      </c>
      <c r="D2551" s="12" t="s">
        <v>2570</v>
      </c>
      <c r="E2551" s="8">
        <v>0</v>
      </c>
      <c r="F2551" s="8">
        <v>0</v>
      </c>
      <c r="G2551" s="8">
        <v>1.08230257200716E-3</v>
      </c>
      <c r="H2551" s="8">
        <v>3.6114937006357598E-3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5.5882652523628097E-3</v>
      </c>
      <c r="P2551" s="8">
        <v>0</v>
      </c>
      <c r="Q2551" s="8">
        <f t="shared" si="273"/>
        <v>3.4273538416685762E-3</v>
      </c>
      <c r="R2551" s="8">
        <f t="shared" si="274"/>
        <v>3</v>
      </c>
      <c r="S2551" s="8">
        <f t="shared" si="275"/>
        <v>5.9292878036089271E-2</v>
      </c>
      <c r="T2551" s="8">
        <f t="shared" si="276"/>
        <v>6.782033558049589E-3</v>
      </c>
      <c r="U2551" s="8">
        <f t="shared" si="277"/>
        <v>0.18181818181818182</v>
      </c>
      <c r="V2551" s="8">
        <f t="shared" si="278"/>
        <v>0</v>
      </c>
      <c r="W2551" s="8" t="str">
        <f t="shared" si="279"/>
        <v>pspice软件</v>
      </c>
    </row>
    <row r="2552" spans="1:23" x14ac:dyDescent="0.2">
      <c r="A2552" s="8" t="e">
        <f>VLOOKUP(D2552,所有文本tfidf!$B$2:$D$191,3,FALSE)</f>
        <v>#N/A</v>
      </c>
      <c r="B2552" s="8" t="e">
        <f>VLOOKUP(D2552,所有文本tfidf!$B$2:$D$191,2,FALSE)</f>
        <v>#N/A</v>
      </c>
      <c r="C2552" s="8">
        <v>2551</v>
      </c>
      <c r="D2552" s="12" t="s">
        <v>2571</v>
      </c>
      <c r="E2552" s="8">
        <v>1.1114029210047699E-3</v>
      </c>
      <c r="F2552" s="8">
        <v>6.6272142238243603E-3</v>
      </c>
      <c r="G2552" s="8">
        <v>0</v>
      </c>
      <c r="H2552" s="8">
        <v>0</v>
      </c>
      <c r="I2552" s="8">
        <v>2.48075759921972E-3</v>
      </c>
      <c r="J2552" s="8">
        <v>0</v>
      </c>
      <c r="K2552" s="8">
        <v>0</v>
      </c>
      <c r="L2552" s="8">
        <v>0</v>
      </c>
      <c r="M2552" s="8">
        <v>0</v>
      </c>
      <c r="N2552" s="8">
        <v>0</v>
      </c>
      <c r="O2552" s="8">
        <v>0</v>
      </c>
      <c r="P2552" s="8">
        <v>0</v>
      </c>
      <c r="Q2552" s="8">
        <f t="shared" si="273"/>
        <v>3.4064582480162835E-3</v>
      </c>
      <c r="R2552" s="8">
        <f t="shared" si="274"/>
        <v>3</v>
      </c>
      <c r="S2552" s="8">
        <f t="shared" si="275"/>
        <v>5.9253437926836183E-2</v>
      </c>
      <c r="T2552" s="8">
        <f t="shared" si="276"/>
        <v>6.725690544830896E-3</v>
      </c>
      <c r="U2552" s="8">
        <f t="shared" si="277"/>
        <v>0.18181818181818182</v>
      </c>
      <c r="V2552" s="8">
        <f t="shared" si="278"/>
        <v>0</v>
      </c>
      <c r="W2552" s="8" t="str">
        <f t="shared" si="279"/>
        <v>情绪</v>
      </c>
    </row>
    <row r="2553" spans="1:23" x14ac:dyDescent="0.2">
      <c r="A2553" s="8" t="e">
        <f>VLOOKUP(D2553,所有文本tfidf!$B$2:$D$191,3,FALSE)</f>
        <v>#N/A</v>
      </c>
      <c r="B2553" s="8" t="e">
        <f>VLOOKUP(D2553,所有文本tfidf!$B$2:$D$191,2,FALSE)</f>
        <v>#N/A</v>
      </c>
      <c r="C2553" s="8">
        <v>2552</v>
      </c>
      <c r="D2553" s="12" t="s">
        <v>2572</v>
      </c>
      <c r="E2553" s="8">
        <v>0</v>
      </c>
      <c r="F2553" s="8">
        <v>0</v>
      </c>
      <c r="G2553" s="8">
        <v>6.8545829560453199E-3</v>
      </c>
      <c r="H2553" s="8">
        <v>1.8057468503178799E-3</v>
      </c>
      <c r="I2553" s="8">
        <v>0</v>
      </c>
      <c r="J2553" s="8">
        <v>0</v>
      </c>
      <c r="K2553" s="8">
        <v>0</v>
      </c>
      <c r="L2553" s="8">
        <v>0</v>
      </c>
      <c r="M2553" s="8">
        <v>1.5432262944387401E-3</v>
      </c>
      <c r="N2553" s="8">
        <v>0</v>
      </c>
      <c r="O2553" s="8">
        <v>0</v>
      </c>
      <c r="P2553" s="8">
        <v>0</v>
      </c>
      <c r="Q2553" s="8">
        <f t="shared" si="273"/>
        <v>3.4011853669339803E-3</v>
      </c>
      <c r="R2553" s="8">
        <f t="shared" si="274"/>
        <v>3</v>
      </c>
      <c r="S2553" s="8">
        <f t="shared" si="275"/>
        <v>5.9243485445493703E-2</v>
      </c>
      <c r="T2553" s="8">
        <f t="shared" si="276"/>
        <v>6.711472714341634E-3</v>
      </c>
      <c r="U2553" s="8">
        <f t="shared" si="277"/>
        <v>0.18181818181818182</v>
      </c>
      <c r="V2553" s="8">
        <f t="shared" si="278"/>
        <v>0</v>
      </c>
      <c r="W2553" s="8" t="str">
        <f t="shared" si="279"/>
        <v>钢</v>
      </c>
    </row>
    <row r="2554" spans="1:23" x14ac:dyDescent="0.2">
      <c r="A2554" s="8" t="e">
        <f>VLOOKUP(D2554,所有文本tfidf!$B$2:$D$191,3,FALSE)</f>
        <v>#N/A</v>
      </c>
      <c r="B2554" s="8" t="e">
        <f>VLOOKUP(D2554,所有文本tfidf!$B$2:$D$191,2,FALSE)</f>
        <v>#N/A</v>
      </c>
      <c r="C2554" s="8">
        <v>2553</v>
      </c>
      <c r="D2554" s="12" t="s">
        <v>2573</v>
      </c>
      <c r="E2554" s="8">
        <v>0</v>
      </c>
      <c r="F2554" s="8">
        <v>0</v>
      </c>
      <c r="G2554" s="8">
        <v>4.6899778120310098E-3</v>
      </c>
      <c r="H2554" s="8">
        <v>1.20383123354525E-3</v>
      </c>
      <c r="I2554" s="8">
        <v>0</v>
      </c>
      <c r="J2554" s="8">
        <v>0</v>
      </c>
      <c r="K2554" s="8">
        <v>0</v>
      </c>
      <c r="L2554" s="8">
        <v>0</v>
      </c>
      <c r="M2554" s="8">
        <v>0</v>
      </c>
      <c r="N2554" s="8">
        <v>0</v>
      </c>
      <c r="O2554" s="8">
        <v>4.1911989392721099E-3</v>
      </c>
      <c r="P2554" s="8">
        <v>0</v>
      </c>
      <c r="Q2554" s="8">
        <f t="shared" si="273"/>
        <v>3.3616693282827897E-3</v>
      </c>
      <c r="R2554" s="8">
        <f t="shared" si="274"/>
        <v>3</v>
      </c>
      <c r="S2554" s="8">
        <f t="shared" si="275"/>
        <v>5.9168899534818645E-2</v>
      </c>
      <c r="T2554" s="8">
        <f t="shared" si="276"/>
        <v>6.604921413377274E-3</v>
      </c>
      <c r="U2554" s="8">
        <f t="shared" si="277"/>
        <v>0.18181818181818182</v>
      </c>
      <c r="V2554" s="8">
        <f t="shared" si="278"/>
        <v>0</v>
      </c>
      <c r="W2554" s="8" t="str">
        <f t="shared" si="279"/>
        <v>机械</v>
      </c>
    </row>
    <row r="2555" spans="1:23" x14ac:dyDescent="0.2">
      <c r="A2555" s="8" t="e">
        <f>VLOOKUP(D2555,所有文本tfidf!$B$2:$D$191,3,FALSE)</f>
        <v>#N/A</v>
      </c>
      <c r="B2555" s="8" t="e">
        <f>VLOOKUP(D2555,所有文本tfidf!$B$2:$D$191,2,FALSE)</f>
        <v>#N/A</v>
      </c>
      <c r="C2555" s="8">
        <v>2554</v>
      </c>
      <c r="D2555" s="12" t="s">
        <v>2574</v>
      </c>
      <c r="E2555" s="8">
        <v>4.1677609537679001E-4</v>
      </c>
      <c r="F2555" s="8">
        <v>0</v>
      </c>
      <c r="G2555" s="8">
        <v>7.9368855280524796E-3</v>
      </c>
      <c r="H2555" s="8">
        <v>0</v>
      </c>
      <c r="I2555" s="8">
        <v>0</v>
      </c>
      <c r="J2555" s="8">
        <v>0</v>
      </c>
      <c r="K2555" s="8">
        <v>0</v>
      </c>
      <c r="L2555" s="8">
        <v>1.7224315311231001E-3</v>
      </c>
      <c r="M2555" s="8">
        <v>0</v>
      </c>
      <c r="N2555" s="8">
        <v>0</v>
      </c>
      <c r="O2555" s="8">
        <v>0</v>
      </c>
      <c r="P2555" s="8">
        <v>0</v>
      </c>
      <c r="Q2555" s="8">
        <f t="shared" si="273"/>
        <v>3.3586977181841236E-3</v>
      </c>
      <c r="R2555" s="8">
        <f t="shared" si="274"/>
        <v>3</v>
      </c>
      <c r="S2555" s="8">
        <f t="shared" si="275"/>
        <v>5.9163290666800865E-2</v>
      </c>
      <c r="T2555" s="8">
        <f t="shared" si="276"/>
        <v>6.5969087447804399E-3</v>
      </c>
      <c r="U2555" s="8">
        <f t="shared" si="277"/>
        <v>0.18181818181818182</v>
      </c>
      <c r="V2555" s="8">
        <f t="shared" si="278"/>
        <v>0</v>
      </c>
      <c r="W2555" s="8" t="str">
        <f t="shared" si="279"/>
        <v>运输</v>
      </c>
    </row>
    <row r="2556" spans="1:23" x14ac:dyDescent="0.2">
      <c r="A2556" s="8" t="e">
        <f>VLOOKUP(D2556,所有文本tfidf!$B$2:$D$191,3,FALSE)</f>
        <v>#N/A</v>
      </c>
      <c r="B2556" s="8" t="e">
        <f>VLOOKUP(D2556,所有文本tfidf!$B$2:$D$191,2,FALSE)</f>
        <v>#N/A</v>
      </c>
      <c r="C2556" s="8">
        <v>2555</v>
      </c>
      <c r="D2556" s="12" t="s">
        <v>2575</v>
      </c>
      <c r="E2556" s="8">
        <v>0</v>
      </c>
      <c r="F2556" s="8">
        <v>0</v>
      </c>
      <c r="G2556" s="8">
        <v>1.08230257200716E-3</v>
      </c>
      <c r="H2556" s="8">
        <v>6.0191561677262696E-4</v>
      </c>
      <c r="I2556" s="8">
        <v>0</v>
      </c>
      <c r="J2556" s="8">
        <v>0</v>
      </c>
      <c r="K2556" s="8">
        <v>0</v>
      </c>
      <c r="L2556" s="8">
        <v>0</v>
      </c>
      <c r="M2556" s="8">
        <v>0</v>
      </c>
      <c r="N2556" s="8">
        <v>0</v>
      </c>
      <c r="O2556" s="8">
        <v>8.3823978785442198E-3</v>
      </c>
      <c r="P2556" s="8">
        <v>0</v>
      </c>
      <c r="Q2556" s="8">
        <f t="shared" si="273"/>
        <v>3.3555386891080019E-3</v>
      </c>
      <c r="R2556" s="8">
        <f t="shared" si="274"/>
        <v>3</v>
      </c>
      <c r="S2556" s="8">
        <f t="shared" si="275"/>
        <v>5.9157328048367083E-2</v>
      </c>
      <c r="T2556" s="8">
        <f t="shared" si="276"/>
        <v>6.5883907184464702E-3</v>
      </c>
      <c r="U2556" s="8">
        <f t="shared" si="277"/>
        <v>0.18181818181818182</v>
      </c>
      <c r="V2556" s="8">
        <f t="shared" si="278"/>
        <v>0</v>
      </c>
      <c r="W2556" s="8" t="str">
        <f t="shared" si="279"/>
        <v>pscad</v>
      </c>
    </row>
    <row r="2557" spans="1:23" x14ac:dyDescent="0.2">
      <c r="A2557" s="8" t="e">
        <f>VLOOKUP(D2557,所有文本tfidf!$B$2:$D$191,3,FALSE)</f>
        <v>#N/A</v>
      </c>
      <c r="B2557" s="8" t="e">
        <f>VLOOKUP(D2557,所有文本tfidf!$B$2:$D$191,2,FALSE)</f>
        <v>#N/A</v>
      </c>
      <c r="C2557" s="8">
        <v>2556</v>
      </c>
      <c r="D2557" s="12" t="s">
        <v>2576</v>
      </c>
      <c r="E2557" s="8">
        <v>4.1677609537679001E-4</v>
      </c>
      <c r="F2557" s="8">
        <v>3.31360711191218E-4</v>
      </c>
      <c r="G2557" s="8">
        <v>0</v>
      </c>
      <c r="H2557" s="8">
        <v>0</v>
      </c>
      <c r="I2557" s="8">
        <v>9.3028409970739492E-3</v>
      </c>
      <c r="J2557" s="8">
        <v>0</v>
      </c>
      <c r="K2557" s="8">
        <v>0</v>
      </c>
      <c r="L2557" s="8">
        <v>0</v>
      </c>
      <c r="M2557" s="8">
        <v>0</v>
      </c>
      <c r="N2557" s="8">
        <v>0</v>
      </c>
      <c r="O2557" s="8">
        <v>0</v>
      </c>
      <c r="P2557" s="8">
        <v>0</v>
      </c>
      <c r="Q2557" s="8">
        <f t="shared" si="273"/>
        <v>3.3503259345473192E-3</v>
      </c>
      <c r="R2557" s="8">
        <f t="shared" si="274"/>
        <v>3</v>
      </c>
      <c r="S2557" s="8">
        <f t="shared" si="275"/>
        <v>5.9147489054902531E-2</v>
      </c>
      <c r="T2557" s="8">
        <f t="shared" si="276"/>
        <v>6.5743350134971103E-3</v>
      </c>
      <c r="U2557" s="8">
        <f t="shared" si="277"/>
        <v>0.18181818181818182</v>
      </c>
      <c r="V2557" s="8">
        <f t="shared" si="278"/>
        <v>0</v>
      </c>
      <c r="W2557" s="8" t="str">
        <f t="shared" si="279"/>
        <v>单项成绩</v>
      </c>
    </row>
    <row r="2558" spans="1:23" x14ac:dyDescent="0.2">
      <c r="A2558" s="8" t="e">
        <f>VLOOKUP(D2558,所有文本tfidf!$B$2:$D$191,3,FALSE)</f>
        <v>#N/A</v>
      </c>
      <c r="B2558" s="8" t="e">
        <f>VLOOKUP(D2558,所有文本tfidf!$B$2:$D$191,2,FALSE)</f>
        <v>#N/A</v>
      </c>
      <c r="C2558" s="8">
        <v>2557</v>
      </c>
      <c r="D2558" s="12" t="s">
        <v>2577</v>
      </c>
      <c r="E2558" s="8">
        <v>2.7785073025119302E-4</v>
      </c>
      <c r="F2558" s="8">
        <v>0</v>
      </c>
      <c r="G2558" s="8">
        <v>0</v>
      </c>
      <c r="H2558" s="8">
        <v>0</v>
      </c>
      <c r="I2558" s="8">
        <v>7.4422727976591599E-3</v>
      </c>
      <c r="J2558" s="8">
        <v>0</v>
      </c>
      <c r="K2558" s="8">
        <v>0</v>
      </c>
      <c r="L2558" s="8">
        <v>0</v>
      </c>
      <c r="M2558" s="8">
        <v>2.3148394416581102E-3</v>
      </c>
      <c r="N2558" s="8">
        <v>0</v>
      </c>
      <c r="O2558" s="8">
        <v>0</v>
      </c>
      <c r="P2558" s="8">
        <v>0</v>
      </c>
      <c r="Q2558" s="8">
        <f t="shared" si="273"/>
        <v>3.3449876565228211E-3</v>
      </c>
      <c r="R2558" s="8">
        <f t="shared" si="274"/>
        <v>3</v>
      </c>
      <c r="S2558" s="8">
        <f t="shared" si="275"/>
        <v>5.9137413137844944E-2</v>
      </c>
      <c r="T2558" s="8">
        <f t="shared" si="276"/>
        <v>6.559940846271985E-3</v>
      </c>
      <c r="U2558" s="8">
        <f t="shared" si="277"/>
        <v>0.18181818181818182</v>
      </c>
      <c r="V2558" s="8">
        <f t="shared" si="278"/>
        <v>0</v>
      </c>
      <c r="W2558" s="8" t="str">
        <f t="shared" si="279"/>
        <v>重新测试</v>
      </c>
    </row>
    <row r="2559" spans="1:23" x14ac:dyDescent="0.2">
      <c r="A2559" s="8" t="e">
        <f>VLOOKUP(D2559,所有文本tfidf!$B$2:$D$191,3,FALSE)</f>
        <v>#N/A</v>
      </c>
      <c r="B2559" s="8" t="e">
        <f>VLOOKUP(D2559,所有文本tfidf!$B$2:$D$191,2,FALSE)</f>
        <v>#N/A</v>
      </c>
      <c r="C2559" s="8">
        <v>2558</v>
      </c>
      <c r="D2559" s="12" t="s">
        <v>2578</v>
      </c>
      <c r="E2559" s="8">
        <v>4.1677609537679001E-4</v>
      </c>
      <c r="F2559" s="8">
        <v>2.9822464007209599E-3</v>
      </c>
      <c r="G2559" s="8">
        <v>0</v>
      </c>
      <c r="H2559" s="8">
        <v>0</v>
      </c>
      <c r="I2559" s="8">
        <v>0</v>
      </c>
      <c r="J2559" s="8">
        <v>6.5347404484709E-3</v>
      </c>
      <c r="K2559" s="8">
        <v>0</v>
      </c>
      <c r="L2559" s="8">
        <v>0</v>
      </c>
      <c r="M2559" s="8">
        <v>0</v>
      </c>
      <c r="N2559" s="8">
        <v>0</v>
      </c>
      <c r="O2559" s="8">
        <v>0</v>
      </c>
      <c r="P2559" s="8">
        <v>0</v>
      </c>
      <c r="Q2559" s="8">
        <f t="shared" si="273"/>
        <v>3.3112543148562166E-3</v>
      </c>
      <c r="R2559" s="8">
        <f t="shared" si="274"/>
        <v>3</v>
      </c>
      <c r="S2559" s="8">
        <f t="shared" si="275"/>
        <v>5.9073741978128619E-2</v>
      </c>
      <c r="T2559" s="8">
        <f t="shared" si="276"/>
        <v>6.4689820466772375E-3</v>
      </c>
      <c r="U2559" s="8">
        <f t="shared" si="277"/>
        <v>0.18181818181818182</v>
      </c>
      <c r="V2559" s="8">
        <f t="shared" si="278"/>
        <v>0</v>
      </c>
      <c r="W2559" s="8" t="str">
        <f t="shared" si="279"/>
        <v>有密切关系的</v>
      </c>
    </row>
    <row r="2560" spans="1:23" x14ac:dyDescent="0.2">
      <c r="A2560" s="8" t="e">
        <f>VLOOKUP(D2560,所有文本tfidf!$B$2:$D$191,3,FALSE)</f>
        <v>#N/A</v>
      </c>
      <c r="B2560" s="8" t="e">
        <f>VLOOKUP(D2560,所有文本tfidf!$B$2:$D$191,2,FALSE)</f>
        <v>#N/A</v>
      </c>
      <c r="C2560" s="8">
        <v>2559</v>
      </c>
      <c r="D2560" s="12" t="s">
        <v>2579</v>
      </c>
      <c r="E2560" s="8">
        <v>0</v>
      </c>
      <c r="F2560" s="8">
        <v>0</v>
      </c>
      <c r="G2560" s="8">
        <v>7.2153504800477098E-4</v>
      </c>
      <c r="H2560" s="8">
        <v>3.6114937006357598E-3</v>
      </c>
      <c r="I2560" s="8">
        <v>0</v>
      </c>
      <c r="J2560" s="8">
        <v>0</v>
      </c>
      <c r="K2560" s="8">
        <v>0</v>
      </c>
      <c r="L2560" s="8">
        <v>0</v>
      </c>
      <c r="M2560" s="8">
        <v>0</v>
      </c>
      <c r="N2560" s="8">
        <v>0</v>
      </c>
      <c r="O2560" s="8">
        <v>5.5882652523628097E-3</v>
      </c>
      <c r="P2560" s="8">
        <v>0</v>
      </c>
      <c r="Q2560" s="8">
        <f t="shared" si="273"/>
        <v>3.3070980003344469E-3</v>
      </c>
      <c r="R2560" s="8">
        <f t="shared" si="274"/>
        <v>3</v>
      </c>
      <c r="S2560" s="8">
        <f t="shared" si="275"/>
        <v>5.9065896998868564E-2</v>
      </c>
      <c r="T2560" s="8">
        <f t="shared" si="276"/>
        <v>6.457774933448587E-3</v>
      </c>
      <c r="U2560" s="8">
        <f t="shared" si="277"/>
        <v>0.18181818181818182</v>
      </c>
      <c r="V2560" s="8">
        <f t="shared" si="278"/>
        <v>0</v>
      </c>
      <c r="W2560" s="8" t="str">
        <f t="shared" si="279"/>
        <v>tcp</v>
      </c>
    </row>
    <row r="2561" spans="1:23" x14ac:dyDescent="0.2">
      <c r="A2561" s="8" t="e">
        <f>VLOOKUP(D2561,所有文本tfidf!$B$2:$D$191,3,FALSE)</f>
        <v>#N/A</v>
      </c>
      <c r="B2561" s="8" t="e">
        <f>VLOOKUP(D2561,所有文本tfidf!$B$2:$D$191,2,FALSE)</f>
        <v>#N/A</v>
      </c>
      <c r="C2561" s="8">
        <v>2560</v>
      </c>
      <c r="D2561" s="12" t="s">
        <v>2580</v>
      </c>
      <c r="E2561" s="8">
        <v>0</v>
      </c>
      <c r="F2561" s="8">
        <v>0</v>
      </c>
      <c r="G2561" s="8">
        <v>2.88614019201908E-3</v>
      </c>
      <c r="H2561" s="8">
        <v>4.2134093174083899E-3</v>
      </c>
      <c r="I2561" s="8">
        <v>0</v>
      </c>
      <c r="J2561" s="8">
        <v>0</v>
      </c>
      <c r="K2561" s="8">
        <v>0</v>
      </c>
      <c r="L2561" s="8">
        <v>0</v>
      </c>
      <c r="M2561" s="8">
        <v>0</v>
      </c>
      <c r="N2561" s="8">
        <v>0</v>
      </c>
      <c r="O2561" s="8">
        <v>2.7941326261814101E-3</v>
      </c>
      <c r="P2561" s="8">
        <v>0</v>
      </c>
      <c r="Q2561" s="8">
        <f t="shared" si="273"/>
        <v>3.2978940452029599E-3</v>
      </c>
      <c r="R2561" s="8">
        <f t="shared" si="274"/>
        <v>3</v>
      </c>
      <c r="S2561" s="8">
        <f t="shared" si="275"/>
        <v>5.9048524676168057E-2</v>
      </c>
      <c r="T2561" s="8">
        <f t="shared" si="276"/>
        <v>6.4329573295907171E-3</v>
      </c>
      <c r="U2561" s="8">
        <f t="shared" si="277"/>
        <v>0.18181818181818182</v>
      </c>
      <c r="V2561" s="8">
        <f t="shared" si="278"/>
        <v>0</v>
      </c>
      <c r="W2561" s="8" t="str">
        <f t="shared" si="279"/>
        <v>导数</v>
      </c>
    </row>
    <row r="2562" spans="1:23" x14ac:dyDescent="0.2">
      <c r="A2562" s="8" t="e">
        <f>VLOOKUP(D2562,所有文本tfidf!$B$2:$D$191,3,FALSE)</f>
        <v>#N/A</v>
      </c>
      <c r="B2562" s="8" t="e">
        <f>VLOOKUP(D2562,所有文本tfidf!$B$2:$D$191,2,FALSE)</f>
        <v>#N/A</v>
      </c>
      <c r="C2562" s="8">
        <v>2561</v>
      </c>
      <c r="D2562" s="12" t="s">
        <v>2581</v>
      </c>
      <c r="E2562" s="8">
        <v>2.7785073025119302E-4</v>
      </c>
      <c r="F2562" s="8">
        <v>0</v>
      </c>
      <c r="G2562" s="8">
        <v>0</v>
      </c>
      <c r="H2562" s="8">
        <v>0</v>
      </c>
      <c r="I2562" s="8">
        <v>1.86056819941479E-3</v>
      </c>
      <c r="J2562" s="8">
        <v>0</v>
      </c>
      <c r="K2562" s="8">
        <v>7.7292309998866398E-3</v>
      </c>
      <c r="L2562" s="8">
        <v>0</v>
      </c>
      <c r="M2562" s="8">
        <v>0</v>
      </c>
      <c r="N2562" s="8">
        <v>0</v>
      </c>
      <c r="O2562" s="8">
        <v>0</v>
      </c>
      <c r="P2562" s="8">
        <v>0</v>
      </c>
      <c r="Q2562" s="8">
        <f t="shared" ref="Q2562:Q2625" si="280">AVERAGEIF(E2562:P2562,"&lt;&gt;0")</f>
        <v>3.2892166431842079E-3</v>
      </c>
      <c r="R2562" s="8">
        <f t="shared" ref="R2562:R2625" si="281">COUNTIF(E2562:P2562,"&lt;&gt;0")</f>
        <v>3</v>
      </c>
      <c r="S2562" s="8">
        <f t="shared" ref="S2562:S2625" si="282">T2562*$W$1+U2562*(1-$W$1)</f>
        <v>5.9032146214309189E-2</v>
      </c>
      <c r="T2562" s="8">
        <f t="shared" ref="T2562:T2625" si="283">(Q2562-$U$3541)/($T$3541-$U$3541)</f>
        <v>6.4095595269351886E-3</v>
      </c>
      <c r="U2562" s="8">
        <f t="shared" ref="U2562:U2625" si="284">(R2562-$U$3542)/($T$3542-$U$3542)</f>
        <v>0.18181818181818182</v>
      </c>
      <c r="V2562" s="8">
        <f t="shared" si="278"/>
        <v>0</v>
      </c>
      <c r="W2562" s="8" t="str">
        <f t="shared" si="279"/>
        <v>侵略</v>
      </c>
    </row>
    <row r="2563" spans="1:23" x14ac:dyDescent="0.2">
      <c r="A2563" s="8" t="e">
        <f>VLOOKUP(D2563,所有文本tfidf!$B$2:$D$191,3,FALSE)</f>
        <v>#N/A</v>
      </c>
      <c r="B2563" s="8" t="e">
        <f>VLOOKUP(D2563,所有文本tfidf!$B$2:$D$191,2,FALSE)</f>
        <v>#N/A</v>
      </c>
      <c r="C2563" s="8">
        <v>2562</v>
      </c>
      <c r="D2563" s="12" t="s">
        <v>2582</v>
      </c>
      <c r="E2563" s="8">
        <v>0</v>
      </c>
      <c r="F2563" s="8">
        <v>0</v>
      </c>
      <c r="G2563" s="8">
        <v>3.60767524002385E-4</v>
      </c>
      <c r="H2563" s="8">
        <v>6.6210717844988999E-3</v>
      </c>
      <c r="I2563" s="8">
        <v>0</v>
      </c>
      <c r="J2563" s="8">
        <v>0</v>
      </c>
      <c r="K2563" s="8">
        <v>0</v>
      </c>
      <c r="L2563" s="8">
        <v>0</v>
      </c>
      <c r="M2563" s="8">
        <v>0</v>
      </c>
      <c r="N2563" s="8">
        <v>0</v>
      </c>
      <c r="O2563" s="8">
        <v>2.7941326261814101E-3</v>
      </c>
      <c r="P2563" s="8">
        <v>0</v>
      </c>
      <c r="Q2563" s="8">
        <f t="shared" si="280"/>
        <v>3.2586573115608985E-3</v>
      </c>
      <c r="R2563" s="8">
        <f t="shared" si="281"/>
        <v>3</v>
      </c>
      <c r="S2563" s="8">
        <f t="shared" si="282"/>
        <v>5.8974465949370058E-2</v>
      </c>
      <c r="T2563" s="8">
        <f t="shared" si="283"/>
        <v>6.3271591484507219E-3</v>
      </c>
      <c r="U2563" s="8">
        <f t="shared" si="284"/>
        <v>0.18181818181818182</v>
      </c>
      <c r="V2563" s="8">
        <f t="shared" ref="V2563:V2626" si="285">IF(D2563=D2562,"del",)</f>
        <v>0</v>
      </c>
      <c r="W2563" s="8" t="str">
        <f t="shared" ref="W2563:W2626" si="286">_xlfn.FILTERXML(_xlfn.WEBSERVICE("http://fanyi.youdao.com/translate?&amp;i="&amp;D2563&amp;"&amp;doctype=xml&amp;version"),"//translation")</f>
        <v>相量</v>
      </c>
    </row>
    <row r="2564" spans="1:23" x14ac:dyDescent="0.2">
      <c r="A2564" s="8" t="e">
        <f>VLOOKUP(D2564,所有文本tfidf!$B$2:$D$191,3,FALSE)</f>
        <v>#N/A</v>
      </c>
      <c r="B2564" s="8" t="e">
        <f>VLOOKUP(D2564,所有文本tfidf!$B$2:$D$191,2,FALSE)</f>
        <v>#N/A</v>
      </c>
      <c r="C2564" s="8">
        <v>2563</v>
      </c>
      <c r="D2564" s="12" t="s">
        <v>2583</v>
      </c>
      <c r="E2564" s="8">
        <v>0</v>
      </c>
      <c r="F2564" s="8">
        <v>0</v>
      </c>
      <c r="G2564" s="8">
        <v>0</v>
      </c>
      <c r="H2564" s="8">
        <v>0</v>
      </c>
      <c r="I2564" s="8">
        <v>0</v>
      </c>
      <c r="J2564" s="8">
        <v>5.0825759043662596E-3</v>
      </c>
      <c r="K2564" s="8">
        <v>8.5880344443184896E-4</v>
      </c>
      <c r="L2564" s="8">
        <v>0</v>
      </c>
      <c r="M2564" s="8">
        <v>0</v>
      </c>
      <c r="N2564" s="8">
        <v>3.8202314200790201E-3</v>
      </c>
      <c r="O2564" s="8">
        <v>0</v>
      </c>
      <c r="P2564" s="8">
        <v>0</v>
      </c>
      <c r="Q2564" s="8">
        <f t="shared" si="280"/>
        <v>3.2538702562923765E-3</v>
      </c>
      <c r="R2564" s="8">
        <f t="shared" si="281"/>
        <v>3</v>
      </c>
      <c r="S2564" s="8">
        <f t="shared" si="282"/>
        <v>5.8965430456723492E-2</v>
      </c>
      <c r="T2564" s="8">
        <f t="shared" si="283"/>
        <v>6.3142513018127613E-3</v>
      </c>
      <c r="U2564" s="8">
        <f t="shared" si="284"/>
        <v>0.18181818181818182</v>
      </c>
      <c r="V2564" s="8">
        <f t="shared" si="285"/>
        <v>0</v>
      </c>
      <c r="W2564" s="8" t="str">
        <f t="shared" si="286"/>
        <v>维基教科书</v>
      </c>
    </row>
    <row r="2565" spans="1:23" x14ac:dyDescent="0.2">
      <c r="A2565" s="8" t="e">
        <f>VLOOKUP(D2565,所有文本tfidf!$B$2:$D$191,3,FALSE)</f>
        <v>#N/A</v>
      </c>
      <c r="B2565" s="8" t="e">
        <f>VLOOKUP(D2565,所有文本tfidf!$B$2:$D$191,2,FALSE)</f>
        <v>#N/A</v>
      </c>
      <c r="C2565" s="8">
        <v>2564</v>
      </c>
      <c r="D2565" s="12" t="s">
        <v>2584</v>
      </c>
      <c r="E2565" s="8">
        <v>1.80602974663276E-3</v>
      </c>
      <c r="F2565" s="8">
        <v>5.9644928014419198E-3</v>
      </c>
      <c r="G2565" s="8">
        <v>1.80383762001193E-3</v>
      </c>
      <c r="H2565" s="8">
        <v>0</v>
      </c>
      <c r="I2565" s="8">
        <v>0</v>
      </c>
      <c r="J2565" s="8">
        <v>0</v>
      </c>
      <c r="K2565" s="8">
        <v>0</v>
      </c>
      <c r="L2565" s="8">
        <v>0</v>
      </c>
      <c r="M2565" s="8">
        <v>0</v>
      </c>
      <c r="N2565" s="8">
        <v>0</v>
      </c>
      <c r="O2565" s="8">
        <v>0</v>
      </c>
      <c r="P2565" s="8">
        <v>0</v>
      </c>
      <c r="Q2565" s="8">
        <f t="shared" si="280"/>
        <v>3.191453389362203E-3</v>
      </c>
      <c r="R2565" s="8">
        <f t="shared" si="281"/>
        <v>3</v>
      </c>
      <c r="S2565" s="8">
        <f t="shared" si="282"/>
        <v>5.884761958750747E-2</v>
      </c>
      <c r="T2565" s="8">
        <f t="shared" si="283"/>
        <v>6.1459500600755937E-3</v>
      </c>
      <c r="U2565" s="8">
        <f t="shared" si="284"/>
        <v>0.18181818181818182</v>
      </c>
      <c r="V2565" s="8">
        <f t="shared" si="285"/>
        <v>0</v>
      </c>
      <c r="W2565" s="8" t="str">
        <f t="shared" si="286"/>
        <v>scorm</v>
      </c>
    </row>
    <row r="2566" spans="1:23" x14ac:dyDescent="0.2">
      <c r="A2566" s="8" t="e">
        <f>VLOOKUP(D2566,所有文本tfidf!$B$2:$D$191,3,FALSE)</f>
        <v>#N/A</v>
      </c>
      <c r="B2566" s="8" t="e">
        <f>VLOOKUP(D2566,所有文本tfidf!$B$2:$D$191,2,FALSE)</f>
        <v>#N/A</v>
      </c>
      <c r="C2566" s="8">
        <v>2565</v>
      </c>
      <c r="D2566" s="12" t="s">
        <v>2585</v>
      </c>
      <c r="E2566" s="8">
        <v>0</v>
      </c>
      <c r="F2566" s="8">
        <v>0</v>
      </c>
      <c r="G2566" s="8">
        <v>0</v>
      </c>
      <c r="H2566" s="8">
        <v>6.0191561677262696E-4</v>
      </c>
      <c r="I2566" s="8">
        <v>0</v>
      </c>
      <c r="J2566" s="8">
        <v>0</v>
      </c>
      <c r="K2566" s="8">
        <v>0</v>
      </c>
      <c r="L2566" s="8">
        <v>4.3060788278077499E-3</v>
      </c>
      <c r="M2566" s="8">
        <v>4.62967888331621E-3</v>
      </c>
      <c r="N2566" s="8">
        <v>0</v>
      </c>
      <c r="O2566" s="8">
        <v>0</v>
      </c>
      <c r="P2566" s="8">
        <v>0</v>
      </c>
      <c r="Q2566" s="8">
        <f t="shared" si="280"/>
        <v>3.1792244426321957E-3</v>
      </c>
      <c r="R2566" s="8">
        <f t="shared" si="281"/>
        <v>3</v>
      </c>
      <c r="S2566" s="8">
        <f t="shared" si="282"/>
        <v>5.882453764003532E-2</v>
      </c>
      <c r="T2566" s="8">
        <f t="shared" si="283"/>
        <v>6.1129758494010908E-3</v>
      </c>
      <c r="U2566" s="8">
        <f t="shared" si="284"/>
        <v>0.18181818181818182</v>
      </c>
      <c r="V2566" s="8">
        <f t="shared" si="285"/>
        <v>0</v>
      </c>
      <c r="W2566" s="8" t="str">
        <f t="shared" si="286"/>
        <v>pct</v>
      </c>
    </row>
    <row r="2567" spans="1:23" x14ac:dyDescent="0.2">
      <c r="A2567" s="8" t="e">
        <f>VLOOKUP(D2567,所有文本tfidf!$B$2:$D$191,3,FALSE)</f>
        <v>#N/A</v>
      </c>
      <c r="B2567" s="8" t="e">
        <f>VLOOKUP(D2567,所有文本tfidf!$B$2:$D$191,2,FALSE)</f>
        <v>#N/A</v>
      </c>
      <c r="C2567" s="8">
        <v>2566</v>
      </c>
      <c r="D2567" s="12" t="s">
        <v>2586</v>
      </c>
      <c r="E2567" s="8">
        <v>2.7785073025119299E-3</v>
      </c>
      <c r="F2567" s="8">
        <v>1.6568035559560901E-3</v>
      </c>
      <c r="G2567" s="8">
        <v>0</v>
      </c>
      <c r="H2567" s="8">
        <v>0</v>
      </c>
      <c r="I2567" s="8">
        <v>0</v>
      </c>
      <c r="J2567" s="8">
        <v>5.0825759043662596E-3</v>
      </c>
      <c r="K2567" s="8">
        <v>0</v>
      </c>
      <c r="L2567" s="8">
        <v>0</v>
      </c>
      <c r="M2567" s="8">
        <v>0</v>
      </c>
      <c r="N2567" s="8">
        <v>0</v>
      </c>
      <c r="O2567" s="8">
        <v>0</v>
      </c>
      <c r="P2567" s="8">
        <v>0</v>
      </c>
      <c r="Q2567" s="8">
        <f t="shared" si="280"/>
        <v>3.1726289209447599E-3</v>
      </c>
      <c r="R2567" s="8">
        <f t="shared" si="281"/>
        <v>3</v>
      </c>
      <c r="S2567" s="8">
        <f t="shared" si="282"/>
        <v>5.8812088695044229E-2</v>
      </c>
      <c r="T2567" s="8">
        <f t="shared" si="283"/>
        <v>6.0951916422709628E-3</v>
      </c>
      <c r="U2567" s="8">
        <f t="shared" si="284"/>
        <v>0.18181818181818182</v>
      </c>
      <c r="V2567" s="8">
        <f t="shared" si="285"/>
        <v>0</v>
      </c>
      <c r="W2567" s="8" t="str">
        <f t="shared" si="286"/>
        <v>网络</v>
      </c>
    </row>
    <row r="2568" spans="1:23" x14ac:dyDescent="0.2">
      <c r="A2568" s="8" t="e">
        <f>VLOOKUP(D2568,所有文本tfidf!$B$2:$D$191,3,FALSE)</f>
        <v>#N/A</v>
      </c>
      <c r="B2568" s="8" t="e">
        <f>VLOOKUP(D2568,所有文本tfidf!$B$2:$D$191,2,FALSE)</f>
        <v>#N/A</v>
      </c>
      <c r="C2568" s="8">
        <v>2567</v>
      </c>
      <c r="D2568" s="12" t="s">
        <v>2587</v>
      </c>
      <c r="E2568" s="8">
        <v>1.38925365125597E-4</v>
      </c>
      <c r="F2568" s="8">
        <v>0</v>
      </c>
      <c r="G2568" s="8">
        <v>7.2153504800477098E-4</v>
      </c>
      <c r="H2568" s="8">
        <v>0</v>
      </c>
      <c r="I2568" s="8">
        <v>0</v>
      </c>
      <c r="J2568" s="8">
        <v>0</v>
      </c>
      <c r="K2568" s="8">
        <v>0</v>
      </c>
      <c r="L2568" s="8">
        <v>8.6121576556154999E-3</v>
      </c>
      <c r="M2568" s="8">
        <v>0</v>
      </c>
      <c r="N2568" s="8">
        <v>0</v>
      </c>
      <c r="O2568" s="8">
        <v>0</v>
      </c>
      <c r="P2568" s="8">
        <v>0</v>
      </c>
      <c r="Q2568" s="8">
        <f t="shared" si="280"/>
        <v>3.1575393562486231E-3</v>
      </c>
      <c r="R2568" s="8">
        <f t="shared" si="281"/>
        <v>3</v>
      </c>
      <c r="S2568" s="8">
        <f t="shared" si="282"/>
        <v>5.8783607375484694E-2</v>
      </c>
      <c r="T2568" s="8">
        <f t="shared" si="283"/>
        <v>6.0545040429001995E-3</v>
      </c>
      <c r="U2568" s="8">
        <f t="shared" si="284"/>
        <v>0.18181818181818182</v>
      </c>
      <c r="V2568" s="8">
        <f t="shared" si="285"/>
        <v>0</v>
      </c>
      <c r="W2568" s="8" t="str">
        <f t="shared" si="286"/>
        <v>核</v>
      </c>
    </row>
    <row r="2569" spans="1:23" x14ac:dyDescent="0.2">
      <c r="A2569" s="8" t="e">
        <f>VLOOKUP(D2569,所有文本tfidf!$B$2:$D$191,3,FALSE)</f>
        <v>#N/A</v>
      </c>
      <c r="B2569" s="8" t="e">
        <f>VLOOKUP(D2569,所有文本tfidf!$B$2:$D$191,2,FALSE)</f>
        <v>#N/A</v>
      </c>
      <c r="C2569" s="8">
        <v>2568</v>
      </c>
      <c r="D2569" s="12" t="s">
        <v>2588</v>
      </c>
      <c r="E2569" s="8">
        <v>0</v>
      </c>
      <c r="F2569" s="8">
        <v>0</v>
      </c>
      <c r="G2569" s="8">
        <v>3.2469077160214698E-3</v>
      </c>
      <c r="H2569" s="8">
        <v>6.0191561677262696E-4</v>
      </c>
      <c r="I2569" s="8">
        <v>0</v>
      </c>
      <c r="J2569" s="8">
        <v>0</v>
      </c>
      <c r="K2569" s="8">
        <v>0</v>
      </c>
      <c r="L2569" s="8">
        <v>0</v>
      </c>
      <c r="M2569" s="8">
        <v>0</v>
      </c>
      <c r="N2569" s="8">
        <v>0</v>
      </c>
      <c r="O2569" s="8">
        <v>5.5882652523628097E-3</v>
      </c>
      <c r="P2569" s="8">
        <v>0</v>
      </c>
      <c r="Q2569" s="8">
        <f t="shared" si="280"/>
        <v>3.1456961950523023E-3</v>
      </c>
      <c r="R2569" s="8">
        <f t="shared" si="281"/>
        <v>3</v>
      </c>
      <c r="S2569" s="8">
        <f t="shared" si="282"/>
        <v>5.8761253592229848E-2</v>
      </c>
      <c r="T2569" s="8">
        <f t="shared" si="283"/>
        <v>6.0225700668218411E-3</v>
      </c>
      <c r="U2569" s="8">
        <f t="shared" si="284"/>
        <v>0.18181818181818182</v>
      </c>
      <c r="V2569" s="8">
        <f t="shared" si="285"/>
        <v>0</v>
      </c>
      <c r="W2569" s="8" t="str">
        <f t="shared" si="286"/>
        <v>脉宽调制</v>
      </c>
    </row>
    <row r="2570" spans="1:23" x14ac:dyDescent="0.2">
      <c r="A2570" s="8" t="e">
        <f>VLOOKUP(D2570,所有文本tfidf!$B$2:$D$191,3,FALSE)</f>
        <v>#N/A</v>
      </c>
      <c r="B2570" s="8" t="e">
        <f>VLOOKUP(D2570,所有文本tfidf!$B$2:$D$191,2,FALSE)</f>
        <v>#N/A</v>
      </c>
      <c r="C2570" s="8">
        <v>2569</v>
      </c>
      <c r="D2570" s="12" t="s">
        <v>2589</v>
      </c>
      <c r="E2570" s="8">
        <v>1.5281790163815599E-3</v>
      </c>
      <c r="F2570" s="8">
        <v>0</v>
      </c>
      <c r="G2570" s="8">
        <v>0</v>
      </c>
      <c r="H2570" s="8">
        <v>1.20383123354525E-3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6.6854049851382902E-3</v>
      </c>
      <c r="O2570" s="8">
        <v>0</v>
      </c>
      <c r="P2570" s="8">
        <v>0</v>
      </c>
      <c r="Q2570" s="8">
        <f t="shared" si="280"/>
        <v>3.1391384116883671E-3</v>
      </c>
      <c r="R2570" s="8">
        <f t="shared" si="281"/>
        <v>3</v>
      </c>
      <c r="S2570" s="8">
        <f t="shared" si="282"/>
        <v>5.874887587773963E-2</v>
      </c>
      <c r="T2570" s="8">
        <f t="shared" si="283"/>
        <v>6.0048876175501026E-3</v>
      </c>
      <c r="U2570" s="8">
        <f t="shared" si="284"/>
        <v>0.18181818181818182</v>
      </c>
      <c r="V2570" s="8">
        <f t="shared" si="285"/>
        <v>0</v>
      </c>
      <c r="W2570" s="8" t="str">
        <f t="shared" si="286"/>
        <v>提单</v>
      </c>
    </row>
    <row r="2571" spans="1:23" x14ac:dyDescent="0.2">
      <c r="A2571" s="8" t="e">
        <f>VLOOKUP(D2571,所有文本tfidf!$B$2:$D$191,3,FALSE)</f>
        <v>#N/A</v>
      </c>
      <c r="B2571" s="8" t="e">
        <f>VLOOKUP(D2571,所有文本tfidf!$B$2:$D$191,2,FALSE)</f>
        <v>#N/A</v>
      </c>
      <c r="C2571" s="8">
        <v>2570</v>
      </c>
      <c r="D2571" s="12" t="s">
        <v>2590</v>
      </c>
      <c r="E2571" s="8">
        <v>0</v>
      </c>
      <c r="F2571" s="8">
        <v>1.9881642671473101E-3</v>
      </c>
      <c r="G2571" s="8">
        <v>0</v>
      </c>
      <c r="H2571" s="8">
        <v>6.0191561677262696E-4</v>
      </c>
      <c r="I2571" s="8">
        <v>6.8220833978542301E-3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</v>
      </c>
      <c r="Q2571" s="8">
        <f t="shared" si="280"/>
        <v>3.1373877605913891E-3</v>
      </c>
      <c r="R2571" s="8">
        <f t="shared" si="281"/>
        <v>3</v>
      </c>
      <c r="S2571" s="8">
        <f t="shared" si="282"/>
        <v>5.8745571550919445E-2</v>
      </c>
      <c r="T2571" s="8">
        <f t="shared" si="283"/>
        <v>6.000167150664132E-3</v>
      </c>
      <c r="U2571" s="8">
        <f t="shared" si="284"/>
        <v>0.18181818181818182</v>
      </c>
      <c r="V2571" s="8">
        <f t="shared" si="285"/>
        <v>0</v>
      </c>
      <c r="W2571" s="8" t="str">
        <f t="shared" si="286"/>
        <v>标准化</v>
      </c>
    </row>
    <row r="2572" spans="1:23" x14ac:dyDescent="0.2">
      <c r="A2572" s="8" t="e">
        <f>VLOOKUP(D2572,所有文本tfidf!$B$2:$D$191,3,FALSE)</f>
        <v>#N/A</v>
      </c>
      <c r="B2572" s="8" t="e">
        <f>VLOOKUP(D2572,所有文本tfidf!$B$2:$D$191,2,FALSE)</f>
        <v>#N/A</v>
      </c>
      <c r="C2572" s="8">
        <v>2571</v>
      </c>
      <c r="D2572" s="12" t="s">
        <v>2591</v>
      </c>
      <c r="E2572" s="8">
        <v>0</v>
      </c>
      <c r="F2572" s="8">
        <v>0</v>
      </c>
      <c r="G2572" s="8">
        <v>2.16460514401431E-3</v>
      </c>
      <c r="H2572" s="8">
        <v>0</v>
      </c>
      <c r="I2572" s="8">
        <v>0</v>
      </c>
      <c r="J2572" s="8">
        <v>0</v>
      </c>
      <c r="K2572" s="8">
        <v>0</v>
      </c>
      <c r="L2572" s="8">
        <v>0</v>
      </c>
      <c r="M2572" s="8">
        <v>0</v>
      </c>
      <c r="N2572" s="8">
        <v>0</v>
      </c>
      <c r="O2572" s="8">
        <v>5.5882652523628097E-3</v>
      </c>
      <c r="P2572" s="8">
        <v>1.54029505972014E-3</v>
      </c>
      <c r="Q2572" s="8">
        <f t="shared" si="280"/>
        <v>3.0977218186990867E-3</v>
      </c>
      <c r="R2572" s="8">
        <f t="shared" si="281"/>
        <v>3</v>
      </c>
      <c r="S2572" s="8">
        <f t="shared" si="282"/>
        <v>5.8670702700199466E-2</v>
      </c>
      <c r="T2572" s="8">
        <f t="shared" si="283"/>
        <v>5.8932116496355847E-3</v>
      </c>
      <c r="U2572" s="8">
        <f t="shared" si="284"/>
        <v>0.18181818181818182</v>
      </c>
      <c r="V2572" s="8">
        <f t="shared" si="285"/>
        <v>0</v>
      </c>
      <c r="W2572" s="8" t="str">
        <f t="shared" si="286"/>
        <v>混乱的</v>
      </c>
    </row>
    <row r="2573" spans="1:23" x14ac:dyDescent="0.2">
      <c r="A2573" s="8" t="e">
        <f>VLOOKUP(D2573,所有文本tfidf!$B$2:$D$191,3,FALSE)</f>
        <v>#N/A</v>
      </c>
      <c r="B2573" s="8" t="e">
        <f>VLOOKUP(D2573,所有文本tfidf!$B$2:$D$191,2,FALSE)</f>
        <v>#N/A</v>
      </c>
      <c r="C2573" s="8">
        <v>2572</v>
      </c>
      <c r="D2573" s="12" t="s">
        <v>2592</v>
      </c>
      <c r="E2573" s="8">
        <v>5.5570146050238603E-4</v>
      </c>
      <c r="F2573" s="8">
        <v>0</v>
      </c>
      <c r="G2573" s="8">
        <v>0</v>
      </c>
      <c r="H2573" s="8">
        <v>6.0191561677262696E-4</v>
      </c>
      <c r="I2573" s="8">
        <v>0</v>
      </c>
      <c r="J2573" s="8">
        <v>7.9869049925755404E-3</v>
      </c>
      <c r="K2573" s="8">
        <v>0</v>
      </c>
      <c r="L2573" s="8">
        <v>0</v>
      </c>
      <c r="M2573" s="8">
        <v>0</v>
      </c>
      <c r="N2573" s="8">
        <v>0</v>
      </c>
      <c r="O2573" s="8">
        <v>0</v>
      </c>
      <c r="P2573" s="8">
        <v>0</v>
      </c>
      <c r="Q2573" s="8">
        <f t="shared" si="280"/>
        <v>3.0481740232835178E-3</v>
      </c>
      <c r="R2573" s="8">
        <f t="shared" si="281"/>
        <v>3</v>
      </c>
      <c r="S2573" s="8">
        <f t="shared" si="282"/>
        <v>5.8577182004068147E-2</v>
      </c>
      <c r="T2573" s="8">
        <f t="shared" si="283"/>
        <v>5.7596106551622752E-3</v>
      </c>
      <c r="U2573" s="8">
        <f t="shared" si="284"/>
        <v>0.18181818181818182</v>
      </c>
      <c r="V2573" s="8">
        <f t="shared" si="285"/>
        <v>0</v>
      </c>
      <c r="W2573" s="8" t="str">
        <f t="shared" si="286"/>
        <v>变焦</v>
      </c>
    </row>
    <row r="2574" spans="1:23" x14ac:dyDescent="0.2">
      <c r="A2574" s="8" t="e">
        <f>VLOOKUP(D2574,所有文本tfidf!$B$2:$D$191,3,FALSE)</f>
        <v>#N/A</v>
      </c>
      <c r="B2574" s="8" t="e">
        <f>VLOOKUP(D2574,所有文本tfidf!$B$2:$D$191,2,FALSE)</f>
        <v>#N/A</v>
      </c>
      <c r="C2574" s="8">
        <v>2573</v>
      </c>
      <c r="D2574" s="12" t="s">
        <v>2593</v>
      </c>
      <c r="E2574" s="8">
        <v>0</v>
      </c>
      <c r="F2574" s="8">
        <v>0</v>
      </c>
      <c r="G2574" s="8">
        <v>1.44307009600954E-3</v>
      </c>
      <c r="H2574" s="8">
        <v>6.0191561677262696E-4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6.98533156545352E-3</v>
      </c>
      <c r="P2574" s="8">
        <v>0</v>
      </c>
      <c r="Q2574" s="8">
        <f t="shared" si="280"/>
        <v>3.0101057594118957E-3</v>
      </c>
      <c r="R2574" s="8">
        <f t="shared" si="281"/>
        <v>3</v>
      </c>
      <c r="S2574" s="8">
        <f t="shared" si="282"/>
        <v>5.8505328745857066E-2</v>
      </c>
      <c r="T2574" s="8">
        <f t="shared" si="283"/>
        <v>5.6569631434321577E-3</v>
      </c>
      <c r="U2574" s="8">
        <f t="shared" si="284"/>
        <v>0.18181818181818182</v>
      </c>
      <c r="V2574" s="8">
        <f t="shared" si="285"/>
        <v>0</v>
      </c>
      <c r="W2574" s="8" t="str">
        <f t="shared" si="286"/>
        <v>脉冲</v>
      </c>
    </row>
    <row r="2575" spans="1:23" x14ac:dyDescent="0.2">
      <c r="A2575" s="8" t="e">
        <f>VLOOKUP(D2575,所有文本tfidf!$B$2:$D$191,3,FALSE)</f>
        <v>#N/A</v>
      </c>
      <c r="B2575" s="8" t="e">
        <f>VLOOKUP(D2575,所有文本tfidf!$B$2:$D$191,2,FALSE)</f>
        <v>#N/A</v>
      </c>
      <c r="C2575" s="8">
        <v>2574</v>
      </c>
      <c r="D2575" s="12" t="s">
        <v>2594</v>
      </c>
      <c r="E2575" s="8">
        <v>6.9462682562798303E-4</v>
      </c>
      <c r="F2575" s="8">
        <v>0</v>
      </c>
      <c r="G2575" s="8">
        <v>3.60767524002385E-4</v>
      </c>
      <c r="H2575" s="8">
        <v>0</v>
      </c>
      <c r="I2575" s="8">
        <v>0</v>
      </c>
      <c r="J2575" s="8">
        <v>0</v>
      </c>
      <c r="K2575" s="8">
        <v>7.7292309998866398E-3</v>
      </c>
      <c r="L2575" s="8">
        <v>0</v>
      </c>
      <c r="M2575" s="8">
        <v>0</v>
      </c>
      <c r="N2575" s="8">
        <v>0</v>
      </c>
      <c r="O2575" s="8">
        <v>0</v>
      </c>
      <c r="P2575" s="8">
        <v>0</v>
      </c>
      <c r="Q2575" s="8">
        <f t="shared" si="280"/>
        <v>2.9282084498390027E-3</v>
      </c>
      <c r="R2575" s="8">
        <f t="shared" si="281"/>
        <v>3</v>
      </c>
      <c r="S2575" s="8">
        <f t="shared" si="282"/>
        <v>5.8350748842991552E-2</v>
      </c>
      <c r="T2575" s="8">
        <f t="shared" si="283"/>
        <v>5.4361347107671409E-3</v>
      </c>
      <c r="U2575" s="8">
        <f t="shared" si="284"/>
        <v>0.18181818181818182</v>
      </c>
      <c r="V2575" s="8">
        <f t="shared" si="285"/>
        <v>0</v>
      </c>
      <c r="W2575" s="8" t="str">
        <f t="shared" si="286"/>
        <v>rt</v>
      </c>
    </row>
    <row r="2576" spans="1:23" x14ac:dyDescent="0.2">
      <c r="A2576" s="8" t="e">
        <f>VLOOKUP(D2576,所有文本tfidf!$B$2:$D$191,3,FALSE)</f>
        <v>#N/A</v>
      </c>
      <c r="B2576" s="8" t="e">
        <f>VLOOKUP(D2576,所有文本tfidf!$B$2:$D$191,2,FALSE)</f>
        <v>#N/A</v>
      </c>
      <c r="C2576" s="8">
        <v>2575</v>
      </c>
      <c r="D2576" s="12" t="s">
        <v>2595</v>
      </c>
      <c r="E2576" s="8">
        <v>0</v>
      </c>
      <c r="F2576" s="8">
        <v>3.31360711191218E-4</v>
      </c>
      <c r="G2576" s="8">
        <v>1.44307009600954E-3</v>
      </c>
      <c r="H2576" s="8">
        <v>0</v>
      </c>
      <c r="I2576" s="8">
        <v>0</v>
      </c>
      <c r="J2576" s="8">
        <v>0</v>
      </c>
      <c r="K2576" s="8">
        <v>0</v>
      </c>
      <c r="L2576" s="8">
        <v>0</v>
      </c>
      <c r="M2576" s="8">
        <v>0</v>
      </c>
      <c r="N2576" s="8">
        <v>0</v>
      </c>
      <c r="O2576" s="8">
        <v>6.98533156545352E-3</v>
      </c>
      <c r="P2576" s="8">
        <v>0</v>
      </c>
      <c r="Q2576" s="8">
        <f t="shared" si="280"/>
        <v>2.9199207908847595E-3</v>
      </c>
      <c r="R2576" s="8">
        <f t="shared" si="281"/>
        <v>3</v>
      </c>
      <c r="S2576" s="8">
        <f t="shared" si="282"/>
        <v>5.8335106015128091E-2</v>
      </c>
      <c r="T2576" s="8">
        <f t="shared" si="283"/>
        <v>5.4137878138193389E-3</v>
      </c>
      <c r="U2576" s="8">
        <f t="shared" si="284"/>
        <v>0.18181818181818182</v>
      </c>
      <c r="V2576" s="8">
        <f t="shared" si="285"/>
        <v>0</v>
      </c>
      <c r="W2576" s="8" t="str">
        <f t="shared" si="286"/>
        <v>周期</v>
      </c>
    </row>
    <row r="2577" spans="1:23" x14ac:dyDescent="0.2">
      <c r="A2577" s="8" t="e">
        <f>VLOOKUP(D2577,所有文本tfidf!$B$2:$D$191,3,FALSE)</f>
        <v>#N/A</v>
      </c>
      <c r="B2577" s="8" t="e">
        <f>VLOOKUP(D2577,所有文本tfidf!$B$2:$D$191,2,FALSE)</f>
        <v>#N/A</v>
      </c>
      <c r="C2577" s="8">
        <v>2576</v>
      </c>
      <c r="D2577" s="12" t="s">
        <v>2596</v>
      </c>
      <c r="E2577" s="8">
        <v>0</v>
      </c>
      <c r="F2577" s="8">
        <v>0</v>
      </c>
      <c r="G2577" s="8">
        <v>6.1330479080405498E-3</v>
      </c>
      <c r="H2577" s="8">
        <v>1.8057468503178799E-3</v>
      </c>
      <c r="I2577" s="8">
        <v>0</v>
      </c>
      <c r="J2577" s="8">
        <v>0</v>
      </c>
      <c r="K2577" s="8">
        <v>0</v>
      </c>
      <c r="L2577" s="8">
        <v>0</v>
      </c>
      <c r="M2577" s="8">
        <v>7.7161314721936895E-4</v>
      </c>
      <c r="N2577" s="8">
        <v>0</v>
      </c>
      <c r="O2577" s="8">
        <v>0</v>
      </c>
      <c r="P2577" s="8">
        <v>0</v>
      </c>
      <c r="Q2577" s="8">
        <f t="shared" si="280"/>
        <v>2.9034693018592669E-3</v>
      </c>
      <c r="R2577" s="8">
        <f t="shared" si="281"/>
        <v>3</v>
      </c>
      <c r="S2577" s="8">
        <f t="shared" si="282"/>
        <v>5.8304054084499159E-2</v>
      </c>
      <c r="T2577" s="8">
        <f t="shared" si="283"/>
        <v>5.3694279129208634E-3</v>
      </c>
      <c r="U2577" s="8">
        <f t="shared" si="284"/>
        <v>0.18181818181818182</v>
      </c>
      <c r="V2577" s="8">
        <f t="shared" si="285"/>
        <v>0</v>
      </c>
      <c r="W2577" s="8" t="str">
        <f t="shared" si="286"/>
        <v>制造</v>
      </c>
    </row>
    <row r="2578" spans="1:23" x14ac:dyDescent="0.2">
      <c r="A2578" s="8" t="e">
        <f>VLOOKUP(D2578,所有文本tfidf!$B$2:$D$191,3,FALSE)</f>
        <v>#N/A</v>
      </c>
      <c r="B2578" s="8" t="e">
        <f>VLOOKUP(D2578,所有文本tfidf!$B$2:$D$191,2,FALSE)</f>
        <v>#N/A</v>
      </c>
      <c r="C2578" s="8">
        <v>2577</v>
      </c>
      <c r="D2578" s="12" t="s">
        <v>2597</v>
      </c>
      <c r="E2578" s="8">
        <v>0</v>
      </c>
      <c r="F2578" s="8">
        <v>0</v>
      </c>
      <c r="G2578" s="8">
        <v>1.80383762001193E-3</v>
      </c>
      <c r="H2578" s="8">
        <v>6.0191561677262698E-3</v>
      </c>
      <c r="I2578" s="8">
        <v>0</v>
      </c>
      <c r="J2578" s="8">
        <v>0</v>
      </c>
      <c r="K2578" s="8">
        <v>8.5880344443184896E-4</v>
      </c>
      <c r="L2578" s="8">
        <v>0</v>
      </c>
      <c r="M2578" s="8">
        <v>0</v>
      </c>
      <c r="N2578" s="8">
        <v>0</v>
      </c>
      <c r="O2578" s="8">
        <v>0</v>
      </c>
      <c r="P2578" s="8">
        <v>0</v>
      </c>
      <c r="Q2578" s="8">
        <f t="shared" si="280"/>
        <v>2.8939324107233495E-3</v>
      </c>
      <c r="R2578" s="8">
        <f t="shared" si="281"/>
        <v>3</v>
      </c>
      <c r="S2578" s="8">
        <f t="shared" si="282"/>
        <v>5.8286053350248945E-2</v>
      </c>
      <c r="T2578" s="8">
        <f t="shared" si="283"/>
        <v>5.3437125782777022E-3</v>
      </c>
      <c r="U2578" s="8">
        <f t="shared" si="284"/>
        <v>0.18181818181818182</v>
      </c>
      <c r="V2578" s="8">
        <f t="shared" si="285"/>
        <v>0</v>
      </c>
      <c r="W2578" s="8" t="str">
        <f t="shared" si="286"/>
        <v>调试</v>
      </c>
    </row>
    <row r="2579" spans="1:23" x14ac:dyDescent="0.2">
      <c r="A2579" s="8" t="e">
        <f>VLOOKUP(D2579,所有文本tfidf!$B$2:$D$191,3,FALSE)</f>
        <v>#N/A</v>
      </c>
      <c r="B2579" s="8" t="e">
        <f>VLOOKUP(D2579,所有文本tfidf!$B$2:$D$191,2,FALSE)</f>
        <v>#N/A</v>
      </c>
      <c r="C2579" s="8">
        <v>2578</v>
      </c>
      <c r="D2579" s="12" t="s">
        <v>2598</v>
      </c>
      <c r="E2579" s="8">
        <v>2.7785073025119302E-4</v>
      </c>
      <c r="F2579" s="8">
        <v>0</v>
      </c>
      <c r="G2579" s="8">
        <v>0</v>
      </c>
      <c r="H2579" s="8">
        <v>0</v>
      </c>
      <c r="I2579" s="8">
        <v>0</v>
      </c>
      <c r="J2579" s="8">
        <v>7.2608227205232204E-4</v>
      </c>
      <c r="K2579" s="8">
        <v>0</v>
      </c>
      <c r="L2579" s="8">
        <v>0</v>
      </c>
      <c r="M2579" s="8">
        <v>0</v>
      </c>
      <c r="N2579" s="8">
        <v>7.6404628401580401E-3</v>
      </c>
      <c r="O2579" s="8">
        <v>0</v>
      </c>
      <c r="P2579" s="8">
        <v>0</v>
      </c>
      <c r="Q2579" s="8">
        <f t="shared" si="280"/>
        <v>2.881465280820518E-3</v>
      </c>
      <c r="R2579" s="8">
        <f t="shared" si="281"/>
        <v>3</v>
      </c>
      <c r="S2579" s="8">
        <f t="shared" si="282"/>
        <v>5.8262521835728609E-2</v>
      </c>
      <c r="T2579" s="8">
        <f t="shared" si="283"/>
        <v>5.3100961289629291E-3</v>
      </c>
      <c r="U2579" s="8">
        <f t="shared" si="284"/>
        <v>0.18181818181818182</v>
      </c>
      <c r="V2579" s="8">
        <f t="shared" si="285"/>
        <v>0</v>
      </c>
      <c r="W2579" s="8" t="str">
        <f t="shared" si="286"/>
        <v>个人主义</v>
      </c>
    </row>
    <row r="2580" spans="1:23" x14ac:dyDescent="0.2">
      <c r="A2580" s="8" t="e">
        <f>VLOOKUP(D2580,所有文本tfidf!$B$2:$D$191,3,FALSE)</f>
        <v>#N/A</v>
      </c>
      <c r="B2580" s="8" t="e">
        <f>VLOOKUP(D2580,所有文本tfidf!$B$2:$D$191,2,FALSE)</f>
        <v>#N/A</v>
      </c>
      <c r="C2580" s="8">
        <v>2579</v>
      </c>
      <c r="D2580" s="12" t="s">
        <v>2599</v>
      </c>
      <c r="E2580" s="8">
        <v>4.1677609537679001E-4</v>
      </c>
      <c r="F2580" s="8">
        <v>0</v>
      </c>
      <c r="G2580" s="8">
        <v>2.16460514401431E-3</v>
      </c>
      <c r="H2580" s="8">
        <v>6.0191561677262698E-3</v>
      </c>
      <c r="I2580" s="8">
        <v>0</v>
      </c>
      <c r="J2580" s="8">
        <v>0</v>
      </c>
      <c r="K2580" s="8">
        <v>0</v>
      </c>
      <c r="L2580" s="8">
        <v>0</v>
      </c>
      <c r="M2580" s="8">
        <v>0</v>
      </c>
      <c r="N2580" s="8">
        <v>0</v>
      </c>
      <c r="O2580" s="8">
        <v>0</v>
      </c>
      <c r="P2580" s="8">
        <v>0</v>
      </c>
      <c r="Q2580" s="8">
        <f t="shared" si="280"/>
        <v>2.8668458023724565E-3</v>
      </c>
      <c r="R2580" s="8">
        <f t="shared" si="281"/>
        <v>3</v>
      </c>
      <c r="S2580" s="8">
        <f t="shared" si="282"/>
        <v>5.823492779667859E-2</v>
      </c>
      <c r="T2580" s="8">
        <f t="shared" si="283"/>
        <v>5.2706760731771893E-3</v>
      </c>
      <c r="U2580" s="8">
        <f t="shared" si="284"/>
        <v>0.18181818181818182</v>
      </c>
      <c r="V2580" s="8">
        <f t="shared" si="285"/>
        <v>0</v>
      </c>
      <c r="W2580" s="8" t="str">
        <f t="shared" si="286"/>
        <v>头脑风暴</v>
      </c>
    </row>
    <row r="2581" spans="1:23" x14ac:dyDescent="0.2">
      <c r="A2581" s="8" t="e">
        <f>VLOOKUP(D2581,所有文本tfidf!$B$2:$D$191,3,FALSE)</f>
        <v>#N/A</v>
      </c>
      <c r="B2581" s="8" t="e">
        <f>VLOOKUP(D2581,所有文本tfidf!$B$2:$D$191,2,FALSE)</f>
        <v>#N/A</v>
      </c>
      <c r="C2581" s="8">
        <v>2580</v>
      </c>
      <c r="D2581" s="12" t="s">
        <v>2600</v>
      </c>
      <c r="E2581" s="8">
        <v>5.5570146050238603E-4</v>
      </c>
      <c r="F2581" s="8">
        <v>1.9881642671473101E-3</v>
      </c>
      <c r="G2581" s="8">
        <v>0</v>
      </c>
      <c r="H2581" s="8">
        <v>0</v>
      </c>
      <c r="I2581" s="8">
        <v>0</v>
      </c>
      <c r="J2581" s="8">
        <v>0</v>
      </c>
      <c r="K2581" s="8">
        <v>6.0116241110229401E-3</v>
      </c>
      <c r="L2581" s="8">
        <v>0</v>
      </c>
      <c r="M2581" s="8">
        <v>0</v>
      </c>
      <c r="N2581" s="8">
        <v>0</v>
      </c>
      <c r="O2581" s="8">
        <v>0</v>
      </c>
      <c r="P2581" s="8">
        <v>0</v>
      </c>
      <c r="Q2581" s="8">
        <f t="shared" si="280"/>
        <v>2.851829946224212E-3</v>
      </c>
      <c r="R2581" s="8">
        <f t="shared" si="281"/>
        <v>3</v>
      </c>
      <c r="S2581" s="8">
        <f t="shared" si="282"/>
        <v>5.820658560086113E-2</v>
      </c>
      <c r="T2581" s="8">
        <f t="shared" si="283"/>
        <v>5.230187222009389E-3</v>
      </c>
      <c r="U2581" s="8">
        <f t="shared" si="284"/>
        <v>0.18181818181818182</v>
      </c>
      <c r="V2581" s="8">
        <f t="shared" si="285"/>
        <v>0</v>
      </c>
      <c r="W2581" s="8" t="str">
        <f t="shared" si="286"/>
        <v>pck</v>
      </c>
    </row>
    <row r="2582" spans="1:23" x14ac:dyDescent="0.2">
      <c r="A2582" s="8" t="e">
        <f>VLOOKUP(D2582,所有文本tfidf!$B$2:$D$191,3,FALSE)</f>
        <v>#N/A</v>
      </c>
      <c r="B2582" s="8" t="e">
        <f>VLOOKUP(D2582,所有文本tfidf!$B$2:$D$191,2,FALSE)</f>
        <v>#N/A</v>
      </c>
      <c r="C2582" s="8">
        <v>2581</v>
      </c>
      <c r="D2582" s="12" t="s">
        <v>2601</v>
      </c>
      <c r="E2582" s="8">
        <v>2.7785073025119302E-4</v>
      </c>
      <c r="F2582" s="8">
        <v>9.9408213357365396E-4</v>
      </c>
      <c r="G2582" s="8">
        <v>0</v>
      </c>
      <c r="H2582" s="8">
        <v>0</v>
      </c>
      <c r="I2582" s="8">
        <v>0</v>
      </c>
      <c r="J2582" s="8">
        <v>7.2608227205232202E-3</v>
      </c>
      <c r="K2582" s="8">
        <v>0</v>
      </c>
      <c r="L2582" s="8">
        <v>0</v>
      </c>
      <c r="M2582" s="8">
        <v>0</v>
      </c>
      <c r="N2582" s="8">
        <v>0</v>
      </c>
      <c r="O2582" s="8">
        <v>0</v>
      </c>
      <c r="P2582" s="8">
        <v>0</v>
      </c>
      <c r="Q2582" s="8">
        <f t="shared" si="280"/>
        <v>2.8442518614493558E-3</v>
      </c>
      <c r="R2582" s="8">
        <f t="shared" si="281"/>
        <v>3</v>
      </c>
      <c r="S2582" s="8">
        <f t="shared" si="282"/>
        <v>5.8192282083266801E-2</v>
      </c>
      <c r="T2582" s="8">
        <f t="shared" si="283"/>
        <v>5.2097536254460649E-3</v>
      </c>
      <c r="U2582" s="8">
        <f t="shared" si="284"/>
        <v>0.18181818181818182</v>
      </c>
      <c r="V2582" s="8">
        <f t="shared" si="285"/>
        <v>0</v>
      </c>
      <c r="W2582" s="8" t="str">
        <f t="shared" si="286"/>
        <v>逆转</v>
      </c>
    </row>
    <row r="2583" spans="1:23" x14ac:dyDescent="0.2">
      <c r="A2583" s="8" t="e">
        <f>VLOOKUP(D2583,所有文本tfidf!$B$2:$D$191,3,FALSE)</f>
        <v>#N/A</v>
      </c>
      <c r="B2583" s="8" t="e">
        <f>VLOOKUP(D2583,所有文本tfidf!$B$2:$D$191,2,FALSE)</f>
        <v>#N/A</v>
      </c>
      <c r="C2583" s="8">
        <v>2582</v>
      </c>
      <c r="D2583" s="12" t="s">
        <v>2602</v>
      </c>
      <c r="E2583" s="8">
        <v>9.7247755587917604E-4</v>
      </c>
      <c r="F2583" s="8">
        <v>0</v>
      </c>
      <c r="G2583" s="8">
        <v>0</v>
      </c>
      <c r="H2583" s="8">
        <v>0</v>
      </c>
      <c r="I2583" s="8">
        <v>0</v>
      </c>
      <c r="J2583" s="8">
        <v>0</v>
      </c>
      <c r="K2583" s="8">
        <v>0</v>
      </c>
      <c r="L2583" s="8">
        <v>0</v>
      </c>
      <c r="M2583" s="8">
        <v>0</v>
      </c>
      <c r="N2583" s="8">
        <v>0</v>
      </c>
      <c r="O2583" s="8">
        <v>1.3970663130907E-3</v>
      </c>
      <c r="P2583" s="8">
        <v>6.1611802388805504E-3</v>
      </c>
      <c r="Q2583" s="8">
        <f t="shared" si="280"/>
        <v>2.8435747026168087E-3</v>
      </c>
      <c r="R2583" s="8">
        <f t="shared" si="281"/>
        <v>3</v>
      </c>
      <c r="S2583" s="8">
        <f t="shared" si="282"/>
        <v>5.8191003956462567E-2</v>
      </c>
      <c r="T2583" s="8">
        <f t="shared" si="283"/>
        <v>5.2079277300114465E-3</v>
      </c>
      <c r="U2583" s="8">
        <f t="shared" si="284"/>
        <v>0.18181818181818182</v>
      </c>
      <c r="V2583" s="8">
        <f t="shared" si="285"/>
        <v>0</v>
      </c>
      <c r="W2583" s="8" t="str">
        <f t="shared" si="286"/>
        <v>爱尔兰</v>
      </c>
    </row>
    <row r="2584" spans="1:23" x14ac:dyDescent="0.2">
      <c r="A2584" s="8" t="e">
        <f>VLOOKUP(D2584,所有文本tfidf!$B$2:$D$191,3,FALSE)</f>
        <v>#N/A</v>
      </c>
      <c r="B2584" s="8" t="e">
        <f>VLOOKUP(D2584,所有文本tfidf!$B$2:$D$191,2,FALSE)</f>
        <v>#N/A</v>
      </c>
      <c r="C2584" s="8">
        <v>2583</v>
      </c>
      <c r="D2584" s="12" t="s">
        <v>2603</v>
      </c>
      <c r="E2584" s="8">
        <v>4.1677609537679001E-4</v>
      </c>
      <c r="F2584" s="8">
        <v>6.2958535126331396E-3</v>
      </c>
      <c r="G2584" s="8">
        <v>0</v>
      </c>
      <c r="H2584" s="8">
        <v>0</v>
      </c>
      <c r="I2584" s="8">
        <v>0</v>
      </c>
      <c r="J2584" s="8">
        <v>0</v>
      </c>
      <c r="K2584" s="8">
        <v>0</v>
      </c>
      <c r="L2584" s="8">
        <v>1.7224315311231001E-3</v>
      </c>
      <c r="M2584" s="8">
        <v>0</v>
      </c>
      <c r="N2584" s="8">
        <v>0</v>
      </c>
      <c r="O2584" s="8">
        <v>0</v>
      </c>
      <c r="P2584" s="8">
        <v>0</v>
      </c>
      <c r="Q2584" s="8">
        <f t="shared" si="280"/>
        <v>2.8116870463776767E-3</v>
      </c>
      <c r="R2584" s="8">
        <f t="shared" si="281"/>
        <v>3</v>
      </c>
      <c r="S2584" s="8">
        <f t="shared" si="282"/>
        <v>5.813081649939273E-2</v>
      </c>
      <c r="T2584" s="8">
        <f t="shared" si="283"/>
        <v>5.1219456484831042E-3</v>
      </c>
      <c r="U2584" s="8">
        <f t="shared" si="284"/>
        <v>0.18181818181818182</v>
      </c>
      <c r="V2584" s="8">
        <f t="shared" si="285"/>
        <v>0</v>
      </c>
      <c r="W2584" s="8" t="str">
        <f t="shared" si="286"/>
        <v>标题</v>
      </c>
    </row>
    <row r="2585" spans="1:23" x14ac:dyDescent="0.2">
      <c r="A2585" s="8" t="e">
        <f>VLOOKUP(D2585,所有文本tfidf!$B$2:$D$191,3,FALSE)</f>
        <v>#N/A</v>
      </c>
      <c r="B2585" s="8" t="e">
        <f>VLOOKUP(D2585,所有文本tfidf!$B$2:$D$191,2,FALSE)</f>
        <v>#N/A</v>
      </c>
      <c r="C2585" s="8">
        <v>2584</v>
      </c>
      <c r="D2585" s="12" t="s">
        <v>2604</v>
      </c>
      <c r="E2585" s="8">
        <v>8.3355219075357905E-4</v>
      </c>
      <c r="F2585" s="8">
        <v>4.6390499566770502E-3</v>
      </c>
      <c r="G2585" s="8">
        <v>0</v>
      </c>
      <c r="H2585" s="8">
        <v>0</v>
      </c>
      <c r="I2585" s="8">
        <v>0</v>
      </c>
      <c r="J2585" s="8">
        <v>2.9043290882092899E-3</v>
      </c>
      <c r="K2585" s="8">
        <v>0</v>
      </c>
      <c r="L2585" s="8">
        <v>0</v>
      </c>
      <c r="M2585" s="8">
        <v>0</v>
      </c>
      <c r="N2585" s="8">
        <v>0</v>
      </c>
      <c r="O2585" s="8">
        <v>0</v>
      </c>
      <c r="P2585" s="8">
        <v>0</v>
      </c>
      <c r="Q2585" s="8">
        <f t="shared" si="280"/>
        <v>2.7923104118799734E-3</v>
      </c>
      <c r="R2585" s="8">
        <f t="shared" si="281"/>
        <v>3</v>
      </c>
      <c r="S2585" s="8">
        <f t="shared" si="282"/>
        <v>5.8094243402008507E-2</v>
      </c>
      <c r="T2585" s="8">
        <f t="shared" si="283"/>
        <v>5.0696983665056393E-3</v>
      </c>
      <c r="U2585" s="8">
        <f t="shared" si="284"/>
        <v>0.18181818181818182</v>
      </c>
      <c r="V2585" s="8">
        <f t="shared" si="285"/>
        <v>0</v>
      </c>
      <c r="W2585" s="8" t="str">
        <f t="shared" si="286"/>
        <v>桌面</v>
      </c>
    </row>
    <row r="2586" spans="1:23" x14ac:dyDescent="0.2">
      <c r="A2586" s="8" t="e">
        <f>VLOOKUP(D2586,所有文本tfidf!$B$2:$D$191,3,FALSE)</f>
        <v>#N/A</v>
      </c>
      <c r="B2586" s="8" t="e">
        <f>VLOOKUP(D2586,所有文本tfidf!$B$2:$D$191,2,FALSE)</f>
        <v>#N/A</v>
      </c>
      <c r="C2586" s="8">
        <v>2585</v>
      </c>
      <c r="D2586" s="12" t="s">
        <v>2605</v>
      </c>
      <c r="E2586" s="8">
        <v>0</v>
      </c>
      <c r="F2586" s="8">
        <v>0</v>
      </c>
      <c r="G2586" s="8">
        <v>2.16460514401431E-3</v>
      </c>
      <c r="H2586" s="8">
        <v>6.0191561677262696E-4</v>
      </c>
      <c r="I2586" s="8">
        <v>5.5817045982443697E-3</v>
      </c>
      <c r="J2586" s="8">
        <v>0</v>
      </c>
      <c r="K2586" s="8">
        <v>0</v>
      </c>
      <c r="L2586" s="8">
        <v>0</v>
      </c>
      <c r="M2586" s="8">
        <v>0</v>
      </c>
      <c r="N2586" s="8">
        <v>0</v>
      </c>
      <c r="O2586" s="8">
        <v>0</v>
      </c>
      <c r="P2586" s="8">
        <v>0</v>
      </c>
      <c r="Q2586" s="8">
        <f t="shared" si="280"/>
        <v>2.7827417863437692E-3</v>
      </c>
      <c r="R2586" s="8">
        <f t="shared" si="281"/>
        <v>3</v>
      </c>
      <c r="S2586" s="8">
        <f t="shared" si="282"/>
        <v>5.8076182769569454E-2</v>
      </c>
      <c r="T2586" s="8">
        <f t="shared" si="283"/>
        <v>5.0438974630212857E-3</v>
      </c>
      <c r="U2586" s="8">
        <f t="shared" si="284"/>
        <v>0.18181818181818182</v>
      </c>
      <c r="V2586" s="8">
        <f t="shared" si="285"/>
        <v>0</v>
      </c>
      <c r="W2586" s="8" t="str">
        <f t="shared" si="286"/>
        <v>近似</v>
      </c>
    </row>
    <row r="2587" spans="1:23" x14ac:dyDescent="0.2">
      <c r="A2587" s="8" t="e">
        <f>VLOOKUP(D2587,所有文本tfidf!$B$2:$D$191,3,FALSE)</f>
        <v>#N/A</v>
      </c>
      <c r="B2587" s="8" t="e">
        <f>VLOOKUP(D2587,所有文本tfidf!$B$2:$D$191,2,FALSE)</f>
        <v>#N/A</v>
      </c>
      <c r="C2587" s="8">
        <v>2586</v>
      </c>
      <c r="D2587" s="12" t="s">
        <v>2606</v>
      </c>
      <c r="E2587" s="8">
        <v>1.9449551117583499E-3</v>
      </c>
      <c r="F2587" s="8">
        <v>0</v>
      </c>
      <c r="G2587" s="8">
        <v>0</v>
      </c>
      <c r="H2587" s="8">
        <v>5.4172405509536397E-3</v>
      </c>
      <c r="I2587" s="8">
        <v>0</v>
      </c>
      <c r="J2587" s="8">
        <v>0</v>
      </c>
      <c r="K2587" s="8">
        <v>0</v>
      </c>
      <c r="L2587" s="8">
        <v>0</v>
      </c>
      <c r="M2587" s="8">
        <v>0</v>
      </c>
      <c r="N2587" s="8">
        <v>9.5505785501975502E-4</v>
      </c>
      <c r="O2587" s="8">
        <v>0</v>
      </c>
      <c r="P2587" s="8">
        <v>0</v>
      </c>
      <c r="Q2587" s="8">
        <f t="shared" si="280"/>
        <v>2.7724178392439149E-3</v>
      </c>
      <c r="R2587" s="8">
        <f t="shared" si="281"/>
        <v>3</v>
      </c>
      <c r="S2587" s="8">
        <f t="shared" si="282"/>
        <v>5.805669647938231E-2</v>
      </c>
      <c r="T2587" s="8">
        <f t="shared" si="283"/>
        <v>5.0160599056110729E-3</v>
      </c>
      <c r="U2587" s="8">
        <f t="shared" si="284"/>
        <v>0.18181818181818182</v>
      </c>
      <c r="V2587" s="8">
        <f t="shared" si="285"/>
        <v>0</v>
      </c>
      <c r="W2587" s="8" t="str">
        <f t="shared" si="286"/>
        <v>不诚实</v>
      </c>
    </row>
    <row r="2588" spans="1:23" x14ac:dyDescent="0.2">
      <c r="A2588" s="8" t="e">
        <f>VLOOKUP(D2588,所有文本tfidf!$B$2:$D$191,3,FALSE)</f>
        <v>#N/A</v>
      </c>
      <c r="B2588" s="8" t="e">
        <f>VLOOKUP(D2588,所有文本tfidf!$B$2:$D$191,2,FALSE)</f>
        <v>#N/A</v>
      </c>
      <c r="C2588" s="8">
        <v>2587</v>
      </c>
      <c r="D2588" s="12" t="s">
        <v>2607</v>
      </c>
      <c r="E2588" s="8">
        <v>1.1114029210047699E-3</v>
      </c>
      <c r="F2588" s="8">
        <v>0</v>
      </c>
      <c r="G2588" s="8">
        <v>0</v>
      </c>
      <c r="H2588" s="8">
        <v>0</v>
      </c>
      <c r="I2588" s="8">
        <v>0</v>
      </c>
      <c r="J2588" s="8">
        <v>0</v>
      </c>
      <c r="K2588" s="8">
        <v>0</v>
      </c>
      <c r="L2588" s="8">
        <v>2.5836472966846501E-3</v>
      </c>
      <c r="M2588" s="8">
        <v>0</v>
      </c>
      <c r="N2588" s="8">
        <v>0</v>
      </c>
      <c r="O2588" s="8">
        <v>0</v>
      </c>
      <c r="P2588" s="8">
        <v>4.6208851791604104E-3</v>
      </c>
      <c r="Q2588" s="8">
        <f t="shared" si="280"/>
        <v>2.7719784656166104E-3</v>
      </c>
      <c r="R2588" s="8">
        <f t="shared" si="281"/>
        <v>3</v>
      </c>
      <c r="S2588" s="8">
        <f t="shared" si="282"/>
        <v>5.8055867168468618E-2</v>
      </c>
      <c r="T2588" s="8">
        <f t="shared" si="283"/>
        <v>5.0148751757343778E-3</v>
      </c>
      <c r="U2588" s="8">
        <f t="shared" si="284"/>
        <v>0.18181818181818182</v>
      </c>
      <c r="V2588" s="8">
        <f t="shared" si="285"/>
        <v>0</v>
      </c>
      <c r="W2588" s="8" t="str">
        <f t="shared" si="286"/>
        <v>过渡</v>
      </c>
    </row>
    <row r="2589" spans="1:23" x14ac:dyDescent="0.2">
      <c r="A2589" s="8" t="e">
        <f>VLOOKUP(D2589,所有文本tfidf!$B$2:$D$191,3,FALSE)</f>
        <v>#N/A</v>
      </c>
      <c r="B2589" s="8" t="e">
        <f>VLOOKUP(D2589,所有文本tfidf!$B$2:$D$191,2,FALSE)</f>
        <v>#N/A</v>
      </c>
      <c r="C2589" s="8">
        <v>2588</v>
      </c>
      <c r="D2589" s="12" t="s">
        <v>2608</v>
      </c>
      <c r="E2589" s="8">
        <v>0</v>
      </c>
      <c r="F2589" s="8">
        <v>0</v>
      </c>
      <c r="G2589" s="8">
        <v>1.44307009600954E-3</v>
      </c>
      <c r="H2589" s="8">
        <v>6.0191561677262696E-4</v>
      </c>
      <c r="I2589" s="8">
        <v>6.2018939980493003E-3</v>
      </c>
      <c r="J2589" s="8">
        <v>0</v>
      </c>
      <c r="K2589" s="8">
        <v>0</v>
      </c>
      <c r="L2589" s="8">
        <v>0</v>
      </c>
      <c r="M2589" s="8">
        <v>0</v>
      </c>
      <c r="N2589" s="8">
        <v>0</v>
      </c>
      <c r="O2589" s="8">
        <v>0</v>
      </c>
      <c r="P2589" s="8">
        <v>0</v>
      </c>
      <c r="Q2589" s="8">
        <f t="shared" si="280"/>
        <v>2.748959903610489E-3</v>
      </c>
      <c r="R2589" s="8">
        <f t="shared" si="281"/>
        <v>3</v>
      </c>
      <c r="S2589" s="8">
        <f t="shared" si="282"/>
        <v>5.8012419989341903E-2</v>
      </c>
      <c r="T2589" s="8">
        <f t="shared" si="283"/>
        <v>4.952807776981919E-3</v>
      </c>
      <c r="U2589" s="8">
        <f t="shared" si="284"/>
        <v>0.18181818181818182</v>
      </c>
      <c r="V2589" s="8">
        <f t="shared" si="285"/>
        <v>0</v>
      </c>
      <c r="W2589" s="8" t="str">
        <f t="shared" si="286"/>
        <v>饱和</v>
      </c>
    </row>
    <row r="2590" spans="1:23" x14ac:dyDescent="0.2">
      <c r="A2590" s="8" t="e">
        <f>VLOOKUP(D2590,所有文本tfidf!$B$2:$D$191,3,FALSE)</f>
        <v>#N/A</v>
      </c>
      <c r="B2590" s="8" t="e">
        <f>VLOOKUP(D2590,所有文本tfidf!$B$2:$D$191,2,FALSE)</f>
        <v>#N/A</v>
      </c>
      <c r="C2590" s="8">
        <v>2589</v>
      </c>
      <c r="D2590" s="12" t="s">
        <v>2609</v>
      </c>
      <c r="E2590" s="8">
        <v>0</v>
      </c>
      <c r="F2590" s="8">
        <v>0</v>
      </c>
      <c r="G2590" s="8">
        <v>0</v>
      </c>
      <c r="H2590" s="8">
        <v>0</v>
      </c>
      <c r="I2590" s="8">
        <v>6.2018939980492999E-4</v>
      </c>
      <c r="J2590" s="8">
        <v>7.2608227205232204E-4</v>
      </c>
      <c r="K2590" s="8">
        <v>6.8704275554547899E-3</v>
      </c>
      <c r="L2590" s="8">
        <v>0</v>
      </c>
      <c r="M2590" s="8">
        <v>0</v>
      </c>
      <c r="N2590" s="8">
        <v>0</v>
      </c>
      <c r="O2590" s="8">
        <v>0</v>
      </c>
      <c r="P2590" s="8">
        <v>0</v>
      </c>
      <c r="Q2590" s="8">
        <f t="shared" si="280"/>
        <v>2.7388997424373472E-3</v>
      </c>
      <c r="R2590" s="8">
        <f t="shared" si="281"/>
        <v>3</v>
      </c>
      <c r="S2590" s="8">
        <f t="shared" si="282"/>
        <v>5.7993431591004202E-2</v>
      </c>
      <c r="T2590" s="8">
        <f t="shared" si="283"/>
        <v>4.9256814936423539E-3</v>
      </c>
      <c r="U2590" s="8">
        <f t="shared" si="284"/>
        <v>0.18181818181818182</v>
      </c>
      <c r="V2590" s="8">
        <f t="shared" si="285"/>
        <v>0</v>
      </c>
      <c r="W2590" s="8" t="str">
        <f t="shared" si="286"/>
        <v>暴力</v>
      </c>
    </row>
    <row r="2591" spans="1:23" x14ac:dyDescent="0.2">
      <c r="A2591" s="8" t="e">
        <f>VLOOKUP(D2591,所有文本tfidf!$B$2:$D$191,3,FALSE)</f>
        <v>#N/A</v>
      </c>
      <c r="B2591" s="8" t="e">
        <f>VLOOKUP(D2591,所有文本tfidf!$B$2:$D$191,2,FALSE)</f>
        <v>#N/A</v>
      </c>
      <c r="C2591" s="8">
        <v>2590</v>
      </c>
      <c r="D2591" s="12" t="s">
        <v>2610</v>
      </c>
      <c r="E2591" s="8">
        <v>0</v>
      </c>
      <c r="F2591" s="8">
        <v>0</v>
      </c>
      <c r="G2591" s="8">
        <v>1.08230257200716E-3</v>
      </c>
      <c r="H2591" s="8">
        <v>0</v>
      </c>
      <c r="I2591" s="8">
        <v>0</v>
      </c>
      <c r="J2591" s="8">
        <v>0</v>
      </c>
      <c r="K2591" s="8">
        <v>0</v>
      </c>
      <c r="L2591" s="8">
        <v>0</v>
      </c>
      <c r="M2591" s="8">
        <v>0</v>
      </c>
      <c r="N2591" s="8">
        <v>0</v>
      </c>
      <c r="O2591" s="8">
        <v>5.5882652523628097E-3</v>
      </c>
      <c r="P2591" s="8">
        <v>1.54029505972014E-3</v>
      </c>
      <c r="Q2591" s="8">
        <f t="shared" si="280"/>
        <v>2.736954294696703E-3</v>
      </c>
      <c r="R2591" s="8">
        <f t="shared" si="281"/>
        <v>3</v>
      </c>
      <c r="S2591" s="8">
        <f t="shared" si="282"/>
        <v>5.7989759588537373E-2</v>
      </c>
      <c r="T2591" s="8">
        <f t="shared" si="283"/>
        <v>4.9204357758325917E-3</v>
      </c>
      <c r="U2591" s="8">
        <f t="shared" si="284"/>
        <v>0.18181818181818182</v>
      </c>
      <c r="V2591" s="8">
        <f t="shared" si="285"/>
        <v>0</v>
      </c>
      <c r="W2591" s="8" t="str">
        <f t="shared" si="286"/>
        <v>不情愿</v>
      </c>
    </row>
    <row r="2592" spans="1:23" x14ac:dyDescent="0.2">
      <c r="A2592" s="8" t="e">
        <f>VLOOKUP(D2592,所有文本tfidf!$B$2:$D$191,3,FALSE)</f>
        <v>#N/A</v>
      </c>
      <c r="B2592" s="8" t="e">
        <f>VLOOKUP(D2592,所有文本tfidf!$B$2:$D$191,2,FALSE)</f>
        <v>#N/A</v>
      </c>
      <c r="C2592" s="8">
        <v>2591</v>
      </c>
      <c r="D2592" s="12" t="s">
        <v>2611</v>
      </c>
      <c r="E2592" s="8">
        <v>2.7785073025119302E-4</v>
      </c>
      <c r="F2592" s="8">
        <v>0</v>
      </c>
      <c r="G2592" s="8">
        <v>0</v>
      </c>
      <c r="H2592" s="8">
        <v>0</v>
      </c>
      <c r="I2592" s="8">
        <v>0</v>
      </c>
      <c r="J2592" s="8">
        <v>0</v>
      </c>
      <c r="K2592" s="8">
        <v>0</v>
      </c>
      <c r="L2592" s="8">
        <v>0</v>
      </c>
      <c r="M2592" s="8">
        <v>2.3148394416581102E-3</v>
      </c>
      <c r="N2592" s="8">
        <v>0</v>
      </c>
      <c r="O2592" s="8">
        <v>5.5882652523628097E-3</v>
      </c>
      <c r="P2592" s="8">
        <v>0</v>
      </c>
      <c r="Q2592" s="8">
        <f t="shared" si="280"/>
        <v>2.7269851414240373E-3</v>
      </c>
      <c r="R2592" s="8">
        <f t="shared" si="281"/>
        <v>3</v>
      </c>
      <c r="S2592" s="8">
        <f t="shared" si="282"/>
        <v>5.7970942966201706E-2</v>
      </c>
      <c r="T2592" s="8">
        <f t="shared" si="283"/>
        <v>4.8935548867816434E-3</v>
      </c>
      <c r="U2592" s="8">
        <f t="shared" si="284"/>
        <v>0.18181818181818182</v>
      </c>
      <c r="V2592" s="8">
        <f t="shared" si="285"/>
        <v>0</v>
      </c>
      <c r="W2592" s="8" t="str">
        <f t="shared" si="286"/>
        <v>网关</v>
      </c>
    </row>
    <row r="2593" spans="1:23" x14ac:dyDescent="0.2">
      <c r="A2593" s="8" t="e">
        <f>VLOOKUP(D2593,所有文本tfidf!$B$2:$D$191,3,FALSE)</f>
        <v>#N/A</v>
      </c>
      <c r="B2593" s="8" t="e">
        <f>VLOOKUP(D2593,所有文本tfidf!$B$2:$D$191,2,FALSE)</f>
        <v>#N/A</v>
      </c>
      <c r="C2593" s="8">
        <v>2592</v>
      </c>
      <c r="D2593" s="12" t="s">
        <v>2612</v>
      </c>
      <c r="E2593" s="8">
        <v>0</v>
      </c>
      <c r="F2593" s="8">
        <v>0</v>
      </c>
      <c r="G2593" s="8">
        <v>3.60767524002385E-4</v>
      </c>
      <c r="H2593" s="8">
        <v>0</v>
      </c>
      <c r="I2593" s="8">
        <v>0</v>
      </c>
      <c r="J2593" s="8">
        <v>0</v>
      </c>
      <c r="K2593" s="8">
        <v>0</v>
      </c>
      <c r="L2593" s="8">
        <v>0</v>
      </c>
      <c r="M2593" s="8">
        <v>7.7161314721936895E-4</v>
      </c>
      <c r="N2593" s="8">
        <v>0</v>
      </c>
      <c r="O2593" s="8">
        <v>6.98533156545352E-3</v>
      </c>
      <c r="P2593" s="8">
        <v>0</v>
      </c>
      <c r="Q2593" s="8">
        <f t="shared" si="280"/>
        <v>2.705904078891758E-3</v>
      </c>
      <c r="R2593" s="8">
        <f t="shared" si="281"/>
        <v>3</v>
      </c>
      <c r="S2593" s="8">
        <f t="shared" si="282"/>
        <v>5.7931152787311382E-2</v>
      </c>
      <c r="T2593" s="8">
        <f t="shared" si="283"/>
        <v>4.8367117740811833E-3</v>
      </c>
      <c r="U2593" s="8">
        <f t="shared" si="284"/>
        <v>0.18181818181818182</v>
      </c>
      <c r="V2593" s="8">
        <f t="shared" si="285"/>
        <v>0</v>
      </c>
      <c r="W2593" s="8" t="str">
        <f t="shared" si="286"/>
        <v>excitation</v>
      </c>
    </row>
    <row r="2594" spans="1:23" x14ac:dyDescent="0.2">
      <c r="A2594" s="8" t="e">
        <f>VLOOKUP(D2594,所有文本tfidf!$B$2:$D$191,3,FALSE)</f>
        <v>#N/A</v>
      </c>
      <c r="B2594" s="8" t="e">
        <f>VLOOKUP(D2594,所有文本tfidf!$B$2:$D$191,2,FALSE)</f>
        <v>#N/A</v>
      </c>
      <c r="C2594" s="8">
        <v>2593</v>
      </c>
      <c r="D2594" s="12" t="s">
        <v>2613</v>
      </c>
      <c r="E2594" s="8">
        <v>0</v>
      </c>
      <c r="F2594" s="8">
        <v>1.9881642671473101E-3</v>
      </c>
      <c r="G2594" s="8">
        <v>0</v>
      </c>
      <c r="H2594" s="8">
        <v>0</v>
      </c>
      <c r="I2594" s="8">
        <v>0</v>
      </c>
      <c r="J2594" s="8">
        <v>4.3564936323139299E-3</v>
      </c>
      <c r="K2594" s="8">
        <v>1.7176068888637001E-3</v>
      </c>
      <c r="L2594" s="8">
        <v>0</v>
      </c>
      <c r="M2594" s="8">
        <v>0</v>
      </c>
      <c r="N2594" s="8">
        <v>0</v>
      </c>
      <c r="O2594" s="8">
        <v>0</v>
      </c>
      <c r="P2594" s="8">
        <v>0</v>
      </c>
      <c r="Q2594" s="8">
        <f t="shared" si="280"/>
        <v>2.6874215961083131E-3</v>
      </c>
      <c r="R2594" s="8">
        <f t="shared" si="281"/>
        <v>3</v>
      </c>
      <c r="S2594" s="8">
        <f t="shared" si="282"/>
        <v>5.7896267387433434E-2</v>
      </c>
      <c r="T2594" s="8">
        <f t="shared" si="283"/>
        <v>4.7868754885412581E-3</v>
      </c>
      <c r="U2594" s="8">
        <f t="shared" si="284"/>
        <v>0.18181818181818182</v>
      </c>
      <c r="V2594" s="8">
        <f t="shared" si="285"/>
        <v>0</v>
      </c>
      <c r="W2594" s="8" t="str">
        <f t="shared" si="286"/>
        <v>rpg</v>
      </c>
    </row>
    <row r="2595" spans="1:23" x14ac:dyDescent="0.2">
      <c r="A2595" s="8" t="e">
        <f>VLOOKUP(D2595,所有文本tfidf!$B$2:$D$191,3,FALSE)</f>
        <v>#N/A</v>
      </c>
      <c r="B2595" s="8" t="e">
        <f>VLOOKUP(D2595,所有文本tfidf!$B$2:$D$191,2,FALSE)</f>
        <v>#N/A</v>
      </c>
      <c r="C2595" s="8">
        <v>2594</v>
      </c>
      <c r="D2595" s="12" t="s">
        <v>2614</v>
      </c>
      <c r="E2595" s="8">
        <v>6.9462682562798303E-4</v>
      </c>
      <c r="F2595" s="8">
        <v>0</v>
      </c>
      <c r="G2595" s="8">
        <v>0</v>
      </c>
      <c r="H2595" s="8">
        <v>0</v>
      </c>
      <c r="I2595" s="8">
        <v>0</v>
      </c>
      <c r="J2595" s="8">
        <v>6.5347404484709E-3</v>
      </c>
      <c r="K2595" s="8">
        <v>0</v>
      </c>
      <c r="L2595" s="8">
        <v>0</v>
      </c>
      <c r="M2595" s="8">
        <v>7.7161314721936895E-4</v>
      </c>
      <c r="N2595" s="8">
        <v>0</v>
      </c>
      <c r="O2595" s="8">
        <v>0</v>
      </c>
      <c r="P2595" s="8">
        <v>0</v>
      </c>
      <c r="Q2595" s="8">
        <f t="shared" si="280"/>
        <v>2.6669934737727509E-3</v>
      </c>
      <c r="R2595" s="8">
        <f t="shared" si="281"/>
        <v>3</v>
      </c>
      <c r="S2595" s="8">
        <f t="shared" si="282"/>
        <v>5.7857709623047475E-2</v>
      </c>
      <c r="T2595" s="8">
        <f t="shared" si="283"/>
        <v>4.7317929679898804E-3</v>
      </c>
      <c r="U2595" s="8">
        <f t="shared" si="284"/>
        <v>0.18181818181818182</v>
      </c>
      <c r="V2595" s="8">
        <f t="shared" si="285"/>
        <v>0</v>
      </c>
      <c r="W2595" s="8" t="str">
        <f t="shared" si="286"/>
        <v>有说服力的</v>
      </c>
    </row>
    <row r="2596" spans="1:23" x14ac:dyDescent="0.2">
      <c r="A2596" s="8" t="e">
        <f>VLOOKUP(D2596,所有文本tfidf!$B$2:$D$191,3,FALSE)</f>
        <v>#N/A</v>
      </c>
      <c r="B2596" s="8" t="e">
        <f>VLOOKUP(D2596,所有文本tfidf!$B$2:$D$191,2,FALSE)</f>
        <v>#N/A</v>
      </c>
      <c r="C2596" s="8">
        <v>2595</v>
      </c>
      <c r="D2596" s="12" t="s">
        <v>2615</v>
      </c>
      <c r="E2596" s="8">
        <v>0</v>
      </c>
      <c r="F2596" s="8">
        <v>0</v>
      </c>
      <c r="G2596" s="8">
        <v>1.80383762001193E-3</v>
      </c>
      <c r="H2596" s="8">
        <v>6.0191561677262696E-4</v>
      </c>
      <c r="I2596" s="8">
        <v>0</v>
      </c>
      <c r="J2596" s="8">
        <v>0</v>
      </c>
      <c r="K2596" s="8">
        <v>0</v>
      </c>
      <c r="L2596" s="8">
        <v>0</v>
      </c>
      <c r="M2596" s="8">
        <v>0</v>
      </c>
      <c r="N2596" s="8">
        <v>0</v>
      </c>
      <c r="O2596" s="8">
        <v>5.5882652523628097E-3</v>
      </c>
      <c r="P2596" s="8">
        <v>0</v>
      </c>
      <c r="Q2596" s="8">
        <f t="shared" si="280"/>
        <v>2.664672829715789E-3</v>
      </c>
      <c r="R2596" s="8">
        <f t="shared" si="281"/>
        <v>3</v>
      </c>
      <c r="S2596" s="8">
        <f t="shared" si="282"/>
        <v>5.7853329443347049E-2</v>
      </c>
      <c r="T2596" s="8">
        <f t="shared" si="283"/>
        <v>4.7255355684178452E-3</v>
      </c>
      <c r="U2596" s="8">
        <f t="shared" si="284"/>
        <v>0.18181818181818182</v>
      </c>
      <c r="V2596" s="8">
        <f t="shared" si="285"/>
        <v>0</v>
      </c>
      <c r="W2596" s="8" t="str">
        <f t="shared" si="286"/>
        <v>静止的</v>
      </c>
    </row>
    <row r="2597" spans="1:23" x14ac:dyDescent="0.2">
      <c r="A2597" s="8" t="e">
        <f>VLOOKUP(D2597,所有文本tfidf!$B$2:$D$191,3,FALSE)</f>
        <v>#N/A</v>
      </c>
      <c r="B2597" s="8" t="e">
        <f>VLOOKUP(D2597,所有文本tfidf!$B$2:$D$191,2,FALSE)</f>
        <v>#N/A</v>
      </c>
      <c r="C2597" s="8">
        <v>2596</v>
      </c>
      <c r="D2597" s="12" t="s">
        <v>2616</v>
      </c>
      <c r="E2597" s="8">
        <v>0</v>
      </c>
      <c r="F2597" s="8">
        <v>3.31360711191218E-4</v>
      </c>
      <c r="G2597" s="8">
        <v>0</v>
      </c>
      <c r="H2597" s="8">
        <v>0</v>
      </c>
      <c r="I2597" s="8">
        <v>0</v>
      </c>
      <c r="J2597" s="8">
        <v>0</v>
      </c>
      <c r="K2597" s="8">
        <v>0</v>
      </c>
      <c r="L2597" s="8">
        <v>6.8897261244924004E-3</v>
      </c>
      <c r="M2597" s="8">
        <v>7.7161314721936895E-4</v>
      </c>
      <c r="N2597" s="8">
        <v>0</v>
      </c>
      <c r="O2597" s="8">
        <v>0</v>
      </c>
      <c r="P2597" s="8">
        <v>0</v>
      </c>
      <c r="Q2597" s="8">
        <f t="shared" si="280"/>
        <v>2.6642333276343292E-3</v>
      </c>
      <c r="R2597" s="8">
        <f t="shared" si="281"/>
        <v>3</v>
      </c>
      <c r="S2597" s="8">
        <f t="shared" si="282"/>
        <v>5.7852499889978135E-2</v>
      </c>
      <c r="T2597" s="8">
        <f t="shared" si="283"/>
        <v>4.7243504921765378E-3</v>
      </c>
      <c r="U2597" s="8">
        <f t="shared" si="284"/>
        <v>0.18181818181818182</v>
      </c>
      <c r="V2597" s="8">
        <f t="shared" si="285"/>
        <v>0</v>
      </c>
      <c r="W2597" s="8" t="str">
        <f t="shared" si="286"/>
        <v>解剖</v>
      </c>
    </row>
    <row r="2598" spans="1:23" x14ac:dyDescent="0.2">
      <c r="A2598" s="8" t="e">
        <f>VLOOKUP(D2598,所有文本tfidf!$B$2:$D$191,3,FALSE)</f>
        <v>#N/A</v>
      </c>
      <c r="B2598" s="8" t="e">
        <f>VLOOKUP(D2598,所有文本tfidf!$B$2:$D$191,2,FALSE)</f>
        <v>#N/A</v>
      </c>
      <c r="C2598" s="8">
        <v>2597</v>
      </c>
      <c r="D2598" s="12" t="s">
        <v>2617</v>
      </c>
      <c r="E2598" s="8">
        <v>0</v>
      </c>
      <c r="F2598" s="8">
        <v>0</v>
      </c>
      <c r="G2598" s="8">
        <v>0</v>
      </c>
      <c r="H2598" s="8">
        <v>1.20383123354525E-3</v>
      </c>
      <c r="I2598" s="8">
        <v>0</v>
      </c>
      <c r="J2598" s="8">
        <v>7.2608227205232204E-4</v>
      </c>
      <c r="K2598" s="8">
        <v>0</v>
      </c>
      <c r="L2598" s="8">
        <v>6.0285103589308503E-3</v>
      </c>
      <c r="M2598" s="8">
        <v>0</v>
      </c>
      <c r="N2598" s="8">
        <v>0</v>
      </c>
      <c r="O2598" s="8">
        <v>0</v>
      </c>
      <c r="P2598" s="8">
        <v>0</v>
      </c>
      <c r="Q2598" s="8">
        <f t="shared" si="280"/>
        <v>2.6528079548428073E-3</v>
      </c>
      <c r="R2598" s="8">
        <f t="shared" si="281"/>
        <v>3</v>
      </c>
      <c r="S2598" s="8">
        <f t="shared" si="282"/>
        <v>5.7830934675863942E-2</v>
      </c>
      <c r="T2598" s="8">
        <f t="shared" si="283"/>
        <v>4.693543043441978E-3</v>
      </c>
      <c r="U2598" s="8">
        <f t="shared" si="284"/>
        <v>0.18181818181818182</v>
      </c>
      <c r="V2598" s="8">
        <f t="shared" si="285"/>
        <v>0</v>
      </c>
      <c r="W2598" s="8" t="str">
        <f t="shared" si="286"/>
        <v>磁性</v>
      </c>
    </row>
    <row r="2599" spans="1:23" x14ac:dyDescent="0.2">
      <c r="A2599" s="8" t="e">
        <f>VLOOKUP(D2599,所有文本tfidf!$B$2:$D$191,3,FALSE)</f>
        <v>#N/A</v>
      </c>
      <c r="B2599" s="8" t="e">
        <f>VLOOKUP(D2599,所有文本tfidf!$B$2:$D$191,2,FALSE)</f>
        <v>#N/A</v>
      </c>
      <c r="C2599" s="8">
        <v>2598</v>
      </c>
      <c r="D2599" s="12" t="s">
        <v>2618</v>
      </c>
      <c r="E2599" s="8">
        <v>0</v>
      </c>
      <c r="F2599" s="8">
        <v>0</v>
      </c>
      <c r="G2599" s="8">
        <v>0</v>
      </c>
      <c r="H2599" s="8">
        <v>0</v>
      </c>
      <c r="I2599" s="8">
        <v>1.24037879960986E-3</v>
      </c>
      <c r="J2599" s="8">
        <v>4.3564936323139299E-3</v>
      </c>
      <c r="K2599" s="8">
        <v>0</v>
      </c>
      <c r="L2599" s="8">
        <v>0</v>
      </c>
      <c r="M2599" s="8">
        <v>2.3148394416581102E-3</v>
      </c>
      <c r="N2599" s="8">
        <v>0</v>
      </c>
      <c r="O2599" s="8">
        <v>0</v>
      </c>
      <c r="P2599" s="8">
        <v>0</v>
      </c>
      <c r="Q2599" s="8">
        <f t="shared" si="280"/>
        <v>2.6372372911939667E-3</v>
      </c>
      <c r="R2599" s="8">
        <f t="shared" si="281"/>
        <v>3</v>
      </c>
      <c r="S2599" s="8">
        <f t="shared" si="282"/>
        <v>5.7801545289485542E-2</v>
      </c>
      <c r="T2599" s="8">
        <f t="shared" si="283"/>
        <v>4.6515582057585466E-3</v>
      </c>
      <c r="U2599" s="8">
        <f t="shared" si="284"/>
        <v>0.18181818181818182</v>
      </c>
      <c r="V2599" s="8">
        <f t="shared" si="285"/>
        <v>0</v>
      </c>
      <c r="W2599" s="8" t="str">
        <f t="shared" si="286"/>
        <v>latino</v>
      </c>
    </row>
    <row r="2600" spans="1:23" x14ac:dyDescent="0.2">
      <c r="A2600" s="8" t="e">
        <f>VLOOKUP(D2600,所有文本tfidf!$B$2:$D$191,3,FALSE)</f>
        <v>#N/A</v>
      </c>
      <c r="B2600" s="8" t="e">
        <f>VLOOKUP(D2600,所有文本tfidf!$B$2:$D$191,2,FALSE)</f>
        <v>#N/A</v>
      </c>
      <c r="C2600" s="8">
        <v>2599</v>
      </c>
      <c r="D2600" s="12" t="s">
        <v>2619</v>
      </c>
      <c r="E2600" s="8">
        <v>2.7785073025119302E-4</v>
      </c>
      <c r="F2600" s="8">
        <v>0</v>
      </c>
      <c r="G2600" s="8">
        <v>0</v>
      </c>
      <c r="H2600" s="8">
        <v>0</v>
      </c>
      <c r="I2600" s="8">
        <v>6.8220833978542301E-3</v>
      </c>
      <c r="J2600" s="8">
        <v>7.2608227205232204E-4</v>
      </c>
      <c r="K2600" s="8">
        <v>0</v>
      </c>
      <c r="L2600" s="8">
        <v>0</v>
      </c>
      <c r="M2600" s="8">
        <v>0</v>
      </c>
      <c r="N2600" s="8">
        <v>0</v>
      </c>
      <c r="O2600" s="8">
        <v>0</v>
      </c>
      <c r="P2600" s="8">
        <v>0</v>
      </c>
      <c r="Q2600" s="8">
        <f t="shared" si="280"/>
        <v>2.608672133385915E-3</v>
      </c>
      <c r="R2600" s="8">
        <f t="shared" si="281"/>
        <v>3</v>
      </c>
      <c r="S2600" s="8">
        <f t="shared" si="282"/>
        <v>5.7747628996724094E-2</v>
      </c>
      <c r="T2600" s="8">
        <f t="shared" si="283"/>
        <v>4.5745349303850562E-3</v>
      </c>
      <c r="U2600" s="8">
        <f t="shared" si="284"/>
        <v>0.18181818181818182</v>
      </c>
      <c r="V2600" s="8">
        <f t="shared" si="285"/>
        <v>0</v>
      </c>
      <c r="W2600" s="8" t="str">
        <f t="shared" si="286"/>
        <v>调整</v>
      </c>
    </row>
    <row r="2601" spans="1:23" x14ac:dyDescent="0.2">
      <c r="A2601" s="8" t="e">
        <f>VLOOKUP(D2601,所有文本tfidf!$B$2:$D$191,3,FALSE)</f>
        <v>#N/A</v>
      </c>
      <c r="B2601" s="8" t="e">
        <f>VLOOKUP(D2601,所有文本tfidf!$B$2:$D$191,2,FALSE)</f>
        <v>#N/A</v>
      </c>
      <c r="C2601" s="8">
        <v>2600</v>
      </c>
      <c r="D2601" s="12" t="s">
        <v>2620</v>
      </c>
      <c r="E2601" s="8">
        <v>0</v>
      </c>
      <c r="F2601" s="8">
        <v>1.6568035559560901E-3</v>
      </c>
      <c r="G2601" s="8">
        <v>0</v>
      </c>
      <c r="H2601" s="8">
        <v>0</v>
      </c>
      <c r="I2601" s="8">
        <v>0</v>
      </c>
      <c r="J2601" s="8">
        <v>1.45216454410464E-3</v>
      </c>
      <c r="K2601" s="8">
        <v>0</v>
      </c>
      <c r="L2601" s="8">
        <v>0</v>
      </c>
      <c r="M2601" s="8">
        <v>0</v>
      </c>
      <c r="N2601" s="8">
        <v>0</v>
      </c>
      <c r="O2601" s="8">
        <v>0</v>
      </c>
      <c r="P2601" s="8">
        <v>4.6208851791604104E-3</v>
      </c>
      <c r="Q2601" s="8">
        <f t="shared" si="280"/>
        <v>2.5766177597403802E-3</v>
      </c>
      <c r="R2601" s="8">
        <f t="shared" si="281"/>
        <v>3</v>
      </c>
      <c r="S2601" s="8">
        <f t="shared" si="282"/>
        <v>5.7687126863132862E-2</v>
      </c>
      <c r="T2601" s="8">
        <f t="shared" si="283"/>
        <v>4.4881033109690121E-3</v>
      </c>
      <c r="U2601" s="8">
        <f t="shared" si="284"/>
        <v>0.18181818181818182</v>
      </c>
      <c r="V2601" s="8">
        <f t="shared" si="285"/>
        <v>0</v>
      </c>
      <c r="W2601" s="8" t="str">
        <f t="shared" si="286"/>
        <v>视频会议</v>
      </c>
    </row>
    <row r="2602" spans="1:23" x14ac:dyDescent="0.2">
      <c r="A2602" s="8" t="e">
        <f>VLOOKUP(D2602,所有文本tfidf!$B$2:$D$191,3,FALSE)</f>
        <v>#N/A</v>
      </c>
      <c r="B2602" s="8" t="e">
        <f>VLOOKUP(D2602,所有文本tfidf!$B$2:$D$191,2,FALSE)</f>
        <v>#N/A</v>
      </c>
      <c r="C2602" s="8">
        <v>2601</v>
      </c>
      <c r="D2602" s="12" t="s">
        <v>2621</v>
      </c>
      <c r="E2602" s="8">
        <v>1.38925365125597E-4</v>
      </c>
      <c r="F2602" s="8">
        <v>0</v>
      </c>
      <c r="G2602" s="8">
        <v>0</v>
      </c>
      <c r="H2602" s="8">
        <v>6.0191561677262696E-4</v>
      </c>
      <c r="I2602" s="8">
        <v>0</v>
      </c>
      <c r="J2602" s="8">
        <v>0</v>
      </c>
      <c r="K2602" s="8">
        <v>0</v>
      </c>
      <c r="L2602" s="8">
        <v>0</v>
      </c>
      <c r="M2602" s="8">
        <v>0</v>
      </c>
      <c r="N2602" s="8">
        <v>0</v>
      </c>
      <c r="O2602" s="8">
        <v>6.98533156545352E-3</v>
      </c>
      <c r="P2602" s="8">
        <v>0</v>
      </c>
      <c r="Q2602" s="8">
        <f t="shared" si="280"/>
        <v>2.5753908491172478E-3</v>
      </c>
      <c r="R2602" s="8">
        <f t="shared" si="281"/>
        <v>3</v>
      </c>
      <c r="S2602" s="8">
        <f t="shared" si="282"/>
        <v>5.7684811088342003E-2</v>
      </c>
      <c r="T2602" s="8">
        <f t="shared" si="283"/>
        <v>4.4847950612677779E-3</v>
      </c>
      <c r="U2602" s="8">
        <f t="shared" si="284"/>
        <v>0.18181818181818182</v>
      </c>
      <c r="V2602" s="8">
        <f t="shared" si="285"/>
        <v>0</v>
      </c>
      <c r="W2602" s="8" t="str">
        <f t="shared" si="286"/>
        <v>mp3</v>
      </c>
    </row>
    <row r="2603" spans="1:23" x14ac:dyDescent="0.2">
      <c r="A2603" s="8" t="e">
        <f>VLOOKUP(D2603,所有文本tfidf!$B$2:$D$191,3,FALSE)</f>
        <v>#N/A</v>
      </c>
      <c r="B2603" s="8" t="e">
        <f>VLOOKUP(D2603,所有文本tfidf!$B$2:$D$191,2,FALSE)</f>
        <v>#N/A</v>
      </c>
      <c r="C2603" s="8">
        <v>2602</v>
      </c>
      <c r="D2603" s="12" t="s">
        <v>2622</v>
      </c>
      <c r="E2603" s="8">
        <v>0</v>
      </c>
      <c r="F2603" s="8">
        <v>0</v>
      </c>
      <c r="G2603" s="8">
        <v>5.0507453360333996E-3</v>
      </c>
      <c r="H2603" s="8">
        <v>1.20383123354525E-3</v>
      </c>
      <c r="I2603" s="8">
        <v>0</v>
      </c>
      <c r="J2603" s="8">
        <v>0</v>
      </c>
      <c r="K2603" s="8">
        <v>0</v>
      </c>
      <c r="L2603" s="8">
        <v>0</v>
      </c>
      <c r="M2603" s="8">
        <v>0</v>
      </c>
      <c r="N2603" s="8">
        <v>0</v>
      </c>
      <c r="O2603" s="8">
        <v>1.3970663130907E-3</v>
      </c>
      <c r="P2603" s="8">
        <v>0</v>
      </c>
      <c r="Q2603" s="8">
        <f t="shared" si="280"/>
        <v>2.5505476275564497E-3</v>
      </c>
      <c r="R2603" s="8">
        <f t="shared" si="281"/>
        <v>3</v>
      </c>
      <c r="S2603" s="8">
        <f t="shared" si="282"/>
        <v>5.7637919892577917E-2</v>
      </c>
      <c r="T2603" s="8">
        <f t="shared" si="283"/>
        <v>4.4178076387476539E-3</v>
      </c>
      <c r="U2603" s="8">
        <f t="shared" si="284"/>
        <v>0.18181818181818182</v>
      </c>
      <c r="V2603" s="8">
        <f t="shared" si="285"/>
        <v>0</v>
      </c>
      <c r="W2603" s="8" t="str">
        <f t="shared" si="286"/>
        <v>vibration</v>
      </c>
    </row>
    <row r="2604" spans="1:23" x14ac:dyDescent="0.2">
      <c r="A2604" s="8" t="e">
        <f>VLOOKUP(D2604,所有文本tfidf!$B$2:$D$191,3,FALSE)</f>
        <v>#N/A</v>
      </c>
      <c r="B2604" s="8" t="e">
        <f>VLOOKUP(D2604,所有文本tfidf!$B$2:$D$191,2,FALSE)</f>
        <v>#N/A</v>
      </c>
      <c r="C2604" s="8">
        <v>2603</v>
      </c>
      <c r="D2604" s="12" t="s">
        <v>2623</v>
      </c>
      <c r="E2604" s="8">
        <v>1.38925365125597E-4</v>
      </c>
      <c r="F2604" s="8">
        <v>0</v>
      </c>
      <c r="G2604" s="8">
        <v>0</v>
      </c>
      <c r="H2604" s="8">
        <v>0</v>
      </c>
      <c r="I2604" s="8">
        <v>0</v>
      </c>
      <c r="J2604" s="8">
        <v>1.45216454410464E-3</v>
      </c>
      <c r="K2604" s="8">
        <v>6.0116241110229401E-3</v>
      </c>
      <c r="L2604" s="8">
        <v>0</v>
      </c>
      <c r="M2604" s="8">
        <v>0</v>
      </c>
      <c r="N2604" s="8">
        <v>0</v>
      </c>
      <c r="O2604" s="8">
        <v>0</v>
      </c>
      <c r="P2604" s="8">
        <v>0</v>
      </c>
      <c r="Q2604" s="8">
        <f t="shared" si="280"/>
        <v>2.5342380067510592E-3</v>
      </c>
      <c r="R2604" s="8">
        <f t="shared" si="281"/>
        <v>3</v>
      </c>
      <c r="S2604" s="8">
        <f t="shared" si="282"/>
        <v>5.7607135736016252E-2</v>
      </c>
      <c r="T2604" s="8">
        <f t="shared" si="283"/>
        <v>4.3738302722309977E-3</v>
      </c>
      <c r="U2604" s="8">
        <f t="shared" si="284"/>
        <v>0.18181818181818182</v>
      </c>
      <c r="V2604" s="8">
        <f t="shared" si="285"/>
        <v>0</v>
      </c>
      <c r="W2604" s="8" t="str">
        <f t="shared" si="286"/>
        <v>fd</v>
      </c>
    </row>
    <row r="2605" spans="1:23" x14ac:dyDescent="0.2">
      <c r="A2605" s="8" t="e">
        <f>VLOOKUP(D2605,所有文本tfidf!$B$2:$D$191,3,FALSE)</f>
        <v>#N/A</v>
      </c>
      <c r="B2605" s="8" t="e">
        <f>VLOOKUP(D2605,所有文本tfidf!$B$2:$D$191,2,FALSE)</f>
        <v>#N/A</v>
      </c>
      <c r="C2605" s="8">
        <v>2604</v>
      </c>
      <c r="D2605" s="12" t="s">
        <v>2624</v>
      </c>
      <c r="E2605" s="8">
        <v>1.38925365125597E-3</v>
      </c>
      <c r="F2605" s="8">
        <v>0</v>
      </c>
      <c r="G2605" s="8">
        <v>0</v>
      </c>
      <c r="H2605" s="8">
        <v>0</v>
      </c>
      <c r="I2605" s="8">
        <v>0</v>
      </c>
      <c r="J2605" s="8">
        <v>0</v>
      </c>
      <c r="K2605" s="8">
        <v>4.2940172221592396E-3</v>
      </c>
      <c r="L2605" s="8">
        <v>0</v>
      </c>
      <c r="M2605" s="8">
        <v>0</v>
      </c>
      <c r="N2605" s="8">
        <v>1.91011571003951E-3</v>
      </c>
      <c r="O2605" s="8">
        <v>0</v>
      </c>
      <c r="P2605" s="8">
        <v>0</v>
      </c>
      <c r="Q2605" s="8">
        <f t="shared" si="280"/>
        <v>2.5311288611515733E-3</v>
      </c>
      <c r="R2605" s="8">
        <f t="shared" si="281"/>
        <v>3</v>
      </c>
      <c r="S2605" s="8">
        <f t="shared" si="282"/>
        <v>5.760126727187171E-2</v>
      </c>
      <c r="T2605" s="8">
        <f t="shared" si="283"/>
        <v>4.3654467520245046E-3</v>
      </c>
      <c r="U2605" s="8">
        <f t="shared" si="284"/>
        <v>0.18181818181818182</v>
      </c>
      <c r="V2605" s="8">
        <f t="shared" si="285"/>
        <v>0</v>
      </c>
      <c r="W2605" s="8" t="str">
        <f t="shared" si="286"/>
        <v>大气气溶胶</v>
      </c>
    </row>
    <row r="2606" spans="1:23" x14ac:dyDescent="0.2">
      <c r="A2606" s="8" t="e">
        <f>VLOOKUP(D2606,所有文本tfidf!$B$2:$D$191,3,FALSE)</f>
        <v>#N/A</v>
      </c>
      <c r="B2606" s="8" t="e">
        <f>VLOOKUP(D2606,所有文本tfidf!$B$2:$D$191,2,FALSE)</f>
        <v>#N/A</v>
      </c>
      <c r="C2606" s="8">
        <v>2605</v>
      </c>
      <c r="D2606" s="12" t="s">
        <v>2625</v>
      </c>
      <c r="E2606" s="8">
        <v>1.38925365125597E-4</v>
      </c>
      <c r="F2606" s="8">
        <v>0</v>
      </c>
      <c r="G2606" s="8">
        <v>0</v>
      </c>
      <c r="H2606" s="8">
        <v>0</v>
      </c>
      <c r="I2606" s="8">
        <v>0</v>
      </c>
      <c r="J2606" s="8">
        <v>0</v>
      </c>
      <c r="K2606" s="8">
        <v>0</v>
      </c>
      <c r="L2606" s="8">
        <v>4.3060788278077499E-3</v>
      </c>
      <c r="M2606" s="8">
        <v>0</v>
      </c>
      <c r="N2606" s="8">
        <v>0</v>
      </c>
      <c r="O2606" s="8">
        <v>0</v>
      </c>
      <c r="P2606" s="8">
        <v>3.08059011944028E-3</v>
      </c>
      <c r="Q2606" s="8">
        <f t="shared" si="280"/>
        <v>2.5085314374578755E-3</v>
      </c>
      <c r="R2606" s="8">
        <f t="shared" si="281"/>
        <v>3</v>
      </c>
      <c r="S2606" s="8">
        <f t="shared" si="282"/>
        <v>5.7558614984784387E-2</v>
      </c>
      <c r="T2606" s="8">
        <f t="shared" si="283"/>
        <v>4.304514913328325E-3</v>
      </c>
      <c r="U2606" s="8">
        <f t="shared" si="284"/>
        <v>0.18181818181818182</v>
      </c>
      <c r="V2606" s="8">
        <f t="shared" si="285"/>
        <v>0</v>
      </c>
      <c r="W2606" s="8" t="str">
        <f t="shared" si="286"/>
        <v>戏剧</v>
      </c>
    </row>
    <row r="2607" spans="1:23" x14ac:dyDescent="0.2">
      <c r="A2607" s="8" t="e">
        <f>VLOOKUP(D2607,所有文本tfidf!$B$2:$D$191,3,FALSE)</f>
        <v>#N/A</v>
      </c>
      <c r="B2607" s="8" t="e">
        <f>VLOOKUP(D2607,所有文本tfidf!$B$2:$D$191,2,FALSE)</f>
        <v>#N/A</v>
      </c>
      <c r="C2607" s="8">
        <v>2606</v>
      </c>
      <c r="D2607" s="12" t="s">
        <v>2626</v>
      </c>
      <c r="E2607" s="8">
        <v>2.0838804768839501E-3</v>
      </c>
      <c r="F2607" s="8">
        <v>6.6272142238243601E-4</v>
      </c>
      <c r="G2607" s="8">
        <v>0</v>
      </c>
      <c r="H2607" s="8">
        <v>0</v>
      </c>
      <c r="I2607" s="8">
        <v>0</v>
      </c>
      <c r="J2607" s="8">
        <v>0</v>
      </c>
      <c r="K2607" s="8">
        <v>0</v>
      </c>
      <c r="L2607" s="8">
        <v>0</v>
      </c>
      <c r="M2607" s="8">
        <v>0</v>
      </c>
      <c r="N2607" s="8">
        <v>4.77528927509878E-3</v>
      </c>
      <c r="O2607" s="8">
        <v>0</v>
      </c>
      <c r="P2607" s="8">
        <v>0</v>
      </c>
      <c r="Q2607" s="8">
        <f t="shared" si="280"/>
        <v>2.5072970581217218E-3</v>
      </c>
      <c r="R2607" s="8">
        <f t="shared" si="281"/>
        <v>3</v>
      </c>
      <c r="S2607" s="8">
        <f t="shared" si="282"/>
        <v>5.7556285112913413E-2</v>
      </c>
      <c r="T2607" s="8">
        <f t="shared" si="283"/>
        <v>4.3011865249412279E-3</v>
      </c>
      <c r="U2607" s="8">
        <f t="shared" si="284"/>
        <v>0.18181818181818182</v>
      </c>
      <c r="V2607" s="8">
        <f t="shared" si="285"/>
        <v>0</v>
      </c>
      <c r="W2607" s="8" t="str">
        <f t="shared" si="286"/>
        <v>f2f</v>
      </c>
    </row>
    <row r="2608" spans="1:23" x14ac:dyDescent="0.2">
      <c r="A2608" s="8" t="e">
        <f>VLOOKUP(D2608,所有文本tfidf!$B$2:$D$191,3,FALSE)</f>
        <v>#N/A</v>
      </c>
      <c r="B2608" s="8" t="e">
        <f>VLOOKUP(D2608,所有文本tfidf!$B$2:$D$191,2,FALSE)</f>
        <v>#N/A</v>
      </c>
      <c r="C2608" s="8">
        <v>2607</v>
      </c>
      <c r="D2608" s="12" t="s">
        <v>2627</v>
      </c>
      <c r="E2608" s="8">
        <v>0</v>
      </c>
      <c r="F2608" s="8">
        <v>0</v>
      </c>
      <c r="G2608" s="8">
        <v>7.2153504800477098E-4</v>
      </c>
      <c r="H2608" s="8">
        <v>1.20383123354525E-3</v>
      </c>
      <c r="I2608" s="8">
        <v>0</v>
      </c>
      <c r="J2608" s="8">
        <v>0</v>
      </c>
      <c r="K2608" s="8">
        <v>0</v>
      </c>
      <c r="L2608" s="8">
        <v>0</v>
      </c>
      <c r="M2608" s="8">
        <v>0</v>
      </c>
      <c r="N2608" s="8">
        <v>0</v>
      </c>
      <c r="O2608" s="8">
        <v>5.5882652523628097E-3</v>
      </c>
      <c r="P2608" s="8">
        <v>0</v>
      </c>
      <c r="Q2608" s="8">
        <f t="shared" si="280"/>
        <v>2.50454384463761E-3</v>
      </c>
      <c r="R2608" s="8">
        <f t="shared" si="281"/>
        <v>3</v>
      </c>
      <c r="S2608" s="8">
        <f t="shared" si="282"/>
        <v>5.7551088465121671E-2</v>
      </c>
      <c r="T2608" s="8">
        <f t="shared" si="283"/>
        <v>4.2937627423815889E-3</v>
      </c>
      <c r="U2608" s="8">
        <f t="shared" si="284"/>
        <v>0.18181818181818182</v>
      </c>
      <c r="V2608" s="8">
        <f t="shared" si="285"/>
        <v>0</v>
      </c>
      <c r="W2608" s="8" t="str">
        <f t="shared" si="286"/>
        <v>rectifier</v>
      </c>
    </row>
    <row r="2609" spans="1:23" x14ac:dyDescent="0.2">
      <c r="A2609" s="8" t="e">
        <f>VLOOKUP(D2609,所有文本tfidf!$B$2:$D$191,3,FALSE)</f>
        <v>#N/A</v>
      </c>
      <c r="B2609" s="8" t="e">
        <f>VLOOKUP(D2609,所有文本tfidf!$B$2:$D$191,2,FALSE)</f>
        <v>#N/A</v>
      </c>
      <c r="C2609" s="8">
        <v>2608</v>
      </c>
      <c r="D2609" s="12" t="s">
        <v>2628</v>
      </c>
      <c r="E2609" s="8">
        <v>2.7785073025119302E-4</v>
      </c>
      <c r="F2609" s="8">
        <v>0</v>
      </c>
      <c r="G2609" s="8">
        <v>0</v>
      </c>
      <c r="H2609" s="8">
        <v>0</v>
      </c>
      <c r="I2609" s="8">
        <v>0</v>
      </c>
      <c r="J2609" s="8">
        <v>0</v>
      </c>
      <c r="K2609" s="8">
        <v>0</v>
      </c>
      <c r="L2609" s="8">
        <v>2.5836472966846501E-3</v>
      </c>
      <c r="M2609" s="8">
        <v>0</v>
      </c>
      <c r="N2609" s="8">
        <v>0</v>
      </c>
      <c r="O2609" s="8">
        <v>0</v>
      </c>
      <c r="P2609" s="8">
        <v>4.6208851791604104E-3</v>
      </c>
      <c r="Q2609" s="8">
        <f t="shared" si="280"/>
        <v>2.4941277353654179E-3</v>
      </c>
      <c r="R2609" s="8">
        <f t="shared" si="281"/>
        <v>3</v>
      </c>
      <c r="S2609" s="8">
        <f t="shared" si="282"/>
        <v>5.7531428220262235E-2</v>
      </c>
      <c r="T2609" s="8">
        <f t="shared" si="283"/>
        <v>4.2656766782966822E-3</v>
      </c>
      <c r="U2609" s="8">
        <f t="shared" si="284"/>
        <v>0.18181818181818182</v>
      </c>
      <c r="V2609" s="8">
        <f t="shared" si="285"/>
        <v>0</v>
      </c>
      <c r="W2609" s="8" t="str">
        <f t="shared" si="286"/>
        <v>实地考察</v>
      </c>
    </row>
    <row r="2610" spans="1:23" x14ac:dyDescent="0.2">
      <c r="A2610" s="8" t="e">
        <f>VLOOKUP(D2610,所有文本tfidf!$B$2:$D$191,3,FALSE)</f>
        <v>#N/A</v>
      </c>
      <c r="B2610" s="8" t="e">
        <f>VLOOKUP(D2610,所有文本tfidf!$B$2:$D$191,2,FALSE)</f>
        <v>#N/A</v>
      </c>
      <c r="C2610" s="8">
        <v>2609</v>
      </c>
      <c r="D2610" s="12" t="s">
        <v>2629</v>
      </c>
      <c r="E2610" s="8">
        <v>4.1677609537679001E-4</v>
      </c>
      <c r="F2610" s="8">
        <v>0</v>
      </c>
      <c r="G2610" s="8">
        <v>0</v>
      </c>
      <c r="H2610" s="8">
        <v>0</v>
      </c>
      <c r="I2610" s="8">
        <v>0</v>
      </c>
      <c r="J2610" s="8">
        <v>1.45216454410464E-3</v>
      </c>
      <c r="K2610" s="8">
        <v>0</v>
      </c>
      <c r="L2610" s="8">
        <v>0</v>
      </c>
      <c r="M2610" s="8">
        <v>5.4012920305355804E-3</v>
      </c>
      <c r="N2610" s="8">
        <v>0</v>
      </c>
      <c r="O2610" s="8">
        <v>0</v>
      </c>
      <c r="P2610" s="8">
        <v>0</v>
      </c>
      <c r="Q2610" s="8">
        <f t="shared" si="280"/>
        <v>2.4234108900056703E-3</v>
      </c>
      <c r="R2610" s="8">
        <f t="shared" si="281"/>
        <v>3</v>
      </c>
      <c r="S2610" s="8">
        <f t="shared" si="282"/>
        <v>5.7397951270363949E-2</v>
      </c>
      <c r="T2610" s="8">
        <f t="shared" si="283"/>
        <v>4.0749953212991345E-3</v>
      </c>
      <c r="U2610" s="8">
        <f t="shared" si="284"/>
        <v>0.18181818181818182</v>
      </c>
      <c r="V2610" s="8">
        <f t="shared" si="285"/>
        <v>0</v>
      </c>
      <c r="W2610" s="8" t="str">
        <f t="shared" si="286"/>
        <v>信号</v>
      </c>
    </row>
    <row r="2611" spans="1:23" x14ac:dyDescent="0.2">
      <c r="A2611" s="8" t="e">
        <f>VLOOKUP(D2611,所有文本tfidf!$B$2:$D$191,3,FALSE)</f>
        <v>#N/A</v>
      </c>
      <c r="B2611" s="8" t="e">
        <f>VLOOKUP(D2611,所有文本tfidf!$B$2:$D$191,2,FALSE)</f>
        <v>#N/A</v>
      </c>
      <c r="C2611" s="8">
        <v>2610</v>
      </c>
      <c r="D2611" s="12" t="s">
        <v>2630</v>
      </c>
      <c r="E2611" s="8">
        <v>0</v>
      </c>
      <c r="F2611" s="8">
        <v>0</v>
      </c>
      <c r="G2611" s="8">
        <v>3.60767524002385E-3</v>
      </c>
      <c r="H2611" s="8">
        <v>0</v>
      </c>
      <c r="I2611" s="8">
        <v>0</v>
      </c>
      <c r="J2611" s="8">
        <v>0</v>
      </c>
      <c r="K2611" s="8">
        <v>8.5880344443184896E-4</v>
      </c>
      <c r="L2611" s="8">
        <v>0</v>
      </c>
      <c r="M2611" s="8">
        <v>0</v>
      </c>
      <c r="N2611" s="8">
        <v>0</v>
      </c>
      <c r="O2611" s="8">
        <v>2.7941326261814101E-3</v>
      </c>
      <c r="P2611" s="8">
        <v>0</v>
      </c>
      <c r="Q2611" s="8">
        <f t="shared" si="280"/>
        <v>2.4202037702123697E-3</v>
      </c>
      <c r="R2611" s="8">
        <f t="shared" si="281"/>
        <v>3</v>
      </c>
      <c r="S2611" s="8">
        <f t="shared" si="282"/>
        <v>5.7391897881446635E-2</v>
      </c>
      <c r="T2611" s="8">
        <f t="shared" si="283"/>
        <v>4.0663476228458275E-3</v>
      </c>
      <c r="U2611" s="8">
        <f t="shared" si="284"/>
        <v>0.18181818181818182</v>
      </c>
      <c r="V2611" s="8">
        <f t="shared" si="285"/>
        <v>0</v>
      </c>
      <c r="W2611" s="8" t="str">
        <f t="shared" si="286"/>
        <v>planar</v>
      </c>
    </row>
    <row r="2612" spans="1:23" x14ac:dyDescent="0.2">
      <c r="A2612" s="8" t="e">
        <f>VLOOKUP(D2612,所有文本tfidf!$B$2:$D$191,3,FALSE)</f>
        <v>#N/A</v>
      </c>
      <c r="B2612" s="8" t="e">
        <f>VLOOKUP(D2612,所有文本tfidf!$B$2:$D$191,2,FALSE)</f>
        <v>#N/A</v>
      </c>
      <c r="C2612" s="8">
        <v>2611</v>
      </c>
      <c r="D2612" s="12" t="s">
        <v>2631</v>
      </c>
      <c r="E2612" s="8">
        <v>5.5570146050238603E-4</v>
      </c>
      <c r="F2612" s="8">
        <v>6.6272142238243601E-4</v>
      </c>
      <c r="G2612" s="8">
        <v>0</v>
      </c>
      <c r="H2612" s="8">
        <v>0</v>
      </c>
      <c r="I2612" s="8">
        <v>0</v>
      </c>
      <c r="J2612" s="8">
        <v>0</v>
      </c>
      <c r="K2612" s="8">
        <v>6.0116241110229401E-3</v>
      </c>
      <c r="L2612" s="8">
        <v>0</v>
      </c>
      <c r="M2612" s="8">
        <v>0</v>
      </c>
      <c r="N2612" s="8">
        <v>0</v>
      </c>
      <c r="O2612" s="8">
        <v>0</v>
      </c>
      <c r="P2612" s="8">
        <v>0</v>
      </c>
      <c r="Q2612" s="8">
        <f t="shared" si="280"/>
        <v>2.4100156646359207E-3</v>
      </c>
      <c r="R2612" s="8">
        <f t="shared" si="281"/>
        <v>3</v>
      </c>
      <c r="S2612" s="8">
        <f t="shared" si="282"/>
        <v>5.7372667990030123E-2</v>
      </c>
      <c r="T2612" s="8">
        <f t="shared" si="283"/>
        <v>4.0388763493936696E-3</v>
      </c>
      <c r="U2612" s="8">
        <f t="shared" si="284"/>
        <v>0.18181818181818182</v>
      </c>
      <c r="V2612" s="8">
        <f t="shared" si="285"/>
        <v>0</v>
      </c>
      <c r="W2612" s="8" t="str">
        <f t="shared" si="286"/>
        <v>解释水平理论</v>
      </c>
    </row>
    <row r="2613" spans="1:23" x14ac:dyDescent="0.2">
      <c r="A2613" s="8" t="e">
        <f>VLOOKUP(D2613,所有文本tfidf!$B$2:$D$191,3,FALSE)</f>
        <v>#N/A</v>
      </c>
      <c r="B2613" s="8" t="e">
        <f>VLOOKUP(D2613,所有文本tfidf!$B$2:$D$191,2,FALSE)</f>
        <v>#N/A</v>
      </c>
      <c r="C2613" s="8">
        <v>2612</v>
      </c>
      <c r="D2613" s="12" t="s">
        <v>2632</v>
      </c>
      <c r="E2613" s="8">
        <v>6.9462682562798303E-4</v>
      </c>
      <c r="F2613" s="8">
        <v>0</v>
      </c>
      <c r="G2613" s="8">
        <v>0</v>
      </c>
      <c r="H2613" s="8">
        <v>0</v>
      </c>
      <c r="I2613" s="8">
        <v>0</v>
      </c>
      <c r="J2613" s="8">
        <v>0</v>
      </c>
      <c r="K2613" s="8">
        <v>0</v>
      </c>
      <c r="L2613" s="8">
        <v>1.7224315311231001E-3</v>
      </c>
      <c r="M2613" s="8">
        <v>0</v>
      </c>
      <c r="N2613" s="8">
        <v>4.77528927509878E-3</v>
      </c>
      <c r="O2613" s="8">
        <v>0</v>
      </c>
      <c r="P2613" s="8">
        <v>0</v>
      </c>
      <c r="Q2613" s="8">
        <f t="shared" si="280"/>
        <v>2.3974492106166212E-3</v>
      </c>
      <c r="R2613" s="8">
        <f t="shared" si="281"/>
        <v>3</v>
      </c>
      <c r="S2613" s="8">
        <f t="shared" si="282"/>
        <v>5.7348949002778926E-2</v>
      </c>
      <c r="T2613" s="8">
        <f t="shared" si="283"/>
        <v>4.0049920818919522E-3</v>
      </c>
      <c r="U2613" s="8">
        <f t="shared" si="284"/>
        <v>0.18181818181818182</v>
      </c>
      <c r="V2613" s="8">
        <f t="shared" si="285"/>
        <v>0</v>
      </c>
      <c r="W2613" s="8" t="str">
        <f t="shared" si="286"/>
        <v>北欧</v>
      </c>
    </row>
    <row r="2614" spans="1:23" x14ac:dyDescent="0.2">
      <c r="A2614" s="8" t="e">
        <f>VLOOKUP(D2614,所有文本tfidf!$B$2:$D$191,3,FALSE)</f>
        <v>#N/A</v>
      </c>
      <c r="B2614" s="8" t="e">
        <f>VLOOKUP(D2614,所有文本tfidf!$B$2:$D$191,2,FALSE)</f>
        <v>#N/A</v>
      </c>
      <c r="C2614" s="8">
        <v>2613</v>
      </c>
      <c r="D2614" s="12" t="s">
        <v>2633</v>
      </c>
      <c r="E2614" s="8">
        <v>0</v>
      </c>
      <c r="F2614" s="8">
        <v>0</v>
      </c>
      <c r="G2614" s="8">
        <v>0</v>
      </c>
      <c r="H2614" s="8">
        <v>0</v>
      </c>
      <c r="I2614" s="8">
        <v>4.9615151984394399E-3</v>
      </c>
      <c r="J2614" s="8">
        <v>7.2608227205232204E-4</v>
      </c>
      <c r="K2614" s="8">
        <v>0</v>
      </c>
      <c r="L2614" s="8">
        <v>0</v>
      </c>
      <c r="M2614" s="8">
        <v>0</v>
      </c>
      <c r="N2614" s="8">
        <v>0</v>
      </c>
      <c r="O2614" s="8">
        <v>1.3970663130907E-3</v>
      </c>
      <c r="P2614" s="8">
        <v>0</v>
      </c>
      <c r="Q2614" s="8">
        <f t="shared" si="280"/>
        <v>2.3615545945274872E-3</v>
      </c>
      <c r="R2614" s="8">
        <f t="shared" si="281"/>
        <v>3</v>
      </c>
      <c r="S2614" s="8">
        <f t="shared" si="282"/>
        <v>5.7281198471077821E-2</v>
      </c>
      <c r="T2614" s="8">
        <f t="shared" si="283"/>
        <v>3.9082056080332363E-3</v>
      </c>
      <c r="U2614" s="8">
        <f t="shared" si="284"/>
        <v>0.18181818181818182</v>
      </c>
      <c r="V2614" s="8">
        <f t="shared" si="285"/>
        <v>0</v>
      </c>
      <c r="W2614" s="8" t="str">
        <f t="shared" si="286"/>
        <v>强迫</v>
      </c>
    </row>
    <row r="2615" spans="1:23" x14ac:dyDescent="0.2">
      <c r="A2615" s="8" t="e">
        <f>VLOOKUP(D2615,所有文本tfidf!$B$2:$D$191,3,FALSE)</f>
        <v>#N/A</v>
      </c>
      <c r="B2615" s="8" t="e">
        <f>VLOOKUP(D2615,所有文本tfidf!$B$2:$D$191,2,FALSE)</f>
        <v>#N/A</v>
      </c>
      <c r="C2615" s="8">
        <v>2614</v>
      </c>
      <c r="D2615" s="12" t="s">
        <v>2634</v>
      </c>
      <c r="E2615" s="8">
        <v>1.1114029210047699E-3</v>
      </c>
      <c r="F2615" s="8">
        <v>3.31360711191218E-4</v>
      </c>
      <c r="G2615" s="8">
        <v>0</v>
      </c>
      <c r="H2615" s="8">
        <v>0</v>
      </c>
      <c r="I2615" s="8">
        <v>0</v>
      </c>
      <c r="J2615" s="8">
        <v>0</v>
      </c>
      <c r="K2615" s="8">
        <v>0</v>
      </c>
      <c r="L2615" s="8">
        <v>0</v>
      </c>
      <c r="M2615" s="8">
        <v>0</v>
      </c>
      <c r="N2615" s="8">
        <v>0</v>
      </c>
      <c r="O2615" s="8">
        <v>5.5882652523628097E-3</v>
      </c>
      <c r="P2615" s="8">
        <v>0</v>
      </c>
      <c r="Q2615" s="8">
        <f t="shared" si="280"/>
        <v>2.3436762948529327E-3</v>
      </c>
      <c r="R2615" s="8">
        <f t="shared" si="281"/>
        <v>3</v>
      </c>
      <c r="S2615" s="8">
        <f t="shared" si="282"/>
        <v>5.7247453457456424E-2</v>
      </c>
      <c r="T2615" s="8">
        <f t="shared" si="283"/>
        <v>3.8599984457169533E-3</v>
      </c>
      <c r="U2615" s="8">
        <f t="shared" si="284"/>
        <v>0.18181818181818182</v>
      </c>
      <c r="V2615" s="8">
        <f t="shared" si="285"/>
        <v>0</v>
      </c>
      <c r="W2615" s="8" t="str">
        <f t="shared" si="286"/>
        <v>文凭</v>
      </c>
    </row>
    <row r="2616" spans="1:23" x14ac:dyDescent="0.2">
      <c r="A2616" s="8" t="e">
        <f>VLOOKUP(D2616,所有文本tfidf!$B$2:$D$191,3,FALSE)</f>
        <v>#N/A</v>
      </c>
      <c r="B2616" s="8" t="e">
        <f>VLOOKUP(D2616,所有文本tfidf!$B$2:$D$191,2,FALSE)</f>
        <v>#N/A</v>
      </c>
      <c r="C2616" s="8">
        <v>2615</v>
      </c>
      <c r="D2616" s="12" t="s">
        <v>2635</v>
      </c>
      <c r="E2616" s="8">
        <v>9.7247755587917604E-4</v>
      </c>
      <c r="F2616" s="8">
        <v>0</v>
      </c>
      <c r="G2616" s="8">
        <v>0</v>
      </c>
      <c r="H2616" s="8">
        <v>0</v>
      </c>
      <c r="I2616" s="8">
        <v>0</v>
      </c>
      <c r="J2616" s="8">
        <v>2.1782468161569701E-3</v>
      </c>
      <c r="K2616" s="8">
        <v>0</v>
      </c>
      <c r="L2616" s="8">
        <v>0</v>
      </c>
      <c r="M2616" s="8">
        <v>0</v>
      </c>
      <c r="N2616" s="8">
        <v>3.8202314200790201E-3</v>
      </c>
      <c r="O2616" s="8">
        <v>0</v>
      </c>
      <c r="P2616" s="8">
        <v>0</v>
      </c>
      <c r="Q2616" s="8">
        <f t="shared" si="280"/>
        <v>2.3236519307050555E-3</v>
      </c>
      <c r="R2616" s="8">
        <f t="shared" si="281"/>
        <v>3</v>
      </c>
      <c r="S2616" s="8">
        <f t="shared" si="282"/>
        <v>5.7209657780393705E-2</v>
      </c>
      <c r="T2616" s="8">
        <f t="shared" si="283"/>
        <v>3.8060046213416418E-3</v>
      </c>
      <c r="U2616" s="8">
        <f t="shared" si="284"/>
        <v>0.18181818181818182</v>
      </c>
      <c r="V2616" s="8">
        <f t="shared" si="285"/>
        <v>0</v>
      </c>
      <c r="W2616" s="8" t="str">
        <f t="shared" si="286"/>
        <v>螺纹</v>
      </c>
    </row>
    <row r="2617" spans="1:23" x14ac:dyDescent="0.2">
      <c r="A2617" s="8" t="e">
        <f>VLOOKUP(D2617,所有文本tfidf!$B$2:$D$191,3,FALSE)</f>
        <v>#N/A</v>
      </c>
      <c r="B2617" s="8" t="e">
        <f>VLOOKUP(D2617,所有文本tfidf!$B$2:$D$191,2,FALSE)</f>
        <v>#N/A</v>
      </c>
      <c r="C2617" s="8">
        <v>2616</v>
      </c>
      <c r="D2617" s="12" t="s">
        <v>2636</v>
      </c>
      <c r="E2617" s="8">
        <v>6.9462682562798303E-4</v>
      </c>
      <c r="F2617" s="8">
        <v>0</v>
      </c>
      <c r="G2617" s="8">
        <v>5.0507453360333996E-3</v>
      </c>
      <c r="H2617" s="8">
        <v>1.20383123354525E-3</v>
      </c>
      <c r="I2617" s="8">
        <v>0</v>
      </c>
      <c r="J2617" s="8">
        <v>0</v>
      </c>
      <c r="K2617" s="8">
        <v>0</v>
      </c>
      <c r="L2617" s="8">
        <v>0</v>
      </c>
      <c r="M2617" s="8">
        <v>0</v>
      </c>
      <c r="N2617" s="8">
        <v>0</v>
      </c>
      <c r="O2617" s="8">
        <v>0</v>
      </c>
      <c r="P2617" s="8">
        <v>0</v>
      </c>
      <c r="Q2617" s="8">
        <f t="shared" si="280"/>
        <v>2.316401131735544E-3</v>
      </c>
      <c r="R2617" s="8">
        <f t="shared" si="281"/>
        <v>3</v>
      </c>
      <c r="S2617" s="8">
        <f t="shared" si="282"/>
        <v>5.7195972009685854E-2</v>
      </c>
      <c r="T2617" s="8">
        <f t="shared" si="283"/>
        <v>3.7864535203304271E-3</v>
      </c>
      <c r="U2617" s="8">
        <f t="shared" si="284"/>
        <v>0.18181818181818182</v>
      </c>
      <c r="V2617" s="8">
        <f t="shared" si="285"/>
        <v>0</v>
      </c>
      <c r="W2617" s="8" t="str">
        <f t="shared" si="286"/>
        <v>随机</v>
      </c>
    </row>
    <row r="2618" spans="1:23" x14ac:dyDescent="0.2">
      <c r="A2618" s="8" t="e">
        <f>VLOOKUP(D2618,所有文本tfidf!$B$2:$D$191,3,FALSE)</f>
        <v>#N/A</v>
      </c>
      <c r="B2618" s="8" t="e">
        <f>VLOOKUP(D2618,所有文本tfidf!$B$2:$D$191,2,FALSE)</f>
        <v>#N/A</v>
      </c>
      <c r="C2618" s="8">
        <v>2617</v>
      </c>
      <c r="D2618" s="12" t="s">
        <v>2637</v>
      </c>
      <c r="E2618" s="8">
        <v>2.7785073025119302E-4</v>
      </c>
      <c r="F2618" s="8">
        <v>0</v>
      </c>
      <c r="G2618" s="8">
        <v>0</v>
      </c>
      <c r="H2618" s="8">
        <v>6.0191561677262696E-4</v>
      </c>
      <c r="I2618" s="8">
        <v>0</v>
      </c>
      <c r="J2618" s="8">
        <v>0</v>
      </c>
      <c r="K2618" s="8">
        <v>0</v>
      </c>
      <c r="L2618" s="8">
        <v>6.0285103589308503E-3</v>
      </c>
      <c r="M2618" s="8">
        <v>0</v>
      </c>
      <c r="N2618" s="8">
        <v>0</v>
      </c>
      <c r="O2618" s="8">
        <v>0</v>
      </c>
      <c r="P2618" s="8">
        <v>0</v>
      </c>
      <c r="Q2618" s="8">
        <f t="shared" si="280"/>
        <v>2.3027589019848902E-3</v>
      </c>
      <c r="R2618" s="8">
        <f t="shared" si="281"/>
        <v>3</v>
      </c>
      <c r="S2618" s="8">
        <f t="shared" si="282"/>
        <v>5.7170222512410267E-2</v>
      </c>
      <c r="T2618" s="8">
        <f t="shared" si="283"/>
        <v>3.749668524222447E-3</v>
      </c>
      <c r="U2618" s="8">
        <f t="shared" si="284"/>
        <v>0.18181818181818182</v>
      </c>
      <c r="V2618" s="8">
        <f t="shared" si="285"/>
        <v>0</v>
      </c>
      <c r="W2618" s="8" t="str">
        <f t="shared" si="286"/>
        <v>官方</v>
      </c>
    </row>
    <row r="2619" spans="1:23" x14ac:dyDescent="0.2">
      <c r="A2619" s="8" t="e">
        <f>VLOOKUP(D2619,所有文本tfidf!$B$2:$D$191,3,FALSE)</f>
        <v>#N/A</v>
      </c>
      <c r="B2619" s="8" t="e">
        <f>VLOOKUP(D2619,所有文本tfidf!$B$2:$D$191,2,FALSE)</f>
        <v>#N/A</v>
      </c>
      <c r="C2619" s="8">
        <v>2618</v>
      </c>
      <c r="D2619" s="12" t="s">
        <v>2638</v>
      </c>
      <c r="E2619" s="8">
        <v>1.38925365125597E-4</v>
      </c>
      <c r="F2619" s="8">
        <v>0</v>
      </c>
      <c r="G2619" s="8">
        <v>3.2469077160214698E-3</v>
      </c>
      <c r="H2619" s="8">
        <v>0</v>
      </c>
      <c r="I2619" s="8">
        <v>0</v>
      </c>
      <c r="J2619" s="8">
        <v>0</v>
      </c>
      <c r="K2619" s="8">
        <v>0</v>
      </c>
      <c r="L2619" s="8">
        <v>3.4448630622462002E-3</v>
      </c>
      <c r="M2619" s="8">
        <v>0</v>
      </c>
      <c r="N2619" s="8">
        <v>0</v>
      </c>
      <c r="O2619" s="8">
        <v>0</v>
      </c>
      <c r="P2619" s="8">
        <v>0</v>
      </c>
      <c r="Q2619" s="8">
        <f t="shared" si="280"/>
        <v>2.2768987144644224E-3</v>
      </c>
      <c r="R2619" s="8">
        <f t="shared" si="281"/>
        <v>3</v>
      </c>
      <c r="S2619" s="8">
        <f t="shared" si="282"/>
        <v>5.7121411809154629E-2</v>
      </c>
      <c r="T2619" s="8">
        <f t="shared" si="283"/>
        <v>3.6799389481429598E-3</v>
      </c>
      <c r="U2619" s="8">
        <f t="shared" si="284"/>
        <v>0.18181818181818182</v>
      </c>
      <c r="V2619" s="8">
        <f t="shared" si="285"/>
        <v>0</v>
      </c>
      <c r="W2619" s="8" t="str">
        <f t="shared" si="286"/>
        <v>农业</v>
      </c>
    </row>
    <row r="2620" spans="1:23" x14ac:dyDescent="0.2">
      <c r="A2620" s="8" t="e">
        <f>VLOOKUP(D2620,所有文本tfidf!$B$2:$D$191,3,FALSE)</f>
        <v>#N/A</v>
      </c>
      <c r="B2620" s="8" t="e">
        <f>VLOOKUP(D2620,所有文本tfidf!$B$2:$D$191,2,FALSE)</f>
        <v>#N/A</v>
      </c>
      <c r="C2620" s="8">
        <v>2619</v>
      </c>
      <c r="D2620" s="12" t="s">
        <v>2639</v>
      </c>
      <c r="E2620" s="8">
        <v>0</v>
      </c>
      <c r="F2620" s="8">
        <v>0</v>
      </c>
      <c r="G2620" s="8">
        <v>1.80383762001193E-3</v>
      </c>
      <c r="H2620" s="8">
        <v>3.6114937006357598E-3</v>
      </c>
      <c r="I2620" s="8">
        <v>0</v>
      </c>
      <c r="J2620" s="8">
        <v>0</v>
      </c>
      <c r="K2620" s="8">
        <v>0</v>
      </c>
      <c r="L2620" s="8">
        <v>0</v>
      </c>
      <c r="M2620" s="8">
        <v>0</v>
      </c>
      <c r="N2620" s="8">
        <v>0</v>
      </c>
      <c r="O2620" s="8">
        <v>1.3970663130907E-3</v>
      </c>
      <c r="P2620" s="8">
        <v>0</v>
      </c>
      <c r="Q2620" s="8">
        <f t="shared" si="280"/>
        <v>2.27079921124613E-3</v>
      </c>
      <c r="R2620" s="8">
        <f t="shared" si="281"/>
        <v>3</v>
      </c>
      <c r="S2620" s="8">
        <f t="shared" si="282"/>
        <v>5.7109899091338519E-2</v>
      </c>
      <c r="T2620" s="8">
        <f t="shared" si="283"/>
        <v>3.6634922084056564E-3</v>
      </c>
      <c r="U2620" s="8">
        <f t="shared" si="284"/>
        <v>0.18181818181818182</v>
      </c>
      <c r="V2620" s="8">
        <f t="shared" si="285"/>
        <v>0</v>
      </c>
      <c r="W2620" s="8" t="str">
        <f t="shared" si="286"/>
        <v>模拟</v>
      </c>
    </row>
    <row r="2621" spans="1:23" x14ac:dyDescent="0.2">
      <c r="A2621" s="8" t="e">
        <f>VLOOKUP(D2621,所有文本tfidf!$B$2:$D$191,3,FALSE)</f>
        <v>#N/A</v>
      </c>
      <c r="B2621" s="8" t="e">
        <f>VLOOKUP(D2621,所有文本tfidf!$B$2:$D$191,2,FALSE)</f>
        <v>#N/A</v>
      </c>
      <c r="C2621" s="8">
        <v>2620</v>
      </c>
      <c r="D2621" s="12" t="s">
        <v>2640</v>
      </c>
      <c r="E2621" s="8">
        <v>2.7785073025119302E-4</v>
      </c>
      <c r="F2621" s="8">
        <v>3.31360711191218E-4</v>
      </c>
      <c r="G2621" s="8">
        <v>0</v>
      </c>
      <c r="H2621" s="8">
        <v>0</v>
      </c>
      <c r="I2621" s="8">
        <v>6.2018939980493003E-3</v>
      </c>
      <c r="J2621" s="8">
        <v>0</v>
      </c>
      <c r="K2621" s="8">
        <v>0</v>
      </c>
      <c r="L2621" s="8">
        <v>0</v>
      </c>
      <c r="M2621" s="8">
        <v>0</v>
      </c>
      <c r="N2621" s="8">
        <v>0</v>
      </c>
      <c r="O2621" s="8">
        <v>0</v>
      </c>
      <c r="P2621" s="8">
        <v>0</v>
      </c>
      <c r="Q2621" s="8">
        <f t="shared" si="280"/>
        <v>2.2703684798305707E-3</v>
      </c>
      <c r="R2621" s="8">
        <f t="shared" si="281"/>
        <v>3</v>
      </c>
      <c r="S2621" s="8">
        <f t="shared" si="282"/>
        <v>5.7109086092465594E-2</v>
      </c>
      <c r="T2621" s="8">
        <f t="shared" si="283"/>
        <v>3.6623307814443364E-3</v>
      </c>
      <c r="U2621" s="8">
        <f t="shared" si="284"/>
        <v>0.18181818181818182</v>
      </c>
      <c r="V2621" s="8">
        <f t="shared" si="285"/>
        <v>0</v>
      </c>
      <c r="W2621" s="8" t="str">
        <f t="shared" si="286"/>
        <v>订购</v>
      </c>
    </row>
    <row r="2622" spans="1:23" x14ac:dyDescent="0.2">
      <c r="A2622" s="8" t="e">
        <f>VLOOKUP(D2622,所有文本tfidf!$B$2:$D$191,3,FALSE)</f>
        <v>#N/A</v>
      </c>
      <c r="B2622" s="8" t="e">
        <f>VLOOKUP(D2622,所有文本tfidf!$B$2:$D$191,2,FALSE)</f>
        <v>#N/A</v>
      </c>
      <c r="C2622" s="8">
        <v>2621</v>
      </c>
      <c r="D2622" s="12" t="s">
        <v>2641</v>
      </c>
      <c r="E2622" s="8">
        <v>6.9462682562798303E-4</v>
      </c>
      <c r="F2622" s="8">
        <v>0</v>
      </c>
      <c r="G2622" s="8">
        <v>0</v>
      </c>
      <c r="H2622" s="8">
        <v>0</v>
      </c>
      <c r="I2622" s="8">
        <v>0</v>
      </c>
      <c r="J2622" s="8">
        <v>0</v>
      </c>
      <c r="K2622" s="8">
        <v>8.5880344443184896E-4</v>
      </c>
      <c r="L2622" s="8">
        <v>5.1672945933693001E-3</v>
      </c>
      <c r="M2622" s="8">
        <v>0</v>
      </c>
      <c r="N2622" s="8">
        <v>0</v>
      </c>
      <c r="O2622" s="8">
        <v>0</v>
      </c>
      <c r="P2622" s="8">
        <v>0</v>
      </c>
      <c r="Q2622" s="8">
        <f t="shared" si="280"/>
        <v>2.2402416211430441E-3</v>
      </c>
      <c r="R2622" s="8">
        <f t="shared" si="281"/>
        <v>3</v>
      </c>
      <c r="S2622" s="8">
        <f t="shared" si="282"/>
        <v>5.7052222113491827E-2</v>
      </c>
      <c r="T2622" s="8">
        <f t="shared" si="283"/>
        <v>3.58109652576753E-3</v>
      </c>
      <c r="U2622" s="8">
        <f t="shared" si="284"/>
        <v>0.18181818181818182</v>
      </c>
      <c r="V2622" s="8">
        <f t="shared" si="285"/>
        <v>0</v>
      </c>
      <c r="W2622" s="8" t="str">
        <f t="shared" si="286"/>
        <v>mancova</v>
      </c>
    </row>
    <row r="2623" spans="1:23" x14ac:dyDescent="0.2">
      <c r="A2623" s="8" t="e">
        <f>VLOOKUP(D2623,所有文本tfidf!$B$2:$D$191,3,FALSE)</f>
        <v>#N/A</v>
      </c>
      <c r="B2623" s="8" t="e">
        <f>VLOOKUP(D2623,所有文本tfidf!$B$2:$D$191,2,FALSE)</f>
        <v>#N/A</v>
      </c>
      <c r="C2623" s="8">
        <v>2622</v>
      </c>
      <c r="D2623" s="12" t="s">
        <v>2642</v>
      </c>
      <c r="E2623" s="8">
        <v>0</v>
      </c>
      <c r="F2623" s="8">
        <v>3.31360711191218E-4</v>
      </c>
      <c r="G2623" s="8">
        <v>3.60767524002385E-4</v>
      </c>
      <c r="H2623" s="8">
        <v>0</v>
      </c>
      <c r="I2623" s="8">
        <v>0</v>
      </c>
      <c r="J2623" s="8">
        <v>0</v>
      </c>
      <c r="K2623" s="8">
        <v>0</v>
      </c>
      <c r="L2623" s="8">
        <v>6.0285103589308503E-3</v>
      </c>
      <c r="M2623" s="8">
        <v>0</v>
      </c>
      <c r="N2623" s="8">
        <v>0</v>
      </c>
      <c r="O2623" s="8">
        <v>0</v>
      </c>
      <c r="P2623" s="8">
        <v>0</v>
      </c>
      <c r="Q2623" s="8">
        <f t="shared" si="280"/>
        <v>2.2402128647081511E-3</v>
      </c>
      <c r="R2623" s="8">
        <f t="shared" si="281"/>
        <v>3</v>
      </c>
      <c r="S2623" s="8">
        <f t="shared" si="282"/>
        <v>5.7052167836166533E-2</v>
      </c>
      <c r="T2623" s="8">
        <f t="shared" si="283"/>
        <v>3.5810189867313937E-3</v>
      </c>
      <c r="U2623" s="8">
        <f t="shared" si="284"/>
        <v>0.18181818181818182</v>
      </c>
      <c r="V2623" s="8">
        <f t="shared" si="285"/>
        <v>0</v>
      </c>
      <c r="W2623" s="8" t="str">
        <f t="shared" si="286"/>
        <v>原子</v>
      </c>
    </row>
    <row r="2624" spans="1:23" x14ac:dyDescent="0.2">
      <c r="A2624" s="8" t="e">
        <f>VLOOKUP(D2624,所有文本tfidf!$B$2:$D$191,3,FALSE)</f>
        <v>#N/A</v>
      </c>
      <c r="B2624" s="8" t="e">
        <f>VLOOKUP(D2624,所有文本tfidf!$B$2:$D$191,2,FALSE)</f>
        <v>#N/A</v>
      </c>
      <c r="C2624" s="8">
        <v>2623</v>
      </c>
      <c r="D2624" s="12" t="s">
        <v>2643</v>
      </c>
      <c r="E2624" s="8">
        <v>0</v>
      </c>
      <c r="F2624" s="8">
        <v>0</v>
      </c>
      <c r="G2624" s="8">
        <v>3.2469077160214698E-3</v>
      </c>
      <c r="H2624" s="8">
        <v>6.0191561677262696E-4</v>
      </c>
      <c r="I2624" s="8">
        <v>0</v>
      </c>
      <c r="J2624" s="8">
        <v>0</v>
      </c>
      <c r="K2624" s="8">
        <v>0</v>
      </c>
      <c r="L2624" s="8">
        <v>0</v>
      </c>
      <c r="M2624" s="8">
        <v>0</v>
      </c>
      <c r="N2624" s="8">
        <v>0</v>
      </c>
      <c r="O2624" s="8">
        <v>2.7941326261814101E-3</v>
      </c>
      <c r="P2624" s="8">
        <v>0</v>
      </c>
      <c r="Q2624" s="8">
        <f t="shared" si="280"/>
        <v>2.2143186529918358E-3</v>
      </c>
      <c r="R2624" s="8">
        <f t="shared" si="281"/>
        <v>3</v>
      </c>
      <c r="S2624" s="8">
        <f t="shared" si="282"/>
        <v>5.7003292912768413E-2</v>
      </c>
      <c r="T2624" s="8">
        <f t="shared" si="283"/>
        <v>3.5111976675912264E-3</v>
      </c>
      <c r="U2624" s="8">
        <f t="shared" si="284"/>
        <v>0.18181818181818182</v>
      </c>
      <c r="V2624" s="8">
        <f t="shared" si="285"/>
        <v>0</v>
      </c>
      <c r="W2624" s="8" t="str">
        <f t="shared" si="286"/>
        <v>dspace</v>
      </c>
    </row>
    <row r="2625" spans="1:23" x14ac:dyDescent="0.2">
      <c r="A2625" s="8" t="e">
        <f>VLOOKUP(D2625,所有文本tfidf!$B$2:$D$191,3,FALSE)</f>
        <v>#N/A</v>
      </c>
      <c r="B2625" s="8" t="e">
        <f>VLOOKUP(D2625,所有文本tfidf!$B$2:$D$191,2,FALSE)</f>
        <v>#N/A</v>
      </c>
      <c r="C2625" s="8">
        <v>2624</v>
      </c>
      <c r="D2625" s="12" t="s">
        <v>2644</v>
      </c>
      <c r="E2625" s="8">
        <v>4.1677609537679001E-4</v>
      </c>
      <c r="F2625" s="8">
        <v>0</v>
      </c>
      <c r="G2625" s="8">
        <v>0</v>
      </c>
      <c r="H2625" s="8">
        <v>6.0191561677262696E-4</v>
      </c>
      <c r="I2625" s="8">
        <v>0</v>
      </c>
      <c r="J2625" s="8">
        <v>0</v>
      </c>
      <c r="K2625" s="8">
        <v>0</v>
      </c>
      <c r="L2625" s="8">
        <v>0</v>
      </c>
      <c r="M2625" s="8">
        <v>0</v>
      </c>
      <c r="N2625" s="8">
        <v>0</v>
      </c>
      <c r="O2625" s="8">
        <v>5.5882652523628097E-3</v>
      </c>
      <c r="P2625" s="8">
        <v>0</v>
      </c>
      <c r="Q2625" s="8">
        <f t="shared" si="280"/>
        <v>2.2023189881707423E-3</v>
      </c>
      <c r="R2625" s="8">
        <f t="shared" si="281"/>
        <v>3</v>
      </c>
      <c r="S2625" s="8">
        <f t="shared" si="282"/>
        <v>5.6980643731346745E-2</v>
      </c>
      <c r="T2625" s="8">
        <f t="shared" si="283"/>
        <v>3.4788416941316943E-3</v>
      </c>
      <c r="U2625" s="8">
        <f t="shared" si="284"/>
        <v>0.18181818181818182</v>
      </c>
      <c r="V2625" s="8">
        <f t="shared" si="285"/>
        <v>0</v>
      </c>
      <c r="W2625" s="8" t="str">
        <f t="shared" si="286"/>
        <v>电磁</v>
      </c>
    </row>
    <row r="2626" spans="1:23" x14ac:dyDescent="0.2">
      <c r="A2626" s="8" t="e">
        <f>VLOOKUP(D2626,所有文本tfidf!$B$2:$D$191,3,FALSE)</f>
        <v>#N/A</v>
      </c>
      <c r="B2626" s="8" t="e">
        <f>VLOOKUP(D2626,所有文本tfidf!$B$2:$D$191,2,FALSE)</f>
        <v>#N/A</v>
      </c>
      <c r="C2626" s="8">
        <v>2625</v>
      </c>
      <c r="D2626" s="12" t="s">
        <v>2645</v>
      </c>
      <c r="E2626" s="8">
        <v>5.0013131445214801E-3</v>
      </c>
      <c r="F2626" s="8">
        <v>0</v>
      </c>
      <c r="G2626" s="8">
        <v>0</v>
      </c>
      <c r="H2626" s="8">
        <v>0</v>
      </c>
      <c r="I2626" s="8">
        <v>0</v>
      </c>
      <c r="J2626" s="8">
        <v>7.2608227205232204E-4</v>
      </c>
      <c r="K2626" s="8">
        <v>8.5880344443184896E-4</v>
      </c>
      <c r="L2626" s="8">
        <v>0</v>
      </c>
      <c r="M2626" s="8">
        <v>0</v>
      </c>
      <c r="N2626" s="8">
        <v>0</v>
      </c>
      <c r="O2626" s="8">
        <v>0</v>
      </c>
      <c r="P2626" s="8">
        <v>0</v>
      </c>
      <c r="Q2626" s="8">
        <f t="shared" ref="Q2626:Q2689" si="287">AVERAGEIF(E2626:P2626,"&lt;&gt;0")</f>
        <v>2.195399620335217E-3</v>
      </c>
      <c r="R2626" s="8">
        <f t="shared" ref="R2626:R2689" si="288">COUNTIF(E2626:P2626,"&lt;&gt;0")</f>
        <v>3</v>
      </c>
      <c r="S2626" s="8">
        <f t="shared" ref="S2626:S2689" si="289">T2626*$W$1+U2626*(1-$W$1)</f>
        <v>5.6967583531768951E-2</v>
      </c>
      <c r="T2626" s="8">
        <f t="shared" ref="T2626:T2689" si="290">(Q2626-$U$3541)/($T$3541-$U$3541)</f>
        <v>3.4601842661634193E-3</v>
      </c>
      <c r="U2626" s="8">
        <f t="shared" ref="U2626:U2689" si="291">(R2626-$U$3542)/($T$3542-$U$3542)</f>
        <v>0.18181818181818182</v>
      </c>
      <c r="V2626" s="8">
        <f t="shared" si="285"/>
        <v>0</v>
      </c>
      <c r="W2626" s="8" t="str">
        <f t="shared" si="286"/>
        <v>活动</v>
      </c>
    </row>
    <row r="2627" spans="1:23" x14ac:dyDescent="0.2">
      <c r="A2627" s="8" t="e">
        <f>VLOOKUP(D2627,所有文本tfidf!$B$2:$D$191,3,FALSE)</f>
        <v>#N/A</v>
      </c>
      <c r="B2627" s="8" t="e">
        <f>VLOOKUP(D2627,所有文本tfidf!$B$2:$D$191,2,FALSE)</f>
        <v>#N/A</v>
      </c>
      <c r="C2627" s="8">
        <v>2626</v>
      </c>
      <c r="D2627" s="12" t="s">
        <v>2646</v>
      </c>
      <c r="E2627" s="8">
        <v>0</v>
      </c>
      <c r="F2627" s="8">
        <v>0</v>
      </c>
      <c r="G2627" s="8">
        <v>3.60767524002385E-4</v>
      </c>
      <c r="H2627" s="8">
        <v>6.0191561677262696E-4</v>
      </c>
      <c r="I2627" s="8">
        <v>0</v>
      </c>
      <c r="J2627" s="8">
        <v>0</v>
      </c>
      <c r="K2627" s="8">
        <v>0</v>
      </c>
      <c r="L2627" s="8">
        <v>0</v>
      </c>
      <c r="M2627" s="8">
        <v>0</v>
      </c>
      <c r="N2627" s="8">
        <v>0</v>
      </c>
      <c r="O2627" s="8">
        <v>5.5882652523628097E-3</v>
      </c>
      <c r="P2627" s="8">
        <v>0</v>
      </c>
      <c r="Q2627" s="8">
        <f t="shared" si="287"/>
        <v>2.1836494643792739E-3</v>
      </c>
      <c r="R2627" s="8">
        <f t="shared" si="288"/>
        <v>3</v>
      </c>
      <c r="S2627" s="8">
        <f t="shared" si="289"/>
        <v>5.6945405294464249E-2</v>
      </c>
      <c r="T2627" s="8">
        <f t="shared" si="290"/>
        <v>3.4285010700138441E-3</v>
      </c>
      <c r="U2627" s="8">
        <f t="shared" si="291"/>
        <v>0.18181818181818182</v>
      </c>
      <c r="V2627" s="8">
        <f t="shared" ref="V2627:V2690" si="292">IF(D2627=D2626,"del",)</f>
        <v>0</v>
      </c>
      <c r="W2627" s="8" t="str">
        <f t="shared" ref="W2627:W2690" si="293">_xlfn.FILTERXML(_xlfn.WEBSERVICE("http://fanyi.youdao.com/translate?&amp;i="&amp;D2627&amp;"&amp;doctype=xml&amp;version"),"//translation")</f>
        <v>香料</v>
      </c>
    </row>
    <row r="2628" spans="1:23" x14ac:dyDescent="0.2">
      <c r="A2628" s="8" t="e">
        <f>VLOOKUP(D2628,所有文本tfidf!$B$2:$D$191,3,FALSE)</f>
        <v>#N/A</v>
      </c>
      <c r="B2628" s="8" t="e">
        <f>VLOOKUP(D2628,所有文本tfidf!$B$2:$D$191,2,FALSE)</f>
        <v>#N/A</v>
      </c>
      <c r="C2628" s="8">
        <v>2627</v>
      </c>
      <c r="D2628" s="12" t="s">
        <v>2647</v>
      </c>
      <c r="E2628" s="8">
        <v>0</v>
      </c>
      <c r="F2628" s="8">
        <v>3.31360711191218E-4</v>
      </c>
      <c r="G2628" s="8">
        <v>0</v>
      </c>
      <c r="H2628" s="8">
        <v>6.0191561677262696E-4</v>
      </c>
      <c r="I2628" s="8">
        <v>0</v>
      </c>
      <c r="J2628" s="8">
        <v>0</v>
      </c>
      <c r="K2628" s="8">
        <v>0</v>
      </c>
      <c r="L2628" s="8">
        <v>0</v>
      </c>
      <c r="M2628" s="8">
        <v>0</v>
      </c>
      <c r="N2628" s="8">
        <v>0</v>
      </c>
      <c r="O2628" s="8">
        <v>5.5882652523628097E-3</v>
      </c>
      <c r="P2628" s="8">
        <v>0</v>
      </c>
      <c r="Q2628" s="8">
        <f t="shared" si="287"/>
        <v>2.173847193442218E-3</v>
      </c>
      <c r="R2628" s="8">
        <f t="shared" si="288"/>
        <v>3</v>
      </c>
      <c r="S2628" s="8">
        <f t="shared" si="289"/>
        <v>5.6926903659951296E-2</v>
      </c>
      <c r="T2628" s="8">
        <f t="shared" si="290"/>
        <v>3.4020701635667735E-3</v>
      </c>
      <c r="U2628" s="8">
        <f t="shared" si="291"/>
        <v>0.18181818181818182</v>
      </c>
      <c r="V2628" s="8">
        <f t="shared" si="292"/>
        <v>0</v>
      </c>
      <c r="W2628" s="8" t="str">
        <f t="shared" si="293"/>
        <v>alcala</v>
      </c>
    </row>
    <row r="2629" spans="1:23" x14ac:dyDescent="0.2">
      <c r="A2629" s="8" t="e">
        <f>VLOOKUP(D2629,所有文本tfidf!$B$2:$D$191,3,FALSE)</f>
        <v>#N/A</v>
      </c>
      <c r="B2629" s="8" t="e">
        <f>VLOOKUP(D2629,所有文本tfidf!$B$2:$D$191,2,FALSE)</f>
        <v>#N/A</v>
      </c>
      <c r="C2629" s="8">
        <v>2628</v>
      </c>
      <c r="D2629" s="12" t="s">
        <v>2648</v>
      </c>
      <c r="E2629" s="8">
        <v>0</v>
      </c>
      <c r="F2629" s="8">
        <v>3.31360711191218E-4</v>
      </c>
      <c r="G2629" s="8">
        <v>0</v>
      </c>
      <c r="H2629" s="8">
        <v>6.0191561677262696E-4</v>
      </c>
      <c r="I2629" s="8">
        <v>5.5817045982443697E-3</v>
      </c>
      <c r="J2629" s="8">
        <v>0</v>
      </c>
      <c r="K2629" s="8">
        <v>0</v>
      </c>
      <c r="L2629" s="8">
        <v>0</v>
      </c>
      <c r="M2629" s="8">
        <v>0</v>
      </c>
      <c r="N2629" s="8">
        <v>0</v>
      </c>
      <c r="O2629" s="8">
        <v>0</v>
      </c>
      <c r="P2629" s="8">
        <v>0</v>
      </c>
      <c r="Q2629" s="8">
        <f t="shared" si="287"/>
        <v>2.1716603087360716E-3</v>
      </c>
      <c r="R2629" s="8">
        <f t="shared" si="288"/>
        <v>3</v>
      </c>
      <c r="S2629" s="8">
        <f t="shared" si="289"/>
        <v>5.6922775948953008E-2</v>
      </c>
      <c r="T2629" s="8">
        <f t="shared" si="290"/>
        <v>3.3961734335692202E-3</v>
      </c>
      <c r="U2629" s="8">
        <f t="shared" si="291"/>
        <v>0.18181818181818182</v>
      </c>
      <c r="V2629" s="8">
        <f t="shared" si="292"/>
        <v>0</v>
      </c>
      <c r="W2629" s="8" t="str">
        <f t="shared" si="293"/>
        <v>应对</v>
      </c>
    </row>
    <row r="2630" spans="1:23" x14ac:dyDescent="0.2">
      <c r="A2630" s="8" t="e">
        <f>VLOOKUP(D2630,所有文本tfidf!$B$2:$D$191,3,FALSE)</f>
        <v>#N/A</v>
      </c>
      <c r="B2630" s="8" t="e">
        <f>VLOOKUP(D2630,所有文本tfidf!$B$2:$D$191,2,FALSE)</f>
        <v>#N/A</v>
      </c>
      <c r="C2630" s="8">
        <v>2629</v>
      </c>
      <c r="D2630" s="12" t="s">
        <v>2649</v>
      </c>
      <c r="E2630" s="8">
        <v>6.9462682562798303E-4</v>
      </c>
      <c r="F2630" s="8">
        <v>0</v>
      </c>
      <c r="G2630" s="8">
        <v>0</v>
      </c>
      <c r="H2630" s="8">
        <v>0</v>
      </c>
      <c r="I2630" s="8">
        <v>0</v>
      </c>
      <c r="J2630" s="8">
        <v>0</v>
      </c>
      <c r="K2630" s="8">
        <v>0</v>
      </c>
      <c r="L2630" s="8">
        <v>0</v>
      </c>
      <c r="M2630" s="8">
        <v>3.8580657360968401E-3</v>
      </c>
      <c r="N2630" s="8">
        <v>1.91011571003951E-3</v>
      </c>
      <c r="O2630" s="8">
        <v>0</v>
      </c>
      <c r="P2630" s="8">
        <v>0</v>
      </c>
      <c r="Q2630" s="8">
        <f t="shared" si="287"/>
        <v>2.1542694239214447E-3</v>
      </c>
      <c r="R2630" s="8">
        <f t="shared" si="288"/>
        <v>3</v>
      </c>
      <c r="S2630" s="8">
        <f t="shared" si="289"/>
        <v>5.6889950923327506E-2</v>
      </c>
      <c r="T2630" s="8">
        <f t="shared" si="290"/>
        <v>3.3492805398184951E-3</v>
      </c>
      <c r="U2630" s="8">
        <f t="shared" si="291"/>
        <v>0.18181818181818182</v>
      </c>
      <c r="V2630" s="8">
        <f t="shared" si="292"/>
        <v>0</v>
      </c>
      <c r="W2630" s="8" t="str">
        <f t="shared" si="293"/>
        <v>作弊</v>
      </c>
    </row>
    <row r="2631" spans="1:23" x14ac:dyDescent="0.2">
      <c r="A2631" s="8" t="e">
        <f>VLOOKUP(D2631,所有文本tfidf!$B$2:$D$191,3,FALSE)</f>
        <v>#N/A</v>
      </c>
      <c r="B2631" s="8" t="e">
        <f>VLOOKUP(D2631,所有文本tfidf!$B$2:$D$191,2,FALSE)</f>
        <v>#N/A</v>
      </c>
      <c r="C2631" s="8">
        <v>2630</v>
      </c>
      <c r="D2631" s="12" t="s">
        <v>2650</v>
      </c>
      <c r="E2631" s="8">
        <v>2.7785073025119302E-4</v>
      </c>
      <c r="F2631" s="8">
        <v>3.31360711191218E-4</v>
      </c>
      <c r="G2631" s="8">
        <v>0</v>
      </c>
      <c r="H2631" s="8">
        <v>0</v>
      </c>
      <c r="I2631" s="8">
        <v>0</v>
      </c>
      <c r="J2631" s="8">
        <v>5.8086581764185798E-3</v>
      </c>
      <c r="K2631" s="8">
        <v>0</v>
      </c>
      <c r="L2631" s="8">
        <v>0</v>
      </c>
      <c r="M2631" s="8">
        <v>0</v>
      </c>
      <c r="N2631" s="8">
        <v>0</v>
      </c>
      <c r="O2631" s="8">
        <v>0</v>
      </c>
      <c r="P2631" s="8">
        <v>0</v>
      </c>
      <c r="Q2631" s="8">
        <f t="shared" si="287"/>
        <v>2.1392898726203305E-3</v>
      </c>
      <c r="R2631" s="8">
        <f t="shared" si="288"/>
        <v>3</v>
      </c>
      <c r="S2631" s="8">
        <f t="shared" si="289"/>
        <v>5.6861677252346476E-2</v>
      </c>
      <c r="T2631" s="8">
        <f t="shared" si="290"/>
        <v>3.3088895812741731E-3</v>
      </c>
      <c r="U2631" s="8">
        <f t="shared" si="291"/>
        <v>0.18181818181818182</v>
      </c>
      <c r="V2631" s="8">
        <f t="shared" si="292"/>
        <v>0</v>
      </c>
      <c r="W2631" s="8" t="str">
        <f t="shared" si="293"/>
        <v>踊跃参与</v>
      </c>
    </row>
    <row r="2632" spans="1:23" x14ac:dyDescent="0.2">
      <c r="A2632" s="8" t="e">
        <f>VLOOKUP(D2632,所有文本tfidf!$B$2:$D$191,3,FALSE)</f>
        <v>#N/A</v>
      </c>
      <c r="B2632" s="8" t="e">
        <f>VLOOKUP(D2632,所有文本tfidf!$B$2:$D$191,2,FALSE)</f>
        <v>#N/A</v>
      </c>
      <c r="C2632" s="8">
        <v>2631</v>
      </c>
      <c r="D2632" s="12" t="s">
        <v>2651</v>
      </c>
      <c r="E2632" s="8">
        <v>2.7785073025119302E-4</v>
      </c>
      <c r="F2632" s="8">
        <v>0</v>
      </c>
      <c r="G2632" s="8">
        <v>0</v>
      </c>
      <c r="H2632" s="8">
        <v>0</v>
      </c>
      <c r="I2632" s="8">
        <v>0</v>
      </c>
      <c r="J2632" s="8">
        <v>7.2608227205232204E-4</v>
      </c>
      <c r="K2632" s="8">
        <v>0</v>
      </c>
      <c r="L2632" s="8">
        <v>0</v>
      </c>
      <c r="M2632" s="8">
        <v>5.4012920305355804E-3</v>
      </c>
      <c r="N2632" s="8">
        <v>0</v>
      </c>
      <c r="O2632" s="8">
        <v>0</v>
      </c>
      <c r="P2632" s="8">
        <v>0</v>
      </c>
      <c r="Q2632" s="8">
        <f t="shared" si="287"/>
        <v>2.1350750109463651E-3</v>
      </c>
      <c r="R2632" s="8">
        <f t="shared" si="288"/>
        <v>3</v>
      </c>
      <c r="S2632" s="8">
        <f t="shared" si="289"/>
        <v>5.6853721766243807E-2</v>
      </c>
      <c r="T2632" s="8">
        <f t="shared" si="290"/>
        <v>3.2975246011275024E-3</v>
      </c>
      <c r="U2632" s="8">
        <f t="shared" si="291"/>
        <v>0.18181818181818182</v>
      </c>
      <c r="V2632" s="8">
        <f t="shared" si="292"/>
        <v>0</v>
      </c>
      <c r="W2632" s="8" t="str">
        <f t="shared" si="293"/>
        <v>进大学前的</v>
      </c>
    </row>
    <row r="2633" spans="1:23" x14ac:dyDescent="0.2">
      <c r="A2633" s="8" t="e">
        <f>VLOOKUP(D2633,所有文本tfidf!$B$2:$D$191,3,FALSE)</f>
        <v>#N/A</v>
      </c>
      <c r="B2633" s="8" t="e">
        <f>VLOOKUP(D2633,所有文本tfidf!$B$2:$D$191,2,FALSE)</f>
        <v>#N/A</v>
      </c>
      <c r="C2633" s="8">
        <v>2632</v>
      </c>
      <c r="D2633" s="12" t="s">
        <v>2652</v>
      </c>
      <c r="E2633" s="8">
        <v>0</v>
      </c>
      <c r="F2633" s="8">
        <v>0</v>
      </c>
      <c r="G2633" s="8">
        <v>7.2153504800477098E-4</v>
      </c>
      <c r="H2633" s="8">
        <v>0</v>
      </c>
      <c r="I2633" s="8">
        <v>0</v>
      </c>
      <c r="J2633" s="8">
        <v>0</v>
      </c>
      <c r="K2633" s="8">
        <v>0</v>
      </c>
      <c r="L2633" s="8">
        <v>0</v>
      </c>
      <c r="M2633" s="8">
        <v>0</v>
      </c>
      <c r="N2633" s="8">
        <v>2.8651735650592701E-3</v>
      </c>
      <c r="O2633" s="8">
        <v>2.7941326261814101E-3</v>
      </c>
      <c r="P2633" s="8">
        <v>0</v>
      </c>
      <c r="Q2633" s="8">
        <f t="shared" si="287"/>
        <v>2.126947079748484E-3</v>
      </c>
      <c r="R2633" s="8">
        <f t="shared" si="288"/>
        <v>3</v>
      </c>
      <c r="S2633" s="8">
        <f t="shared" si="289"/>
        <v>5.6838380422045587E-2</v>
      </c>
      <c r="T2633" s="8">
        <f t="shared" si="290"/>
        <v>3.2756083951300439E-3</v>
      </c>
      <c r="U2633" s="8">
        <f t="shared" si="291"/>
        <v>0.18181818181818182</v>
      </c>
      <c r="V2633" s="8">
        <f t="shared" si="292"/>
        <v>0</v>
      </c>
      <c r="W2633" s="8" t="str">
        <f t="shared" si="293"/>
        <v>qm</v>
      </c>
    </row>
    <row r="2634" spans="1:23" x14ac:dyDescent="0.2">
      <c r="A2634" s="8" t="e">
        <f>VLOOKUP(D2634,所有文本tfidf!$B$2:$D$191,3,FALSE)</f>
        <v>#N/A</v>
      </c>
      <c r="B2634" s="8" t="e">
        <f>VLOOKUP(D2634,所有文本tfidf!$B$2:$D$191,2,FALSE)</f>
        <v>#N/A</v>
      </c>
      <c r="C2634" s="8">
        <v>2633</v>
      </c>
      <c r="D2634" s="12" t="s">
        <v>2653</v>
      </c>
      <c r="E2634" s="8">
        <v>2.7785073025119302E-4</v>
      </c>
      <c r="F2634" s="8">
        <v>0</v>
      </c>
      <c r="G2634" s="8">
        <v>4.6899778120310098E-3</v>
      </c>
      <c r="H2634" s="8">
        <v>0</v>
      </c>
      <c r="I2634" s="8">
        <v>0</v>
      </c>
      <c r="J2634" s="8">
        <v>0</v>
      </c>
      <c r="K2634" s="8">
        <v>0</v>
      </c>
      <c r="L2634" s="8">
        <v>0</v>
      </c>
      <c r="M2634" s="8">
        <v>0</v>
      </c>
      <c r="N2634" s="8">
        <v>0</v>
      </c>
      <c r="O2634" s="8">
        <v>1.3970663130907E-3</v>
      </c>
      <c r="P2634" s="8">
        <v>0</v>
      </c>
      <c r="Q2634" s="8">
        <f t="shared" si="287"/>
        <v>2.1216316184576342E-3</v>
      </c>
      <c r="R2634" s="8">
        <f t="shared" si="288"/>
        <v>3</v>
      </c>
      <c r="S2634" s="8">
        <f t="shared" si="289"/>
        <v>5.6828347571219226E-2</v>
      </c>
      <c r="T2634" s="8">
        <f t="shared" si="290"/>
        <v>3.2612757510923885E-3</v>
      </c>
      <c r="U2634" s="8">
        <f t="shared" si="291"/>
        <v>0.18181818181818182</v>
      </c>
      <c r="V2634" s="8">
        <f t="shared" si="292"/>
        <v>0</v>
      </c>
      <c r="W2634" s="8" t="str">
        <f t="shared" si="293"/>
        <v>土壤</v>
      </c>
    </row>
    <row r="2635" spans="1:23" x14ac:dyDescent="0.2">
      <c r="A2635" s="8" t="e">
        <f>VLOOKUP(D2635,所有文本tfidf!$B$2:$D$191,3,FALSE)</f>
        <v>#N/A</v>
      </c>
      <c r="B2635" s="8" t="e">
        <f>VLOOKUP(D2635,所有文本tfidf!$B$2:$D$191,2,FALSE)</f>
        <v>#N/A</v>
      </c>
      <c r="C2635" s="8">
        <v>2634</v>
      </c>
      <c r="D2635" s="12" t="s">
        <v>2654</v>
      </c>
      <c r="E2635" s="8">
        <v>3.8899102235166998E-3</v>
      </c>
      <c r="F2635" s="8">
        <v>1.9881642671473101E-3</v>
      </c>
      <c r="G2635" s="8">
        <v>3.60767524002385E-4</v>
      </c>
      <c r="H2635" s="8">
        <v>0</v>
      </c>
      <c r="I2635" s="8">
        <v>0</v>
      </c>
      <c r="J2635" s="8">
        <v>0</v>
      </c>
      <c r="K2635" s="8">
        <v>0</v>
      </c>
      <c r="L2635" s="8">
        <v>0</v>
      </c>
      <c r="M2635" s="8">
        <v>0</v>
      </c>
      <c r="N2635" s="8">
        <v>0</v>
      </c>
      <c r="O2635" s="8">
        <v>0</v>
      </c>
      <c r="P2635" s="8">
        <v>0</v>
      </c>
      <c r="Q2635" s="8">
        <f t="shared" si="287"/>
        <v>2.0796140048887982E-3</v>
      </c>
      <c r="R2635" s="8">
        <f t="shared" si="288"/>
        <v>3</v>
      </c>
      <c r="S2635" s="8">
        <f t="shared" si="289"/>
        <v>5.6749039976647632E-2</v>
      </c>
      <c r="T2635" s="8">
        <f t="shared" si="290"/>
        <v>3.1479791874186834E-3</v>
      </c>
      <c r="U2635" s="8">
        <f t="shared" si="291"/>
        <v>0.18181818181818182</v>
      </c>
      <c r="V2635" s="8">
        <f t="shared" si="292"/>
        <v>0</v>
      </c>
      <c r="W2635" s="8" t="str">
        <f t="shared" si="293"/>
        <v>公里</v>
      </c>
    </row>
    <row r="2636" spans="1:23" x14ac:dyDescent="0.2">
      <c r="A2636" s="8" t="e">
        <f>VLOOKUP(D2636,所有文本tfidf!$B$2:$D$191,3,FALSE)</f>
        <v>#N/A</v>
      </c>
      <c r="B2636" s="8" t="e">
        <f>VLOOKUP(D2636,所有文本tfidf!$B$2:$D$191,2,FALSE)</f>
        <v>#N/A</v>
      </c>
      <c r="C2636" s="8">
        <v>2635</v>
      </c>
      <c r="D2636" s="12" t="s">
        <v>2655</v>
      </c>
      <c r="E2636" s="8">
        <v>0</v>
      </c>
      <c r="F2636" s="8">
        <v>7.50230951229046E-4</v>
      </c>
      <c r="G2636" s="8">
        <v>0</v>
      </c>
      <c r="H2636" s="8">
        <v>0</v>
      </c>
      <c r="I2636" s="8">
        <v>3.2295806822597098E-2</v>
      </c>
      <c r="J2636" s="8">
        <v>0</v>
      </c>
      <c r="K2636" s="8">
        <v>0</v>
      </c>
      <c r="L2636" s="8">
        <v>0</v>
      </c>
      <c r="M2636" s="8">
        <v>0</v>
      </c>
      <c r="N2636" s="8">
        <v>0</v>
      </c>
      <c r="O2636" s="8">
        <v>0</v>
      </c>
      <c r="P2636" s="8">
        <v>0</v>
      </c>
      <c r="Q2636" s="8">
        <f t="shared" si="287"/>
        <v>1.6523018886913071E-2</v>
      </c>
      <c r="R2636" s="8">
        <f t="shared" si="288"/>
        <v>2</v>
      </c>
      <c r="S2636" s="8">
        <f t="shared" si="289"/>
        <v>5.6738015626204799E-2</v>
      </c>
      <c r="T2636" s="8">
        <f t="shared" si="290"/>
        <v>4.2093269076396468E-2</v>
      </c>
      <c r="U2636" s="8">
        <f t="shared" si="291"/>
        <v>9.0909090909090912E-2</v>
      </c>
      <c r="V2636" s="8">
        <f t="shared" si="292"/>
        <v>0</v>
      </c>
      <c r="W2636" s="8" t="str">
        <f t="shared" si="293"/>
        <v>多歧的</v>
      </c>
    </row>
    <row r="2637" spans="1:23" x14ac:dyDescent="0.2">
      <c r="A2637" s="8" t="e">
        <f>VLOOKUP(D2637,所有文本tfidf!$B$2:$D$191,3,FALSE)</f>
        <v>#N/A</v>
      </c>
      <c r="B2637" s="8" t="e">
        <f>VLOOKUP(D2637,所有文本tfidf!$B$2:$D$191,2,FALSE)</f>
        <v>#N/A</v>
      </c>
      <c r="C2637" s="8">
        <v>2636</v>
      </c>
      <c r="D2637" s="12" t="s">
        <v>2656</v>
      </c>
      <c r="E2637" s="8">
        <v>1.38925365125597E-4</v>
      </c>
      <c r="F2637" s="8">
        <v>0</v>
      </c>
      <c r="G2637" s="8">
        <v>0</v>
      </c>
      <c r="H2637" s="8">
        <v>0</v>
      </c>
      <c r="I2637" s="8">
        <v>0</v>
      </c>
      <c r="J2637" s="8">
        <v>1.45216454410464E-3</v>
      </c>
      <c r="K2637" s="8">
        <v>0</v>
      </c>
      <c r="L2637" s="8">
        <v>0</v>
      </c>
      <c r="M2637" s="8">
        <v>4.62967888331621E-3</v>
      </c>
      <c r="N2637" s="8">
        <v>0</v>
      </c>
      <c r="O2637" s="8">
        <v>0</v>
      </c>
      <c r="P2637" s="8">
        <v>0</v>
      </c>
      <c r="Q2637" s="8">
        <f t="shared" si="287"/>
        <v>2.0735895975154822E-3</v>
      </c>
      <c r="R2637" s="8">
        <f t="shared" si="288"/>
        <v>3</v>
      </c>
      <c r="S2637" s="8">
        <f t="shared" si="289"/>
        <v>5.6737669001075346E-2</v>
      </c>
      <c r="T2637" s="8">
        <f t="shared" si="290"/>
        <v>3.1317349366011297E-3</v>
      </c>
      <c r="U2637" s="8">
        <f t="shared" si="291"/>
        <v>0.18181818181818182</v>
      </c>
      <c r="V2637" s="8">
        <f t="shared" si="292"/>
        <v>0</v>
      </c>
      <c r="W2637" s="8" t="str">
        <f t="shared" si="293"/>
        <v>抗辩</v>
      </c>
    </row>
    <row r="2638" spans="1:23" x14ac:dyDescent="0.2">
      <c r="A2638" s="8" t="e">
        <f>VLOOKUP(D2638,所有文本tfidf!$B$2:$D$191,3,FALSE)</f>
        <v>#N/A</v>
      </c>
      <c r="B2638" s="8" t="e">
        <f>VLOOKUP(D2638,所有文本tfidf!$B$2:$D$191,2,FALSE)</f>
        <v>#N/A</v>
      </c>
      <c r="C2638" s="8">
        <v>2637</v>
      </c>
      <c r="D2638" s="12" t="s">
        <v>2657</v>
      </c>
      <c r="E2638" s="8">
        <v>0</v>
      </c>
      <c r="F2638" s="8">
        <v>0</v>
      </c>
      <c r="G2638" s="8">
        <v>7.2153504800477098E-4</v>
      </c>
      <c r="H2638" s="8">
        <v>1.20383123354525E-3</v>
      </c>
      <c r="I2638" s="8">
        <v>0</v>
      </c>
      <c r="J2638" s="8">
        <v>0</v>
      </c>
      <c r="K2638" s="8">
        <v>4.2940172221592396E-3</v>
      </c>
      <c r="L2638" s="8">
        <v>0</v>
      </c>
      <c r="M2638" s="8">
        <v>0</v>
      </c>
      <c r="N2638" s="8">
        <v>0</v>
      </c>
      <c r="O2638" s="8">
        <v>0</v>
      </c>
      <c r="P2638" s="8">
        <v>0</v>
      </c>
      <c r="Q2638" s="8">
        <f t="shared" si="287"/>
        <v>2.0731278345697533E-3</v>
      </c>
      <c r="R2638" s="8">
        <f t="shared" si="288"/>
        <v>3</v>
      </c>
      <c r="S2638" s="8">
        <f t="shared" si="289"/>
        <v>5.6736797430670047E-2</v>
      </c>
      <c r="T2638" s="8">
        <f t="shared" si="290"/>
        <v>3.1304898360221254E-3</v>
      </c>
      <c r="U2638" s="8">
        <f t="shared" si="291"/>
        <v>0.18181818181818182</v>
      </c>
      <c r="V2638" s="8">
        <f t="shared" si="292"/>
        <v>0</v>
      </c>
      <c r="W2638" s="8" t="str">
        <f t="shared" si="293"/>
        <v>di</v>
      </c>
    </row>
    <row r="2639" spans="1:23" x14ac:dyDescent="0.2">
      <c r="A2639" s="8" t="e">
        <f>VLOOKUP(D2639,所有文本tfidf!$B$2:$D$191,3,FALSE)</f>
        <v>#N/A</v>
      </c>
      <c r="B2639" s="8" t="e">
        <f>VLOOKUP(D2639,所有文本tfidf!$B$2:$D$191,2,FALSE)</f>
        <v>#N/A</v>
      </c>
      <c r="C2639" s="8">
        <v>2638</v>
      </c>
      <c r="D2639" s="12" t="s">
        <v>2658</v>
      </c>
      <c r="E2639" s="8">
        <v>9.7247755587917604E-4</v>
      </c>
      <c r="F2639" s="8">
        <v>0</v>
      </c>
      <c r="G2639" s="8">
        <v>0</v>
      </c>
      <c r="H2639" s="8">
        <v>0</v>
      </c>
      <c r="I2639" s="8">
        <v>0</v>
      </c>
      <c r="J2639" s="8">
        <v>4.3564936323139299E-3</v>
      </c>
      <c r="K2639" s="8">
        <v>8.5880344443184896E-4</v>
      </c>
      <c r="L2639" s="8">
        <v>0</v>
      </c>
      <c r="M2639" s="8">
        <v>0</v>
      </c>
      <c r="N2639" s="8">
        <v>0</v>
      </c>
      <c r="O2639" s="8">
        <v>0</v>
      </c>
      <c r="P2639" s="8">
        <v>0</v>
      </c>
      <c r="Q2639" s="8">
        <f t="shared" si="287"/>
        <v>2.0625915442083185E-3</v>
      </c>
      <c r="R2639" s="8">
        <f t="shared" si="288"/>
        <v>3</v>
      </c>
      <c r="S2639" s="8">
        <f t="shared" si="289"/>
        <v>5.6716910345866803E-2</v>
      </c>
      <c r="T2639" s="8">
        <f t="shared" si="290"/>
        <v>3.102079714874638E-3</v>
      </c>
      <c r="U2639" s="8">
        <f t="shared" si="291"/>
        <v>0.18181818181818182</v>
      </c>
      <c r="V2639" s="8">
        <f t="shared" si="292"/>
        <v>0</v>
      </c>
      <c r="W2639" s="8" t="str">
        <f t="shared" si="293"/>
        <v>拼写</v>
      </c>
    </row>
    <row r="2640" spans="1:23" x14ac:dyDescent="0.2">
      <c r="A2640" s="8" t="e">
        <f>VLOOKUP(D2640,所有文本tfidf!$B$2:$D$191,3,FALSE)</f>
        <v>#N/A</v>
      </c>
      <c r="B2640" s="8" t="e">
        <f>VLOOKUP(D2640,所有文本tfidf!$B$2:$D$191,2,FALSE)</f>
        <v>#N/A</v>
      </c>
      <c r="C2640" s="8">
        <v>2639</v>
      </c>
      <c r="D2640" s="12" t="s">
        <v>2659</v>
      </c>
      <c r="E2640" s="8">
        <v>4.1677609537679001E-4</v>
      </c>
      <c r="F2640" s="8">
        <v>0</v>
      </c>
      <c r="G2640" s="8">
        <v>0</v>
      </c>
      <c r="H2640" s="8">
        <v>0</v>
      </c>
      <c r="I2640" s="8">
        <v>4.3413257986345101E-3</v>
      </c>
      <c r="J2640" s="8">
        <v>0</v>
      </c>
      <c r="K2640" s="8">
        <v>0</v>
      </c>
      <c r="L2640" s="8">
        <v>0</v>
      </c>
      <c r="M2640" s="8">
        <v>0</v>
      </c>
      <c r="N2640" s="8">
        <v>0</v>
      </c>
      <c r="O2640" s="8">
        <v>1.3970663130907E-3</v>
      </c>
      <c r="P2640" s="8">
        <v>0</v>
      </c>
      <c r="Q2640" s="8">
        <f t="shared" si="287"/>
        <v>2.0517227357006664E-3</v>
      </c>
      <c r="R2640" s="8">
        <f t="shared" si="288"/>
        <v>3</v>
      </c>
      <c r="S2640" s="8">
        <f t="shared" si="289"/>
        <v>5.6696395638214762E-2</v>
      </c>
      <c r="T2640" s="8">
        <f t="shared" si="290"/>
        <v>3.0727729896574347E-3</v>
      </c>
      <c r="U2640" s="8">
        <f t="shared" si="291"/>
        <v>0.18181818181818182</v>
      </c>
      <c r="V2640" s="8">
        <f t="shared" si="292"/>
        <v>0</v>
      </c>
      <c r="W2640" s="8" t="str">
        <f t="shared" si="293"/>
        <v>mc</v>
      </c>
    </row>
    <row r="2641" spans="1:23" x14ac:dyDescent="0.2">
      <c r="A2641" s="8" t="e">
        <f>VLOOKUP(D2641,所有文本tfidf!$B$2:$D$191,3,FALSE)</f>
        <v>#N/A</v>
      </c>
      <c r="B2641" s="8" t="e">
        <f>VLOOKUP(D2641,所有文本tfidf!$B$2:$D$191,2,FALSE)</f>
        <v>#N/A</v>
      </c>
      <c r="C2641" s="8">
        <v>2640</v>
      </c>
      <c r="D2641" s="12" t="s">
        <v>2660</v>
      </c>
      <c r="E2641" s="8">
        <v>0</v>
      </c>
      <c r="F2641" s="8">
        <v>3.31360711191218E-4</v>
      </c>
      <c r="G2641" s="8">
        <v>0</v>
      </c>
      <c r="H2641" s="8">
        <v>0</v>
      </c>
      <c r="I2641" s="8">
        <v>4.9615151984394399E-3</v>
      </c>
      <c r="J2641" s="8">
        <v>0</v>
      </c>
      <c r="K2641" s="8">
        <v>8.5880344443184896E-4</v>
      </c>
      <c r="L2641" s="8">
        <v>0</v>
      </c>
      <c r="M2641" s="8">
        <v>0</v>
      </c>
      <c r="N2641" s="8">
        <v>0</v>
      </c>
      <c r="O2641" s="8">
        <v>0</v>
      </c>
      <c r="P2641" s="8">
        <v>0</v>
      </c>
      <c r="Q2641" s="8">
        <f t="shared" si="287"/>
        <v>2.0505597846875025E-3</v>
      </c>
      <c r="R2641" s="8">
        <f t="shared" si="288"/>
        <v>3</v>
      </c>
      <c r="S2641" s="8">
        <f t="shared" si="289"/>
        <v>5.6694200586196696E-2</v>
      </c>
      <c r="T2641" s="8">
        <f t="shared" si="290"/>
        <v>3.0696372010601963E-3</v>
      </c>
      <c r="U2641" s="8">
        <f t="shared" si="291"/>
        <v>0.18181818181818182</v>
      </c>
      <c r="V2641" s="8">
        <f t="shared" si="292"/>
        <v>0</v>
      </c>
      <c r="W2641" s="8" t="str">
        <f t="shared" si="293"/>
        <v>假的</v>
      </c>
    </row>
    <row r="2642" spans="1:23" x14ac:dyDescent="0.2">
      <c r="A2642" s="8" t="e">
        <f>VLOOKUP(D2642,所有文本tfidf!$B$2:$D$191,3,FALSE)</f>
        <v>#N/A</v>
      </c>
      <c r="B2642" s="8" t="e">
        <f>VLOOKUP(D2642,所有文本tfidf!$B$2:$D$191,2,FALSE)</f>
        <v>#N/A</v>
      </c>
      <c r="C2642" s="8">
        <v>2641</v>
      </c>
      <c r="D2642" s="12" t="s">
        <v>2661</v>
      </c>
      <c r="E2642" s="8">
        <v>4.1677609537679001E-4</v>
      </c>
      <c r="F2642" s="8">
        <v>0</v>
      </c>
      <c r="G2642" s="8">
        <v>0</v>
      </c>
      <c r="H2642" s="8">
        <v>0</v>
      </c>
      <c r="I2642" s="8">
        <v>1.86056819941479E-3</v>
      </c>
      <c r="J2642" s="8">
        <v>0</v>
      </c>
      <c r="K2642" s="8">
        <v>0</v>
      </c>
      <c r="L2642" s="8">
        <v>0</v>
      </c>
      <c r="M2642" s="8">
        <v>3.8580657360968401E-3</v>
      </c>
      <c r="N2642" s="8">
        <v>0</v>
      </c>
      <c r="O2642" s="8">
        <v>0</v>
      </c>
      <c r="P2642" s="8">
        <v>0</v>
      </c>
      <c r="Q2642" s="8">
        <f t="shared" si="287"/>
        <v>2.0451366769628065E-3</v>
      </c>
      <c r="R2642" s="8">
        <f t="shared" si="288"/>
        <v>3</v>
      </c>
      <c r="S2642" s="8">
        <f t="shared" si="289"/>
        <v>5.6683964554394374E-2</v>
      </c>
      <c r="T2642" s="8">
        <f t="shared" si="290"/>
        <v>3.0550142984854508E-3</v>
      </c>
      <c r="U2642" s="8">
        <f t="shared" si="291"/>
        <v>0.18181818181818182</v>
      </c>
      <c r="V2642" s="8">
        <f t="shared" si="292"/>
        <v>0</v>
      </c>
      <c r="W2642" s="8" t="str">
        <f t="shared" si="293"/>
        <v>责任心</v>
      </c>
    </row>
    <row r="2643" spans="1:23" x14ac:dyDescent="0.2">
      <c r="A2643" s="8" t="e">
        <f>VLOOKUP(D2643,所有文本tfidf!$B$2:$D$191,3,FALSE)</f>
        <v>#N/A</v>
      </c>
      <c r="B2643" s="8" t="e">
        <f>VLOOKUP(D2643,所有文本tfidf!$B$2:$D$191,2,FALSE)</f>
        <v>#N/A</v>
      </c>
      <c r="C2643" s="8">
        <v>2642</v>
      </c>
      <c r="D2643" s="12" t="s">
        <v>2662</v>
      </c>
      <c r="E2643" s="8">
        <v>1.1114029210047699E-3</v>
      </c>
      <c r="F2643" s="8">
        <v>6.6272142238243601E-4</v>
      </c>
      <c r="G2643" s="8">
        <v>0</v>
      </c>
      <c r="H2643" s="8">
        <v>0</v>
      </c>
      <c r="I2643" s="8">
        <v>4.3413257986345101E-3</v>
      </c>
      <c r="J2643" s="8">
        <v>0</v>
      </c>
      <c r="K2643" s="8">
        <v>0</v>
      </c>
      <c r="L2643" s="8">
        <v>0</v>
      </c>
      <c r="M2643" s="8">
        <v>0</v>
      </c>
      <c r="N2643" s="8">
        <v>0</v>
      </c>
      <c r="O2643" s="8">
        <v>0</v>
      </c>
      <c r="P2643" s="8">
        <v>0</v>
      </c>
      <c r="Q2643" s="8">
        <f t="shared" si="287"/>
        <v>2.0384833806739054E-3</v>
      </c>
      <c r="R2643" s="8">
        <f t="shared" si="288"/>
        <v>3</v>
      </c>
      <c r="S2643" s="8">
        <f t="shared" si="289"/>
        <v>5.6671406560738199E-2</v>
      </c>
      <c r="T2643" s="8">
        <f t="shared" si="290"/>
        <v>3.037074307548065E-3</v>
      </c>
      <c r="U2643" s="8">
        <f t="shared" si="291"/>
        <v>0.18181818181818182</v>
      </c>
      <c r="V2643" s="8">
        <f t="shared" si="292"/>
        <v>0</v>
      </c>
      <c r="W2643" s="8" t="str">
        <f t="shared" si="293"/>
        <v>症状</v>
      </c>
    </row>
    <row r="2644" spans="1:23" x14ac:dyDescent="0.2">
      <c r="A2644" s="8" t="e">
        <f>VLOOKUP(D2644,所有文本tfidf!$B$2:$D$191,3,FALSE)</f>
        <v>#N/A</v>
      </c>
      <c r="B2644" s="8" t="e">
        <f>VLOOKUP(D2644,所有文本tfidf!$B$2:$D$191,2,FALSE)</f>
        <v>#N/A</v>
      </c>
      <c r="C2644" s="8">
        <v>2643</v>
      </c>
      <c r="D2644" s="12" t="s">
        <v>2663</v>
      </c>
      <c r="E2644" s="8">
        <v>1.38925365125597E-4</v>
      </c>
      <c r="F2644" s="8">
        <v>1.6568035559560901E-3</v>
      </c>
      <c r="G2644" s="8">
        <v>0</v>
      </c>
      <c r="H2644" s="8">
        <v>0</v>
      </c>
      <c r="I2644" s="8">
        <v>0</v>
      </c>
      <c r="J2644" s="8">
        <v>0</v>
      </c>
      <c r="K2644" s="8">
        <v>4.2940172221592396E-3</v>
      </c>
      <c r="L2644" s="8">
        <v>0</v>
      </c>
      <c r="M2644" s="8">
        <v>0</v>
      </c>
      <c r="N2644" s="8">
        <v>0</v>
      </c>
      <c r="O2644" s="8">
        <v>0</v>
      </c>
      <c r="P2644" s="8">
        <v>0</v>
      </c>
      <c r="Q2644" s="8">
        <f t="shared" si="287"/>
        <v>2.0299153810803086E-3</v>
      </c>
      <c r="R2644" s="8">
        <f t="shared" si="288"/>
        <v>3</v>
      </c>
      <c r="S2644" s="8">
        <f t="shared" si="289"/>
        <v>5.665523459426168E-2</v>
      </c>
      <c r="T2644" s="8">
        <f t="shared" si="290"/>
        <v>3.0139714982958944E-3</v>
      </c>
      <c r="U2644" s="8">
        <f t="shared" si="291"/>
        <v>0.18181818181818182</v>
      </c>
      <c r="V2644" s="8">
        <f t="shared" si="292"/>
        <v>0</v>
      </c>
      <c r="W2644" s="8" t="str">
        <f t="shared" si="293"/>
        <v>会说话的</v>
      </c>
    </row>
    <row r="2645" spans="1:23" x14ac:dyDescent="0.2">
      <c r="A2645" s="8" t="e">
        <f>VLOOKUP(D2645,所有文本tfidf!$B$2:$D$191,3,FALSE)</f>
        <v>#N/A</v>
      </c>
      <c r="B2645" s="8" t="e">
        <f>VLOOKUP(D2645,所有文本tfidf!$B$2:$D$191,2,FALSE)</f>
        <v>#N/A</v>
      </c>
      <c r="C2645" s="8">
        <v>2644</v>
      </c>
      <c r="D2645" s="12" t="s">
        <v>2664</v>
      </c>
      <c r="E2645" s="8">
        <v>0</v>
      </c>
      <c r="F2645" s="8">
        <v>0</v>
      </c>
      <c r="G2645" s="8">
        <v>4.6899778120310098E-3</v>
      </c>
      <c r="H2645" s="8">
        <v>6.0191561677262696E-4</v>
      </c>
      <c r="I2645" s="8">
        <v>0</v>
      </c>
      <c r="J2645" s="8">
        <v>0</v>
      </c>
      <c r="K2645" s="8">
        <v>0</v>
      </c>
      <c r="L2645" s="8">
        <v>0</v>
      </c>
      <c r="M2645" s="8">
        <v>7.7161314721936895E-4</v>
      </c>
      <c r="N2645" s="8">
        <v>0</v>
      </c>
      <c r="O2645" s="8">
        <v>0</v>
      </c>
      <c r="P2645" s="8">
        <v>0</v>
      </c>
      <c r="Q2645" s="8">
        <f t="shared" si="287"/>
        <v>2.021168858674335E-3</v>
      </c>
      <c r="R2645" s="8">
        <f t="shared" si="288"/>
        <v>3</v>
      </c>
      <c r="S2645" s="8">
        <f t="shared" si="289"/>
        <v>5.6638725668742916E-2</v>
      </c>
      <c r="T2645" s="8">
        <f t="shared" si="290"/>
        <v>2.9903873189833681E-3</v>
      </c>
      <c r="U2645" s="8">
        <f t="shared" si="291"/>
        <v>0.18181818181818182</v>
      </c>
      <c r="V2645" s="8">
        <f t="shared" si="292"/>
        <v>0</v>
      </c>
      <c r="W2645" s="8" t="str">
        <f t="shared" si="293"/>
        <v>管</v>
      </c>
    </row>
    <row r="2646" spans="1:23" x14ac:dyDescent="0.2">
      <c r="A2646" s="8" t="e">
        <f>VLOOKUP(D2646,所有文本tfidf!$B$2:$D$191,3,FALSE)</f>
        <v>#N/A</v>
      </c>
      <c r="B2646" s="8" t="e">
        <f>VLOOKUP(D2646,所有文本tfidf!$B$2:$D$191,2,FALSE)</f>
        <v>#N/A</v>
      </c>
      <c r="C2646" s="8">
        <v>2645</v>
      </c>
      <c r="D2646" s="12" t="s">
        <v>2665</v>
      </c>
      <c r="E2646" s="8">
        <v>0</v>
      </c>
      <c r="F2646" s="8">
        <v>0</v>
      </c>
      <c r="G2646" s="8">
        <v>3.60767524002385E-4</v>
      </c>
      <c r="H2646" s="8">
        <v>6.0191561677262696E-4</v>
      </c>
      <c r="I2646" s="8">
        <v>0</v>
      </c>
      <c r="J2646" s="8">
        <v>5.0825759043662596E-3</v>
      </c>
      <c r="K2646" s="8">
        <v>0</v>
      </c>
      <c r="L2646" s="8">
        <v>0</v>
      </c>
      <c r="M2646" s="8">
        <v>0</v>
      </c>
      <c r="N2646" s="8">
        <v>0</v>
      </c>
      <c r="O2646" s="8">
        <v>0</v>
      </c>
      <c r="P2646" s="8">
        <v>0</v>
      </c>
      <c r="Q2646" s="8">
        <f t="shared" si="287"/>
        <v>2.015086348380424E-3</v>
      </c>
      <c r="R2646" s="8">
        <f t="shared" si="288"/>
        <v>3</v>
      </c>
      <c r="S2646" s="8">
        <f t="shared" si="289"/>
        <v>5.6627245024808273E-2</v>
      </c>
      <c r="T2646" s="8">
        <f t="shared" si="290"/>
        <v>2.9739863990767418E-3</v>
      </c>
      <c r="U2646" s="8">
        <f t="shared" si="291"/>
        <v>0.18181818181818182</v>
      </c>
      <c r="V2646" s="8">
        <f t="shared" si="292"/>
        <v>0</v>
      </c>
      <c r="W2646" s="8" t="str">
        <f t="shared" si="293"/>
        <v>戏剧性的</v>
      </c>
    </row>
    <row r="2647" spans="1:23" x14ac:dyDescent="0.2">
      <c r="A2647" s="8" t="e">
        <f>VLOOKUP(D2647,所有文本tfidf!$B$2:$D$191,3,FALSE)</f>
        <v>#N/A</v>
      </c>
      <c r="B2647" s="8" t="e">
        <f>VLOOKUP(D2647,所有文本tfidf!$B$2:$D$191,2,FALSE)</f>
        <v>#N/A</v>
      </c>
      <c r="C2647" s="8">
        <v>2646</v>
      </c>
      <c r="D2647" s="12" t="s">
        <v>2666</v>
      </c>
      <c r="E2647" s="8">
        <v>2.7785073025119302E-4</v>
      </c>
      <c r="F2647" s="8">
        <v>0</v>
      </c>
      <c r="G2647" s="8">
        <v>0</v>
      </c>
      <c r="H2647" s="8">
        <v>6.0191561677262696E-4</v>
      </c>
      <c r="I2647" s="8">
        <v>0</v>
      </c>
      <c r="J2647" s="8">
        <v>0</v>
      </c>
      <c r="K2647" s="8">
        <v>5.1528206665910903E-3</v>
      </c>
      <c r="L2647" s="8">
        <v>0</v>
      </c>
      <c r="M2647" s="8">
        <v>0</v>
      </c>
      <c r="N2647" s="8">
        <v>0</v>
      </c>
      <c r="O2647" s="8">
        <v>0</v>
      </c>
      <c r="P2647" s="8">
        <v>0</v>
      </c>
      <c r="Q2647" s="8">
        <f t="shared" si="287"/>
        <v>2.0108623378716369E-3</v>
      </c>
      <c r="R2647" s="8">
        <f t="shared" si="288"/>
        <v>3</v>
      </c>
      <c r="S2647" s="8">
        <f t="shared" si="289"/>
        <v>5.6619272270421635E-2</v>
      </c>
      <c r="T2647" s="8">
        <f t="shared" si="290"/>
        <v>2.9625967499529718E-3</v>
      </c>
      <c r="U2647" s="8">
        <f t="shared" si="291"/>
        <v>0.18181818181818182</v>
      </c>
      <c r="V2647" s="8">
        <f t="shared" si="292"/>
        <v>0</v>
      </c>
      <c r="W2647" s="8" t="str">
        <f t="shared" si="293"/>
        <v>病理</v>
      </c>
    </row>
    <row r="2648" spans="1:23" x14ac:dyDescent="0.2">
      <c r="A2648" s="8" t="e">
        <f>VLOOKUP(D2648,所有文本tfidf!$B$2:$D$191,3,FALSE)</f>
        <v>#N/A</v>
      </c>
      <c r="B2648" s="8" t="e">
        <f>VLOOKUP(D2648,所有文本tfidf!$B$2:$D$191,2,FALSE)</f>
        <v>#N/A</v>
      </c>
      <c r="C2648" s="8">
        <v>2647</v>
      </c>
      <c r="D2648" s="12" t="s">
        <v>2667</v>
      </c>
      <c r="E2648" s="8">
        <v>4.1677609537679001E-4</v>
      </c>
      <c r="F2648" s="8">
        <v>9.9408213357365396E-4</v>
      </c>
      <c r="G2648" s="8">
        <v>0</v>
      </c>
      <c r="H2648" s="8">
        <v>0</v>
      </c>
      <c r="I2648" s="8">
        <v>0</v>
      </c>
      <c r="J2648" s="8">
        <v>0</v>
      </c>
      <c r="K2648" s="8">
        <v>0</v>
      </c>
      <c r="L2648" s="8">
        <v>0</v>
      </c>
      <c r="M2648" s="8">
        <v>0</v>
      </c>
      <c r="N2648" s="8">
        <v>0</v>
      </c>
      <c r="O2648" s="8">
        <v>0</v>
      </c>
      <c r="P2648" s="8">
        <v>4.6208851791604104E-3</v>
      </c>
      <c r="Q2648" s="8">
        <f t="shared" si="287"/>
        <v>2.0105811360369512E-3</v>
      </c>
      <c r="R2648" s="8">
        <f t="shared" si="288"/>
        <v>3</v>
      </c>
      <c r="S2648" s="8">
        <f t="shared" si="289"/>
        <v>5.6618741506315733E-2</v>
      </c>
      <c r="T2648" s="8">
        <f t="shared" si="290"/>
        <v>2.9618385155159676E-3</v>
      </c>
      <c r="U2648" s="8">
        <f t="shared" si="291"/>
        <v>0.18181818181818182</v>
      </c>
      <c r="V2648" s="8">
        <f t="shared" si="292"/>
        <v>0</v>
      </c>
      <c r="W2648" s="8" t="str">
        <f t="shared" si="293"/>
        <v>csi</v>
      </c>
    </row>
    <row r="2649" spans="1:23" x14ac:dyDescent="0.2">
      <c r="A2649" s="8" t="e">
        <f>VLOOKUP(D2649,所有文本tfidf!$B$2:$D$191,3,FALSE)</f>
        <v>#N/A</v>
      </c>
      <c r="B2649" s="8" t="e">
        <f>VLOOKUP(D2649,所有文本tfidf!$B$2:$D$191,2,FALSE)</f>
        <v>#N/A</v>
      </c>
      <c r="C2649" s="8">
        <v>2648</v>
      </c>
      <c r="D2649" s="12" t="s">
        <v>2668</v>
      </c>
      <c r="E2649" s="8">
        <v>1.38925365125597E-4</v>
      </c>
      <c r="F2649" s="8">
        <v>0</v>
      </c>
      <c r="G2649" s="8">
        <v>7.2153504800477098E-4</v>
      </c>
      <c r="H2649" s="8">
        <v>0</v>
      </c>
      <c r="I2649" s="8">
        <v>0</v>
      </c>
      <c r="J2649" s="8">
        <v>0</v>
      </c>
      <c r="K2649" s="8">
        <v>0</v>
      </c>
      <c r="L2649" s="8">
        <v>5.1672945933693001E-3</v>
      </c>
      <c r="M2649" s="8">
        <v>0</v>
      </c>
      <c r="N2649" s="8">
        <v>0</v>
      </c>
      <c r="O2649" s="8">
        <v>0</v>
      </c>
      <c r="P2649" s="8">
        <v>0</v>
      </c>
      <c r="Q2649" s="8">
        <f t="shared" si="287"/>
        <v>2.0092516688332228E-3</v>
      </c>
      <c r="R2649" s="8">
        <f t="shared" si="288"/>
        <v>3</v>
      </c>
      <c r="S2649" s="8">
        <f t="shared" si="289"/>
        <v>5.6616232157568051E-2</v>
      </c>
      <c r="T2649" s="8">
        <f t="shared" si="290"/>
        <v>2.9582537315907087E-3</v>
      </c>
      <c r="U2649" s="8">
        <f t="shared" si="291"/>
        <v>0.18181818181818182</v>
      </c>
      <c r="V2649" s="8">
        <f t="shared" si="292"/>
        <v>0</v>
      </c>
      <c r="W2649" s="8" t="str">
        <f t="shared" si="293"/>
        <v>物理</v>
      </c>
    </row>
    <row r="2650" spans="1:23" x14ac:dyDescent="0.2">
      <c r="A2650" s="8" t="e">
        <f>VLOOKUP(D2650,所有文本tfidf!$B$2:$D$191,3,FALSE)</f>
        <v>#N/A</v>
      </c>
      <c r="B2650" s="8" t="e">
        <f>VLOOKUP(D2650,所有文本tfidf!$B$2:$D$191,2,FALSE)</f>
        <v>#N/A</v>
      </c>
      <c r="C2650" s="8">
        <v>2649</v>
      </c>
      <c r="D2650" s="12" t="s">
        <v>2669</v>
      </c>
      <c r="E2650" s="8">
        <v>2.7785073025119302E-4</v>
      </c>
      <c r="F2650" s="8">
        <v>0</v>
      </c>
      <c r="G2650" s="8">
        <v>0</v>
      </c>
      <c r="H2650" s="8">
        <v>0</v>
      </c>
      <c r="I2650" s="8">
        <v>0</v>
      </c>
      <c r="J2650" s="8">
        <v>1.45216454410464E-3</v>
      </c>
      <c r="K2650" s="8">
        <v>4.2940172221592396E-3</v>
      </c>
      <c r="L2650" s="8">
        <v>0</v>
      </c>
      <c r="M2650" s="8">
        <v>0</v>
      </c>
      <c r="N2650" s="8">
        <v>0</v>
      </c>
      <c r="O2650" s="8">
        <v>0</v>
      </c>
      <c r="P2650" s="8">
        <v>0</v>
      </c>
      <c r="Q2650" s="8">
        <f t="shared" si="287"/>
        <v>2.0080108321716907E-3</v>
      </c>
      <c r="R2650" s="8">
        <f t="shared" si="288"/>
        <v>3</v>
      </c>
      <c r="S2650" s="8">
        <f t="shared" si="289"/>
        <v>5.6613890097595487E-2</v>
      </c>
      <c r="T2650" s="8">
        <f t="shared" si="290"/>
        <v>2.9549079316298983E-3</v>
      </c>
      <c r="U2650" s="8">
        <f t="shared" si="291"/>
        <v>0.18181818181818182</v>
      </c>
      <c r="V2650" s="8">
        <f t="shared" si="292"/>
        <v>0</v>
      </c>
      <c r="W2650" s="8" t="str">
        <f t="shared" si="293"/>
        <v>pk</v>
      </c>
    </row>
    <row r="2651" spans="1:23" x14ac:dyDescent="0.2">
      <c r="A2651" s="8" t="e">
        <f>VLOOKUP(D2651,所有文本tfidf!$B$2:$D$191,3,FALSE)</f>
        <v>#N/A</v>
      </c>
      <c r="B2651" s="8" t="e">
        <f>VLOOKUP(D2651,所有文本tfidf!$B$2:$D$191,2,FALSE)</f>
        <v>#N/A</v>
      </c>
      <c r="C2651" s="8">
        <v>2650</v>
      </c>
      <c r="D2651" s="12" t="s">
        <v>2670</v>
      </c>
      <c r="E2651" s="8">
        <v>0</v>
      </c>
      <c r="F2651" s="8">
        <v>9.9408213357365396E-4</v>
      </c>
      <c r="G2651" s="8">
        <v>0</v>
      </c>
      <c r="H2651" s="8">
        <v>0</v>
      </c>
      <c r="I2651" s="8">
        <v>0</v>
      </c>
      <c r="J2651" s="8">
        <v>7.2608227205232204E-4</v>
      </c>
      <c r="K2651" s="8">
        <v>4.2940172221592396E-3</v>
      </c>
      <c r="L2651" s="8">
        <v>0</v>
      </c>
      <c r="M2651" s="8">
        <v>0</v>
      </c>
      <c r="N2651" s="8">
        <v>0</v>
      </c>
      <c r="O2651" s="8">
        <v>0</v>
      </c>
      <c r="P2651" s="8">
        <v>0</v>
      </c>
      <c r="Q2651" s="8">
        <f t="shared" si="287"/>
        <v>2.0047272092617386E-3</v>
      </c>
      <c r="R2651" s="8">
        <f t="shared" si="288"/>
        <v>3</v>
      </c>
      <c r="S2651" s="8">
        <f t="shared" si="289"/>
        <v>5.6607692310230863E-2</v>
      </c>
      <c r="T2651" s="8">
        <f t="shared" si="290"/>
        <v>2.946053949680439E-3</v>
      </c>
      <c r="U2651" s="8">
        <f t="shared" si="291"/>
        <v>0.18181818181818182</v>
      </c>
      <c r="V2651" s="8">
        <f t="shared" si="292"/>
        <v>0</v>
      </c>
      <c r="W2651" s="8" t="str">
        <f t="shared" si="293"/>
        <v>书店</v>
      </c>
    </row>
    <row r="2652" spans="1:23" x14ac:dyDescent="0.2">
      <c r="A2652" s="8" t="e">
        <f>VLOOKUP(D2652,所有文本tfidf!$B$2:$D$191,3,FALSE)</f>
        <v>#N/A</v>
      </c>
      <c r="B2652" s="8" t="e">
        <f>VLOOKUP(D2652,所有文本tfidf!$B$2:$D$191,2,FALSE)</f>
        <v>#N/A</v>
      </c>
      <c r="C2652" s="8">
        <v>2651</v>
      </c>
      <c r="D2652" s="12" t="s">
        <v>2671</v>
      </c>
      <c r="E2652" s="8">
        <v>0</v>
      </c>
      <c r="F2652" s="8">
        <v>0</v>
      </c>
      <c r="G2652" s="8">
        <v>0</v>
      </c>
      <c r="H2652" s="8">
        <v>0</v>
      </c>
      <c r="I2652" s="8">
        <v>0</v>
      </c>
      <c r="J2652" s="8">
        <v>4.3564936323139299E-3</v>
      </c>
      <c r="K2652" s="8">
        <v>8.5880344443184896E-4</v>
      </c>
      <c r="L2652" s="8">
        <v>0</v>
      </c>
      <c r="M2652" s="8">
        <v>7.7161314721936895E-4</v>
      </c>
      <c r="N2652" s="8">
        <v>0</v>
      </c>
      <c r="O2652" s="8">
        <v>0</v>
      </c>
      <c r="P2652" s="8">
        <v>0</v>
      </c>
      <c r="Q2652" s="8">
        <f t="shared" si="287"/>
        <v>1.9956367413217157E-3</v>
      </c>
      <c r="R2652" s="8">
        <f t="shared" si="288"/>
        <v>3</v>
      </c>
      <c r="S2652" s="8">
        <f t="shared" si="289"/>
        <v>5.6590534192845821E-2</v>
      </c>
      <c r="T2652" s="8">
        <f t="shared" si="290"/>
        <v>2.9215423534160942E-3</v>
      </c>
      <c r="U2652" s="8">
        <f t="shared" si="291"/>
        <v>0.18181818181818182</v>
      </c>
      <c r="V2652" s="8">
        <f t="shared" si="292"/>
        <v>0</v>
      </c>
      <c r="W2652" s="8" t="str">
        <f t="shared" si="293"/>
        <v>经验丰富的</v>
      </c>
    </row>
    <row r="2653" spans="1:23" x14ac:dyDescent="0.2">
      <c r="A2653" s="8" t="e">
        <f>VLOOKUP(D2653,所有文本tfidf!$B$2:$D$191,3,FALSE)</f>
        <v>#N/A</v>
      </c>
      <c r="B2653" s="8" t="e">
        <f>VLOOKUP(D2653,所有文本tfidf!$B$2:$D$191,2,FALSE)</f>
        <v>#N/A</v>
      </c>
      <c r="C2653" s="8">
        <v>2652</v>
      </c>
      <c r="D2653" s="12" t="s">
        <v>2672</v>
      </c>
      <c r="E2653" s="8">
        <v>2.7785073025119302E-4</v>
      </c>
      <c r="F2653" s="8">
        <v>9.9408213357365396E-4</v>
      </c>
      <c r="G2653" s="8">
        <v>0</v>
      </c>
      <c r="H2653" s="8">
        <v>0</v>
      </c>
      <c r="I2653" s="8">
        <v>0</v>
      </c>
      <c r="J2653" s="8">
        <v>0</v>
      </c>
      <c r="K2653" s="8">
        <v>0</v>
      </c>
      <c r="L2653" s="8">
        <v>0</v>
      </c>
      <c r="M2653" s="8">
        <v>0</v>
      </c>
      <c r="N2653" s="8">
        <v>0</v>
      </c>
      <c r="O2653" s="8">
        <v>0</v>
      </c>
      <c r="P2653" s="8">
        <v>4.6208851791604104E-3</v>
      </c>
      <c r="Q2653" s="8">
        <f t="shared" si="287"/>
        <v>1.9642726809950858E-3</v>
      </c>
      <c r="R2653" s="8">
        <f t="shared" si="288"/>
        <v>3</v>
      </c>
      <c r="S2653" s="8">
        <f t="shared" si="289"/>
        <v>5.6531335014948003E-2</v>
      </c>
      <c r="T2653" s="8">
        <f t="shared" si="290"/>
        <v>2.836972099276352E-3</v>
      </c>
      <c r="U2653" s="8">
        <f t="shared" si="291"/>
        <v>0.18181818181818182</v>
      </c>
      <c r="V2653" s="8">
        <f t="shared" si="292"/>
        <v>0</v>
      </c>
      <c r="W2653" s="8" t="str">
        <f t="shared" si="293"/>
        <v>带注释的</v>
      </c>
    </row>
    <row r="2654" spans="1:23" x14ac:dyDescent="0.2">
      <c r="A2654" s="8" t="e">
        <f>VLOOKUP(D2654,所有文本tfidf!$B$2:$D$191,3,FALSE)</f>
        <v>#N/A</v>
      </c>
      <c r="B2654" s="8" t="e">
        <f>VLOOKUP(D2654,所有文本tfidf!$B$2:$D$191,2,FALSE)</f>
        <v>#N/A</v>
      </c>
      <c r="C2654" s="8">
        <v>2653</v>
      </c>
      <c r="D2654" s="12" t="s">
        <v>2673</v>
      </c>
      <c r="E2654" s="8">
        <v>2.7785073025119302E-4</v>
      </c>
      <c r="F2654" s="8">
        <v>0</v>
      </c>
      <c r="G2654" s="8">
        <v>0</v>
      </c>
      <c r="H2654" s="8">
        <v>4.2134093174083899E-3</v>
      </c>
      <c r="I2654" s="8">
        <v>0</v>
      </c>
      <c r="J2654" s="8">
        <v>0</v>
      </c>
      <c r="K2654" s="8">
        <v>0</v>
      </c>
      <c r="L2654" s="8">
        <v>0</v>
      </c>
      <c r="M2654" s="8">
        <v>0</v>
      </c>
      <c r="N2654" s="8">
        <v>0</v>
      </c>
      <c r="O2654" s="8">
        <v>1.3970663130907E-3</v>
      </c>
      <c r="P2654" s="8">
        <v>0</v>
      </c>
      <c r="Q2654" s="8">
        <f t="shared" si="287"/>
        <v>1.9627754535834277E-3</v>
      </c>
      <c r="R2654" s="8">
        <f t="shared" si="288"/>
        <v>3</v>
      </c>
      <c r="S2654" s="8">
        <f t="shared" si="289"/>
        <v>5.6528509021407207E-2</v>
      </c>
      <c r="T2654" s="8">
        <f t="shared" si="290"/>
        <v>2.8329349656466408E-3</v>
      </c>
      <c r="U2654" s="8">
        <f t="shared" si="291"/>
        <v>0.18181818181818182</v>
      </c>
      <c r="V2654" s="8">
        <f t="shared" si="292"/>
        <v>0</v>
      </c>
      <c r="W2654" s="8" t="str">
        <f t="shared" si="293"/>
        <v>ejs</v>
      </c>
    </row>
    <row r="2655" spans="1:23" x14ac:dyDescent="0.2">
      <c r="A2655" s="8" t="e">
        <f>VLOOKUP(D2655,所有文本tfidf!$B$2:$D$191,3,FALSE)</f>
        <v>#N/A</v>
      </c>
      <c r="B2655" s="8" t="e">
        <f>VLOOKUP(D2655,所有文本tfidf!$B$2:$D$191,2,FALSE)</f>
        <v>#N/A</v>
      </c>
      <c r="C2655" s="8">
        <v>2654</v>
      </c>
      <c r="D2655" s="12" t="s">
        <v>2674</v>
      </c>
      <c r="E2655" s="8">
        <v>0</v>
      </c>
      <c r="F2655" s="8">
        <v>3.31360711191218E-4</v>
      </c>
      <c r="G2655" s="8">
        <v>4.3292102880286296E-3</v>
      </c>
      <c r="H2655" s="8">
        <v>1.20383123354525E-3</v>
      </c>
      <c r="I2655" s="8">
        <v>0</v>
      </c>
      <c r="J2655" s="8">
        <v>0</v>
      </c>
      <c r="K2655" s="8">
        <v>0</v>
      </c>
      <c r="L2655" s="8">
        <v>0</v>
      </c>
      <c r="M2655" s="8">
        <v>0</v>
      </c>
      <c r="N2655" s="8">
        <v>0</v>
      </c>
      <c r="O2655" s="8">
        <v>0</v>
      </c>
      <c r="P2655" s="8">
        <v>0</v>
      </c>
      <c r="Q2655" s="8">
        <f t="shared" si="287"/>
        <v>1.9548007442550326E-3</v>
      </c>
      <c r="R2655" s="8">
        <f t="shared" si="288"/>
        <v>3</v>
      </c>
      <c r="S2655" s="8">
        <f t="shared" si="289"/>
        <v>5.6513456881113554E-2</v>
      </c>
      <c r="T2655" s="8">
        <f t="shared" si="290"/>
        <v>2.811431908084278E-3</v>
      </c>
      <c r="U2655" s="8">
        <f t="shared" si="291"/>
        <v>0.18181818181818182</v>
      </c>
      <c r="V2655" s="8">
        <f t="shared" si="292"/>
        <v>0</v>
      </c>
      <c r="W2655" s="8" t="str">
        <f t="shared" si="293"/>
        <v>列</v>
      </c>
    </row>
    <row r="2656" spans="1:23" x14ac:dyDescent="0.2">
      <c r="A2656" s="8" t="e">
        <f>VLOOKUP(D2656,所有文本tfidf!$B$2:$D$191,3,FALSE)</f>
        <v>#N/A</v>
      </c>
      <c r="B2656" s="8" t="e">
        <f>VLOOKUP(D2656,所有文本tfidf!$B$2:$D$191,2,FALSE)</f>
        <v>#N/A</v>
      </c>
      <c r="C2656" s="8">
        <v>2655</v>
      </c>
      <c r="D2656" s="12" t="s">
        <v>2675</v>
      </c>
      <c r="E2656" s="8">
        <v>0</v>
      </c>
      <c r="F2656" s="8">
        <v>0</v>
      </c>
      <c r="G2656" s="8">
        <v>0</v>
      </c>
      <c r="H2656" s="8">
        <v>0</v>
      </c>
      <c r="I2656" s="8">
        <v>6.2018939980492999E-4</v>
      </c>
      <c r="J2656" s="8">
        <v>4.3564936323139299E-3</v>
      </c>
      <c r="K2656" s="8">
        <v>0</v>
      </c>
      <c r="L2656" s="8">
        <v>8.6121576556155005E-4</v>
      </c>
      <c r="M2656" s="8">
        <v>0</v>
      </c>
      <c r="N2656" s="8">
        <v>0</v>
      </c>
      <c r="O2656" s="8">
        <v>0</v>
      </c>
      <c r="P2656" s="8">
        <v>0</v>
      </c>
      <c r="Q2656" s="8">
        <f t="shared" si="287"/>
        <v>1.9459662658934699E-3</v>
      </c>
      <c r="R2656" s="8">
        <f t="shared" si="288"/>
        <v>3</v>
      </c>
      <c r="S2656" s="8">
        <f t="shared" si="289"/>
        <v>5.6496781940091438E-2</v>
      </c>
      <c r="T2656" s="8">
        <f t="shared" si="290"/>
        <v>2.7876105637669722E-3</v>
      </c>
      <c r="U2656" s="8">
        <f t="shared" si="291"/>
        <v>0.18181818181818182</v>
      </c>
      <c r="V2656" s="8">
        <f t="shared" si="292"/>
        <v>0</v>
      </c>
      <c r="W2656" s="8" t="str">
        <f t="shared" si="293"/>
        <v>异常</v>
      </c>
    </row>
    <row r="2657" spans="1:23" x14ac:dyDescent="0.2">
      <c r="A2657" s="8" t="e">
        <f>VLOOKUP(D2657,所有文本tfidf!$B$2:$D$191,3,FALSE)</f>
        <v>#N/A</v>
      </c>
      <c r="B2657" s="8" t="e">
        <f>VLOOKUP(D2657,所有文本tfidf!$B$2:$D$191,2,FALSE)</f>
        <v>#N/A</v>
      </c>
      <c r="C2657" s="8">
        <v>2656</v>
      </c>
      <c r="D2657" s="12" t="s">
        <v>2676</v>
      </c>
      <c r="E2657" s="8">
        <v>0</v>
      </c>
      <c r="F2657" s="8">
        <v>0</v>
      </c>
      <c r="G2657" s="8">
        <v>0</v>
      </c>
      <c r="H2657" s="8">
        <v>4.2134093174083899E-3</v>
      </c>
      <c r="I2657" s="8">
        <v>0</v>
      </c>
      <c r="J2657" s="8">
        <v>7.2608227205232204E-4</v>
      </c>
      <c r="K2657" s="8">
        <v>8.5880344443184896E-4</v>
      </c>
      <c r="L2657" s="8">
        <v>0</v>
      </c>
      <c r="M2657" s="8">
        <v>0</v>
      </c>
      <c r="N2657" s="8">
        <v>0</v>
      </c>
      <c r="O2657" s="8">
        <v>0</v>
      </c>
      <c r="P2657" s="8">
        <v>0</v>
      </c>
      <c r="Q2657" s="8">
        <f t="shared" si="287"/>
        <v>1.9327650112975203E-3</v>
      </c>
      <c r="R2657" s="8">
        <f t="shared" si="288"/>
        <v>3</v>
      </c>
      <c r="S2657" s="8">
        <f t="shared" si="289"/>
        <v>5.6471864776587687E-2</v>
      </c>
      <c r="T2657" s="8">
        <f t="shared" si="290"/>
        <v>2.7520146159044755E-3</v>
      </c>
      <c r="U2657" s="8">
        <f t="shared" si="291"/>
        <v>0.18181818181818182</v>
      </c>
      <c r="V2657" s="8">
        <f t="shared" si="292"/>
        <v>0</v>
      </c>
      <c r="W2657" s="8" t="str">
        <f t="shared" si="293"/>
        <v>spm</v>
      </c>
    </row>
    <row r="2658" spans="1:23" x14ac:dyDescent="0.2">
      <c r="A2658" s="8" t="e">
        <f>VLOOKUP(D2658,所有文本tfidf!$B$2:$D$191,3,FALSE)</f>
        <v>#N/A</v>
      </c>
      <c r="B2658" s="8" t="e">
        <f>VLOOKUP(D2658,所有文本tfidf!$B$2:$D$191,2,FALSE)</f>
        <v>#N/A</v>
      </c>
      <c r="C2658" s="8">
        <v>2657</v>
      </c>
      <c r="D2658" s="12" t="s">
        <v>2677</v>
      </c>
      <c r="E2658" s="8">
        <v>6.9462682562798303E-4</v>
      </c>
      <c r="F2658" s="8">
        <v>3.6449678231033999E-3</v>
      </c>
      <c r="G2658" s="8">
        <v>0</v>
      </c>
      <c r="H2658" s="8">
        <v>0</v>
      </c>
      <c r="I2658" s="8">
        <v>0</v>
      </c>
      <c r="J2658" s="8">
        <v>1.45216454410464E-3</v>
      </c>
      <c r="K2658" s="8">
        <v>0</v>
      </c>
      <c r="L2658" s="8">
        <v>0</v>
      </c>
      <c r="M2658" s="8">
        <v>0</v>
      </c>
      <c r="N2658" s="8">
        <v>0</v>
      </c>
      <c r="O2658" s="8">
        <v>0</v>
      </c>
      <c r="P2658" s="8">
        <v>0</v>
      </c>
      <c r="Q2658" s="8">
        <f t="shared" si="287"/>
        <v>1.930586397612008E-3</v>
      </c>
      <c r="R2658" s="8">
        <f t="shared" si="288"/>
        <v>3</v>
      </c>
      <c r="S2658" s="8">
        <f t="shared" si="289"/>
        <v>5.6467752677012692E-2</v>
      </c>
      <c r="T2658" s="8">
        <f t="shared" si="290"/>
        <v>2.7461401879401957E-3</v>
      </c>
      <c r="U2658" s="8">
        <f t="shared" si="291"/>
        <v>0.18181818181818182</v>
      </c>
      <c r="V2658" s="8">
        <f t="shared" si="292"/>
        <v>0</v>
      </c>
      <c r="W2658" s="8" t="str">
        <f t="shared" si="293"/>
        <v>功能可见性</v>
      </c>
    </row>
    <row r="2659" spans="1:23" x14ac:dyDescent="0.2">
      <c r="A2659" s="8" t="e">
        <f>VLOOKUP(D2659,所有文本tfidf!$B$2:$D$191,3,FALSE)</f>
        <v>#N/A</v>
      </c>
      <c r="B2659" s="8" t="e">
        <f>VLOOKUP(D2659,所有文本tfidf!$B$2:$D$191,2,FALSE)</f>
        <v>#N/A</v>
      </c>
      <c r="C2659" s="8">
        <v>2658</v>
      </c>
      <c r="D2659" s="12" t="s">
        <v>2678</v>
      </c>
      <c r="E2659" s="8">
        <v>1.38925365125597E-4</v>
      </c>
      <c r="F2659" s="8">
        <v>0</v>
      </c>
      <c r="G2659" s="8">
        <v>0</v>
      </c>
      <c r="H2659" s="8">
        <v>6.0191561677262696E-4</v>
      </c>
      <c r="I2659" s="8">
        <v>4.9615151984394399E-3</v>
      </c>
      <c r="J2659" s="8">
        <v>0</v>
      </c>
      <c r="K2659" s="8">
        <v>0</v>
      </c>
      <c r="L2659" s="8">
        <v>0</v>
      </c>
      <c r="M2659" s="8">
        <v>0</v>
      </c>
      <c r="N2659" s="8">
        <v>0</v>
      </c>
      <c r="O2659" s="8">
        <v>0</v>
      </c>
      <c r="P2659" s="8">
        <v>0</v>
      </c>
      <c r="Q2659" s="8">
        <f t="shared" si="287"/>
        <v>1.900785393445888E-3</v>
      </c>
      <c r="R2659" s="8">
        <f t="shared" si="288"/>
        <v>3</v>
      </c>
      <c r="S2659" s="8">
        <f t="shared" si="289"/>
        <v>5.641150374339915E-2</v>
      </c>
      <c r="T2659" s="8">
        <f t="shared" si="290"/>
        <v>2.6657845684922754E-3</v>
      </c>
      <c r="U2659" s="8">
        <f t="shared" si="291"/>
        <v>0.18181818181818182</v>
      </c>
      <c r="V2659" s="8">
        <f t="shared" si="292"/>
        <v>0</v>
      </c>
      <c r="W2659" s="8" t="str">
        <f t="shared" si="293"/>
        <v>延迟</v>
      </c>
    </row>
    <row r="2660" spans="1:23" x14ac:dyDescent="0.2">
      <c r="A2660" s="8" t="e">
        <f>VLOOKUP(D2660,所有文本tfidf!$B$2:$D$191,3,FALSE)</f>
        <v>#N/A</v>
      </c>
      <c r="B2660" s="8" t="e">
        <f>VLOOKUP(D2660,所有文本tfidf!$B$2:$D$191,2,FALSE)</f>
        <v>#N/A</v>
      </c>
      <c r="C2660" s="8">
        <v>2659</v>
      </c>
      <c r="D2660" s="12" t="s">
        <v>2679</v>
      </c>
      <c r="E2660" s="8">
        <v>6.9462682562798303E-4</v>
      </c>
      <c r="F2660" s="8">
        <v>6.6272142238243601E-4</v>
      </c>
      <c r="G2660" s="8">
        <v>0</v>
      </c>
      <c r="H2660" s="8">
        <v>0</v>
      </c>
      <c r="I2660" s="8">
        <v>4.3413257986345101E-3</v>
      </c>
      <c r="J2660" s="8">
        <v>0</v>
      </c>
      <c r="K2660" s="8">
        <v>0</v>
      </c>
      <c r="L2660" s="8">
        <v>0</v>
      </c>
      <c r="M2660" s="8">
        <v>0</v>
      </c>
      <c r="N2660" s="8">
        <v>0</v>
      </c>
      <c r="O2660" s="8">
        <v>0</v>
      </c>
      <c r="P2660" s="8">
        <v>0</v>
      </c>
      <c r="Q2660" s="8">
        <f t="shared" si="287"/>
        <v>1.8995580155483098E-3</v>
      </c>
      <c r="R2660" s="8">
        <f t="shared" si="288"/>
        <v>3</v>
      </c>
      <c r="S2660" s="8">
        <f t="shared" si="289"/>
        <v>5.6409187086635011E-2</v>
      </c>
      <c r="T2660" s="8">
        <f t="shared" si="290"/>
        <v>2.6624750588292185E-3</v>
      </c>
      <c r="U2660" s="8">
        <f t="shared" si="291"/>
        <v>0.18181818181818182</v>
      </c>
      <c r="V2660" s="8">
        <f t="shared" si="292"/>
        <v>0</v>
      </c>
      <c r="W2660" s="8" t="str">
        <f t="shared" si="293"/>
        <v>不一致</v>
      </c>
    </row>
    <row r="2661" spans="1:23" x14ac:dyDescent="0.2">
      <c r="A2661" s="8" t="e">
        <f>VLOOKUP(D2661,所有文本tfidf!$B$2:$D$191,3,FALSE)</f>
        <v>#N/A</v>
      </c>
      <c r="B2661" s="8" t="e">
        <f>VLOOKUP(D2661,所有文本tfidf!$B$2:$D$191,2,FALSE)</f>
        <v>#N/A</v>
      </c>
      <c r="C2661" s="8">
        <v>2660</v>
      </c>
      <c r="D2661" s="12" t="s">
        <v>2680</v>
      </c>
      <c r="E2661" s="8">
        <v>0</v>
      </c>
      <c r="F2661" s="8">
        <v>3.31360711191218E-4</v>
      </c>
      <c r="G2661" s="8">
        <v>0</v>
      </c>
      <c r="H2661" s="8">
        <v>0</v>
      </c>
      <c r="I2661" s="8">
        <v>0</v>
      </c>
      <c r="J2661" s="8">
        <v>7.2608227205232204E-4</v>
      </c>
      <c r="K2661" s="8">
        <v>0</v>
      </c>
      <c r="L2661" s="8">
        <v>0</v>
      </c>
      <c r="M2661" s="8">
        <v>0</v>
      </c>
      <c r="N2661" s="8">
        <v>0</v>
      </c>
      <c r="O2661" s="8">
        <v>0</v>
      </c>
      <c r="P2661" s="8">
        <v>4.6208851791604104E-3</v>
      </c>
      <c r="Q2661" s="8">
        <f t="shared" si="287"/>
        <v>1.8927760541346502E-3</v>
      </c>
      <c r="R2661" s="8">
        <f t="shared" si="288"/>
        <v>3</v>
      </c>
      <c r="S2661" s="8">
        <f t="shared" si="289"/>
        <v>5.6396386239549449E-2</v>
      </c>
      <c r="T2661" s="8">
        <f t="shared" si="290"/>
        <v>2.6441881344212792E-3</v>
      </c>
      <c r="U2661" s="8">
        <f t="shared" si="291"/>
        <v>0.18181818181818182</v>
      </c>
      <c r="V2661" s="8">
        <f t="shared" si="292"/>
        <v>0</v>
      </c>
      <c r="W2661" s="8" t="str">
        <f t="shared" si="293"/>
        <v>坦桑尼亚</v>
      </c>
    </row>
    <row r="2662" spans="1:23" x14ac:dyDescent="0.2">
      <c r="A2662" s="8" t="e">
        <f>VLOOKUP(D2662,所有文本tfidf!$B$2:$D$191,3,FALSE)</f>
        <v>#N/A</v>
      </c>
      <c r="B2662" s="8" t="e">
        <f>VLOOKUP(D2662,所有文本tfidf!$B$2:$D$191,2,FALSE)</f>
        <v>#N/A</v>
      </c>
      <c r="C2662" s="8">
        <v>2661</v>
      </c>
      <c r="D2662" s="12" t="s">
        <v>2681</v>
      </c>
      <c r="E2662" s="8">
        <v>0</v>
      </c>
      <c r="F2662" s="8">
        <v>3.31360711191218E-4</v>
      </c>
      <c r="G2662" s="8">
        <v>2.88614019201908E-3</v>
      </c>
      <c r="H2662" s="8">
        <v>2.40766246709051E-3</v>
      </c>
      <c r="I2662" s="8">
        <v>0</v>
      </c>
      <c r="J2662" s="8">
        <v>0</v>
      </c>
      <c r="K2662" s="8">
        <v>0</v>
      </c>
      <c r="L2662" s="8">
        <v>0</v>
      </c>
      <c r="M2662" s="8">
        <v>0</v>
      </c>
      <c r="N2662" s="8">
        <v>0</v>
      </c>
      <c r="O2662" s="8">
        <v>0</v>
      </c>
      <c r="P2662" s="8">
        <v>0</v>
      </c>
      <c r="Q2662" s="8">
        <f t="shared" si="287"/>
        <v>1.875054456766936E-3</v>
      </c>
      <c r="R2662" s="8">
        <f t="shared" si="288"/>
        <v>3</v>
      </c>
      <c r="S2662" s="8">
        <f t="shared" si="289"/>
        <v>5.6362936999104198E-2</v>
      </c>
      <c r="T2662" s="8">
        <f t="shared" si="290"/>
        <v>2.5964035052137764E-3</v>
      </c>
      <c r="U2662" s="8">
        <f t="shared" si="291"/>
        <v>0.18181818181818182</v>
      </c>
      <c r="V2662" s="8">
        <f t="shared" si="292"/>
        <v>0</v>
      </c>
      <c r="W2662" s="8" t="str">
        <f t="shared" si="293"/>
        <v>运动</v>
      </c>
    </row>
    <row r="2663" spans="1:23" x14ac:dyDescent="0.2">
      <c r="A2663" s="8" t="e">
        <f>VLOOKUP(D2663,所有文本tfidf!$B$2:$D$191,3,FALSE)</f>
        <v>#N/A</v>
      </c>
      <c r="B2663" s="8" t="e">
        <f>VLOOKUP(D2663,所有文本tfidf!$B$2:$D$191,2,FALSE)</f>
        <v>#N/A</v>
      </c>
      <c r="C2663" s="8">
        <v>2662</v>
      </c>
      <c r="D2663" s="12" t="s">
        <v>2682</v>
      </c>
      <c r="E2663" s="8">
        <v>0</v>
      </c>
      <c r="F2663" s="8">
        <v>6.6272142238243601E-4</v>
      </c>
      <c r="G2663" s="8">
        <v>4.3292102880286296E-3</v>
      </c>
      <c r="H2663" s="8">
        <v>6.0191561677262696E-4</v>
      </c>
      <c r="I2663" s="8">
        <v>0</v>
      </c>
      <c r="J2663" s="8">
        <v>0</v>
      </c>
      <c r="K2663" s="8">
        <v>0</v>
      </c>
      <c r="L2663" s="8">
        <v>0</v>
      </c>
      <c r="M2663" s="8">
        <v>0</v>
      </c>
      <c r="N2663" s="8">
        <v>0</v>
      </c>
      <c r="O2663" s="8">
        <v>0</v>
      </c>
      <c r="P2663" s="8">
        <v>0</v>
      </c>
      <c r="Q2663" s="8">
        <f t="shared" si="287"/>
        <v>1.8646157757278975E-3</v>
      </c>
      <c r="R2663" s="8">
        <f t="shared" si="288"/>
        <v>3</v>
      </c>
      <c r="S2663" s="8">
        <f t="shared" si="289"/>
        <v>5.6343234150384579E-2</v>
      </c>
      <c r="T2663" s="8">
        <f t="shared" si="290"/>
        <v>2.5682565784714614E-3</v>
      </c>
      <c r="U2663" s="8">
        <f t="shared" si="291"/>
        <v>0.18181818181818182</v>
      </c>
      <c r="V2663" s="8">
        <f t="shared" si="292"/>
        <v>0</v>
      </c>
      <c r="W2663" s="8" t="str">
        <f t="shared" si="293"/>
        <v>殖民地</v>
      </c>
    </row>
    <row r="2664" spans="1:23" x14ac:dyDescent="0.2">
      <c r="A2664" s="8" t="e">
        <f>VLOOKUP(D2664,所有文本tfidf!$B$2:$D$191,3,FALSE)</f>
        <v>#N/A</v>
      </c>
      <c r="B2664" s="8" t="e">
        <f>VLOOKUP(D2664,所有文本tfidf!$B$2:$D$191,2,FALSE)</f>
        <v>#N/A</v>
      </c>
      <c r="C2664" s="8">
        <v>2663</v>
      </c>
      <c r="D2664" s="12" t="s">
        <v>2683</v>
      </c>
      <c r="E2664" s="8">
        <v>2.7785073025119302E-4</v>
      </c>
      <c r="F2664" s="8">
        <v>0</v>
      </c>
      <c r="G2664" s="8">
        <v>1.08230257200716E-3</v>
      </c>
      <c r="H2664" s="8">
        <v>4.2134093174083899E-3</v>
      </c>
      <c r="I2664" s="8">
        <v>0</v>
      </c>
      <c r="J2664" s="8">
        <v>0</v>
      </c>
      <c r="K2664" s="8">
        <v>0</v>
      </c>
      <c r="L2664" s="8">
        <v>0</v>
      </c>
      <c r="M2664" s="8">
        <v>0</v>
      </c>
      <c r="N2664" s="8">
        <v>0</v>
      </c>
      <c r="O2664" s="8">
        <v>0</v>
      </c>
      <c r="P2664" s="8">
        <v>0</v>
      </c>
      <c r="Q2664" s="8">
        <f t="shared" si="287"/>
        <v>1.8578542065555809E-3</v>
      </c>
      <c r="R2664" s="8">
        <f t="shared" si="288"/>
        <v>3</v>
      </c>
      <c r="S2664" s="8">
        <f t="shared" si="289"/>
        <v>5.6330471793338589E-2</v>
      </c>
      <c r="T2664" s="8">
        <f t="shared" si="290"/>
        <v>2.5500246398343345E-3</v>
      </c>
      <c r="U2664" s="8">
        <f t="shared" si="291"/>
        <v>0.18181818181818182</v>
      </c>
      <c r="V2664" s="8">
        <f t="shared" si="292"/>
        <v>0</v>
      </c>
      <c r="W2664" s="8" t="str">
        <f t="shared" si="293"/>
        <v>佩特里</v>
      </c>
    </row>
    <row r="2665" spans="1:23" x14ac:dyDescent="0.2">
      <c r="A2665" s="8" t="e">
        <f>VLOOKUP(D2665,所有文本tfidf!$B$2:$D$191,3,FALSE)</f>
        <v>#N/A</v>
      </c>
      <c r="B2665" s="8" t="e">
        <f>VLOOKUP(D2665,所有文本tfidf!$B$2:$D$191,2,FALSE)</f>
        <v>#N/A</v>
      </c>
      <c r="C2665" s="8">
        <v>2664</v>
      </c>
      <c r="D2665" s="12" t="s">
        <v>2684</v>
      </c>
      <c r="E2665" s="8">
        <v>0</v>
      </c>
      <c r="F2665" s="8">
        <v>9.9408213357365396E-4</v>
      </c>
      <c r="G2665" s="8">
        <v>3.9684427640262398E-3</v>
      </c>
      <c r="H2665" s="8">
        <v>6.0191561677262696E-4</v>
      </c>
      <c r="I2665" s="8">
        <v>0</v>
      </c>
      <c r="J2665" s="8">
        <v>0</v>
      </c>
      <c r="K2665" s="8">
        <v>0</v>
      </c>
      <c r="L2665" s="8">
        <v>0</v>
      </c>
      <c r="M2665" s="8">
        <v>0</v>
      </c>
      <c r="N2665" s="8">
        <v>0</v>
      </c>
      <c r="O2665" s="8">
        <v>0</v>
      </c>
      <c r="P2665" s="8">
        <v>0</v>
      </c>
      <c r="Q2665" s="8">
        <f t="shared" si="287"/>
        <v>1.8548135047908403E-3</v>
      </c>
      <c r="R2665" s="8">
        <f t="shared" si="288"/>
        <v>3</v>
      </c>
      <c r="S2665" s="8">
        <f t="shared" si="289"/>
        <v>5.6324732515871626E-2</v>
      </c>
      <c r="T2665" s="8">
        <f t="shared" si="290"/>
        <v>2.5418256720243873E-3</v>
      </c>
      <c r="U2665" s="8">
        <f t="shared" si="291"/>
        <v>0.18181818181818182</v>
      </c>
      <c r="V2665" s="8">
        <f t="shared" si="292"/>
        <v>0</v>
      </c>
      <c r="W2665" s="8" t="str">
        <f t="shared" si="293"/>
        <v>飞机</v>
      </c>
    </row>
    <row r="2666" spans="1:23" x14ac:dyDescent="0.2">
      <c r="A2666" s="8" t="e">
        <f>VLOOKUP(D2666,所有文本tfidf!$B$2:$D$191,3,FALSE)</f>
        <v>#N/A</v>
      </c>
      <c r="B2666" s="8" t="e">
        <f>VLOOKUP(D2666,所有文本tfidf!$B$2:$D$191,2,FALSE)</f>
        <v>#N/A</v>
      </c>
      <c r="C2666" s="8">
        <v>2665</v>
      </c>
      <c r="D2666" s="12" t="s">
        <v>2685</v>
      </c>
      <c r="E2666" s="8">
        <v>2.7785073025119302E-4</v>
      </c>
      <c r="F2666" s="8">
        <v>0</v>
      </c>
      <c r="G2666" s="8">
        <v>0</v>
      </c>
      <c r="H2666" s="8">
        <v>0</v>
      </c>
      <c r="I2666" s="8">
        <v>4.3413257986345101E-3</v>
      </c>
      <c r="J2666" s="8">
        <v>0</v>
      </c>
      <c r="K2666" s="8">
        <v>8.5880344443184896E-4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f t="shared" si="287"/>
        <v>1.8259933244391842E-3</v>
      </c>
      <c r="R2666" s="8">
        <f t="shared" si="288"/>
        <v>3</v>
      </c>
      <c r="S2666" s="8">
        <f t="shared" si="289"/>
        <v>5.6270334872010566E-2</v>
      </c>
      <c r="T2666" s="8">
        <f t="shared" si="290"/>
        <v>2.4641147522228676E-3</v>
      </c>
      <c r="U2666" s="8">
        <f t="shared" si="291"/>
        <v>0.18181818181818182</v>
      </c>
      <c r="V2666" s="8">
        <f t="shared" si="292"/>
        <v>0</v>
      </c>
      <c r="W2666" s="8" t="str">
        <f t="shared" si="293"/>
        <v>构形的</v>
      </c>
    </row>
    <row r="2667" spans="1:23" x14ac:dyDescent="0.2">
      <c r="A2667" s="8" t="e">
        <f>VLOOKUP(D2667,所有文本tfidf!$B$2:$D$191,3,FALSE)</f>
        <v>#N/A</v>
      </c>
      <c r="B2667" s="8" t="e">
        <f>VLOOKUP(D2667,所有文本tfidf!$B$2:$D$191,2,FALSE)</f>
        <v>#N/A</v>
      </c>
      <c r="C2667" s="8">
        <v>2666</v>
      </c>
      <c r="D2667" s="12" t="s">
        <v>2686</v>
      </c>
      <c r="E2667" s="8">
        <v>1.38925365125597E-4</v>
      </c>
      <c r="F2667" s="8">
        <v>3.31360711191218E-4</v>
      </c>
      <c r="G2667" s="8">
        <v>0</v>
      </c>
      <c r="H2667" s="8">
        <v>0</v>
      </c>
      <c r="I2667" s="8">
        <v>4.9615151984394399E-3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f t="shared" si="287"/>
        <v>1.8106004249187518E-3</v>
      </c>
      <c r="R2667" s="8">
        <f t="shared" si="288"/>
        <v>3</v>
      </c>
      <c r="S2667" s="8">
        <f t="shared" si="289"/>
        <v>5.6241281012670175E-2</v>
      </c>
      <c r="T2667" s="8">
        <f t="shared" si="290"/>
        <v>2.4226092388794562E-3</v>
      </c>
      <c r="U2667" s="8">
        <f t="shared" si="291"/>
        <v>0.18181818181818182</v>
      </c>
      <c r="V2667" s="8">
        <f t="shared" si="292"/>
        <v>0</v>
      </c>
      <c r="W2667" s="8" t="str">
        <f t="shared" si="293"/>
        <v>嵌套</v>
      </c>
    </row>
    <row r="2668" spans="1:23" x14ac:dyDescent="0.2">
      <c r="A2668" s="8" t="e">
        <f>VLOOKUP(D2668,所有文本tfidf!$B$2:$D$191,3,FALSE)</f>
        <v>#N/A</v>
      </c>
      <c r="B2668" s="8" t="e">
        <f>VLOOKUP(D2668,所有文本tfidf!$B$2:$D$191,2,FALSE)</f>
        <v>#N/A</v>
      </c>
      <c r="C2668" s="8">
        <v>2667</v>
      </c>
      <c r="D2668" s="12" t="s">
        <v>2687</v>
      </c>
      <c r="E2668" s="8">
        <v>1.38925365125597E-4</v>
      </c>
      <c r="F2668" s="8">
        <v>3.31360711191218E-4</v>
      </c>
      <c r="G2668" s="8">
        <v>0</v>
      </c>
      <c r="H2668" s="8">
        <v>0</v>
      </c>
      <c r="I2668" s="8">
        <v>4.9615151984394399E-3</v>
      </c>
      <c r="J2668" s="8">
        <v>0</v>
      </c>
      <c r="K2668" s="8">
        <v>0</v>
      </c>
      <c r="L2668" s="8">
        <v>0</v>
      </c>
      <c r="M2668" s="8">
        <v>0</v>
      </c>
      <c r="N2668" s="8">
        <v>0</v>
      </c>
      <c r="O2668" s="8">
        <v>0</v>
      </c>
      <c r="P2668" s="8">
        <v>0</v>
      </c>
      <c r="Q2668" s="8">
        <f t="shared" si="287"/>
        <v>1.8106004249187518E-3</v>
      </c>
      <c r="R2668" s="8">
        <f t="shared" si="288"/>
        <v>3</v>
      </c>
      <c r="S2668" s="8">
        <f t="shared" si="289"/>
        <v>5.6241281012670175E-2</v>
      </c>
      <c r="T2668" s="8">
        <f t="shared" si="290"/>
        <v>2.4226092388794562E-3</v>
      </c>
      <c r="U2668" s="8">
        <f t="shared" si="291"/>
        <v>0.18181818181818182</v>
      </c>
      <c r="V2668" s="8">
        <f t="shared" si="292"/>
        <v>0</v>
      </c>
      <c r="W2668" s="8" t="str">
        <f t="shared" si="293"/>
        <v>干扰物</v>
      </c>
    </row>
    <row r="2669" spans="1:23" x14ac:dyDescent="0.2">
      <c r="A2669" s="8" t="e">
        <f>VLOOKUP(D2669,所有文本tfidf!$B$2:$D$191,3,FALSE)</f>
        <v>#N/A</v>
      </c>
      <c r="B2669" s="8" t="e">
        <f>VLOOKUP(D2669,所有文本tfidf!$B$2:$D$191,2,FALSE)</f>
        <v>#N/A</v>
      </c>
      <c r="C2669" s="8">
        <v>2668</v>
      </c>
      <c r="D2669" s="12" t="s">
        <v>2688</v>
      </c>
      <c r="E2669" s="8">
        <v>0</v>
      </c>
      <c r="F2669" s="8">
        <v>0</v>
      </c>
      <c r="G2669" s="8">
        <v>3.60767524002385E-4</v>
      </c>
      <c r="H2669" s="8">
        <v>0</v>
      </c>
      <c r="I2669" s="8">
        <v>4.3413257986345101E-3</v>
      </c>
      <c r="J2669" s="8">
        <v>7.2608227205232204E-4</v>
      </c>
      <c r="K2669" s="8">
        <v>0</v>
      </c>
      <c r="L2669" s="8">
        <v>0</v>
      </c>
      <c r="M2669" s="8">
        <v>0</v>
      </c>
      <c r="N2669" s="8">
        <v>0</v>
      </c>
      <c r="O2669" s="8">
        <v>0</v>
      </c>
      <c r="P2669" s="8">
        <v>0</v>
      </c>
      <c r="Q2669" s="8">
        <f t="shared" si="287"/>
        <v>1.8093918648964058E-3</v>
      </c>
      <c r="R2669" s="8">
        <f t="shared" si="288"/>
        <v>3</v>
      </c>
      <c r="S2669" s="8">
        <f t="shared" si="289"/>
        <v>5.6238999874353962E-2</v>
      </c>
      <c r="T2669" s="8">
        <f t="shared" si="290"/>
        <v>2.4193504698562969E-3</v>
      </c>
      <c r="U2669" s="8">
        <f t="shared" si="291"/>
        <v>0.18181818181818182</v>
      </c>
      <c r="V2669" s="8">
        <f t="shared" si="292"/>
        <v>0</v>
      </c>
      <c r="W2669" s="8" t="str">
        <f t="shared" si="293"/>
        <v>无偏见的</v>
      </c>
    </row>
    <row r="2670" spans="1:23" x14ac:dyDescent="0.2">
      <c r="A2670" s="8" t="e">
        <f>VLOOKUP(D2670,所有文本tfidf!$B$2:$D$191,3,FALSE)</f>
        <v>#N/A</v>
      </c>
      <c r="B2670" s="8" t="e">
        <f>VLOOKUP(D2670,所有文本tfidf!$B$2:$D$191,2,FALSE)</f>
        <v>#N/A</v>
      </c>
      <c r="C2670" s="8">
        <v>2669</v>
      </c>
      <c r="D2670" s="12" t="s">
        <v>2689</v>
      </c>
      <c r="E2670" s="8">
        <v>1.38925365125597E-4</v>
      </c>
      <c r="F2670" s="8">
        <v>0</v>
      </c>
      <c r="G2670" s="8">
        <v>0</v>
      </c>
      <c r="H2670" s="8">
        <v>6.0191561677262696E-4</v>
      </c>
      <c r="I2670" s="8">
        <v>0</v>
      </c>
      <c r="J2670" s="8">
        <v>0</v>
      </c>
      <c r="K2670" s="8">
        <v>0</v>
      </c>
      <c r="L2670" s="8">
        <v>0</v>
      </c>
      <c r="M2670" s="8">
        <v>4.62967888331621E-3</v>
      </c>
      <c r="N2670" s="8">
        <v>0</v>
      </c>
      <c r="O2670" s="8">
        <v>0</v>
      </c>
      <c r="P2670" s="8">
        <v>0</v>
      </c>
      <c r="Q2670" s="8">
        <f t="shared" si="287"/>
        <v>1.7901732884048113E-3</v>
      </c>
      <c r="R2670" s="8">
        <f t="shared" si="288"/>
        <v>3</v>
      </c>
      <c r="S2670" s="8">
        <f t="shared" si="289"/>
        <v>5.620272510900725E-2</v>
      </c>
      <c r="T2670" s="8">
        <f t="shared" si="290"/>
        <v>2.3675293765038448E-3</v>
      </c>
      <c r="U2670" s="8">
        <f t="shared" si="291"/>
        <v>0.18181818181818182</v>
      </c>
      <c r="V2670" s="8">
        <f t="shared" si="292"/>
        <v>0</v>
      </c>
      <c r="W2670" s="8" t="str">
        <f t="shared" si="293"/>
        <v>跨学科性</v>
      </c>
    </row>
    <row r="2671" spans="1:23" x14ac:dyDescent="0.2">
      <c r="A2671" s="8" t="e">
        <f>VLOOKUP(D2671,所有文本tfidf!$B$2:$D$191,3,FALSE)</f>
        <v>#N/A</v>
      </c>
      <c r="B2671" s="8" t="e">
        <f>VLOOKUP(D2671,所有文本tfidf!$B$2:$D$191,2,FALSE)</f>
        <v>#N/A</v>
      </c>
      <c r="C2671" s="8">
        <v>2670</v>
      </c>
      <c r="D2671" s="12" t="s">
        <v>2690</v>
      </c>
      <c r="E2671" s="8">
        <v>3.8899102235166998E-3</v>
      </c>
      <c r="F2671" s="8">
        <v>0</v>
      </c>
      <c r="G2671" s="8">
        <v>0</v>
      </c>
      <c r="H2671" s="8">
        <v>6.0191561677262696E-4</v>
      </c>
      <c r="I2671" s="8">
        <v>0</v>
      </c>
      <c r="J2671" s="8">
        <v>0</v>
      </c>
      <c r="K2671" s="8">
        <v>8.5880344443184896E-4</v>
      </c>
      <c r="L2671" s="8">
        <v>0</v>
      </c>
      <c r="M2671" s="8">
        <v>0</v>
      </c>
      <c r="N2671" s="8">
        <v>0</v>
      </c>
      <c r="O2671" s="8">
        <v>0</v>
      </c>
      <c r="P2671" s="8">
        <v>0</v>
      </c>
      <c r="Q2671" s="8">
        <f t="shared" si="287"/>
        <v>1.7835430949070584E-3</v>
      </c>
      <c r="R2671" s="8">
        <f t="shared" si="288"/>
        <v>3</v>
      </c>
      <c r="S2671" s="8">
        <f t="shared" si="289"/>
        <v>5.6190210721511404E-2</v>
      </c>
      <c r="T2671" s="8">
        <f t="shared" si="290"/>
        <v>2.3496516800812117E-3</v>
      </c>
      <c r="U2671" s="8">
        <f t="shared" si="291"/>
        <v>0.18181818181818182</v>
      </c>
      <c r="V2671" s="8">
        <f t="shared" si="292"/>
        <v>0</v>
      </c>
      <c r="W2671" s="8" t="str">
        <f t="shared" si="293"/>
        <v>不平等</v>
      </c>
    </row>
    <row r="2672" spans="1:23" x14ac:dyDescent="0.2">
      <c r="A2672" s="8" t="e">
        <f>VLOOKUP(D2672,所有文本tfidf!$B$2:$D$191,3,FALSE)</f>
        <v>#N/A</v>
      </c>
      <c r="B2672" s="8" t="e">
        <f>VLOOKUP(D2672,所有文本tfidf!$B$2:$D$191,2,FALSE)</f>
        <v>#N/A</v>
      </c>
      <c r="C2672" s="8">
        <v>2671</v>
      </c>
      <c r="D2672" s="12" t="s">
        <v>2691</v>
      </c>
      <c r="E2672" s="8">
        <v>4.1677609537679001E-4</v>
      </c>
      <c r="F2672" s="8">
        <v>0</v>
      </c>
      <c r="G2672" s="8">
        <v>4.3292102880286296E-3</v>
      </c>
      <c r="H2672" s="8">
        <v>6.0191561677262696E-4</v>
      </c>
      <c r="I2672" s="8">
        <v>0</v>
      </c>
      <c r="J2672" s="8">
        <v>0</v>
      </c>
      <c r="K2672" s="8">
        <v>0</v>
      </c>
      <c r="L2672" s="8">
        <v>0</v>
      </c>
      <c r="M2672" s="8">
        <v>0</v>
      </c>
      <c r="N2672" s="8">
        <v>0</v>
      </c>
      <c r="O2672" s="8">
        <v>0</v>
      </c>
      <c r="P2672" s="8">
        <v>0</v>
      </c>
      <c r="Q2672" s="8">
        <f t="shared" si="287"/>
        <v>1.7826340000593485E-3</v>
      </c>
      <c r="R2672" s="8">
        <f t="shared" si="288"/>
        <v>3</v>
      </c>
      <c r="S2672" s="8">
        <f t="shared" si="289"/>
        <v>5.6188494819072274E-2</v>
      </c>
      <c r="T2672" s="8">
        <f t="shared" si="290"/>
        <v>2.3472003908824508E-3</v>
      </c>
      <c r="U2672" s="8">
        <f t="shared" si="291"/>
        <v>0.18181818181818182</v>
      </c>
      <c r="V2672" s="8">
        <f t="shared" si="292"/>
        <v>0</v>
      </c>
      <c r="W2672" s="8" t="str">
        <f t="shared" si="293"/>
        <v>自动机</v>
      </c>
    </row>
    <row r="2673" spans="1:23" x14ac:dyDescent="0.2">
      <c r="A2673" s="8" t="e">
        <f>VLOOKUP(D2673,所有文本tfidf!$B$2:$D$191,3,FALSE)</f>
        <v>#N/A</v>
      </c>
      <c r="B2673" s="8" t="e">
        <f>VLOOKUP(D2673,所有文本tfidf!$B$2:$D$191,2,FALSE)</f>
        <v>#N/A</v>
      </c>
      <c r="C2673" s="8">
        <v>2672</v>
      </c>
      <c r="D2673" s="12" t="s">
        <v>2692</v>
      </c>
      <c r="E2673" s="8">
        <v>0</v>
      </c>
      <c r="F2673" s="8">
        <v>6.6272142238243601E-4</v>
      </c>
      <c r="G2673" s="8">
        <v>3.60767524002385E-4</v>
      </c>
      <c r="H2673" s="8">
        <v>0</v>
      </c>
      <c r="I2673" s="8">
        <v>0</v>
      </c>
      <c r="J2673" s="8">
        <v>0</v>
      </c>
      <c r="K2673" s="8">
        <v>4.2940172221592396E-3</v>
      </c>
      <c r="L2673" s="8">
        <v>0</v>
      </c>
      <c r="M2673" s="8">
        <v>0</v>
      </c>
      <c r="N2673" s="8">
        <v>0</v>
      </c>
      <c r="O2673" s="8">
        <v>0</v>
      </c>
      <c r="P2673" s="8">
        <v>0</v>
      </c>
      <c r="Q2673" s="8">
        <f t="shared" si="287"/>
        <v>1.7725020561813534E-3</v>
      </c>
      <c r="R2673" s="8">
        <f t="shared" si="288"/>
        <v>3</v>
      </c>
      <c r="S2673" s="8">
        <f t="shared" si="289"/>
        <v>5.6169370931991397E-2</v>
      </c>
      <c r="T2673" s="8">
        <f t="shared" si="290"/>
        <v>2.3198805521954897E-3</v>
      </c>
      <c r="U2673" s="8">
        <f t="shared" si="291"/>
        <v>0.18181818181818182</v>
      </c>
      <c r="V2673" s="8">
        <f t="shared" si="292"/>
        <v>0</v>
      </c>
      <c r="W2673" s="8" t="str">
        <f t="shared" si="293"/>
        <v>nfc</v>
      </c>
    </row>
    <row r="2674" spans="1:23" x14ac:dyDescent="0.2">
      <c r="A2674" s="8" t="e">
        <f>VLOOKUP(D2674,所有文本tfidf!$B$2:$D$191,3,FALSE)</f>
        <v>#N/A</v>
      </c>
      <c r="B2674" s="8" t="e">
        <f>VLOOKUP(D2674,所有文本tfidf!$B$2:$D$191,2,FALSE)</f>
        <v>#N/A</v>
      </c>
      <c r="C2674" s="8">
        <v>2673</v>
      </c>
      <c r="D2674" s="12" t="s">
        <v>2693</v>
      </c>
      <c r="E2674" s="8">
        <v>5.5570146050238603E-4</v>
      </c>
      <c r="F2674" s="8">
        <v>3.31360711191218E-4</v>
      </c>
      <c r="G2674" s="8">
        <v>0</v>
      </c>
      <c r="H2674" s="8">
        <v>0</v>
      </c>
      <c r="I2674" s="8">
        <v>0</v>
      </c>
      <c r="J2674" s="8">
        <v>0</v>
      </c>
      <c r="K2674" s="8">
        <v>0</v>
      </c>
      <c r="L2674" s="8">
        <v>4.3060788278077499E-3</v>
      </c>
      <c r="M2674" s="8">
        <v>0</v>
      </c>
      <c r="N2674" s="8">
        <v>0</v>
      </c>
      <c r="O2674" s="8">
        <v>0</v>
      </c>
      <c r="P2674" s="8">
        <v>0</v>
      </c>
      <c r="Q2674" s="8">
        <f t="shared" si="287"/>
        <v>1.7310469998337845E-3</v>
      </c>
      <c r="R2674" s="8">
        <f t="shared" si="288"/>
        <v>3</v>
      </c>
      <c r="S2674" s="8">
        <f t="shared" si="289"/>
        <v>5.6091125155458436E-2</v>
      </c>
      <c r="T2674" s="8">
        <f t="shared" si="290"/>
        <v>2.208100871434113E-3</v>
      </c>
      <c r="U2674" s="8">
        <f t="shared" si="291"/>
        <v>0.18181818181818182</v>
      </c>
      <c r="V2674" s="8">
        <f t="shared" si="292"/>
        <v>0</v>
      </c>
      <c r="W2674" s="8" t="str">
        <f t="shared" si="293"/>
        <v>坡</v>
      </c>
    </row>
    <row r="2675" spans="1:23" x14ac:dyDescent="0.2">
      <c r="A2675" s="8" t="e">
        <f>VLOOKUP(D2675,所有文本tfidf!$B$2:$D$191,3,FALSE)</f>
        <v>#N/A</v>
      </c>
      <c r="B2675" s="8" t="e">
        <f>VLOOKUP(D2675,所有文本tfidf!$B$2:$D$191,2,FALSE)</f>
        <v>#N/A</v>
      </c>
      <c r="C2675" s="8">
        <v>2674</v>
      </c>
      <c r="D2675" s="12" t="s">
        <v>2694</v>
      </c>
      <c r="E2675" s="8">
        <v>9.7247755587917604E-4</v>
      </c>
      <c r="F2675" s="8">
        <v>0</v>
      </c>
      <c r="G2675" s="8">
        <v>3.60767524002385E-4</v>
      </c>
      <c r="H2675" s="8">
        <v>0</v>
      </c>
      <c r="I2675" s="8">
        <v>0</v>
      </c>
      <c r="J2675" s="8">
        <v>0</v>
      </c>
      <c r="K2675" s="8">
        <v>0</v>
      </c>
      <c r="L2675" s="8">
        <v>0</v>
      </c>
      <c r="M2675" s="8">
        <v>0</v>
      </c>
      <c r="N2675" s="8">
        <v>3.8202314200790201E-3</v>
      </c>
      <c r="O2675" s="8">
        <v>0</v>
      </c>
      <c r="P2675" s="8">
        <v>0</v>
      </c>
      <c r="Q2675" s="8">
        <f t="shared" si="287"/>
        <v>1.7178254999868604E-3</v>
      </c>
      <c r="R2675" s="8">
        <f t="shared" si="288"/>
        <v>3</v>
      </c>
      <c r="S2675" s="8">
        <f t="shared" si="289"/>
        <v>5.6066169779357161E-2</v>
      </c>
      <c r="T2675" s="8">
        <f t="shared" si="290"/>
        <v>2.1724503341465804E-3</v>
      </c>
      <c r="U2675" s="8">
        <f t="shared" si="291"/>
        <v>0.18181818181818182</v>
      </c>
      <c r="V2675" s="8">
        <f t="shared" si="292"/>
        <v>0</v>
      </c>
      <c r="W2675" s="8" t="str">
        <f t="shared" si="293"/>
        <v>座位</v>
      </c>
    </row>
    <row r="2676" spans="1:23" x14ac:dyDescent="0.2">
      <c r="A2676" s="8" t="e">
        <f>VLOOKUP(D2676,所有文本tfidf!$B$2:$D$191,3,FALSE)</f>
        <v>#N/A</v>
      </c>
      <c r="B2676" s="8" t="e">
        <f>VLOOKUP(D2676,所有文本tfidf!$B$2:$D$191,2,FALSE)</f>
        <v>#N/A</v>
      </c>
      <c r="C2676" s="8">
        <v>2675</v>
      </c>
      <c r="D2676" s="12" t="s">
        <v>2695</v>
      </c>
      <c r="E2676" s="8">
        <v>2.7785073025119302E-4</v>
      </c>
      <c r="F2676" s="8">
        <v>0</v>
      </c>
      <c r="G2676" s="8">
        <v>0</v>
      </c>
      <c r="H2676" s="8">
        <v>4.2134093174083899E-3</v>
      </c>
      <c r="I2676" s="8">
        <v>6.2018939980492999E-4</v>
      </c>
      <c r="J2676" s="8">
        <v>0</v>
      </c>
      <c r="K2676" s="8">
        <v>0</v>
      </c>
      <c r="L2676" s="8">
        <v>0</v>
      </c>
      <c r="M2676" s="8">
        <v>0</v>
      </c>
      <c r="N2676" s="8">
        <v>0</v>
      </c>
      <c r="O2676" s="8">
        <v>0</v>
      </c>
      <c r="P2676" s="8">
        <v>0</v>
      </c>
      <c r="Q2676" s="8">
        <f t="shared" si="287"/>
        <v>1.7038164824881711E-3</v>
      </c>
      <c r="R2676" s="8">
        <f t="shared" si="288"/>
        <v>3</v>
      </c>
      <c r="S2676" s="8">
        <f t="shared" si="289"/>
        <v>5.6039727975890331E-2</v>
      </c>
      <c r="T2676" s="8">
        <f t="shared" si="290"/>
        <v>2.1346763291939649E-3</v>
      </c>
      <c r="U2676" s="8">
        <f t="shared" si="291"/>
        <v>0.18181818181818182</v>
      </c>
      <c r="V2676" s="8">
        <f t="shared" si="292"/>
        <v>0</v>
      </c>
      <c r="W2676" s="8" t="str">
        <f t="shared" si="293"/>
        <v>诊所</v>
      </c>
    </row>
    <row r="2677" spans="1:23" x14ac:dyDescent="0.2">
      <c r="A2677" s="8" t="e">
        <f>VLOOKUP(D2677,所有文本tfidf!$B$2:$D$191,3,FALSE)</f>
        <v>#N/A</v>
      </c>
      <c r="B2677" s="8" t="e">
        <f>VLOOKUP(D2677,所有文本tfidf!$B$2:$D$191,2,FALSE)</f>
        <v>#N/A</v>
      </c>
      <c r="C2677" s="8">
        <v>2676</v>
      </c>
      <c r="D2677" s="12" t="s">
        <v>2696</v>
      </c>
      <c r="E2677" s="8">
        <v>1.38925365125597E-4</v>
      </c>
      <c r="F2677" s="8">
        <v>3.31360711191218E-4</v>
      </c>
      <c r="G2677" s="8">
        <v>0</v>
      </c>
      <c r="H2677" s="8">
        <v>0</v>
      </c>
      <c r="I2677" s="8">
        <v>0</v>
      </c>
      <c r="J2677" s="8">
        <v>0</v>
      </c>
      <c r="K2677" s="8">
        <v>0</v>
      </c>
      <c r="L2677" s="8">
        <v>0</v>
      </c>
      <c r="M2677" s="8">
        <v>0</v>
      </c>
      <c r="N2677" s="8">
        <v>0</v>
      </c>
      <c r="O2677" s="8">
        <v>0</v>
      </c>
      <c r="P2677" s="8">
        <v>4.6208851791604104E-3</v>
      </c>
      <c r="Q2677" s="8">
        <f t="shared" si="287"/>
        <v>1.6970570851590752E-3</v>
      </c>
      <c r="R2677" s="8">
        <f t="shared" si="288"/>
        <v>3</v>
      </c>
      <c r="S2677" s="8">
        <f t="shared" si="289"/>
        <v>5.6026969718164774E-2</v>
      </c>
      <c r="T2677" s="8">
        <f t="shared" si="290"/>
        <v>2.1164502467288775E-3</v>
      </c>
      <c r="U2677" s="8">
        <f t="shared" si="291"/>
        <v>0.18181818181818182</v>
      </c>
      <c r="V2677" s="8">
        <f t="shared" si="292"/>
        <v>0</v>
      </c>
      <c r="W2677" s="8" t="str">
        <f t="shared" si="293"/>
        <v>组织</v>
      </c>
    </row>
    <row r="2678" spans="1:23" x14ac:dyDescent="0.2">
      <c r="A2678" s="8" t="e">
        <f>VLOOKUP(D2678,所有文本tfidf!$B$2:$D$191,3,FALSE)</f>
        <v>#N/A</v>
      </c>
      <c r="B2678" s="8" t="e">
        <f>VLOOKUP(D2678,所有文本tfidf!$B$2:$D$191,2,FALSE)</f>
        <v>#N/A</v>
      </c>
      <c r="C2678" s="8">
        <v>2677</v>
      </c>
      <c r="D2678" s="12" t="s">
        <v>2697</v>
      </c>
      <c r="E2678" s="8">
        <v>3.7509848583911101E-3</v>
      </c>
      <c r="F2678" s="8">
        <v>0</v>
      </c>
      <c r="G2678" s="8">
        <v>0</v>
      </c>
      <c r="H2678" s="8">
        <v>6.0191561677262696E-4</v>
      </c>
      <c r="I2678" s="8">
        <v>0</v>
      </c>
      <c r="J2678" s="8">
        <v>7.2608227205232204E-4</v>
      </c>
      <c r="K2678" s="8">
        <v>0</v>
      </c>
      <c r="L2678" s="8">
        <v>0</v>
      </c>
      <c r="M2678" s="8">
        <v>0</v>
      </c>
      <c r="N2678" s="8">
        <v>0</v>
      </c>
      <c r="O2678" s="8">
        <v>0</v>
      </c>
      <c r="P2678" s="8">
        <v>0</v>
      </c>
      <c r="Q2678" s="8">
        <f t="shared" si="287"/>
        <v>1.6929942490720197E-3</v>
      </c>
      <c r="R2678" s="8">
        <f t="shared" si="288"/>
        <v>3</v>
      </c>
      <c r="S2678" s="8">
        <f t="shared" si="289"/>
        <v>5.6019301178001843E-2</v>
      </c>
      <c r="T2678" s="8">
        <f t="shared" si="290"/>
        <v>2.105495189353265E-3</v>
      </c>
      <c r="U2678" s="8">
        <f t="shared" si="291"/>
        <v>0.18181818181818182</v>
      </c>
      <c r="V2678" s="8">
        <f t="shared" si="292"/>
        <v>0</v>
      </c>
      <c r="W2678" s="8" t="str">
        <f t="shared" si="293"/>
        <v>版权</v>
      </c>
    </row>
    <row r="2679" spans="1:23" x14ac:dyDescent="0.2">
      <c r="A2679" s="8" t="e">
        <f>VLOOKUP(D2679,所有文本tfidf!$B$2:$D$191,3,FALSE)</f>
        <v>#N/A</v>
      </c>
      <c r="B2679" s="8" t="e">
        <f>VLOOKUP(D2679,所有文本tfidf!$B$2:$D$191,2,FALSE)</f>
        <v>#N/A</v>
      </c>
      <c r="C2679" s="8">
        <v>2678</v>
      </c>
      <c r="D2679" s="12" t="s">
        <v>2698</v>
      </c>
      <c r="E2679" s="8">
        <v>5.5570146050238603E-4</v>
      </c>
      <c r="F2679" s="8">
        <v>6.6272142238243601E-4</v>
      </c>
      <c r="G2679" s="8">
        <v>0</v>
      </c>
      <c r="H2679" s="8">
        <v>0</v>
      </c>
      <c r="I2679" s="8">
        <v>0</v>
      </c>
      <c r="J2679" s="8">
        <v>0</v>
      </c>
      <c r="K2679" s="8">
        <v>0</v>
      </c>
      <c r="L2679" s="8">
        <v>0</v>
      </c>
      <c r="M2679" s="8">
        <v>3.8580657360968401E-3</v>
      </c>
      <c r="N2679" s="8">
        <v>0</v>
      </c>
      <c r="O2679" s="8">
        <v>0</v>
      </c>
      <c r="P2679" s="8">
        <v>0</v>
      </c>
      <c r="Q2679" s="8">
        <f t="shared" si="287"/>
        <v>1.6921628729938871E-3</v>
      </c>
      <c r="R2679" s="8">
        <f t="shared" si="288"/>
        <v>3</v>
      </c>
      <c r="S2679" s="8">
        <f t="shared" si="289"/>
        <v>5.6017731968536079E-2</v>
      </c>
      <c r="T2679" s="8">
        <f t="shared" si="290"/>
        <v>2.1032534615450299E-3</v>
      </c>
      <c r="U2679" s="8">
        <f t="shared" si="291"/>
        <v>0.18181818181818182</v>
      </c>
      <c r="V2679" s="8">
        <f t="shared" si="292"/>
        <v>0</v>
      </c>
      <c r="W2679" s="8" t="str">
        <f t="shared" si="293"/>
        <v>大陆</v>
      </c>
    </row>
    <row r="2680" spans="1:23" x14ac:dyDescent="0.2">
      <c r="A2680" s="8" t="e">
        <f>VLOOKUP(D2680,所有文本tfidf!$B$2:$D$191,3,FALSE)</f>
        <v>#N/A</v>
      </c>
      <c r="B2680" s="8" t="e">
        <f>VLOOKUP(D2680,所有文本tfidf!$B$2:$D$191,2,FALSE)</f>
        <v>#N/A</v>
      </c>
      <c r="C2680" s="8">
        <v>2679</v>
      </c>
      <c r="D2680" s="12" t="s">
        <v>2699</v>
      </c>
      <c r="E2680" s="8">
        <v>1.38925365125597E-4</v>
      </c>
      <c r="F2680" s="8">
        <v>0</v>
      </c>
      <c r="G2680" s="8">
        <v>0</v>
      </c>
      <c r="H2680" s="8">
        <v>6.0191561677262696E-4</v>
      </c>
      <c r="I2680" s="8">
        <v>0</v>
      </c>
      <c r="J2680" s="8">
        <v>0</v>
      </c>
      <c r="K2680" s="8">
        <v>0</v>
      </c>
      <c r="L2680" s="8">
        <v>4.3060788278077499E-3</v>
      </c>
      <c r="M2680" s="8">
        <v>0</v>
      </c>
      <c r="N2680" s="8">
        <v>0</v>
      </c>
      <c r="O2680" s="8">
        <v>0</v>
      </c>
      <c r="P2680" s="8">
        <v>0</v>
      </c>
      <c r="Q2680" s="8">
        <f t="shared" si="287"/>
        <v>1.6823066032353245E-3</v>
      </c>
      <c r="R2680" s="8">
        <f t="shared" si="288"/>
        <v>3</v>
      </c>
      <c r="S2680" s="8">
        <f t="shared" si="289"/>
        <v>5.5999128412084216E-2</v>
      </c>
      <c r="T2680" s="8">
        <f t="shared" si="290"/>
        <v>2.0766769523280848E-3</v>
      </c>
      <c r="U2680" s="8">
        <f t="shared" si="291"/>
        <v>0.18181818181818182</v>
      </c>
      <c r="V2680" s="8">
        <f t="shared" si="292"/>
        <v>0</v>
      </c>
      <c r="W2680" s="8" t="str">
        <f t="shared" si="293"/>
        <v>杂交</v>
      </c>
    </row>
    <row r="2681" spans="1:23" x14ac:dyDescent="0.2">
      <c r="A2681" s="8" t="e">
        <f>VLOOKUP(D2681,所有文本tfidf!$B$2:$D$191,3,FALSE)</f>
        <v>#N/A</v>
      </c>
      <c r="B2681" s="8" t="e">
        <f>VLOOKUP(D2681,所有文本tfidf!$B$2:$D$191,2,FALSE)</f>
        <v>#N/A</v>
      </c>
      <c r="C2681" s="8">
        <v>2680</v>
      </c>
      <c r="D2681" s="12" t="s">
        <v>2700</v>
      </c>
      <c r="E2681" s="8">
        <v>5.5570146050238603E-4</v>
      </c>
      <c r="F2681" s="8">
        <v>6.6272142238243601E-4</v>
      </c>
      <c r="G2681" s="8">
        <v>0</v>
      </c>
      <c r="H2681" s="8">
        <v>0</v>
      </c>
      <c r="I2681" s="8">
        <v>0</v>
      </c>
      <c r="J2681" s="8">
        <v>0</v>
      </c>
      <c r="K2681" s="8">
        <v>0</v>
      </c>
      <c r="L2681" s="8">
        <v>0</v>
      </c>
      <c r="M2681" s="8">
        <v>0</v>
      </c>
      <c r="N2681" s="8">
        <v>3.8202314200790201E-3</v>
      </c>
      <c r="O2681" s="8">
        <v>0</v>
      </c>
      <c r="P2681" s="8">
        <v>0</v>
      </c>
      <c r="Q2681" s="8">
        <f t="shared" si="287"/>
        <v>1.6795514343212806E-3</v>
      </c>
      <c r="R2681" s="8">
        <f t="shared" si="288"/>
        <v>3</v>
      </c>
      <c r="S2681" s="8">
        <f t="shared" si="289"/>
        <v>5.5993928073448773E-2</v>
      </c>
      <c r="T2681" s="8">
        <f t="shared" si="290"/>
        <v>2.0692478971345908E-3</v>
      </c>
      <c r="U2681" s="8">
        <f t="shared" si="291"/>
        <v>0.18181818181818182</v>
      </c>
      <c r="V2681" s="8">
        <f t="shared" si="292"/>
        <v>0</v>
      </c>
      <c r="W2681" s="8" t="str">
        <f t="shared" si="293"/>
        <v>pln</v>
      </c>
    </row>
    <row r="2682" spans="1:23" x14ac:dyDescent="0.2">
      <c r="A2682" s="8" t="e">
        <f>VLOOKUP(D2682,所有文本tfidf!$B$2:$D$191,3,FALSE)</f>
        <v>#N/A</v>
      </c>
      <c r="B2682" s="8" t="e">
        <f>VLOOKUP(D2682,所有文本tfidf!$B$2:$D$191,2,FALSE)</f>
        <v>#N/A</v>
      </c>
      <c r="C2682" s="8">
        <v>2681</v>
      </c>
      <c r="D2682" s="12" t="s">
        <v>2701</v>
      </c>
      <c r="E2682" s="8">
        <v>2.7785073025119302E-4</v>
      </c>
      <c r="F2682" s="8">
        <v>3.31360711191218E-4</v>
      </c>
      <c r="G2682" s="8">
        <v>0</v>
      </c>
      <c r="H2682" s="8">
        <v>0</v>
      </c>
      <c r="I2682" s="8">
        <v>0</v>
      </c>
      <c r="J2682" s="8">
        <v>4.3564936323139299E-3</v>
      </c>
      <c r="K2682" s="8">
        <v>0</v>
      </c>
      <c r="L2682" s="8">
        <v>0</v>
      </c>
      <c r="M2682" s="8">
        <v>0</v>
      </c>
      <c r="N2682" s="8">
        <v>0</v>
      </c>
      <c r="O2682" s="8">
        <v>0</v>
      </c>
      <c r="P2682" s="8">
        <v>0</v>
      </c>
      <c r="Q2682" s="8">
        <f t="shared" si="287"/>
        <v>1.6552350245854469E-3</v>
      </c>
      <c r="R2682" s="8">
        <f t="shared" si="288"/>
        <v>3</v>
      </c>
      <c r="S2682" s="8">
        <f t="shared" si="289"/>
        <v>5.5948031226841645E-2</v>
      </c>
      <c r="T2682" s="8">
        <f t="shared" si="290"/>
        <v>2.0036809734101288E-3</v>
      </c>
      <c r="U2682" s="8">
        <f t="shared" si="291"/>
        <v>0.18181818181818182</v>
      </c>
      <c r="V2682" s="8">
        <f t="shared" si="292"/>
        <v>0</v>
      </c>
      <c r="W2682" s="8" t="str">
        <f t="shared" si="293"/>
        <v>少年</v>
      </c>
    </row>
    <row r="2683" spans="1:23" x14ac:dyDescent="0.2">
      <c r="A2683" s="8" t="e">
        <f>VLOOKUP(D2683,所有文本tfidf!$B$2:$D$191,3,FALSE)</f>
        <v>#N/A</v>
      </c>
      <c r="B2683" s="8" t="e">
        <f>VLOOKUP(D2683,所有文本tfidf!$B$2:$D$191,2,FALSE)</f>
        <v>#N/A</v>
      </c>
      <c r="C2683" s="8">
        <v>2682</v>
      </c>
      <c r="D2683" s="12" t="s">
        <v>2702</v>
      </c>
      <c r="E2683" s="8">
        <v>1.38925365125597E-4</v>
      </c>
      <c r="F2683" s="8">
        <v>0</v>
      </c>
      <c r="G2683" s="8">
        <v>3.60767524002385E-4</v>
      </c>
      <c r="H2683" s="8">
        <v>0</v>
      </c>
      <c r="I2683" s="8">
        <v>0</v>
      </c>
      <c r="J2683" s="8">
        <v>0</v>
      </c>
      <c r="K2683" s="8">
        <v>0</v>
      </c>
      <c r="L2683" s="8">
        <v>4.3060788278077499E-3</v>
      </c>
      <c r="M2683" s="8">
        <v>0</v>
      </c>
      <c r="N2683" s="8">
        <v>0</v>
      </c>
      <c r="O2683" s="8">
        <v>0</v>
      </c>
      <c r="P2683" s="8">
        <v>0</v>
      </c>
      <c r="Q2683" s="8">
        <f t="shared" si="287"/>
        <v>1.6019239056452438E-3</v>
      </c>
      <c r="R2683" s="8">
        <f t="shared" si="288"/>
        <v>3</v>
      </c>
      <c r="S2683" s="8">
        <f t="shared" si="289"/>
        <v>5.5847407315868194E-2</v>
      </c>
      <c r="T2683" s="8">
        <f t="shared" si="290"/>
        <v>1.8599325291623347E-3</v>
      </c>
      <c r="U2683" s="8">
        <f t="shared" si="291"/>
        <v>0.18181818181818182</v>
      </c>
      <c r="V2683" s="8">
        <f t="shared" si="292"/>
        <v>0</v>
      </c>
      <c r="W2683" s="8" t="str">
        <f t="shared" si="293"/>
        <v>las</v>
      </c>
    </row>
    <row r="2684" spans="1:23" x14ac:dyDescent="0.2">
      <c r="A2684" s="8" t="e">
        <f>VLOOKUP(D2684,所有文本tfidf!$B$2:$D$191,3,FALSE)</f>
        <v>#N/A</v>
      </c>
      <c r="B2684" s="8" t="e">
        <f>VLOOKUP(D2684,所有文本tfidf!$B$2:$D$191,2,FALSE)</f>
        <v>#N/A</v>
      </c>
      <c r="C2684" s="8">
        <v>2683</v>
      </c>
      <c r="D2684" s="12" t="s">
        <v>2703</v>
      </c>
      <c r="E2684" s="8">
        <v>2.7785073025119302E-4</v>
      </c>
      <c r="F2684" s="8">
        <v>0</v>
      </c>
      <c r="G2684" s="8">
        <v>0</v>
      </c>
      <c r="H2684" s="8">
        <v>0</v>
      </c>
      <c r="I2684" s="8">
        <v>0</v>
      </c>
      <c r="J2684" s="8">
        <v>0</v>
      </c>
      <c r="K2684" s="8">
        <v>0</v>
      </c>
      <c r="L2684" s="8">
        <v>0</v>
      </c>
      <c r="M2684" s="8">
        <v>1.5432262944387401E-3</v>
      </c>
      <c r="N2684" s="8">
        <v>2.8651735650592701E-3</v>
      </c>
      <c r="O2684" s="8">
        <v>0</v>
      </c>
      <c r="P2684" s="8">
        <v>0</v>
      </c>
      <c r="Q2684" s="8">
        <f t="shared" si="287"/>
        <v>1.5620835299164013E-3</v>
      </c>
      <c r="R2684" s="8">
        <f t="shared" si="288"/>
        <v>3</v>
      </c>
      <c r="S2684" s="8">
        <f t="shared" si="289"/>
        <v>5.5772209223984494E-2</v>
      </c>
      <c r="T2684" s="8">
        <f t="shared" si="290"/>
        <v>1.7525066836141963E-3</v>
      </c>
      <c r="U2684" s="8">
        <f t="shared" si="291"/>
        <v>0.18181818181818182</v>
      </c>
      <c r="V2684" s="8">
        <f t="shared" si="292"/>
        <v>0</v>
      </c>
      <c r="W2684" s="8" t="str">
        <f t="shared" si="293"/>
        <v>smt</v>
      </c>
    </row>
    <row r="2685" spans="1:23" x14ac:dyDescent="0.2">
      <c r="A2685" s="8" t="e">
        <f>VLOOKUP(D2685,所有文本tfidf!$B$2:$D$191,3,FALSE)</f>
        <v>#N/A</v>
      </c>
      <c r="B2685" s="8" t="e">
        <f>VLOOKUP(D2685,所有文本tfidf!$B$2:$D$191,2,FALSE)</f>
        <v>#N/A</v>
      </c>
      <c r="C2685" s="8">
        <v>2684</v>
      </c>
      <c r="D2685" s="12" t="s">
        <v>2704</v>
      </c>
      <c r="E2685" s="8">
        <v>1.38925365125597E-4</v>
      </c>
      <c r="F2685" s="8">
        <v>0</v>
      </c>
      <c r="G2685" s="8">
        <v>0</v>
      </c>
      <c r="H2685" s="8">
        <v>0</v>
      </c>
      <c r="I2685" s="8">
        <v>0</v>
      </c>
      <c r="J2685" s="8">
        <v>7.2608227205232204E-4</v>
      </c>
      <c r="K2685" s="8">
        <v>0</v>
      </c>
      <c r="L2685" s="8">
        <v>0</v>
      </c>
      <c r="M2685" s="8">
        <v>0</v>
      </c>
      <c r="N2685" s="8">
        <v>3.8202314200790201E-3</v>
      </c>
      <c r="O2685" s="8">
        <v>0</v>
      </c>
      <c r="P2685" s="8">
        <v>0</v>
      </c>
      <c r="Q2685" s="8">
        <f t="shared" si="287"/>
        <v>1.5617463524189798E-3</v>
      </c>
      <c r="R2685" s="8">
        <f t="shared" si="288"/>
        <v>3</v>
      </c>
      <c r="S2685" s="8">
        <f t="shared" si="289"/>
        <v>5.577157280668249E-2</v>
      </c>
      <c r="T2685" s="8">
        <f t="shared" si="290"/>
        <v>1.7515975160399034E-3</v>
      </c>
      <c r="U2685" s="8">
        <f t="shared" si="291"/>
        <v>0.18181818181818182</v>
      </c>
      <c r="V2685" s="8">
        <f t="shared" si="292"/>
        <v>0</v>
      </c>
      <c r="W2685" s="8" t="str">
        <f t="shared" si="293"/>
        <v>客观主义</v>
      </c>
    </row>
    <row r="2686" spans="1:23" x14ac:dyDescent="0.2">
      <c r="A2686" s="8" t="e">
        <f>VLOOKUP(D2686,所有文本tfidf!$B$2:$D$191,3,FALSE)</f>
        <v>#N/A</v>
      </c>
      <c r="B2686" s="8" t="e">
        <f>VLOOKUP(D2686,所有文本tfidf!$B$2:$D$191,2,FALSE)</f>
        <v>#N/A</v>
      </c>
      <c r="C2686" s="8">
        <v>2685</v>
      </c>
      <c r="D2686" s="12" t="s">
        <v>2705</v>
      </c>
      <c r="E2686" s="8">
        <v>4.1677609537679001E-4</v>
      </c>
      <c r="F2686" s="8">
        <v>9.9408213357365396E-4</v>
      </c>
      <c r="G2686" s="8">
        <v>0</v>
      </c>
      <c r="H2686" s="8">
        <v>0</v>
      </c>
      <c r="I2686" s="8">
        <v>0</v>
      </c>
      <c r="J2686" s="8">
        <v>0</v>
      </c>
      <c r="K2686" s="8">
        <v>0</v>
      </c>
      <c r="L2686" s="8">
        <v>0</v>
      </c>
      <c r="M2686" s="8">
        <v>0</v>
      </c>
      <c r="N2686" s="8">
        <v>2.8651735650592701E-3</v>
      </c>
      <c r="O2686" s="8">
        <v>0</v>
      </c>
      <c r="P2686" s="8">
        <v>0</v>
      </c>
      <c r="Q2686" s="8">
        <f t="shared" si="287"/>
        <v>1.4253439313365714E-3</v>
      </c>
      <c r="R2686" s="8">
        <f t="shared" si="288"/>
        <v>3</v>
      </c>
      <c r="S2686" s="8">
        <f t="shared" si="289"/>
        <v>5.5514115350369195E-2</v>
      </c>
      <c r="T2686" s="8">
        <f t="shared" si="290"/>
        <v>1.3838011498780564E-3</v>
      </c>
      <c r="U2686" s="8">
        <f t="shared" si="291"/>
        <v>0.18181818181818182</v>
      </c>
      <c r="V2686" s="8">
        <f t="shared" si="292"/>
        <v>0</v>
      </c>
      <c r="W2686" s="8" t="str">
        <f t="shared" si="293"/>
        <v>动词</v>
      </c>
    </row>
    <row r="2687" spans="1:23" x14ac:dyDescent="0.2">
      <c r="A2687" s="8" t="e">
        <f>VLOOKUP(D2687,所有文本tfidf!$B$2:$D$191,3,FALSE)</f>
        <v>#N/A</v>
      </c>
      <c r="B2687" s="8" t="e">
        <f>VLOOKUP(D2687,所有文本tfidf!$B$2:$D$191,2,FALSE)</f>
        <v>#N/A</v>
      </c>
      <c r="C2687" s="8">
        <v>2686</v>
      </c>
      <c r="D2687" s="12" t="s">
        <v>2706</v>
      </c>
      <c r="E2687" s="8">
        <v>0</v>
      </c>
      <c r="F2687" s="8">
        <v>6.6272142238243601E-4</v>
      </c>
      <c r="G2687" s="8">
        <v>0</v>
      </c>
      <c r="H2687" s="8">
        <v>0</v>
      </c>
      <c r="I2687" s="8">
        <v>0</v>
      </c>
      <c r="J2687" s="8">
        <v>7.2608227205232204E-4</v>
      </c>
      <c r="K2687" s="8">
        <v>0</v>
      </c>
      <c r="L2687" s="8">
        <v>0</v>
      </c>
      <c r="M2687" s="8">
        <v>0</v>
      </c>
      <c r="N2687" s="8">
        <v>2.8651735650592701E-3</v>
      </c>
      <c r="O2687" s="8">
        <v>0</v>
      </c>
      <c r="P2687" s="8">
        <v>0</v>
      </c>
      <c r="Q2687" s="8">
        <f t="shared" si="287"/>
        <v>1.4179924198313425E-3</v>
      </c>
      <c r="R2687" s="8">
        <f t="shared" si="288"/>
        <v>3</v>
      </c>
      <c r="S2687" s="8">
        <f t="shared" si="289"/>
        <v>5.5500239486310665E-2</v>
      </c>
      <c r="T2687" s="8">
        <f t="shared" si="290"/>
        <v>1.3639784869372965E-3</v>
      </c>
      <c r="U2687" s="8">
        <f t="shared" si="291"/>
        <v>0.18181818181818182</v>
      </c>
      <c r="V2687" s="8">
        <f t="shared" si="292"/>
        <v>0</v>
      </c>
      <c r="W2687" s="8" t="str">
        <f t="shared" si="293"/>
        <v>金融</v>
      </c>
    </row>
    <row r="2688" spans="1:23" x14ac:dyDescent="0.2">
      <c r="A2688" s="8" t="e">
        <f>VLOOKUP(D2688,所有文本tfidf!$B$2:$D$191,3,FALSE)</f>
        <v>#N/A</v>
      </c>
      <c r="B2688" s="8" t="e">
        <f>VLOOKUP(D2688,所有文本tfidf!$B$2:$D$191,2,FALSE)</f>
        <v>#N/A</v>
      </c>
      <c r="C2688" s="8">
        <v>2687</v>
      </c>
      <c r="D2688" s="12" t="s">
        <v>2707</v>
      </c>
      <c r="E2688" s="8">
        <v>2.7785073025119302E-4</v>
      </c>
      <c r="F2688" s="8">
        <v>0</v>
      </c>
      <c r="G2688" s="8">
        <v>3.2469077160214698E-3</v>
      </c>
      <c r="H2688" s="8">
        <v>6.0191561677262696E-4</v>
      </c>
      <c r="I2688" s="8">
        <v>0</v>
      </c>
      <c r="J2688" s="8">
        <v>0</v>
      </c>
      <c r="K2688" s="8">
        <v>0</v>
      </c>
      <c r="L2688" s="8">
        <v>0</v>
      </c>
      <c r="M2688" s="8">
        <v>0</v>
      </c>
      <c r="N2688" s="8">
        <v>0</v>
      </c>
      <c r="O2688" s="8">
        <v>0</v>
      </c>
      <c r="P2688" s="8">
        <v>0</v>
      </c>
      <c r="Q2688" s="8">
        <f t="shared" si="287"/>
        <v>1.3755580210150966E-3</v>
      </c>
      <c r="R2688" s="8">
        <f t="shared" si="288"/>
        <v>3</v>
      </c>
      <c r="S2688" s="8">
        <f t="shared" si="289"/>
        <v>5.5420145216042438E-2</v>
      </c>
      <c r="T2688" s="8">
        <f t="shared" si="290"/>
        <v>1.2495581008398339E-3</v>
      </c>
      <c r="U2688" s="8">
        <f t="shared" si="291"/>
        <v>0.18181818181818182</v>
      </c>
      <c r="V2688" s="8">
        <f t="shared" si="292"/>
        <v>0</v>
      </c>
      <c r="W2688" s="8" t="str">
        <f t="shared" si="293"/>
        <v>电</v>
      </c>
    </row>
    <row r="2689" spans="1:23" x14ac:dyDescent="0.2">
      <c r="A2689" s="8" t="e">
        <f>VLOOKUP(D2689,所有文本tfidf!$B$2:$D$191,3,FALSE)</f>
        <v>#N/A</v>
      </c>
      <c r="B2689" s="8" t="e">
        <f>VLOOKUP(D2689,所有文本tfidf!$B$2:$D$191,2,FALSE)</f>
        <v>#N/A</v>
      </c>
      <c r="C2689" s="8">
        <v>2688</v>
      </c>
      <c r="D2689" s="12" t="s">
        <v>2708</v>
      </c>
      <c r="E2689" s="8">
        <v>2.7785073025119302E-4</v>
      </c>
      <c r="F2689" s="8">
        <v>0</v>
      </c>
      <c r="G2689" s="8">
        <v>0</v>
      </c>
      <c r="H2689" s="8">
        <v>0</v>
      </c>
      <c r="I2689" s="8">
        <v>0</v>
      </c>
      <c r="J2689" s="8">
        <v>0</v>
      </c>
      <c r="K2689" s="8">
        <v>8.5880344443184896E-4</v>
      </c>
      <c r="L2689" s="8">
        <v>0</v>
      </c>
      <c r="M2689" s="8">
        <v>0</v>
      </c>
      <c r="N2689" s="8">
        <v>2.8651735650592701E-3</v>
      </c>
      <c r="O2689" s="8">
        <v>0</v>
      </c>
      <c r="P2689" s="8">
        <v>0</v>
      </c>
      <c r="Q2689" s="8">
        <f t="shared" si="287"/>
        <v>1.333942579914104E-3</v>
      </c>
      <c r="R2689" s="8">
        <f t="shared" si="288"/>
        <v>3</v>
      </c>
      <c r="S2689" s="8">
        <f t="shared" si="289"/>
        <v>5.5341596715772462E-2</v>
      </c>
      <c r="T2689" s="8">
        <f t="shared" si="290"/>
        <v>1.1373459575970081E-3</v>
      </c>
      <c r="U2689" s="8">
        <f t="shared" si="291"/>
        <v>0.18181818181818182</v>
      </c>
      <c r="V2689" s="8">
        <f t="shared" si="292"/>
        <v>0</v>
      </c>
      <c r="W2689" s="8" t="str">
        <f t="shared" si="293"/>
        <v>教练</v>
      </c>
    </row>
    <row r="2690" spans="1:23" x14ac:dyDescent="0.2">
      <c r="A2690" s="8" t="e">
        <f>VLOOKUP(D2690,所有文本tfidf!$B$2:$D$191,3,FALSE)</f>
        <v>#N/A</v>
      </c>
      <c r="B2690" s="8" t="e">
        <f>VLOOKUP(D2690,所有文本tfidf!$B$2:$D$191,2,FALSE)</f>
        <v>#N/A</v>
      </c>
      <c r="C2690" s="8">
        <v>2689</v>
      </c>
      <c r="D2690" s="12" t="s">
        <v>2709</v>
      </c>
      <c r="E2690" s="8">
        <v>1.38925365125597E-4</v>
      </c>
      <c r="F2690" s="8">
        <v>0</v>
      </c>
      <c r="G2690" s="8">
        <v>0</v>
      </c>
      <c r="H2690" s="8">
        <v>0</v>
      </c>
      <c r="I2690" s="8">
        <v>0</v>
      </c>
      <c r="J2690" s="8">
        <v>7.2608227205232204E-4</v>
      </c>
      <c r="K2690" s="8">
        <v>0</v>
      </c>
      <c r="L2690" s="8">
        <v>0</v>
      </c>
      <c r="M2690" s="8">
        <v>0</v>
      </c>
      <c r="N2690" s="8">
        <v>2.8651735650592701E-3</v>
      </c>
      <c r="O2690" s="8">
        <v>0</v>
      </c>
      <c r="P2690" s="8">
        <v>0</v>
      </c>
      <c r="Q2690" s="8">
        <f t="shared" ref="Q2690:Q2753" si="294">AVERAGEIF(E2690:P2690,"&lt;&gt;0")</f>
        <v>1.2433937340790631E-3</v>
      </c>
      <c r="R2690" s="8">
        <f t="shared" ref="R2690:R2753" si="295">COUNTIF(E2690:P2690,"&lt;&gt;0")</f>
        <v>3</v>
      </c>
      <c r="S2690" s="8">
        <f t="shared" ref="S2690:S2753" si="296">T2690*$W$1+U2690*(1-$W$1)</f>
        <v>5.5170687172262894E-2</v>
      </c>
      <c r="T2690" s="8">
        <f t="shared" ref="T2690:T2753" si="297">(Q2690-$U$3541)/($T$3541-$U$3541)</f>
        <v>8.9318946686905542E-4</v>
      </c>
      <c r="U2690" s="8">
        <f t="shared" ref="U2690:U2753" si="298">(R2690-$U$3542)/($T$3542-$U$3542)</f>
        <v>0.18181818181818182</v>
      </c>
      <c r="V2690" s="8">
        <f t="shared" si="292"/>
        <v>0</v>
      </c>
      <c r="W2690" s="8" t="str">
        <f t="shared" si="293"/>
        <v>手机</v>
      </c>
    </row>
    <row r="2691" spans="1:23" x14ac:dyDescent="0.2">
      <c r="A2691" s="8" t="e">
        <f>VLOOKUP(D2691,所有文本tfidf!$B$2:$D$191,3,FALSE)</f>
        <v>#N/A</v>
      </c>
      <c r="B2691" s="8" t="e">
        <f>VLOOKUP(D2691,所有文本tfidf!$B$2:$D$191,2,FALSE)</f>
        <v>#N/A</v>
      </c>
      <c r="C2691" s="8">
        <v>2690</v>
      </c>
      <c r="D2691" s="12" t="s">
        <v>2710</v>
      </c>
      <c r="E2691" s="8">
        <v>1.38925365125597E-4</v>
      </c>
      <c r="F2691" s="8">
        <v>3.31360711191218E-4</v>
      </c>
      <c r="G2691" s="8">
        <v>3.2469077160214698E-3</v>
      </c>
      <c r="H2691" s="8">
        <v>0</v>
      </c>
      <c r="I2691" s="8">
        <v>0</v>
      </c>
      <c r="J2691" s="8">
        <v>0</v>
      </c>
      <c r="K2691" s="8">
        <v>0</v>
      </c>
      <c r="L2691" s="8">
        <v>0</v>
      </c>
      <c r="M2691" s="8">
        <v>0</v>
      </c>
      <c r="N2691" s="8">
        <v>0</v>
      </c>
      <c r="O2691" s="8">
        <v>0</v>
      </c>
      <c r="P2691" s="8">
        <v>0</v>
      </c>
      <c r="Q2691" s="8">
        <f t="shared" si="294"/>
        <v>1.239064597446095E-3</v>
      </c>
      <c r="R2691" s="8">
        <f t="shared" si="295"/>
        <v>3</v>
      </c>
      <c r="S2691" s="8">
        <f t="shared" si="296"/>
        <v>5.5162515993945734E-2</v>
      </c>
      <c r="T2691" s="8">
        <f t="shared" si="297"/>
        <v>8.8151635498739857E-4</v>
      </c>
      <c r="U2691" s="8">
        <f t="shared" si="298"/>
        <v>0.18181818181818182</v>
      </c>
      <c r="V2691" s="8">
        <f t="shared" ref="V2691:V2754" si="299">IF(D2691=D2690,"del",)</f>
        <v>0</v>
      </c>
      <c r="W2691" s="8" t="str">
        <f t="shared" ref="W2691:W2754" si="300">_xlfn.FILTERXML(_xlfn.WEBSERVICE("http://fanyi.youdao.com/translate?&amp;i="&amp;D2691&amp;"&amp;doctype=xml&amp;version"),"//translation")</f>
        <v>神经网络</v>
      </c>
    </row>
    <row r="2692" spans="1:23" x14ac:dyDescent="0.2">
      <c r="A2692" s="8" t="e">
        <f>VLOOKUP(D2692,所有文本tfidf!$B$2:$D$191,3,FALSE)</f>
        <v>#N/A</v>
      </c>
      <c r="B2692" s="8" t="e">
        <f>VLOOKUP(D2692,所有文本tfidf!$B$2:$D$191,2,FALSE)</f>
        <v>#N/A</v>
      </c>
      <c r="C2692" s="8">
        <v>2691</v>
      </c>
      <c r="D2692" s="12" t="s">
        <v>2711</v>
      </c>
      <c r="E2692" s="8">
        <v>4.1677609537679001E-4</v>
      </c>
      <c r="F2692" s="8">
        <v>0</v>
      </c>
      <c r="G2692" s="8">
        <v>3.60767524002385E-4</v>
      </c>
      <c r="H2692" s="8">
        <v>0</v>
      </c>
      <c r="I2692" s="8">
        <v>0</v>
      </c>
      <c r="J2692" s="8">
        <v>0</v>
      </c>
      <c r="K2692" s="8">
        <v>0</v>
      </c>
      <c r="L2692" s="8">
        <v>0</v>
      </c>
      <c r="M2692" s="8">
        <v>0</v>
      </c>
      <c r="N2692" s="8">
        <v>2.8651735650592701E-3</v>
      </c>
      <c r="O2692" s="8">
        <v>0</v>
      </c>
      <c r="P2692" s="8">
        <v>0</v>
      </c>
      <c r="Q2692" s="8">
        <f t="shared" si="294"/>
        <v>1.2142390614794816E-3</v>
      </c>
      <c r="R2692" s="8">
        <f t="shared" si="295"/>
        <v>3</v>
      </c>
      <c r="S2692" s="8">
        <f t="shared" si="296"/>
        <v>5.5115658179466641E-2</v>
      </c>
      <c r="T2692" s="8">
        <f t="shared" si="297"/>
        <v>8.1457662001726758E-4</v>
      </c>
      <c r="U2692" s="8">
        <f t="shared" si="298"/>
        <v>0.18181818181818182</v>
      </c>
      <c r="V2692" s="8">
        <f t="shared" si="299"/>
        <v>0</v>
      </c>
      <c r="W2692" s="8" t="str">
        <f t="shared" si="300"/>
        <v>osn</v>
      </c>
    </row>
    <row r="2693" spans="1:23" x14ac:dyDescent="0.2">
      <c r="A2693" s="8" t="e">
        <f>VLOOKUP(D2693,所有文本tfidf!$B$2:$D$191,3,FALSE)</f>
        <v>#N/A</v>
      </c>
      <c r="B2693" s="8" t="e">
        <f>VLOOKUP(D2693,所有文本tfidf!$B$2:$D$191,2,FALSE)</f>
        <v>#N/A</v>
      </c>
      <c r="C2693" s="8">
        <v>2692</v>
      </c>
      <c r="D2693" s="12" t="s">
        <v>2712</v>
      </c>
      <c r="E2693" s="8">
        <v>3.1453973059550002E-4</v>
      </c>
      <c r="F2693" s="8">
        <v>0</v>
      </c>
      <c r="G2693" s="8">
        <v>0</v>
      </c>
      <c r="H2693" s="8">
        <v>0</v>
      </c>
      <c r="I2693" s="8">
        <v>2.2466648224415301E-2</v>
      </c>
      <c r="J2693" s="8">
        <v>0</v>
      </c>
      <c r="K2693" s="8">
        <v>0</v>
      </c>
      <c r="L2693" s="8">
        <v>0</v>
      </c>
      <c r="M2693" s="8">
        <v>0</v>
      </c>
      <c r="N2693" s="8">
        <v>0</v>
      </c>
      <c r="O2693" s="8">
        <v>0</v>
      </c>
      <c r="P2693" s="8">
        <v>0</v>
      </c>
      <c r="Q2693" s="8">
        <f t="shared" si="294"/>
        <v>1.13905939775054E-2</v>
      </c>
      <c r="R2693" s="8">
        <f t="shared" si="295"/>
        <v>2</v>
      </c>
      <c r="S2693" s="8">
        <f t="shared" si="296"/>
        <v>4.7050643133771108E-2</v>
      </c>
      <c r="T2693" s="8">
        <f t="shared" si="297"/>
        <v>2.8254165515776895E-2</v>
      </c>
      <c r="U2693" s="8">
        <f t="shared" si="298"/>
        <v>9.0909090909090912E-2</v>
      </c>
      <c r="V2693" s="8">
        <f t="shared" si="299"/>
        <v>0</v>
      </c>
      <c r="W2693" s="8" t="str">
        <f t="shared" si="300"/>
        <v>离群值</v>
      </c>
    </row>
    <row r="2694" spans="1:23" x14ac:dyDescent="0.2">
      <c r="A2694" s="8" t="e">
        <f>VLOOKUP(D2694,所有文本tfidf!$B$2:$D$191,3,FALSE)</f>
        <v>#N/A</v>
      </c>
      <c r="B2694" s="8" t="e">
        <f>VLOOKUP(D2694,所有文本tfidf!$B$2:$D$191,2,FALSE)</f>
        <v>#N/A</v>
      </c>
      <c r="C2694" s="8">
        <v>2693</v>
      </c>
      <c r="D2694" s="12" t="s">
        <v>2713</v>
      </c>
      <c r="E2694" s="8">
        <v>0</v>
      </c>
      <c r="F2694" s="8">
        <v>0</v>
      </c>
      <c r="G2694" s="8">
        <v>0</v>
      </c>
      <c r="H2694" s="8">
        <v>0</v>
      </c>
      <c r="I2694" s="8">
        <v>2.5342653800026201E-2</v>
      </c>
      <c r="J2694" s="8">
        <v>0</v>
      </c>
      <c r="K2694" s="8">
        <v>0</v>
      </c>
      <c r="L2694" s="8">
        <v>0</v>
      </c>
      <c r="M2694" s="8">
        <v>0</v>
      </c>
      <c r="N2694" s="8">
        <v>0</v>
      </c>
      <c r="O2694" s="8">
        <v>0</v>
      </c>
      <c r="P2694" s="8">
        <v>0</v>
      </c>
      <c r="Q2694" s="8">
        <f t="shared" si="294"/>
        <v>2.5342653800026201E-2</v>
      </c>
      <c r="R2694" s="8">
        <f t="shared" si="295"/>
        <v>1</v>
      </c>
      <c r="S2694" s="8">
        <f t="shared" si="296"/>
        <v>4.6112212596634256E-2</v>
      </c>
      <c r="T2694" s="8">
        <f t="shared" si="297"/>
        <v>6.587458942376323E-2</v>
      </c>
      <c r="U2694" s="8">
        <f t="shared" si="298"/>
        <v>0</v>
      </c>
      <c r="V2694" s="8">
        <f t="shared" si="299"/>
        <v>0</v>
      </c>
      <c r="W2694" s="8" t="str">
        <f t="shared" si="300"/>
        <v>净化</v>
      </c>
    </row>
    <row r="2695" spans="1:23" x14ac:dyDescent="0.2">
      <c r="A2695" s="8" t="e">
        <f>VLOOKUP(D2695,所有文本tfidf!$B$2:$D$191,3,FALSE)</f>
        <v>#N/A</v>
      </c>
      <c r="B2695" s="8" t="e">
        <f>VLOOKUP(D2695,所有文本tfidf!$B$2:$D$191,2,FALSE)</f>
        <v>#N/A</v>
      </c>
      <c r="C2695" s="8">
        <v>2694</v>
      </c>
      <c r="D2695" s="12" t="s">
        <v>2714</v>
      </c>
      <c r="E2695" s="8">
        <v>0</v>
      </c>
      <c r="F2695" s="8">
        <v>0</v>
      </c>
      <c r="G2695" s="8">
        <v>0</v>
      </c>
      <c r="H2695" s="8">
        <v>0</v>
      </c>
      <c r="I2695" s="8">
        <v>2.5342653800026201E-2</v>
      </c>
      <c r="J2695" s="8">
        <v>0</v>
      </c>
      <c r="K2695" s="8">
        <v>0</v>
      </c>
      <c r="L2695" s="8">
        <v>0</v>
      </c>
      <c r="M2695" s="8">
        <v>0</v>
      </c>
      <c r="N2695" s="8">
        <v>0</v>
      </c>
      <c r="O2695" s="8">
        <v>0</v>
      </c>
      <c r="P2695" s="8">
        <v>0</v>
      </c>
      <c r="Q2695" s="8">
        <f t="shared" si="294"/>
        <v>2.5342653800026201E-2</v>
      </c>
      <c r="R2695" s="8">
        <f t="shared" si="295"/>
        <v>1</v>
      </c>
      <c r="S2695" s="8">
        <f t="shared" si="296"/>
        <v>4.6112212596634256E-2</v>
      </c>
      <c r="T2695" s="8">
        <f t="shared" si="297"/>
        <v>6.587458942376323E-2</v>
      </c>
      <c r="U2695" s="8">
        <f t="shared" si="298"/>
        <v>0</v>
      </c>
      <c r="V2695" s="8">
        <f t="shared" si="299"/>
        <v>0</v>
      </c>
      <c r="W2695" s="8" t="str">
        <f t="shared" si="300"/>
        <v>mh</v>
      </c>
    </row>
    <row r="2696" spans="1:23" x14ac:dyDescent="0.2">
      <c r="A2696" s="8" t="e">
        <f>VLOOKUP(D2696,所有文本tfidf!$B$2:$D$191,3,FALSE)</f>
        <v>#N/A</v>
      </c>
      <c r="B2696" s="8" t="e">
        <f>VLOOKUP(D2696,所有文本tfidf!$B$2:$D$191,2,FALSE)</f>
        <v>#N/A</v>
      </c>
      <c r="C2696" s="8">
        <v>2695</v>
      </c>
      <c r="D2696" s="12" t="s">
        <v>2715</v>
      </c>
      <c r="E2696" s="8">
        <v>0</v>
      </c>
      <c r="F2696" s="8">
        <v>0</v>
      </c>
      <c r="G2696" s="8">
        <v>0</v>
      </c>
      <c r="H2696" s="8">
        <v>0</v>
      </c>
      <c r="I2696" s="8">
        <v>2.5342653800026201E-2</v>
      </c>
      <c r="J2696" s="8">
        <v>0</v>
      </c>
      <c r="K2696" s="8">
        <v>0</v>
      </c>
      <c r="L2696" s="8">
        <v>0</v>
      </c>
      <c r="M2696" s="8">
        <v>0</v>
      </c>
      <c r="N2696" s="8">
        <v>0</v>
      </c>
      <c r="O2696" s="8">
        <v>0</v>
      </c>
      <c r="P2696" s="8">
        <v>0</v>
      </c>
      <c r="Q2696" s="8">
        <f t="shared" si="294"/>
        <v>2.5342653800026201E-2</v>
      </c>
      <c r="R2696" s="8">
        <f t="shared" si="295"/>
        <v>1</v>
      </c>
      <c r="S2696" s="8">
        <f t="shared" si="296"/>
        <v>4.6112212596634256E-2</v>
      </c>
      <c r="T2696" s="8">
        <f t="shared" si="297"/>
        <v>6.587458942376323E-2</v>
      </c>
      <c r="U2696" s="8">
        <f t="shared" si="298"/>
        <v>0</v>
      </c>
      <c r="V2696" s="8">
        <f t="shared" si="299"/>
        <v>0</v>
      </c>
      <c r="W2696" s="8" t="str">
        <f t="shared" si="300"/>
        <v>曼特尔</v>
      </c>
    </row>
    <row r="2697" spans="1:23" x14ac:dyDescent="0.2">
      <c r="A2697" s="8" t="e">
        <f>VLOOKUP(D2697,所有文本tfidf!$B$2:$D$191,3,FALSE)</f>
        <v>#N/A</v>
      </c>
      <c r="B2697" s="8" t="e">
        <f>VLOOKUP(D2697,所有文本tfidf!$B$2:$D$191,2,FALSE)</f>
        <v>#N/A</v>
      </c>
      <c r="C2697" s="8">
        <v>2696</v>
      </c>
      <c r="D2697" s="12" t="s">
        <v>2716</v>
      </c>
      <c r="E2697" s="8">
        <v>0</v>
      </c>
      <c r="F2697" s="8">
        <v>0</v>
      </c>
      <c r="G2697" s="8">
        <v>0</v>
      </c>
      <c r="H2697" s="8">
        <v>0</v>
      </c>
      <c r="I2697" s="8">
        <v>2.4525148838735099E-2</v>
      </c>
      <c r="J2697" s="8">
        <v>0</v>
      </c>
      <c r="K2697" s="8">
        <v>0</v>
      </c>
      <c r="L2697" s="8">
        <v>0</v>
      </c>
      <c r="M2697" s="8">
        <v>0</v>
      </c>
      <c r="N2697" s="8">
        <v>0</v>
      </c>
      <c r="O2697" s="8">
        <v>0</v>
      </c>
      <c r="P2697" s="8">
        <v>0</v>
      </c>
      <c r="Q2697" s="8">
        <f t="shared" si="294"/>
        <v>2.4525148838735099E-2</v>
      </c>
      <c r="R2697" s="8">
        <f t="shared" si="295"/>
        <v>1</v>
      </c>
      <c r="S2697" s="8">
        <f t="shared" si="296"/>
        <v>4.4569184648982615E-2</v>
      </c>
      <c r="T2697" s="8">
        <f t="shared" si="297"/>
        <v>6.3670263784260883E-2</v>
      </c>
      <c r="U2697" s="8">
        <f t="shared" si="298"/>
        <v>0</v>
      </c>
      <c r="V2697" s="8">
        <f t="shared" si="299"/>
        <v>0</v>
      </c>
      <c r="W2697" s="8" t="str">
        <f t="shared" si="300"/>
        <v>haenszel</v>
      </c>
    </row>
    <row r="2698" spans="1:23" x14ac:dyDescent="0.2">
      <c r="A2698" s="8" t="e">
        <f>VLOOKUP(D2698,所有文本tfidf!$B$2:$D$191,3,FALSE)</f>
        <v>#N/A</v>
      </c>
      <c r="B2698" s="8" t="e">
        <f>VLOOKUP(D2698,所有文本tfidf!$B$2:$D$191,2,FALSE)</f>
        <v>#N/A</v>
      </c>
      <c r="C2698" s="8">
        <v>2697</v>
      </c>
      <c r="D2698" s="12" t="s">
        <v>2717</v>
      </c>
      <c r="E2698" s="8">
        <v>0</v>
      </c>
      <c r="F2698" s="8">
        <v>2.25069285368714E-3</v>
      </c>
      <c r="G2698" s="8">
        <v>0</v>
      </c>
      <c r="H2698" s="8">
        <v>0</v>
      </c>
      <c r="I2698" s="8">
        <v>0</v>
      </c>
      <c r="J2698" s="8">
        <v>0</v>
      </c>
      <c r="K2698" s="8">
        <v>0</v>
      </c>
      <c r="L2698" s="8">
        <v>1.7548841219563301E-2</v>
      </c>
      <c r="M2698" s="8">
        <v>0</v>
      </c>
      <c r="N2698" s="8">
        <v>0</v>
      </c>
      <c r="O2698" s="8">
        <v>0</v>
      </c>
      <c r="P2698" s="8">
        <v>0</v>
      </c>
      <c r="Q2698" s="8">
        <f t="shared" si="294"/>
        <v>9.8997670366252205E-3</v>
      </c>
      <c r="R2698" s="8">
        <f t="shared" si="295"/>
        <v>2</v>
      </c>
      <c r="S2698" s="8">
        <f t="shared" si="296"/>
        <v>4.4236730382395159E-2</v>
      </c>
      <c r="T2698" s="8">
        <f t="shared" si="297"/>
        <v>2.4234290156668409E-2</v>
      </c>
      <c r="U2698" s="8">
        <f t="shared" si="298"/>
        <v>9.0909090909090912E-2</v>
      </c>
      <c r="V2698" s="8">
        <f t="shared" si="299"/>
        <v>0</v>
      </c>
      <c r="W2698" s="8" t="str">
        <f t="shared" si="300"/>
        <v>nos</v>
      </c>
    </row>
    <row r="2699" spans="1:23" x14ac:dyDescent="0.2">
      <c r="A2699" s="8" t="e">
        <f>VLOOKUP(D2699,所有文本tfidf!$B$2:$D$191,3,FALSE)</f>
        <v>#N/A</v>
      </c>
      <c r="B2699" s="8" t="e">
        <f>VLOOKUP(D2699,所有文本tfidf!$B$2:$D$191,2,FALSE)</f>
        <v>#N/A</v>
      </c>
      <c r="C2699" s="8">
        <v>2698</v>
      </c>
      <c r="D2699" s="12" t="s">
        <v>2718</v>
      </c>
      <c r="E2699" s="8">
        <v>0</v>
      </c>
      <c r="F2699" s="8">
        <v>0</v>
      </c>
      <c r="G2699" s="8">
        <v>0</v>
      </c>
      <c r="H2699" s="8">
        <v>1.3627919982051101E-3</v>
      </c>
      <c r="I2699" s="8">
        <v>1.8254151682337499E-2</v>
      </c>
      <c r="J2699" s="8">
        <v>0</v>
      </c>
      <c r="K2699" s="8">
        <v>0</v>
      </c>
      <c r="L2699" s="8">
        <v>0</v>
      </c>
      <c r="M2699" s="8">
        <v>0</v>
      </c>
      <c r="N2699" s="8">
        <v>0</v>
      </c>
      <c r="O2699" s="8">
        <v>0</v>
      </c>
      <c r="P2699" s="8">
        <v>0</v>
      </c>
      <c r="Q2699" s="8">
        <f t="shared" si="294"/>
        <v>9.8084718402713048E-3</v>
      </c>
      <c r="R2699" s="8">
        <f t="shared" si="295"/>
        <v>2</v>
      </c>
      <c r="S2699" s="8">
        <f t="shared" si="296"/>
        <v>4.4064412113845507E-2</v>
      </c>
      <c r="T2699" s="8">
        <f t="shared" si="297"/>
        <v>2.3988121201597472E-2</v>
      </c>
      <c r="U2699" s="8">
        <f t="shared" si="298"/>
        <v>9.0909090909090912E-2</v>
      </c>
      <c r="V2699" s="8">
        <f t="shared" si="299"/>
        <v>0</v>
      </c>
      <c r="W2699" s="8" t="str">
        <f t="shared" si="300"/>
        <v>估计量</v>
      </c>
    </row>
    <row r="2700" spans="1:23" x14ac:dyDescent="0.2">
      <c r="A2700" s="8" t="e">
        <f>VLOOKUP(D2700,所有文本tfidf!$B$2:$D$191,3,FALSE)</f>
        <v>#N/A</v>
      </c>
      <c r="B2700" s="8" t="e">
        <f>VLOOKUP(D2700,所有文本tfidf!$B$2:$D$191,2,FALSE)</f>
        <v>#N/A</v>
      </c>
      <c r="C2700" s="8">
        <v>2699</v>
      </c>
      <c r="D2700" s="12" t="s">
        <v>2719</v>
      </c>
      <c r="E2700" s="8">
        <v>0</v>
      </c>
      <c r="F2700" s="8">
        <v>0</v>
      </c>
      <c r="G2700" s="8">
        <v>9.8017279742739997E-3</v>
      </c>
      <c r="H2700" s="8">
        <v>9.5395439874357696E-3</v>
      </c>
      <c r="I2700" s="8">
        <v>0</v>
      </c>
      <c r="J2700" s="8">
        <v>0</v>
      </c>
      <c r="K2700" s="8">
        <v>0</v>
      </c>
      <c r="L2700" s="8">
        <v>0</v>
      </c>
      <c r="M2700" s="8">
        <v>0</v>
      </c>
      <c r="N2700" s="8">
        <v>0</v>
      </c>
      <c r="O2700" s="8">
        <v>0</v>
      </c>
      <c r="P2700" s="8">
        <v>0</v>
      </c>
      <c r="Q2700" s="8">
        <f t="shared" si="294"/>
        <v>9.6706359808548838E-3</v>
      </c>
      <c r="R2700" s="8">
        <f t="shared" si="295"/>
        <v>2</v>
      </c>
      <c r="S2700" s="8">
        <f t="shared" si="296"/>
        <v>4.3804249064887099E-2</v>
      </c>
      <c r="T2700" s="8">
        <f t="shared" si="297"/>
        <v>2.3616459703085457E-2</v>
      </c>
      <c r="U2700" s="8">
        <f t="shared" si="298"/>
        <v>9.0909090909090912E-2</v>
      </c>
      <c r="V2700" s="8">
        <f t="shared" si="299"/>
        <v>0</v>
      </c>
      <c r="W2700" s="8" t="str">
        <f t="shared" si="300"/>
        <v>汇率操纵国</v>
      </c>
    </row>
    <row r="2701" spans="1:23" x14ac:dyDescent="0.2">
      <c r="A2701" s="8" t="e">
        <f>VLOOKUP(D2701,所有文本tfidf!$B$2:$D$191,3,FALSE)</f>
        <v>#N/A</v>
      </c>
      <c r="B2701" s="8" t="e">
        <f>VLOOKUP(D2701,所有文本tfidf!$B$2:$D$191,2,FALSE)</f>
        <v>#N/A</v>
      </c>
      <c r="C2701" s="8">
        <v>2700</v>
      </c>
      <c r="D2701" s="12" t="s">
        <v>2720</v>
      </c>
      <c r="E2701" s="8">
        <v>0</v>
      </c>
      <c r="F2701" s="8">
        <v>0</v>
      </c>
      <c r="G2701" s="8">
        <v>0</v>
      </c>
      <c r="H2701" s="8">
        <v>2.3802519189058801E-2</v>
      </c>
      <c r="I2701" s="8">
        <v>0</v>
      </c>
      <c r="J2701" s="8">
        <v>0</v>
      </c>
      <c r="K2701" s="8">
        <v>0</v>
      </c>
      <c r="L2701" s="8">
        <v>0</v>
      </c>
      <c r="M2701" s="8">
        <v>0</v>
      </c>
      <c r="N2701" s="8">
        <v>0</v>
      </c>
      <c r="O2701" s="8">
        <v>0</v>
      </c>
      <c r="P2701" s="8">
        <v>0</v>
      </c>
      <c r="Q2701" s="8">
        <f t="shared" si="294"/>
        <v>2.3802519189058801E-2</v>
      </c>
      <c r="R2701" s="8">
        <f t="shared" si="295"/>
        <v>1</v>
      </c>
      <c r="S2701" s="8">
        <f t="shared" si="296"/>
        <v>4.3205232381963651E-2</v>
      </c>
      <c r="T2701" s="8">
        <f t="shared" si="297"/>
        <v>6.1721760545662363E-2</v>
      </c>
      <c r="U2701" s="8">
        <f t="shared" si="298"/>
        <v>0</v>
      </c>
      <c r="V2701" s="8">
        <f t="shared" si="299"/>
        <v>0</v>
      </c>
      <c r="W2701" s="8" t="str">
        <f t="shared" si="300"/>
        <v>ece</v>
      </c>
    </row>
    <row r="2702" spans="1:23" x14ac:dyDescent="0.2">
      <c r="A2702" s="8" t="e">
        <f>VLOOKUP(D2702,所有文本tfidf!$B$2:$D$191,3,FALSE)</f>
        <v>#N/A</v>
      </c>
      <c r="B2702" s="8" t="e">
        <f>VLOOKUP(D2702,所有文本tfidf!$B$2:$D$191,2,FALSE)</f>
        <v>#N/A</v>
      </c>
      <c r="C2702" s="8">
        <v>2701</v>
      </c>
      <c r="D2702" s="12" t="s">
        <v>2721</v>
      </c>
      <c r="E2702" s="8">
        <v>1.5726986529775001E-4</v>
      </c>
      <c r="F2702" s="8">
        <v>0</v>
      </c>
      <c r="G2702" s="8">
        <v>0</v>
      </c>
      <c r="H2702" s="8">
        <v>0</v>
      </c>
      <c r="I2702" s="8">
        <v>1.7552068925324502E-2</v>
      </c>
      <c r="J2702" s="8">
        <v>0</v>
      </c>
      <c r="K2702" s="8">
        <v>0</v>
      </c>
      <c r="L2702" s="8">
        <v>0</v>
      </c>
      <c r="M2702" s="8">
        <v>0</v>
      </c>
      <c r="N2702" s="8">
        <v>0</v>
      </c>
      <c r="O2702" s="8">
        <v>0</v>
      </c>
      <c r="P2702" s="8">
        <v>0</v>
      </c>
      <c r="Q2702" s="8">
        <f t="shared" si="294"/>
        <v>8.8546693953111266E-3</v>
      </c>
      <c r="R2702" s="8">
        <f t="shared" si="295"/>
        <v>2</v>
      </c>
      <c r="S2702" s="8">
        <f t="shared" si="296"/>
        <v>4.2264124777622286E-2</v>
      </c>
      <c r="T2702" s="8">
        <f t="shared" si="297"/>
        <v>2.1416282149850013E-2</v>
      </c>
      <c r="U2702" s="8">
        <f t="shared" si="298"/>
        <v>9.0909090909090912E-2</v>
      </c>
      <c r="V2702" s="8">
        <f t="shared" si="299"/>
        <v>0</v>
      </c>
      <c r="W2702" s="8" t="str">
        <f t="shared" si="300"/>
        <v>bifactor</v>
      </c>
    </row>
    <row r="2703" spans="1:23" x14ac:dyDescent="0.2">
      <c r="A2703" s="8" t="e">
        <f>VLOOKUP(D2703,所有文本tfidf!$B$2:$D$191,3,FALSE)</f>
        <v>#N/A</v>
      </c>
      <c r="B2703" s="8" t="e">
        <f>VLOOKUP(D2703,所有文本tfidf!$B$2:$D$191,2,FALSE)</f>
        <v>#N/A</v>
      </c>
      <c r="C2703" s="8">
        <v>2702</v>
      </c>
      <c r="D2703" s="12" t="s">
        <v>2722</v>
      </c>
      <c r="E2703" s="8">
        <v>0</v>
      </c>
      <c r="F2703" s="8">
        <v>0</v>
      </c>
      <c r="G2703" s="8">
        <v>0</v>
      </c>
      <c r="H2703" s="8">
        <v>4.0883759946153302E-3</v>
      </c>
      <c r="I2703" s="8">
        <v>0</v>
      </c>
      <c r="J2703" s="8">
        <v>0</v>
      </c>
      <c r="K2703" s="8">
        <v>0</v>
      </c>
      <c r="L2703" s="8">
        <v>0</v>
      </c>
      <c r="M2703" s="8">
        <v>0</v>
      </c>
      <c r="N2703" s="8">
        <v>0</v>
      </c>
      <c r="O2703" s="8">
        <v>1.26523435470931E-2</v>
      </c>
      <c r="P2703" s="8">
        <v>0</v>
      </c>
      <c r="Q2703" s="8">
        <f t="shared" si="294"/>
        <v>8.3703597708542146E-3</v>
      </c>
      <c r="R2703" s="8">
        <f t="shared" si="295"/>
        <v>2</v>
      </c>
      <c r="S2703" s="8">
        <f t="shared" si="296"/>
        <v>4.1349997865568498E-2</v>
      </c>
      <c r="T2703" s="8">
        <f t="shared" si="297"/>
        <v>2.0110386561201742E-2</v>
      </c>
      <c r="U2703" s="8">
        <f t="shared" si="298"/>
        <v>9.0909090909090912E-2</v>
      </c>
      <c r="V2703" s="8">
        <f t="shared" si="299"/>
        <v>0</v>
      </c>
      <c r="W2703" s="8" t="str">
        <f t="shared" si="300"/>
        <v>psat</v>
      </c>
    </row>
    <row r="2704" spans="1:23" x14ac:dyDescent="0.2">
      <c r="A2704" s="8" t="e">
        <f>VLOOKUP(D2704,所有文本tfidf!$B$2:$D$191,3,FALSE)</f>
        <v>#N/A</v>
      </c>
      <c r="B2704" s="8" t="e">
        <f>VLOOKUP(D2704,所有文本tfidf!$B$2:$D$191,2,FALSE)</f>
        <v>#N/A</v>
      </c>
      <c r="C2704" s="8">
        <v>2703</v>
      </c>
      <c r="D2704" s="12" t="s">
        <v>2723</v>
      </c>
      <c r="E2704" s="8">
        <v>4.7180959589325001E-4</v>
      </c>
      <c r="F2704" s="8">
        <v>0</v>
      </c>
      <c r="G2704" s="8">
        <v>0</v>
      </c>
      <c r="H2704" s="8">
        <v>0</v>
      </c>
      <c r="I2704" s="8">
        <v>1.61479034112985E-2</v>
      </c>
      <c r="J2704" s="8">
        <v>0</v>
      </c>
      <c r="K2704" s="8">
        <v>0</v>
      </c>
      <c r="L2704" s="8">
        <v>0</v>
      </c>
      <c r="M2704" s="8">
        <v>0</v>
      </c>
      <c r="N2704" s="8">
        <v>0</v>
      </c>
      <c r="O2704" s="8">
        <v>0</v>
      </c>
      <c r="P2704" s="8">
        <v>0</v>
      </c>
      <c r="Q2704" s="8">
        <f t="shared" si="294"/>
        <v>8.309856503595876E-3</v>
      </c>
      <c r="R2704" s="8">
        <f t="shared" si="295"/>
        <v>2</v>
      </c>
      <c r="S2704" s="8">
        <f t="shared" si="296"/>
        <v>4.1235798886082906E-2</v>
      </c>
      <c r="T2704" s="8">
        <f t="shared" si="297"/>
        <v>1.9947245161936609E-2</v>
      </c>
      <c r="U2704" s="8">
        <f t="shared" si="298"/>
        <v>9.0909090909090912E-2</v>
      </c>
      <c r="V2704" s="8">
        <f t="shared" si="299"/>
        <v>0</v>
      </c>
      <c r="W2704" s="8" t="str">
        <f t="shared" si="300"/>
        <v>小册子</v>
      </c>
    </row>
    <row r="2705" spans="1:23" x14ac:dyDescent="0.2">
      <c r="A2705" s="8" t="e">
        <f>VLOOKUP(D2705,所有文本tfidf!$B$2:$D$191,3,FALSE)</f>
        <v>#N/A</v>
      </c>
      <c r="B2705" s="8" t="e">
        <f>VLOOKUP(D2705,所有文本tfidf!$B$2:$D$191,2,FALSE)</f>
        <v>#N/A</v>
      </c>
      <c r="C2705" s="8">
        <v>2704</v>
      </c>
      <c r="D2705" s="12" t="s">
        <v>2724</v>
      </c>
      <c r="E2705" s="8">
        <v>0</v>
      </c>
      <c r="F2705" s="8">
        <v>0</v>
      </c>
      <c r="G2705" s="8">
        <v>6.9428906484440799E-3</v>
      </c>
      <c r="H2705" s="8">
        <v>0</v>
      </c>
      <c r="I2705" s="8">
        <v>0</v>
      </c>
      <c r="J2705" s="8">
        <v>0</v>
      </c>
      <c r="K2705" s="8">
        <v>0</v>
      </c>
      <c r="L2705" s="8">
        <v>0</v>
      </c>
      <c r="M2705" s="8">
        <v>0</v>
      </c>
      <c r="N2705" s="8">
        <v>0</v>
      </c>
      <c r="O2705" s="8">
        <v>9.4892576603198102E-3</v>
      </c>
      <c r="P2705" s="8">
        <v>0</v>
      </c>
      <c r="Q2705" s="8">
        <f t="shared" si="294"/>
        <v>8.216074154381945E-3</v>
      </c>
      <c r="R2705" s="8">
        <f t="shared" si="295"/>
        <v>2</v>
      </c>
      <c r="S2705" s="8">
        <f t="shared" si="296"/>
        <v>4.1058786155047024E-2</v>
      </c>
      <c r="T2705" s="8">
        <f t="shared" si="297"/>
        <v>1.9694369831885349E-2</v>
      </c>
      <c r="U2705" s="8">
        <f t="shared" si="298"/>
        <v>9.0909090909090912E-2</v>
      </c>
      <c r="V2705" s="8">
        <f t="shared" si="299"/>
        <v>0</v>
      </c>
      <c r="W2705" s="8" t="str">
        <f t="shared" si="300"/>
        <v>汽车</v>
      </c>
    </row>
    <row r="2706" spans="1:23" x14ac:dyDescent="0.2">
      <c r="A2706" s="8" t="e">
        <f>VLOOKUP(D2706,所有文本tfidf!$B$2:$D$191,3,FALSE)</f>
        <v>#N/A</v>
      </c>
      <c r="B2706" s="8" t="e">
        <f>VLOOKUP(D2706,所有文本tfidf!$B$2:$D$191,2,FALSE)</f>
        <v>#N/A</v>
      </c>
      <c r="C2706" s="8">
        <v>2705</v>
      </c>
      <c r="D2706" s="12" t="s">
        <v>2725</v>
      </c>
      <c r="E2706" s="8">
        <v>0</v>
      </c>
      <c r="F2706" s="8">
        <v>3.75115475614523E-4</v>
      </c>
      <c r="G2706" s="8">
        <v>0</v>
      </c>
      <c r="H2706" s="8">
        <v>0</v>
      </c>
      <c r="I2706" s="8">
        <v>1.54458206542856E-2</v>
      </c>
      <c r="J2706" s="8">
        <v>0</v>
      </c>
      <c r="K2706" s="8">
        <v>0</v>
      </c>
      <c r="L2706" s="8">
        <v>0</v>
      </c>
      <c r="M2706" s="8">
        <v>0</v>
      </c>
      <c r="N2706" s="8">
        <v>0</v>
      </c>
      <c r="O2706" s="8">
        <v>0</v>
      </c>
      <c r="P2706" s="8">
        <v>0</v>
      </c>
      <c r="Q2706" s="8">
        <f t="shared" si="294"/>
        <v>7.9104680649500613E-3</v>
      </c>
      <c r="R2706" s="8">
        <f t="shared" si="295"/>
        <v>2</v>
      </c>
      <c r="S2706" s="8">
        <f t="shared" si="296"/>
        <v>4.0481959396440954E-2</v>
      </c>
      <c r="T2706" s="8">
        <f t="shared" si="297"/>
        <v>1.8870331605305251E-2</v>
      </c>
      <c r="U2706" s="8">
        <f t="shared" si="298"/>
        <v>9.0909090909090912E-2</v>
      </c>
      <c r="V2706" s="8">
        <f t="shared" si="299"/>
        <v>0</v>
      </c>
      <c r="W2706" s="8" t="str">
        <f t="shared" si="300"/>
        <v>不适应环境的人</v>
      </c>
    </row>
    <row r="2707" spans="1:23" x14ac:dyDescent="0.2">
      <c r="A2707" s="8" t="e">
        <f>VLOOKUP(D2707,所有文本tfidf!$B$2:$D$191,3,FALSE)</f>
        <v>#N/A</v>
      </c>
      <c r="B2707" s="8" t="e">
        <f>VLOOKUP(D2707,所有文本tfidf!$B$2:$D$191,2,FALSE)</f>
        <v>#N/A</v>
      </c>
      <c r="C2707" s="8">
        <v>2706</v>
      </c>
      <c r="D2707" s="12" t="s">
        <v>2726</v>
      </c>
      <c r="E2707" s="8">
        <v>0</v>
      </c>
      <c r="F2707" s="8">
        <v>0</v>
      </c>
      <c r="G2707" s="8">
        <v>0</v>
      </c>
      <c r="H2707" s="8">
        <v>6.1325639919229897E-3</v>
      </c>
      <c r="I2707" s="8">
        <v>0</v>
      </c>
      <c r="J2707" s="8">
        <v>0</v>
      </c>
      <c r="K2707" s="8">
        <v>0</v>
      </c>
      <c r="L2707" s="8">
        <v>0</v>
      </c>
      <c r="M2707" s="8">
        <v>0</v>
      </c>
      <c r="N2707" s="8">
        <v>0</v>
      </c>
      <c r="O2707" s="8">
        <v>9.4892576603198102E-3</v>
      </c>
      <c r="P2707" s="8">
        <v>0</v>
      </c>
      <c r="Q2707" s="8">
        <f t="shared" si="294"/>
        <v>7.8109108261213995E-3</v>
      </c>
      <c r="R2707" s="8">
        <f t="shared" si="295"/>
        <v>2</v>
      </c>
      <c r="S2707" s="8">
        <f t="shared" si="296"/>
        <v>4.0294046650735972E-2</v>
      </c>
      <c r="T2707" s="8">
        <f t="shared" si="297"/>
        <v>1.8601884825726708E-2</v>
      </c>
      <c r="U2707" s="8">
        <f t="shared" si="298"/>
        <v>9.0909090909090912E-2</v>
      </c>
      <c r="V2707" s="8">
        <f t="shared" si="299"/>
        <v>0</v>
      </c>
      <c r="W2707" s="8" t="str">
        <f t="shared" si="300"/>
        <v>极</v>
      </c>
    </row>
    <row r="2708" spans="1:23" x14ac:dyDescent="0.2">
      <c r="A2708" s="8" t="e">
        <f>VLOOKUP(D2708,所有文本tfidf!$B$2:$D$191,3,FALSE)</f>
        <v>#N/A</v>
      </c>
      <c r="B2708" s="8" t="e">
        <f>VLOOKUP(D2708,所有文本tfidf!$B$2:$D$191,2,FALSE)</f>
        <v>#N/A</v>
      </c>
      <c r="C2708" s="8">
        <v>2707</v>
      </c>
      <c r="D2708" s="12" t="s">
        <v>2727</v>
      </c>
      <c r="E2708" s="8">
        <v>0</v>
      </c>
      <c r="F2708" s="8">
        <v>0</v>
      </c>
      <c r="G2708" s="8">
        <v>1.22521599678425E-3</v>
      </c>
      <c r="H2708" s="8">
        <v>1.4309315981153699E-2</v>
      </c>
      <c r="I2708" s="8">
        <v>0</v>
      </c>
      <c r="J2708" s="8">
        <v>0</v>
      </c>
      <c r="K2708" s="8">
        <v>0</v>
      </c>
      <c r="L2708" s="8">
        <v>0</v>
      </c>
      <c r="M2708" s="8">
        <v>0</v>
      </c>
      <c r="N2708" s="8">
        <v>0</v>
      </c>
      <c r="O2708" s="8">
        <v>0</v>
      </c>
      <c r="P2708" s="8">
        <v>0</v>
      </c>
      <c r="Q2708" s="8">
        <f t="shared" si="294"/>
        <v>7.767265988968975E-3</v>
      </c>
      <c r="R2708" s="8">
        <f t="shared" si="295"/>
        <v>2</v>
      </c>
      <c r="S2708" s="8">
        <f t="shared" si="296"/>
        <v>4.0211667696863282E-2</v>
      </c>
      <c r="T2708" s="8">
        <f t="shared" si="297"/>
        <v>1.8484200605908579E-2</v>
      </c>
      <c r="U2708" s="8">
        <f t="shared" si="298"/>
        <v>9.0909090909090912E-2</v>
      </c>
      <c r="V2708" s="8">
        <f t="shared" si="299"/>
        <v>0</v>
      </c>
      <c r="W2708" s="8" t="str">
        <f t="shared" si="300"/>
        <v>mem</v>
      </c>
    </row>
    <row r="2709" spans="1:23" x14ac:dyDescent="0.2">
      <c r="A2709" s="8" t="e">
        <f>VLOOKUP(D2709,所有文本tfidf!$B$2:$D$191,3,FALSE)</f>
        <v>#N/A</v>
      </c>
      <c r="B2709" s="8" t="e">
        <f>VLOOKUP(D2709,所有文本tfidf!$B$2:$D$191,2,FALSE)</f>
        <v>#N/A</v>
      </c>
      <c r="C2709" s="8">
        <v>2708</v>
      </c>
      <c r="D2709" s="12" t="s">
        <v>2728</v>
      </c>
      <c r="E2709" s="8">
        <v>0</v>
      </c>
      <c r="F2709" s="8">
        <v>0</v>
      </c>
      <c r="G2709" s="8">
        <v>1.6336213290456701E-3</v>
      </c>
      <c r="H2709" s="8">
        <v>1.3627919982051101E-2</v>
      </c>
      <c r="I2709" s="8">
        <v>0</v>
      </c>
      <c r="J2709" s="8">
        <v>0</v>
      </c>
      <c r="K2709" s="8">
        <v>0</v>
      </c>
      <c r="L2709" s="8">
        <v>0</v>
      </c>
      <c r="M2709" s="8">
        <v>0</v>
      </c>
      <c r="N2709" s="8">
        <v>0</v>
      </c>
      <c r="O2709" s="8">
        <v>0</v>
      </c>
      <c r="P2709" s="8">
        <v>0</v>
      </c>
      <c r="Q2709" s="8">
        <f t="shared" si="294"/>
        <v>7.6307706555483849E-3</v>
      </c>
      <c r="R2709" s="8">
        <f t="shared" si="295"/>
        <v>2</v>
      </c>
      <c r="S2709" s="8">
        <f t="shared" si="296"/>
        <v>3.9954034869951298E-2</v>
      </c>
      <c r="T2709" s="8">
        <f t="shared" si="297"/>
        <v>1.8116153710320028E-2</v>
      </c>
      <c r="U2709" s="8">
        <f t="shared" si="298"/>
        <v>9.0909090909090912E-2</v>
      </c>
      <c r="V2709" s="8">
        <f t="shared" si="299"/>
        <v>0</v>
      </c>
      <c r="W2709" s="8" t="str">
        <f t="shared" si="300"/>
        <v>雷达</v>
      </c>
    </row>
    <row r="2710" spans="1:23" x14ac:dyDescent="0.2">
      <c r="A2710" s="8" t="e">
        <f>VLOOKUP(D2710,所有文本tfidf!$B$2:$D$191,3,FALSE)</f>
        <v>#N/A</v>
      </c>
      <c r="B2710" s="8" t="e">
        <f>VLOOKUP(D2710,所有文本tfidf!$B$2:$D$191,2,FALSE)</f>
        <v>#N/A</v>
      </c>
      <c r="C2710" s="8">
        <v>2709</v>
      </c>
      <c r="D2710" s="12" t="s">
        <v>2729</v>
      </c>
      <c r="E2710" s="8">
        <v>0</v>
      </c>
      <c r="F2710" s="8">
        <v>0</v>
      </c>
      <c r="G2710" s="8">
        <v>8.1681066452283298E-4</v>
      </c>
      <c r="H2710" s="8">
        <v>0</v>
      </c>
      <c r="I2710" s="8">
        <v>0</v>
      </c>
      <c r="J2710" s="8">
        <v>0</v>
      </c>
      <c r="K2710" s="8">
        <v>0</v>
      </c>
      <c r="L2710" s="8">
        <v>0</v>
      </c>
      <c r="M2710" s="8">
        <v>0</v>
      </c>
      <c r="N2710" s="8">
        <v>0</v>
      </c>
      <c r="O2710" s="8">
        <v>1.42338864904797E-2</v>
      </c>
      <c r="P2710" s="8">
        <v>0</v>
      </c>
      <c r="Q2710" s="8">
        <f t="shared" si="294"/>
        <v>7.5253485775012667E-3</v>
      </c>
      <c r="R2710" s="8">
        <f t="shared" si="295"/>
        <v>2</v>
      </c>
      <c r="S2710" s="8">
        <f t="shared" si="296"/>
        <v>3.9755052331093908E-2</v>
      </c>
      <c r="T2710" s="8">
        <f t="shared" si="297"/>
        <v>1.7831892940523755E-2</v>
      </c>
      <c r="U2710" s="8">
        <f t="shared" si="298"/>
        <v>9.0909090909090912E-2</v>
      </c>
      <c r="V2710" s="8">
        <f t="shared" si="299"/>
        <v>0</v>
      </c>
      <c r="W2710" s="8" t="str">
        <f t="shared" si="300"/>
        <v>电容</v>
      </c>
    </row>
    <row r="2711" spans="1:23" x14ac:dyDescent="0.2">
      <c r="A2711" s="8" t="e">
        <f>VLOOKUP(D2711,所有文本tfidf!$B$2:$D$191,3,FALSE)</f>
        <v>#N/A</v>
      </c>
      <c r="B2711" s="8" t="e">
        <f>VLOOKUP(D2711,所有文本tfidf!$B$2:$D$191,2,FALSE)</f>
        <v>#N/A</v>
      </c>
      <c r="C2711" s="8">
        <v>2710</v>
      </c>
      <c r="D2711" s="12" t="s">
        <v>2730</v>
      </c>
      <c r="E2711" s="8">
        <v>1.5726986529775001E-4</v>
      </c>
      <c r="F2711" s="8">
        <v>0</v>
      </c>
      <c r="G2711" s="8">
        <v>0</v>
      </c>
      <c r="H2711" s="8">
        <v>0</v>
      </c>
      <c r="I2711" s="8">
        <v>1.47437378972726E-2</v>
      </c>
      <c r="J2711" s="8">
        <v>0</v>
      </c>
      <c r="K2711" s="8">
        <v>0</v>
      </c>
      <c r="L2711" s="8">
        <v>0</v>
      </c>
      <c r="M2711" s="8">
        <v>0</v>
      </c>
      <c r="N2711" s="8">
        <v>0</v>
      </c>
      <c r="O2711" s="8">
        <v>0</v>
      </c>
      <c r="P2711" s="8">
        <v>0</v>
      </c>
      <c r="Q2711" s="8">
        <f t="shared" si="294"/>
        <v>7.4505038812851749E-3</v>
      </c>
      <c r="R2711" s="8">
        <f t="shared" si="295"/>
        <v>2</v>
      </c>
      <c r="S2711" s="8">
        <f t="shared" si="296"/>
        <v>3.9613784126663026E-2</v>
      </c>
      <c r="T2711" s="8">
        <f t="shared" si="297"/>
        <v>1.7630081219908215E-2</v>
      </c>
      <c r="U2711" s="8">
        <f t="shared" si="298"/>
        <v>9.0909090909090912E-2</v>
      </c>
      <c r="V2711" s="8">
        <f t="shared" si="299"/>
        <v>0</v>
      </c>
      <c r="W2711" s="8" t="str">
        <f t="shared" si="300"/>
        <v>angoff</v>
      </c>
    </row>
    <row r="2712" spans="1:23" x14ac:dyDescent="0.2">
      <c r="A2712" s="8" t="e">
        <f>VLOOKUP(D2712,所有文本tfidf!$B$2:$D$191,3,FALSE)</f>
        <v>#N/A</v>
      </c>
      <c r="B2712" s="8" t="e">
        <f>VLOOKUP(D2712,所有文本tfidf!$B$2:$D$191,2,FALSE)</f>
        <v>#N/A</v>
      </c>
      <c r="C2712" s="8">
        <v>2711</v>
      </c>
      <c r="D2712" s="12" t="s">
        <v>2731</v>
      </c>
      <c r="E2712" s="8">
        <v>1.5726986529775001E-4</v>
      </c>
      <c r="F2712" s="8">
        <v>0</v>
      </c>
      <c r="G2712" s="8">
        <v>1.4702591961411E-2</v>
      </c>
      <c r="H2712" s="8">
        <v>0</v>
      </c>
      <c r="I2712" s="8">
        <v>0</v>
      </c>
      <c r="J2712" s="8">
        <v>0</v>
      </c>
      <c r="K2712" s="8">
        <v>0</v>
      </c>
      <c r="L2712" s="8">
        <v>0</v>
      </c>
      <c r="M2712" s="8">
        <v>0</v>
      </c>
      <c r="N2712" s="8">
        <v>0</v>
      </c>
      <c r="O2712" s="8">
        <v>0</v>
      </c>
      <c r="P2712" s="8">
        <v>0</v>
      </c>
      <c r="Q2712" s="8">
        <f t="shared" si="294"/>
        <v>7.4299309133543752E-3</v>
      </c>
      <c r="R2712" s="8">
        <f t="shared" si="295"/>
        <v>2</v>
      </c>
      <c r="S2712" s="8">
        <f t="shared" si="296"/>
        <v>3.9574952968460357E-2</v>
      </c>
      <c r="T2712" s="8">
        <f t="shared" si="297"/>
        <v>1.7574608136761542E-2</v>
      </c>
      <c r="U2712" s="8">
        <f t="shared" si="298"/>
        <v>9.0909090909090912E-2</v>
      </c>
      <c r="V2712" s="8">
        <f t="shared" si="299"/>
        <v>0</v>
      </c>
      <c r="W2712" s="8" t="str">
        <f t="shared" si="300"/>
        <v>液压</v>
      </c>
    </row>
    <row r="2713" spans="1:23" x14ac:dyDescent="0.2">
      <c r="A2713" s="8" t="e">
        <f>VLOOKUP(D2713,所有文本tfidf!$B$2:$D$191,3,FALSE)</f>
        <v>#N/A</v>
      </c>
      <c r="B2713" s="8" t="e">
        <f>VLOOKUP(D2713,所有文本tfidf!$B$2:$D$191,2,FALSE)</f>
        <v>#N/A</v>
      </c>
      <c r="C2713" s="8">
        <v>2712</v>
      </c>
      <c r="D2713" s="12" t="s">
        <v>2732</v>
      </c>
      <c r="E2713" s="8">
        <v>0</v>
      </c>
      <c r="F2713" s="8">
        <v>0</v>
      </c>
      <c r="G2713" s="8">
        <v>0</v>
      </c>
      <c r="H2713" s="8">
        <v>0</v>
      </c>
      <c r="I2713" s="8">
        <v>1.33395723832466E-2</v>
      </c>
      <c r="J2713" s="8">
        <v>0</v>
      </c>
      <c r="K2713" s="8">
        <v>0</v>
      </c>
      <c r="L2713" s="8">
        <v>0</v>
      </c>
      <c r="M2713" s="8">
        <v>0</v>
      </c>
      <c r="N2713" s="8">
        <v>1.0811691592440601E-3</v>
      </c>
      <c r="O2713" s="8">
        <v>0</v>
      </c>
      <c r="P2713" s="8">
        <v>0</v>
      </c>
      <c r="Q2713" s="8">
        <f t="shared" si="294"/>
        <v>7.2103707712453304E-3</v>
      </c>
      <c r="R2713" s="8">
        <f t="shared" si="295"/>
        <v>2</v>
      </c>
      <c r="S2713" s="8">
        <f t="shared" si="296"/>
        <v>3.9160536602191987E-2</v>
      </c>
      <c r="T2713" s="8">
        <f t="shared" si="297"/>
        <v>1.6982584756378157E-2</v>
      </c>
      <c r="U2713" s="8">
        <f t="shared" si="298"/>
        <v>9.0909090909090912E-2</v>
      </c>
      <c r="V2713" s="8">
        <f t="shared" si="299"/>
        <v>0</v>
      </c>
      <c r="W2713" s="8" t="str">
        <f t="shared" si="300"/>
        <v>组内</v>
      </c>
    </row>
    <row r="2714" spans="1:23" x14ac:dyDescent="0.2">
      <c r="A2714" s="8" t="e">
        <f>VLOOKUP(D2714,所有文本tfidf!$B$2:$D$191,3,FALSE)</f>
        <v>#N/A</v>
      </c>
      <c r="B2714" s="8" t="e">
        <f>VLOOKUP(D2714,所有文本tfidf!$B$2:$D$191,2,FALSE)</f>
        <v>#N/A</v>
      </c>
      <c r="C2714" s="8">
        <v>2713</v>
      </c>
      <c r="D2714" s="12" t="s">
        <v>2733</v>
      </c>
      <c r="E2714" s="8">
        <v>3.1453973059550002E-4</v>
      </c>
      <c r="F2714" s="8">
        <v>0</v>
      </c>
      <c r="G2714" s="8">
        <v>0</v>
      </c>
      <c r="H2714" s="8">
        <v>0</v>
      </c>
      <c r="I2714" s="8">
        <v>0</v>
      </c>
      <c r="J2714" s="8">
        <v>0</v>
      </c>
      <c r="K2714" s="8">
        <v>0</v>
      </c>
      <c r="L2714" s="8">
        <v>0</v>
      </c>
      <c r="M2714" s="8">
        <v>0</v>
      </c>
      <c r="N2714" s="8">
        <v>1.40551990701727E-2</v>
      </c>
      <c r="O2714" s="8">
        <v>0</v>
      </c>
      <c r="P2714" s="8">
        <v>0</v>
      </c>
      <c r="Q2714" s="8">
        <f t="shared" si="294"/>
        <v>7.1848694003841E-3</v>
      </c>
      <c r="R2714" s="8">
        <f t="shared" si="295"/>
        <v>2</v>
      </c>
      <c r="S2714" s="8">
        <f t="shared" si="296"/>
        <v>3.9112403159820994E-2</v>
      </c>
      <c r="T2714" s="8">
        <f t="shared" si="297"/>
        <v>1.6913822695848162E-2</v>
      </c>
      <c r="U2714" s="8">
        <f t="shared" si="298"/>
        <v>9.0909090909090912E-2</v>
      </c>
      <c r="V2714" s="8">
        <f t="shared" si="299"/>
        <v>0</v>
      </c>
      <c r="W2714" s="8" t="str">
        <f t="shared" si="300"/>
        <v>连通性</v>
      </c>
    </row>
    <row r="2715" spans="1:23" x14ac:dyDescent="0.2">
      <c r="A2715" s="8" t="e">
        <f>VLOOKUP(D2715,所有文本tfidf!$B$2:$D$191,3,FALSE)</f>
        <v>#N/A</v>
      </c>
      <c r="B2715" s="8" t="e">
        <f>VLOOKUP(D2715,所有文本tfidf!$B$2:$D$191,2,FALSE)</f>
        <v>#N/A</v>
      </c>
      <c r="C2715" s="8">
        <v>2714</v>
      </c>
      <c r="D2715" s="12" t="s">
        <v>2734</v>
      </c>
      <c r="E2715" s="8">
        <v>0</v>
      </c>
      <c r="F2715" s="8">
        <v>0</v>
      </c>
      <c r="G2715" s="8">
        <v>0</v>
      </c>
      <c r="H2715" s="8">
        <v>0</v>
      </c>
      <c r="I2715" s="8">
        <v>2.1255128993570401E-2</v>
      </c>
      <c r="J2715" s="8">
        <v>0</v>
      </c>
      <c r="K2715" s="8">
        <v>0</v>
      </c>
      <c r="L2715" s="8">
        <v>0</v>
      </c>
      <c r="M2715" s="8">
        <v>0</v>
      </c>
      <c r="N2715" s="8">
        <v>0</v>
      </c>
      <c r="O2715" s="8">
        <v>0</v>
      </c>
      <c r="P2715" s="8">
        <v>0</v>
      </c>
      <c r="Q2715" s="8">
        <f t="shared" si="294"/>
        <v>2.1255128993570401E-2</v>
      </c>
      <c r="R2715" s="8">
        <f t="shared" si="295"/>
        <v>1</v>
      </c>
      <c r="S2715" s="8">
        <f t="shared" si="296"/>
        <v>3.8397072858375479E-2</v>
      </c>
      <c r="T2715" s="8">
        <f t="shared" si="297"/>
        <v>5.485296122625069E-2</v>
      </c>
      <c r="U2715" s="8">
        <f t="shared" si="298"/>
        <v>0</v>
      </c>
      <c r="V2715" s="8">
        <f t="shared" si="299"/>
        <v>0</v>
      </c>
      <c r="W2715" s="8" t="str">
        <f t="shared" si="300"/>
        <v>非正态的</v>
      </c>
    </row>
    <row r="2716" spans="1:23" x14ac:dyDescent="0.2">
      <c r="A2716" s="8" t="e">
        <f>VLOOKUP(D2716,所有文本tfidf!$B$2:$D$191,3,FALSE)</f>
        <v>#N/A</v>
      </c>
      <c r="B2716" s="8" t="e">
        <f>VLOOKUP(D2716,所有文本tfidf!$B$2:$D$191,2,FALSE)</f>
        <v>#N/A</v>
      </c>
      <c r="C2716" s="8">
        <v>2715</v>
      </c>
      <c r="D2716" s="12" t="s">
        <v>2735</v>
      </c>
      <c r="E2716" s="8">
        <v>1.2581589223820001E-3</v>
      </c>
      <c r="F2716" s="8">
        <v>0</v>
      </c>
      <c r="G2716" s="8">
        <v>0</v>
      </c>
      <c r="H2716" s="8">
        <v>0</v>
      </c>
      <c r="I2716" s="8">
        <v>0</v>
      </c>
      <c r="J2716" s="8">
        <v>1.23293749508073E-2</v>
      </c>
      <c r="K2716" s="8">
        <v>0</v>
      </c>
      <c r="L2716" s="8">
        <v>0</v>
      </c>
      <c r="M2716" s="8">
        <v>0</v>
      </c>
      <c r="N2716" s="8">
        <v>0</v>
      </c>
      <c r="O2716" s="8">
        <v>0</v>
      </c>
      <c r="P2716" s="8">
        <v>0</v>
      </c>
      <c r="Q2716" s="8">
        <f t="shared" si="294"/>
        <v>6.7937669365946496E-3</v>
      </c>
      <c r="R2716" s="8">
        <f t="shared" si="295"/>
        <v>2</v>
      </c>
      <c r="S2716" s="8">
        <f t="shared" si="296"/>
        <v>3.8374203319333847E-2</v>
      </c>
      <c r="T2716" s="8">
        <f t="shared" si="297"/>
        <v>1.5859251495152247E-2</v>
      </c>
      <c r="U2716" s="8">
        <f t="shared" si="298"/>
        <v>9.0909090909090912E-2</v>
      </c>
      <c r="V2716" s="8">
        <f t="shared" si="299"/>
        <v>0</v>
      </c>
      <c r="W2716" s="8" t="str">
        <f t="shared" si="300"/>
        <v>vt</v>
      </c>
    </row>
    <row r="2717" spans="1:23" x14ac:dyDescent="0.2">
      <c r="A2717" s="8" t="e">
        <f>VLOOKUP(D2717,所有文本tfidf!$B$2:$D$191,3,FALSE)</f>
        <v>#N/A</v>
      </c>
      <c r="B2717" s="8" t="e">
        <f>VLOOKUP(D2717,所有文本tfidf!$B$2:$D$191,2,FALSE)</f>
        <v>#N/A</v>
      </c>
      <c r="C2717" s="8">
        <v>2716</v>
      </c>
      <c r="D2717" s="12" t="s">
        <v>2736</v>
      </c>
      <c r="E2717" s="8">
        <v>0</v>
      </c>
      <c r="F2717" s="8">
        <v>0</v>
      </c>
      <c r="G2717" s="8">
        <v>0</v>
      </c>
      <c r="H2717" s="8">
        <v>4.0883759946153302E-3</v>
      </c>
      <c r="I2717" s="8">
        <v>0</v>
      </c>
      <c r="J2717" s="8">
        <v>0</v>
      </c>
      <c r="K2717" s="8">
        <v>0</v>
      </c>
      <c r="L2717" s="8">
        <v>0</v>
      </c>
      <c r="M2717" s="8">
        <v>0</v>
      </c>
      <c r="N2717" s="8">
        <v>0</v>
      </c>
      <c r="O2717" s="8">
        <v>9.4892576603198102E-3</v>
      </c>
      <c r="P2717" s="8">
        <v>0</v>
      </c>
      <c r="Q2717" s="8">
        <f t="shared" si="294"/>
        <v>6.7888168274675698E-3</v>
      </c>
      <c r="R2717" s="8">
        <f t="shared" si="295"/>
        <v>2</v>
      </c>
      <c r="S2717" s="8">
        <f t="shared" si="296"/>
        <v>3.8364860065055677E-2</v>
      </c>
      <c r="T2717" s="8">
        <f t="shared" si="297"/>
        <v>1.5845903989040573E-2</v>
      </c>
      <c r="U2717" s="8">
        <f t="shared" si="298"/>
        <v>9.0909090909090912E-2</v>
      </c>
      <c r="V2717" s="8">
        <f t="shared" si="299"/>
        <v>0</v>
      </c>
      <c r="W2717" s="8" t="str">
        <f t="shared" si="300"/>
        <v>高压</v>
      </c>
    </row>
    <row r="2718" spans="1:23" x14ac:dyDescent="0.2">
      <c r="A2718" s="8" t="e">
        <f>VLOOKUP(D2718,所有文本tfidf!$B$2:$D$191,3,FALSE)</f>
        <v>#N/A</v>
      </c>
      <c r="B2718" s="8" t="e">
        <f>VLOOKUP(D2718,所有文本tfidf!$B$2:$D$191,2,FALSE)</f>
        <v>#N/A</v>
      </c>
      <c r="C2718" s="8">
        <v>2717</v>
      </c>
      <c r="D2718" s="12" t="s">
        <v>2737</v>
      </c>
      <c r="E2718" s="8">
        <v>0</v>
      </c>
      <c r="F2718" s="8">
        <v>0</v>
      </c>
      <c r="G2718" s="8">
        <v>0</v>
      </c>
      <c r="H2718" s="8">
        <v>6.8139599910255503E-4</v>
      </c>
      <c r="I2718" s="8">
        <v>0</v>
      </c>
      <c r="J2718" s="8">
        <v>0</v>
      </c>
      <c r="K2718" s="8">
        <v>0</v>
      </c>
      <c r="L2718" s="8">
        <v>0</v>
      </c>
      <c r="M2718" s="8">
        <v>0</v>
      </c>
      <c r="N2718" s="8">
        <v>0</v>
      </c>
      <c r="O2718" s="8">
        <v>1.26523435470931E-2</v>
      </c>
      <c r="P2718" s="8">
        <v>0</v>
      </c>
      <c r="Q2718" s="8">
        <f t="shared" si="294"/>
        <v>6.6668697730978277E-3</v>
      </c>
      <c r="R2718" s="8">
        <f t="shared" si="295"/>
        <v>2</v>
      </c>
      <c r="S2718" s="8">
        <f t="shared" si="296"/>
        <v>3.8134686889434666E-2</v>
      </c>
      <c r="T2718" s="8">
        <f t="shared" si="297"/>
        <v>1.5517085166724839E-2</v>
      </c>
      <c r="U2718" s="8">
        <f t="shared" si="298"/>
        <v>9.0909090909090912E-2</v>
      </c>
      <c r="V2718" s="8">
        <f t="shared" si="299"/>
        <v>0</v>
      </c>
      <c r="W2718" s="8" t="str">
        <f t="shared" si="300"/>
        <v>绕组</v>
      </c>
    </row>
    <row r="2719" spans="1:23" x14ac:dyDescent="0.2">
      <c r="A2719" s="8" t="e">
        <f>VLOOKUP(D2719,所有文本tfidf!$B$2:$D$191,3,FALSE)</f>
        <v>#N/A</v>
      </c>
      <c r="B2719" s="8" t="e">
        <f>VLOOKUP(D2719,所有文本tfidf!$B$2:$D$191,2,FALSE)</f>
        <v>#N/A</v>
      </c>
      <c r="C2719" s="8">
        <v>2718</v>
      </c>
      <c r="D2719" s="12" t="s">
        <v>2738</v>
      </c>
      <c r="E2719" s="8">
        <v>0</v>
      </c>
      <c r="F2719" s="8">
        <v>1.5004619024580901E-3</v>
      </c>
      <c r="G2719" s="8">
        <v>0</v>
      </c>
      <c r="H2719" s="8">
        <v>0</v>
      </c>
      <c r="I2719" s="8">
        <v>0</v>
      </c>
      <c r="J2719" s="8">
        <v>0</v>
      </c>
      <c r="K2719" s="8">
        <v>0</v>
      </c>
      <c r="L2719" s="8">
        <v>1.16992274797088E-2</v>
      </c>
      <c r="M2719" s="8">
        <v>0</v>
      </c>
      <c r="N2719" s="8">
        <v>0</v>
      </c>
      <c r="O2719" s="8">
        <v>0</v>
      </c>
      <c r="P2719" s="8">
        <v>0</v>
      </c>
      <c r="Q2719" s="8">
        <f t="shared" si="294"/>
        <v>6.5998446910834454E-3</v>
      </c>
      <c r="R2719" s="8">
        <f t="shared" si="295"/>
        <v>2</v>
      </c>
      <c r="S2719" s="8">
        <f t="shared" si="296"/>
        <v>3.8008178085648936E-2</v>
      </c>
      <c r="T2719" s="8">
        <f t="shared" si="297"/>
        <v>1.5336358304173799E-2</v>
      </c>
      <c r="U2719" s="8">
        <f t="shared" si="298"/>
        <v>9.0909090909090912E-2</v>
      </c>
      <c r="V2719" s="8">
        <f t="shared" si="299"/>
        <v>0</v>
      </c>
      <c r="W2719" s="8" t="str">
        <f t="shared" si="300"/>
        <v>th</v>
      </c>
    </row>
    <row r="2720" spans="1:23" x14ac:dyDescent="0.2">
      <c r="A2720" s="8" t="e">
        <f>VLOOKUP(D2720,所有文本tfidf!$B$2:$D$191,3,FALSE)</f>
        <v>#N/A</v>
      </c>
      <c r="B2720" s="8" t="e">
        <f>VLOOKUP(D2720,所有文本tfidf!$B$2:$D$191,2,FALSE)</f>
        <v>#N/A</v>
      </c>
      <c r="C2720" s="8">
        <v>2719</v>
      </c>
      <c r="D2720" s="12" t="s">
        <v>2739</v>
      </c>
      <c r="E2720" s="8">
        <v>1.2581589223820001E-3</v>
      </c>
      <c r="F2720" s="8">
        <v>0</v>
      </c>
      <c r="G2720" s="8">
        <v>0</v>
      </c>
      <c r="H2720" s="8">
        <v>0</v>
      </c>
      <c r="I2720" s="8">
        <v>1.19354068692207E-2</v>
      </c>
      <c r="J2720" s="8">
        <v>0</v>
      </c>
      <c r="K2720" s="8">
        <v>0</v>
      </c>
      <c r="L2720" s="8">
        <v>0</v>
      </c>
      <c r="M2720" s="8">
        <v>0</v>
      </c>
      <c r="N2720" s="8">
        <v>0</v>
      </c>
      <c r="O2720" s="8">
        <v>0</v>
      </c>
      <c r="P2720" s="8">
        <v>0</v>
      </c>
      <c r="Q2720" s="8">
        <f t="shared" si="294"/>
        <v>6.5967828958013496E-3</v>
      </c>
      <c r="R2720" s="8">
        <f t="shared" si="295"/>
        <v>2</v>
      </c>
      <c r="S2720" s="8">
        <f t="shared" si="296"/>
        <v>3.8002398994494799E-2</v>
      </c>
      <c r="T2720" s="8">
        <f t="shared" si="297"/>
        <v>1.5328102459667887E-2</v>
      </c>
      <c r="U2720" s="8">
        <f t="shared" si="298"/>
        <v>9.0909090909090912E-2</v>
      </c>
      <c r="V2720" s="8">
        <f t="shared" si="299"/>
        <v>0</v>
      </c>
      <c r="W2720" s="8" t="str">
        <f t="shared" si="300"/>
        <v>呃</v>
      </c>
    </row>
    <row r="2721" spans="1:23" x14ac:dyDescent="0.2">
      <c r="A2721" s="8" t="e">
        <f>VLOOKUP(D2721,所有文本tfidf!$B$2:$D$191,3,FALSE)</f>
        <v>#N/A</v>
      </c>
      <c r="B2721" s="8" t="e">
        <f>VLOOKUP(D2721,所有文本tfidf!$B$2:$D$191,2,FALSE)</f>
        <v>#N/A</v>
      </c>
      <c r="C2721" s="8">
        <v>2720</v>
      </c>
      <c r="D2721" s="12" t="s">
        <v>2740</v>
      </c>
      <c r="E2721" s="8">
        <v>0</v>
      </c>
      <c r="F2721" s="8">
        <v>0</v>
      </c>
      <c r="G2721" s="8">
        <v>3.6756479903527501E-3</v>
      </c>
      <c r="H2721" s="8">
        <v>0</v>
      </c>
      <c r="I2721" s="8">
        <v>0</v>
      </c>
      <c r="J2721" s="8">
        <v>0</v>
      </c>
      <c r="K2721" s="8">
        <v>0</v>
      </c>
      <c r="L2721" s="8">
        <v>0</v>
      </c>
      <c r="M2721" s="8">
        <v>0</v>
      </c>
      <c r="N2721" s="8">
        <v>0</v>
      </c>
      <c r="O2721" s="8">
        <v>9.4892576603198102E-3</v>
      </c>
      <c r="P2721" s="8">
        <v>0</v>
      </c>
      <c r="Q2721" s="8">
        <f t="shared" si="294"/>
        <v>6.5824528253362801E-3</v>
      </c>
      <c r="R2721" s="8">
        <f t="shared" si="295"/>
        <v>2</v>
      </c>
      <c r="S2721" s="8">
        <f t="shared" si="296"/>
        <v>3.7975351208528463E-2</v>
      </c>
      <c r="T2721" s="8">
        <f t="shared" si="297"/>
        <v>1.5289462765430263E-2</v>
      </c>
      <c r="U2721" s="8">
        <f t="shared" si="298"/>
        <v>9.0909090909090912E-2</v>
      </c>
      <c r="V2721" s="8">
        <f t="shared" si="299"/>
        <v>0</v>
      </c>
      <c r="W2721" s="8" t="str">
        <f t="shared" si="300"/>
        <v>导体</v>
      </c>
    </row>
    <row r="2722" spans="1:23" x14ac:dyDescent="0.2">
      <c r="A2722" s="8" t="e">
        <f>VLOOKUP(D2722,所有文本tfidf!$B$2:$D$191,3,FALSE)</f>
        <v>#N/A</v>
      </c>
      <c r="B2722" s="8" t="e">
        <f>VLOOKUP(D2722,所有文本tfidf!$B$2:$D$191,2,FALSE)</f>
        <v>#N/A</v>
      </c>
      <c r="C2722" s="8">
        <v>2721</v>
      </c>
      <c r="D2722" s="12" t="s">
        <v>2741</v>
      </c>
      <c r="E2722" s="8">
        <v>0</v>
      </c>
      <c r="F2722" s="8">
        <v>3.75115475614523E-4</v>
      </c>
      <c r="G2722" s="8">
        <v>0</v>
      </c>
      <c r="H2722" s="8">
        <v>0</v>
      </c>
      <c r="I2722" s="8">
        <v>0</v>
      </c>
      <c r="J2722" s="8">
        <v>0</v>
      </c>
      <c r="K2722" s="8">
        <v>0</v>
      </c>
      <c r="L2722" s="8">
        <v>1.26741631030179E-2</v>
      </c>
      <c r="M2722" s="8">
        <v>0</v>
      </c>
      <c r="N2722" s="8">
        <v>0</v>
      </c>
      <c r="O2722" s="8">
        <v>0</v>
      </c>
      <c r="P2722" s="8">
        <v>0</v>
      </c>
      <c r="Q2722" s="8">
        <f t="shared" si="294"/>
        <v>6.5246392893162112E-3</v>
      </c>
      <c r="R2722" s="8">
        <f t="shared" si="295"/>
        <v>2</v>
      </c>
      <c r="S2722" s="8">
        <f t="shared" si="296"/>
        <v>3.7866229055079213E-2</v>
      </c>
      <c r="T2722" s="8">
        <f t="shared" si="297"/>
        <v>1.5133573974788476E-2</v>
      </c>
      <c r="U2722" s="8">
        <f t="shared" si="298"/>
        <v>9.0909090909090912E-2</v>
      </c>
      <c r="V2722" s="8">
        <f t="shared" si="299"/>
        <v>0</v>
      </c>
      <c r="W2722" s="8" t="str">
        <f t="shared" si="300"/>
        <v>斯洛维尼亚语</v>
      </c>
    </row>
    <row r="2723" spans="1:23" x14ac:dyDescent="0.2">
      <c r="A2723" s="8" t="e">
        <f>VLOOKUP(D2723,所有文本tfidf!$B$2:$D$191,3,FALSE)</f>
        <v>#N/A</v>
      </c>
      <c r="B2723" s="8" t="e">
        <f>VLOOKUP(D2723,所有文本tfidf!$B$2:$D$191,2,FALSE)</f>
        <v>#N/A</v>
      </c>
      <c r="C2723" s="8">
        <v>2722</v>
      </c>
      <c r="D2723" s="12" t="s">
        <v>2742</v>
      </c>
      <c r="E2723" s="8">
        <v>0</v>
      </c>
      <c r="F2723" s="8">
        <v>0</v>
      </c>
      <c r="G2723" s="8">
        <v>1.22521599678425E-3</v>
      </c>
      <c r="H2723" s="8">
        <v>0</v>
      </c>
      <c r="I2723" s="8">
        <v>0</v>
      </c>
      <c r="J2723" s="8">
        <v>0</v>
      </c>
      <c r="K2723" s="8">
        <v>0</v>
      </c>
      <c r="L2723" s="8">
        <v>1.16992274797088E-2</v>
      </c>
      <c r="M2723" s="8">
        <v>0</v>
      </c>
      <c r="N2723" s="8">
        <v>0</v>
      </c>
      <c r="O2723" s="8">
        <v>0</v>
      </c>
      <c r="P2723" s="8">
        <v>0</v>
      </c>
      <c r="Q2723" s="8">
        <f t="shared" si="294"/>
        <v>6.4622217382465253E-3</v>
      </c>
      <c r="R2723" s="8">
        <f t="shared" si="295"/>
        <v>2</v>
      </c>
      <c r="S2723" s="8">
        <f t="shared" si="296"/>
        <v>3.774841689456046E-2</v>
      </c>
      <c r="T2723" s="8">
        <f t="shared" si="297"/>
        <v>1.4965270888333123E-2</v>
      </c>
      <c r="U2723" s="8">
        <f t="shared" si="298"/>
        <v>9.0909090909090912E-2</v>
      </c>
      <c r="V2723" s="8">
        <f t="shared" si="299"/>
        <v>0</v>
      </c>
      <c r="W2723" s="8" t="str">
        <f t="shared" si="300"/>
        <v>轨道</v>
      </c>
    </row>
    <row r="2724" spans="1:23" x14ac:dyDescent="0.2">
      <c r="A2724" s="8" t="e">
        <f>VLOOKUP(D2724,所有文本tfidf!$B$2:$D$191,3,FALSE)</f>
        <v>#N/A</v>
      </c>
      <c r="B2724" s="8" t="e">
        <f>VLOOKUP(D2724,所有文本tfidf!$B$2:$D$191,2,FALSE)</f>
        <v>#N/A</v>
      </c>
      <c r="C2724" s="8">
        <v>2723</v>
      </c>
      <c r="D2724" s="12" t="s">
        <v>2743</v>
      </c>
      <c r="E2724" s="8">
        <v>0</v>
      </c>
      <c r="F2724" s="8">
        <v>0</v>
      </c>
      <c r="G2724" s="8">
        <v>0</v>
      </c>
      <c r="H2724" s="8">
        <v>4.0883759946153302E-3</v>
      </c>
      <c r="I2724" s="8">
        <v>0</v>
      </c>
      <c r="J2724" s="8">
        <v>0</v>
      </c>
      <c r="K2724" s="8">
        <v>0</v>
      </c>
      <c r="L2724" s="8">
        <v>0</v>
      </c>
      <c r="M2724" s="8">
        <v>8.73501362515435E-3</v>
      </c>
      <c r="N2724" s="8">
        <v>0</v>
      </c>
      <c r="O2724" s="8">
        <v>0</v>
      </c>
      <c r="P2724" s="8">
        <v>0</v>
      </c>
      <c r="Q2724" s="8">
        <f t="shared" si="294"/>
        <v>6.4116948098848405E-3</v>
      </c>
      <c r="R2724" s="8">
        <f t="shared" si="295"/>
        <v>2</v>
      </c>
      <c r="S2724" s="8">
        <f t="shared" si="296"/>
        <v>3.7653048100164475E-2</v>
      </c>
      <c r="T2724" s="8">
        <f t="shared" si="297"/>
        <v>1.482902975348171E-2</v>
      </c>
      <c r="U2724" s="8">
        <f t="shared" si="298"/>
        <v>9.0909090909090912E-2</v>
      </c>
      <c r="V2724" s="8">
        <f t="shared" si="299"/>
        <v>0</v>
      </c>
      <c r="W2724" s="8" t="str">
        <f t="shared" si="300"/>
        <v>印度储备银行</v>
      </c>
    </row>
    <row r="2725" spans="1:23" x14ac:dyDescent="0.2">
      <c r="A2725" s="8" t="e">
        <f>VLOOKUP(D2725,所有文本tfidf!$B$2:$D$191,3,FALSE)</f>
        <v>#N/A</v>
      </c>
      <c r="B2725" s="8" t="e">
        <f>VLOOKUP(D2725,所有文本tfidf!$B$2:$D$191,2,FALSE)</f>
        <v>#N/A</v>
      </c>
      <c r="C2725" s="8">
        <v>2724</v>
      </c>
      <c r="D2725" s="12" t="s">
        <v>2744</v>
      </c>
      <c r="E2725" s="8">
        <v>0</v>
      </c>
      <c r="F2725" s="8">
        <v>0</v>
      </c>
      <c r="G2725" s="8">
        <v>0</v>
      </c>
      <c r="H2725" s="8">
        <v>0</v>
      </c>
      <c r="I2725" s="8">
        <v>1.19354068692207E-2</v>
      </c>
      <c r="J2725" s="8">
        <v>0</v>
      </c>
      <c r="K2725" s="8">
        <v>0</v>
      </c>
      <c r="L2725" s="8">
        <v>0</v>
      </c>
      <c r="M2725" s="8">
        <v>8.7350136251543504E-4</v>
      </c>
      <c r="N2725" s="8">
        <v>0</v>
      </c>
      <c r="O2725" s="8">
        <v>0</v>
      </c>
      <c r="P2725" s="8">
        <v>0</v>
      </c>
      <c r="Q2725" s="8">
        <f t="shared" si="294"/>
        <v>6.4044541158680673E-3</v>
      </c>
      <c r="R2725" s="8">
        <f t="shared" si="295"/>
        <v>2</v>
      </c>
      <c r="S2725" s="8">
        <f t="shared" si="296"/>
        <v>3.763938140239835E-2</v>
      </c>
      <c r="T2725" s="8">
        <f t="shared" si="297"/>
        <v>1.48095058995301E-2</v>
      </c>
      <c r="U2725" s="8">
        <f t="shared" si="298"/>
        <v>9.0909090909090912E-2</v>
      </c>
      <c r="V2725" s="8">
        <f t="shared" si="299"/>
        <v>0</v>
      </c>
      <c r="W2725" s="8" t="str">
        <f t="shared" si="300"/>
        <v>恢复</v>
      </c>
    </row>
    <row r="2726" spans="1:23" x14ac:dyDescent="0.2">
      <c r="A2726" s="8" t="e">
        <f>VLOOKUP(D2726,所有文本tfidf!$B$2:$D$191,3,FALSE)</f>
        <v>#N/A</v>
      </c>
      <c r="B2726" s="8" t="e">
        <f>VLOOKUP(D2726,所有文本tfidf!$B$2:$D$191,2,FALSE)</f>
        <v>#N/A</v>
      </c>
      <c r="C2726" s="8">
        <v>2725</v>
      </c>
      <c r="D2726" s="12" t="s">
        <v>2745</v>
      </c>
      <c r="E2726" s="8">
        <v>1.5726986529775001E-4</v>
      </c>
      <c r="F2726" s="8">
        <v>0</v>
      </c>
      <c r="G2726" s="8">
        <v>0</v>
      </c>
      <c r="H2726" s="8">
        <v>0</v>
      </c>
      <c r="I2726" s="8">
        <v>1.26374896262336E-2</v>
      </c>
      <c r="J2726" s="8">
        <v>0</v>
      </c>
      <c r="K2726" s="8">
        <v>0</v>
      </c>
      <c r="L2726" s="8">
        <v>0</v>
      </c>
      <c r="M2726" s="8">
        <v>0</v>
      </c>
      <c r="N2726" s="8">
        <v>0</v>
      </c>
      <c r="O2726" s="8">
        <v>0</v>
      </c>
      <c r="P2726" s="8">
        <v>0</v>
      </c>
      <c r="Q2726" s="8">
        <f t="shared" si="294"/>
        <v>6.3973797457656748E-3</v>
      </c>
      <c r="R2726" s="8">
        <f t="shared" si="295"/>
        <v>2</v>
      </c>
      <c r="S2726" s="8">
        <f t="shared" si="296"/>
        <v>3.7626028638443519E-2</v>
      </c>
      <c r="T2726" s="8">
        <f t="shared" si="297"/>
        <v>1.4790430522451771E-2</v>
      </c>
      <c r="U2726" s="8">
        <f t="shared" si="298"/>
        <v>9.0909090909090912E-2</v>
      </c>
      <c r="V2726" s="8">
        <f t="shared" si="299"/>
        <v>0</v>
      </c>
      <c r="W2726" s="8" t="str">
        <f t="shared" si="300"/>
        <v>膨胀</v>
      </c>
    </row>
    <row r="2727" spans="1:23" x14ac:dyDescent="0.2">
      <c r="A2727" s="8" t="e">
        <f>VLOOKUP(D2727,所有文本tfidf!$B$2:$D$191,3,FALSE)</f>
        <v>#N/A</v>
      </c>
      <c r="B2727" s="8" t="e">
        <f>VLOOKUP(D2727,所有文本tfidf!$B$2:$D$191,2,FALSE)</f>
        <v>#N/A</v>
      </c>
      <c r="C2727" s="8">
        <v>2726</v>
      </c>
      <c r="D2727" s="12" t="s">
        <v>2746</v>
      </c>
      <c r="E2727" s="8">
        <v>4.7180959589325001E-4</v>
      </c>
      <c r="F2727" s="8">
        <v>0</v>
      </c>
      <c r="G2727" s="8">
        <v>0</v>
      </c>
      <c r="H2727" s="8">
        <v>0</v>
      </c>
      <c r="I2727" s="8">
        <v>1.19354068692207E-2</v>
      </c>
      <c r="J2727" s="8">
        <v>0</v>
      </c>
      <c r="K2727" s="8">
        <v>0</v>
      </c>
      <c r="L2727" s="8">
        <v>0</v>
      </c>
      <c r="M2727" s="8">
        <v>0</v>
      </c>
      <c r="N2727" s="8">
        <v>0</v>
      </c>
      <c r="O2727" s="8">
        <v>0</v>
      </c>
      <c r="P2727" s="8">
        <v>0</v>
      </c>
      <c r="Q2727" s="8">
        <f t="shared" si="294"/>
        <v>6.2036082325569748E-3</v>
      </c>
      <c r="R2727" s="8">
        <f t="shared" si="295"/>
        <v>2</v>
      </c>
      <c r="S2727" s="8">
        <f t="shared" si="296"/>
        <v>3.7260287909644065E-2</v>
      </c>
      <c r="T2727" s="8">
        <f t="shared" si="297"/>
        <v>1.4267943767023984E-2</v>
      </c>
      <c r="U2727" s="8">
        <f t="shared" si="298"/>
        <v>9.0909090909090912E-2</v>
      </c>
      <c r="V2727" s="8">
        <f t="shared" si="299"/>
        <v>0</v>
      </c>
      <c r="W2727" s="8" t="str">
        <f t="shared" si="300"/>
        <v>有偏见的</v>
      </c>
    </row>
    <row r="2728" spans="1:23" x14ac:dyDescent="0.2">
      <c r="A2728" s="8" t="e">
        <f>VLOOKUP(D2728,所有文本tfidf!$B$2:$D$191,3,FALSE)</f>
        <v>#N/A</v>
      </c>
      <c r="B2728" s="8" t="e">
        <f>VLOOKUP(D2728,所有文本tfidf!$B$2:$D$191,2,FALSE)</f>
        <v>#N/A</v>
      </c>
      <c r="C2728" s="8">
        <v>2727</v>
      </c>
      <c r="D2728" s="12" t="s">
        <v>2747</v>
      </c>
      <c r="E2728" s="8">
        <v>0</v>
      </c>
      <c r="F2728" s="8">
        <v>1.5004619024580901E-3</v>
      </c>
      <c r="G2728" s="8">
        <v>0</v>
      </c>
      <c r="H2728" s="8">
        <v>0</v>
      </c>
      <c r="I2728" s="8">
        <v>0</v>
      </c>
      <c r="J2728" s="8">
        <v>0</v>
      </c>
      <c r="K2728" s="8">
        <v>0</v>
      </c>
      <c r="L2728" s="8">
        <v>0</v>
      </c>
      <c r="M2728" s="8">
        <v>0</v>
      </c>
      <c r="N2728" s="8">
        <v>1.08116915924406E-2</v>
      </c>
      <c r="O2728" s="8">
        <v>0</v>
      </c>
      <c r="P2728" s="8">
        <v>0</v>
      </c>
      <c r="Q2728" s="8">
        <f t="shared" si="294"/>
        <v>6.1560767474493454E-3</v>
      </c>
      <c r="R2728" s="8">
        <f t="shared" si="295"/>
        <v>2</v>
      </c>
      <c r="S2728" s="8">
        <f t="shared" si="296"/>
        <v>3.7170572967977378E-2</v>
      </c>
      <c r="T2728" s="8">
        <f t="shared" si="297"/>
        <v>1.4139779564643001E-2</v>
      </c>
      <c r="U2728" s="8">
        <f t="shared" si="298"/>
        <v>9.0909090909090912E-2</v>
      </c>
      <c r="V2728" s="8">
        <f t="shared" si="299"/>
        <v>0</v>
      </c>
      <c r="W2728" s="8" t="str">
        <f t="shared" si="300"/>
        <v>oahs</v>
      </c>
    </row>
    <row r="2729" spans="1:23" x14ac:dyDescent="0.2">
      <c r="A2729" s="8" t="e">
        <f>VLOOKUP(D2729,所有文本tfidf!$B$2:$D$191,3,FALSE)</f>
        <v>#N/A</v>
      </c>
      <c r="B2729" s="8" t="e">
        <f>VLOOKUP(D2729,所有文本tfidf!$B$2:$D$191,2,FALSE)</f>
        <v>#N/A</v>
      </c>
      <c r="C2729" s="8">
        <v>2728</v>
      </c>
      <c r="D2729" s="12" t="s">
        <v>2748</v>
      </c>
      <c r="E2729" s="8">
        <v>0</v>
      </c>
      <c r="F2729" s="8">
        <v>0</v>
      </c>
      <c r="G2729" s="8">
        <v>4.0840533226141698E-4</v>
      </c>
      <c r="H2729" s="8">
        <v>0</v>
      </c>
      <c r="I2729" s="8">
        <v>0</v>
      </c>
      <c r="J2729" s="8">
        <v>0</v>
      </c>
      <c r="K2729" s="8">
        <v>0</v>
      </c>
      <c r="L2729" s="8">
        <v>1.16992274797088E-2</v>
      </c>
      <c r="M2729" s="8">
        <v>0</v>
      </c>
      <c r="N2729" s="8">
        <v>0</v>
      </c>
      <c r="O2729" s="8">
        <v>0</v>
      </c>
      <c r="P2729" s="8">
        <v>0</v>
      </c>
      <c r="Q2729" s="8">
        <f t="shared" si="294"/>
        <v>6.0538164059851084E-3</v>
      </c>
      <c r="R2729" s="8">
        <f t="shared" si="295"/>
        <v>2</v>
      </c>
      <c r="S2729" s="8">
        <f t="shared" si="296"/>
        <v>3.6977558157930822E-2</v>
      </c>
      <c r="T2729" s="8">
        <f t="shared" si="297"/>
        <v>1.3864044121719351E-2</v>
      </c>
      <c r="U2729" s="8">
        <f t="shared" si="298"/>
        <v>9.0909090909090912E-2</v>
      </c>
      <c r="V2729" s="8">
        <f t="shared" si="299"/>
        <v>0</v>
      </c>
      <c r="W2729" s="8" t="str">
        <f t="shared" si="300"/>
        <v>器官</v>
      </c>
    </row>
    <row r="2730" spans="1:23" x14ac:dyDescent="0.2">
      <c r="A2730" s="8" t="e">
        <f>VLOOKUP(D2730,所有文本tfidf!$B$2:$D$191,3,FALSE)</f>
        <v>#N/A</v>
      </c>
      <c r="B2730" s="8" t="e">
        <f>VLOOKUP(D2730,所有文本tfidf!$B$2:$D$191,2,FALSE)</f>
        <v>#N/A</v>
      </c>
      <c r="C2730" s="8">
        <v>2729</v>
      </c>
      <c r="D2730" s="12" t="s">
        <v>2749</v>
      </c>
      <c r="E2730" s="8">
        <v>0</v>
      </c>
      <c r="F2730" s="8">
        <v>0</v>
      </c>
      <c r="G2730" s="8">
        <v>4.0840533226141698E-4</v>
      </c>
      <c r="H2730" s="8">
        <v>1.15837319847434E-2</v>
      </c>
      <c r="I2730" s="8">
        <v>0</v>
      </c>
      <c r="J2730" s="8">
        <v>0</v>
      </c>
      <c r="K2730" s="8">
        <v>0</v>
      </c>
      <c r="L2730" s="8">
        <v>0</v>
      </c>
      <c r="M2730" s="8">
        <v>0</v>
      </c>
      <c r="N2730" s="8">
        <v>0</v>
      </c>
      <c r="O2730" s="8">
        <v>0</v>
      </c>
      <c r="P2730" s="8">
        <v>0</v>
      </c>
      <c r="Q2730" s="8">
        <f t="shared" si="294"/>
        <v>5.9960686585024082E-3</v>
      </c>
      <c r="R2730" s="8">
        <f t="shared" si="295"/>
        <v>2</v>
      </c>
      <c r="S2730" s="8">
        <f t="shared" si="296"/>
        <v>3.68685601793265E-2</v>
      </c>
      <c r="T2730" s="8">
        <f t="shared" si="297"/>
        <v>1.3708332723713173E-2</v>
      </c>
      <c r="U2730" s="8">
        <f t="shared" si="298"/>
        <v>9.0909090909090912E-2</v>
      </c>
      <c r="V2730" s="8">
        <f t="shared" si="299"/>
        <v>0</v>
      </c>
      <c r="W2730" s="8" t="str">
        <f t="shared" si="300"/>
        <v>西南</v>
      </c>
    </row>
    <row r="2731" spans="1:23" x14ac:dyDescent="0.2">
      <c r="A2731" s="8" t="e">
        <f>VLOOKUP(D2731,所有文本tfidf!$B$2:$D$191,3,FALSE)</f>
        <v>#N/A</v>
      </c>
      <c r="B2731" s="8" t="e">
        <f>VLOOKUP(D2731,所有文本tfidf!$B$2:$D$191,2,FALSE)</f>
        <v>#N/A</v>
      </c>
      <c r="C2731" s="8">
        <v>2730</v>
      </c>
      <c r="D2731" s="12" t="s">
        <v>2750</v>
      </c>
      <c r="E2731" s="8">
        <v>1.5726986529775001E-4</v>
      </c>
      <c r="F2731" s="8">
        <v>0</v>
      </c>
      <c r="G2731" s="8">
        <v>1.14353493033197E-2</v>
      </c>
      <c r="H2731" s="8">
        <v>0</v>
      </c>
      <c r="I2731" s="8">
        <v>0</v>
      </c>
      <c r="J2731" s="8">
        <v>0</v>
      </c>
      <c r="K2731" s="8">
        <v>0</v>
      </c>
      <c r="L2731" s="8">
        <v>0</v>
      </c>
      <c r="M2731" s="8">
        <v>0</v>
      </c>
      <c r="N2731" s="8">
        <v>0</v>
      </c>
      <c r="O2731" s="8">
        <v>0</v>
      </c>
      <c r="P2731" s="8">
        <v>0</v>
      </c>
      <c r="Q2731" s="8">
        <f t="shared" si="294"/>
        <v>5.796309584308725E-3</v>
      </c>
      <c r="R2731" s="8">
        <f t="shared" si="295"/>
        <v>2</v>
      </c>
      <c r="S2731" s="8">
        <f t="shared" si="296"/>
        <v>3.6491518021941824E-2</v>
      </c>
      <c r="T2731" s="8">
        <f t="shared" si="297"/>
        <v>1.3169701070306496E-2</v>
      </c>
      <c r="U2731" s="8">
        <f t="shared" si="298"/>
        <v>9.0909090909090912E-2</v>
      </c>
      <c r="V2731" s="8">
        <f t="shared" si="299"/>
        <v>0</v>
      </c>
      <c r="W2731" s="8" t="str">
        <f t="shared" si="300"/>
        <v>蒸馏</v>
      </c>
    </row>
    <row r="2732" spans="1:23" x14ac:dyDescent="0.2">
      <c r="A2732" s="8" t="e">
        <f>VLOOKUP(D2732,所有文本tfidf!$B$2:$D$191,3,FALSE)</f>
        <v>#N/A</v>
      </c>
      <c r="B2732" s="8" t="e">
        <f>VLOOKUP(D2732,所有文本tfidf!$B$2:$D$191,2,FALSE)</f>
        <v>#N/A</v>
      </c>
      <c r="C2732" s="8">
        <v>2731</v>
      </c>
      <c r="D2732" s="12" t="s">
        <v>2751</v>
      </c>
      <c r="E2732" s="8">
        <v>0</v>
      </c>
      <c r="F2732" s="8">
        <v>7.50230951229046E-4</v>
      </c>
      <c r="G2732" s="8">
        <v>0</v>
      </c>
      <c r="H2732" s="8">
        <v>0</v>
      </c>
      <c r="I2732" s="8">
        <v>0</v>
      </c>
      <c r="J2732" s="8">
        <v>0</v>
      </c>
      <c r="K2732" s="8">
        <v>0</v>
      </c>
      <c r="L2732" s="8">
        <v>0</v>
      </c>
      <c r="M2732" s="8">
        <v>0</v>
      </c>
      <c r="N2732" s="8">
        <v>0</v>
      </c>
      <c r="O2732" s="8">
        <v>0</v>
      </c>
      <c r="P2732" s="8">
        <v>1.04621065998412E-2</v>
      </c>
      <c r="Q2732" s="8">
        <f t="shared" si="294"/>
        <v>5.606168775535123E-3</v>
      </c>
      <c r="R2732" s="8">
        <f t="shared" si="295"/>
        <v>2</v>
      </c>
      <c r="S2732" s="8">
        <f t="shared" si="296"/>
        <v>3.6132630191507871E-2</v>
      </c>
      <c r="T2732" s="8">
        <f t="shared" si="297"/>
        <v>1.2657004169686565E-2</v>
      </c>
      <c r="U2732" s="8">
        <f t="shared" si="298"/>
        <v>9.0909090909090912E-2</v>
      </c>
      <c r="V2732" s="8">
        <f t="shared" si="299"/>
        <v>0</v>
      </c>
      <c r="W2732" s="8" t="str">
        <f t="shared" si="300"/>
        <v>organiser</v>
      </c>
    </row>
    <row r="2733" spans="1:23" x14ac:dyDescent="0.2">
      <c r="A2733" s="8" t="e">
        <f>VLOOKUP(D2733,所有文本tfidf!$B$2:$D$191,3,FALSE)</f>
        <v>#N/A</v>
      </c>
      <c r="B2733" s="8" t="e">
        <f>VLOOKUP(D2733,所有文本tfidf!$B$2:$D$191,2,FALSE)</f>
        <v>#N/A</v>
      </c>
      <c r="C2733" s="8">
        <v>2732</v>
      </c>
      <c r="D2733" s="12" t="s">
        <v>2752</v>
      </c>
      <c r="E2733" s="8">
        <v>0</v>
      </c>
      <c r="F2733" s="8">
        <v>0</v>
      </c>
      <c r="G2733" s="8">
        <v>0</v>
      </c>
      <c r="H2733" s="8">
        <v>0</v>
      </c>
      <c r="I2733" s="8">
        <v>7.7229103271427802E-3</v>
      </c>
      <c r="J2733" s="8">
        <v>0</v>
      </c>
      <c r="K2733" s="8">
        <v>0</v>
      </c>
      <c r="L2733" s="8">
        <v>0</v>
      </c>
      <c r="M2733" s="8">
        <v>0</v>
      </c>
      <c r="N2733" s="8">
        <v>0</v>
      </c>
      <c r="O2733" s="8">
        <v>0</v>
      </c>
      <c r="P2733" s="8">
        <v>3.4873688666137402E-3</v>
      </c>
      <c r="Q2733" s="8">
        <f t="shared" si="294"/>
        <v>5.6051395968782607E-3</v>
      </c>
      <c r="R2733" s="8">
        <f t="shared" si="295"/>
        <v>2</v>
      </c>
      <c r="S2733" s="8">
        <f t="shared" si="296"/>
        <v>3.6130687632739598E-2</v>
      </c>
      <c r="T2733" s="8">
        <f t="shared" si="297"/>
        <v>1.2654229085731885E-2</v>
      </c>
      <c r="U2733" s="8">
        <f t="shared" si="298"/>
        <v>9.0909090909090912E-2</v>
      </c>
      <c r="V2733" s="8">
        <f t="shared" si="299"/>
        <v>0</v>
      </c>
      <c r="W2733" s="8" t="str">
        <f t="shared" si="300"/>
        <v>mst</v>
      </c>
    </row>
    <row r="2734" spans="1:23" x14ac:dyDescent="0.2">
      <c r="A2734" s="8" t="e">
        <f>VLOOKUP(D2734,所有文本tfidf!$B$2:$D$191,3,FALSE)</f>
        <v>#N/A</v>
      </c>
      <c r="B2734" s="8" t="e">
        <f>VLOOKUP(D2734,所有文本tfidf!$B$2:$D$191,2,FALSE)</f>
        <v>#N/A</v>
      </c>
      <c r="C2734" s="8">
        <v>2733</v>
      </c>
      <c r="D2734" s="12" t="s">
        <v>2753</v>
      </c>
      <c r="E2734" s="8">
        <v>0</v>
      </c>
      <c r="F2734" s="8">
        <v>0</v>
      </c>
      <c r="G2734" s="8">
        <v>0</v>
      </c>
      <c r="H2734" s="8">
        <v>0</v>
      </c>
      <c r="I2734" s="8">
        <v>0</v>
      </c>
      <c r="J2734" s="8">
        <v>0</v>
      </c>
      <c r="K2734" s="8">
        <v>0</v>
      </c>
      <c r="L2734" s="8">
        <v>7.7994849864725596E-3</v>
      </c>
      <c r="M2734" s="8">
        <v>0</v>
      </c>
      <c r="N2734" s="8">
        <v>0</v>
      </c>
      <c r="O2734" s="8">
        <v>3.1630858867732702E-3</v>
      </c>
      <c r="P2734" s="8">
        <v>0</v>
      </c>
      <c r="Q2734" s="8">
        <f t="shared" si="294"/>
        <v>5.4812854366229147E-3</v>
      </c>
      <c r="R2734" s="8">
        <f t="shared" si="295"/>
        <v>2</v>
      </c>
      <c r="S2734" s="8">
        <f t="shared" si="296"/>
        <v>3.5896914824309054E-2</v>
      </c>
      <c r="T2734" s="8">
        <f t="shared" si="297"/>
        <v>1.2320267930831108E-2</v>
      </c>
      <c r="U2734" s="8">
        <f t="shared" si="298"/>
        <v>9.0909090909090912E-2</v>
      </c>
      <c r="V2734" s="8">
        <f t="shared" si="299"/>
        <v>0</v>
      </c>
      <c r="W2734" s="8" t="str">
        <f t="shared" si="300"/>
        <v>拉脱维亚</v>
      </c>
    </row>
    <row r="2735" spans="1:23" x14ac:dyDescent="0.2">
      <c r="A2735" s="8" t="e">
        <f>VLOOKUP(D2735,所有文本tfidf!$B$2:$D$191,3,FALSE)</f>
        <v>#N/A</v>
      </c>
      <c r="B2735" s="8" t="e">
        <f>VLOOKUP(D2735,所有文本tfidf!$B$2:$D$191,2,FALSE)</f>
        <v>#N/A</v>
      </c>
      <c r="C2735" s="8">
        <v>2734</v>
      </c>
      <c r="D2735" s="12" t="s">
        <v>2754</v>
      </c>
      <c r="E2735" s="8">
        <v>0</v>
      </c>
      <c r="F2735" s="8">
        <v>3.75115475614523E-4</v>
      </c>
      <c r="G2735" s="8">
        <v>0</v>
      </c>
      <c r="H2735" s="8">
        <v>0</v>
      </c>
      <c r="I2735" s="8">
        <v>1.05312413551947E-2</v>
      </c>
      <c r="J2735" s="8">
        <v>0</v>
      </c>
      <c r="K2735" s="8">
        <v>0</v>
      </c>
      <c r="L2735" s="8">
        <v>0</v>
      </c>
      <c r="M2735" s="8">
        <v>0</v>
      </c>
      <c r="N2735" s="8">
        <v>0</v>
      </c>
      <c r="O2735" s="8">
        <v>0</v>
      </c>
      <c r="P2735" s="8">
        <v>0</v>
      </c>
      <c r="Q2735" s="8">
        <f t="shared" si="294"/>
        <v>5.4531784154046112E-3</v>
      </c>
      <c r="R2735" s="8">
        <f t="shared" si="295"/>
        <v>2</v>
      </c>
      <c r="S2735" s="8">
        <f t="shared" si="296"/>
        <v>3.5843863257262187E-2</v>
      </c>
      <c r="T2735" s="8">
        <f t="shared" si="297"/>
        <v>1.2244479977907013E-2</v>
      </c>
      <c r="U2735" s="8">
        <f t="shared" si="298"/>
        <v>9.0909090909090912E-2</v>
      </c>
      <c r="V2735" s="8">
        <f t="shared" si="299"/>
        <v>0</v>
      </c>
      <c r="W2735" s="8" t="str">
        <f t="shared" si="300"/>
        <v>专家</v>
      </c>
    </row>
    <row r="2736" spans="1:23" x14ac:dyDescent="0.2">
      <c r="A2736" s="8" t="e">
        <f>VLOOKUP(D2736,所有文本tfidf!$B$2:$D$191,3,FALSE)</f>
        <v>#N/A</v>
      </c>
      <c r="B2736" s="8" t="e">
        <f>VLOOKUP(D2736,所有文本tfidf!$B$2:$D$191,2,FALSE)</f>
        <v>#N/A</v>
      </c>
      <c r="C2736" s="8">
        <v>2735</v>
      </c>
      <c r="D2736" s="12" t="s">
        <v>2755</v>
      </c>
      <c r="E2736" s="8">
        <v>0</v>
      </c>
      <c r="F2736" s="8">
        <v>0</v>
      </c>
      <c r="G2736" s="8">
        <v>0</v>
      </c>
      <c r="H2736" s="8">
        <v>0</v>
      </c>
      <c r="I2736" s="8">
        <v>9.1270758411687407E-3</v>
      </c>
      <c r="J2736" s="8">
        <v>0</v>
      </c>
      <c r="K2736" s="8">
        <v>0</v>
      </c>
      <c r="L2736" s="8">
        <v>0</v>
      </c>
      <c r="M2736" s="8">
        <v>1.7470027250308701E-3</v>
      </c>
      <c r="N2736" s="8">
        <v>0</v>
      </c>
      <c r="O2736" s="8">
        <v>0</v>
      </c>
      <c r="P2736" s="8">
        <v>0</v>
      </c>
      <c r="Q2736" s="8">
        <f t="shared" si="294"/>
        <v>5.4370392830998052E-3</v>
      </c>
      <c r="R2736" s="8">
        <f t="shared" si="295"/>
        <v>2</v>
      </c>
      <c r="S2736" s="8">
        <f t="shared" si="296"/>
        <v>3.5813400895103757E-2</v>
      </c>
      <c r="T2736" s="8">
        <f t="shared" si="297"/>
        <v>1.2200962317680685E-2</v>
      </c>
      <c r="U2736" s="8">
        <f t="shared" si="298"/>
        <v>9.0909090909090912E-2</v>
      </c>
      <c r="V2736" s="8">
        <f t="shared" si="299"/>
        <v>0</v>
      </c>
      <c r="W2736" s="8" t="str">
        <f t="shared" si="300"/>
        <v>ρ</v>
      </c>
    </row>
    <row r="2737" spans="1:23" x14ac:dyDescent="0.2">
      <c r="A2737" s="8" t="e">
        <f>VLOOKUP(D2737,所有文本tfidf!$B$2:$D$191,3,FALSE)</f>
        <v>#N/A</v>
      </c>
      <c r="B2737" s="8" t="e">
        <f>VLOOKUP(D2737,所有文本tfidf!$B$2:$D$191,2,FALSE)</f>
        <v>#N/A</v>
      </c>
      <c r="C2737" s="8">
        <v>2736</v>
      </c>
      <c r="D2737" s="12" t="s">
        <v>2756</v>
      </c>
      <c r="E2737" s="8">
        <v>0</v>
      </c>
      <c r="F2737" s="8">
        <v>0</v>
      </c>
      <c r="G2737" s="8">
        <v>6.1260799839212496E-3</v>
      </c>
      <c r="H2737" s="8">
        <v>0</v>
      </c>
      <c r="I2737" s="8">
        <v>0</v>
      </c>
      <c r="J2737" s="8">
        <v>0</v>
      </c>
      <c r="K2737" s="8">
        <v>0</v>
      </c>
      <c r="L2737" s="8">
        <v>0</v>
      </c>
      <c r="M2737" s="8">
        <v>0</v>
      </c>
      <c r="N2737" s="8">
        <v>0</v>
      </c>
      <c r="O2737" s="8">
        <v>4.7446288301599103E-3</v>
      </c>
      <c r="P2737" s="8">
        <v>0</v>
      </c>
      <c r="Q2737" s="8">
        <f t="shared" si="294"/>
        <v>5.4353544070405799E-3</v>
      </c>
      <c r="R2737" s="8">
        <f t="shared" si="295"/>
        <v>2</v>
      </c>
      <c r="S2737" s="8">
        <f t="shared" si="296"/>
        <v>3.5810220717648188E-2</v>
      </c>
      <c r="T2737" s="8">
        <f t="shared" si="297"/>
        <v>1.2196419207029872E-2</v>
      </c>
      <c r="U2737" s="8">
        <f t="shared" si="298"/>
        <v>9.0909090909090912E-2</v>
      </c>
      <c r="V2737" s="8">
        <f t="shared" si="299"/>
        <v>0</v>
      </c>
      <c r="W2737" s="8" t="str">
        <f t="shared" si="300"/>
        <v>小波</v>
      </c>
    </row>
    <row r="2738" spans="1:23" x14ac:dyDescent="0.2">
      <c r="A2738" s="8" t="e">
        <f>VLOOKUP(D2738,所有文本tfidf!$B$2:$D$191,3,FALSE)</f>
        <v>#N/A</v>
      </c>
      <c r="B2738" s="8" t="e">
        <f>VLOOKUP(D2738,所有文本tfidf!$B$2:$D$191,2,FALSE)</f>
        <v>#N/A</v>
      </c>
      <c r="C2738" s="8">
        <v>2737</v>
      </c>
      <c r="D2738" s="12" t="s">
        <v>2757</v>
      </c>
      <c r="E2738" s="8">
        <v>1.5726986529775001E-4</v>
      </c>
      <c r="F2738" s="8">
        <v>0</v>
      </c>
      <c r="G2738" s="8">
        <v>0</v>
      </c>
      <c r="H2738" s="8">
        <v>0</v>
      </c>
      <c r="I2738" s="8">
        <v>1.05312413551947E-2</v>
      </c>
      <c r="J2738" s="8">
        <v>0</v>
      </c>
      <c r="K2738" s="8">
        <v>0</v>
      </c>
      <c r="L2738" s="8">
        <v>0</v>
      </c>
      <c r="M2738" s="8">
        <v>0</v>
      </c>
      <c r="N2738" s="8">
        <v>0</v>
      </c>
      <c r="O2738" s="8">
        <v>0</v>
      </c>
      <c r="P2738" s="8">
        <v>0</v>
      </c>
      <c r="Q2738" s="8">
        <f t="shared" si="294"/>
        <v>5.3442556102462251E-3</v>
      </c>
      <c r="R2738" s="8">
        <f t="shared" si="295"/>
        <v>2</v>
      </c>
      <c r="S2738" s="8">
        <f t="shared" si="296"/>
        <v>3.5638273150224102E-2</v>
      </c>
      <c r="T2738" s="8">
        <f t="shared" si="297"/>
        <v>1.1950779824995461E-2</v>
      </c>
      <c r="U2738" s="8">
        <f t="shared" si="298"/>
        <v>9.0909090909090912E-2</v>
      </c>
      <c r="V2738" s="8">
        <f t="shared" si="299"/>
        <v>0</v>
      </c>
      <c r="W2738" s="8" t="str">
        <f t="shared" si="300"/>
        <v>欺骗</v>
      </c>
    </row>
    <row r="2739" spans="1:23" x14ac:dyDescent="0.2">
      <c r="A2739" s="8" t="e">
        <f>VLOOKUP(D2739,所有文本tfidf!$B$2:$D$191,3,FALSE)</f>
        <v>#N/A</v>
      </c>
      <c r="B2739" s="8" t="e">
        <f>VLOOKUP(D2739,所有文本tfidf!$B$2:$D$191,2,FALSE)</f>
        <v>#N/A</v>
      </c>
      <c r="C2739" s="8">
        <v>2738</v>
      </c>
      <c r="D2739" s="12" t="s">
        <v>2758</v>
      </c>
      <c r="E2739" s="8">
        <v>1.5726986529775001E-4</v>
      </c>
      <c r="F2739" s="8">
        <v>0</v>
      </c>
      <c r="G2739" s="8">
        <v>0</v>
      </c>
      <c r="H2739" s="8">
        <v>0</v>
      </c>
      <c r="I2739" s="8">
        <v>1.05312413551947E-2</v>
      </c>
      <c r="J2739" s="8">
        <v>0</v>
      </c>
      <c r="K2739" s="8">
        <v>0</v>
      </c>
      <c r="L2739" s="8">
        <v>0</v>
      </c>
      <c r="M2739" s="8">
        <v>0</v>
      </c>
      <c r="N2739" s="8">
        <v>0</v>
      </c>
      <c r="O2739" s="8">
        <v>0</v>
      </c>
      <c r="P2739" s="8">
        <v>0</v>
      </c>
      <c r="Q2739" s="8">
        <f t="shared" si="294"/>
        <v>5.3442556102462251E-3</v>
      </c>
      <c r="R2739" s="8">
        <f t="shared" si="295"/>
        <v>2</v>
      </c>
      <c r="S2739" s="8">
        <f t="shared" si="296"/>
        <v>3.5638273150224102E-2</v>
      </c>
      <c r="T2739" s="8">
        <f t="shared" si="297"/>
        <v>1.1950779824995461E-2</v>
      </c>
      <c r="U2739" s="8">
        <f t="shared" si="298"/>
        <v>9.0909090909090912E-2</v>
      </c>
      <c r="V2739" s="8">
        <f t="shared" si="299"/>
        <v>0</v>
      </c>
      <c r="W2739" s="8" t="str">
        <f t="shared" si="300"/>
        <v>纠正</v>
      </c>
    </row>
    <row r="2740" spans="1:23" x14ac:dyDescent="0.2">
      <c r="A2740" s="8" t="e">
        <f>VLOOKUP(D2740,所有文本tfidf!$B$2:$D$191,3,FALSE)</f>
        <v>#N/A</v>
      </c>
      <c r="B2740" s="8" t="e">
        <f>VLOOKUP(D2740,所有文本tfidf!$B$2:$D$191,2,FALSE)</f>
        <v>#N/A</v>
      </c>
      <c r="C2740" s="8">
        <v>2739</v>
      </c>
      <c r="D2740" s="12" t="s">
        <v>2759</v>
      </c>
      <c r="E2740" s="8">
        <v>1.887238383573E-3</v>
      </c>
      <c r="F2740" s="8">
        <v>0</v>
      </c>
      <c r="G2740" s="8">
        <v>0</v>
      </c>
      <c r="H2740" s="8">
        <v>0</v>
      </c>
      <c r="I2740" s="8">
        <v>0</v>
      </c>
      <c r="J2740" s="8">
        <v>0</v>
      </c>
      <c r="K2740" s="8">
        <v>8.7498428894422099E-3</v>
      </c>
      <c r="L2740" s="8">
        <v>0</v>
      </c>
      <c r="M2740" s="8">
        <v>0</v>
      </c>
      <c r="N2740" s="8">
        <v>0</v>
      </c>
      <c r="O2740" s="8">
        <v>0</v>
      </c>
      <c r="P2740" s="8">
        <v>0</v>
      </c>
      <c r="Q2740" s="8">
        <f t="shared" si="294"/>
        <v>5.3185406365076054E-3</v>
      </c>
      <c r="R2740" s="8">
        <f t="shared" si="295"/>
        <v>2</v>
      </c>
      <c r="S2740" s="8">
        <f t="shared" si="296"/>
        <v>3.5589736535731692E-2</v>
      </c>
      <c r="T2740" s="8">
        <f t="shared" si="297"/>
        <v>1.188144180429202E-2</v>
      </c>
      <c r="U2740" s="8">
        <f t="shared" si="298"/>
        <v>9.0909090909090912E-2</v>
      </c>
      <c r="V2740" s="8">
        <f t="shared" si="299"/>
        <v>0</v>
      </c>
      <c r="W2740" s="8" t="str">
        <f t="shared" si="300"/>
        <v>孤独</v>
      </c>
    </row>
    <row r="2741" spans="1:23" x14ac:dyDescent="0.2">
      <c r="A2741" s="8" t="e">
        <f>VLOOKUP(D2741,所有文本tfidf!$B$2:$D$191,3,FALSE)</f>
        <v>#N/A</v>
      </c>
      <c r="B2741" s="8" t="e">
        <f>VLOOKUP(D2741,所有文本tfidf!$B$2:$D$191,2,FALSE)</f>
        <v>#N/A</v>
      </c>
      <c r="C2741" s="8">
        <v>2740</v>
      </c>
      <c r="D2741" s="12" t="s">
        <v>2760</v>
      </c>
      <c r="E2741" s="8">
        <v>0</v>
      </c>
      <c r="F2741" s="8">
        <v>0</v>
      </c>
      <c r="G2741" s="8">
        <v>0</v>
      </c>
      <c r="H2741" s="8">
        <v>0</v>
      </c>
      <c r="I2741" s="8">
        <v>7.0208275701297996E-3</v>
      </c>
      <c r="J2741" s="8">
        <v>0</v>
      </c>
      <c r="K2741" s="8">
        <v>0</v>
      </c>
      <c r="L2741" s="8">
        <v>0</v>
      </c>
      <c r="M2741" s="8">
        <v>3.4940054500617402E-3</v>
      </c>
      <c r="N2741" s="8">
        <v>0</v>
      </c>
      <c r="O2741" s="8">
        <v>0</v>
      </c>
      <c r="P2741" s="8">
        <v>0</v>
      </c>
      <c r="Q2741" s="8">
        <f t="shared" si="294"/>
        <v>5.2574165100957703E-3</v>
      </c>
      <c r="R2741" s="8">
        <f t="shared" si="295"/>
        <v>2</v>
      </c>
      <c r="S2741" s="8">
        <f t="shared" si="296"/>
        <v>3.5474365694213743E-2</v>
      </c>
      <c r="T2741" s="8">
        <f t="shared" si="297"/>
        <v>1.1716626316409233E-2</v>
      </c>
      <c r="U2741" s="8">
        <f t="shared" si="298"/>
        <v>9.0909090909090912E-2</v>
      </c>
      <c r="V2741" s="8">
        <f t="shared" si="299"/>
        <v>0</v>
      </c>
      <c r="W2741" s="8" t="str">
        <f t="shared" si="300"/>
        <v>lca</v>
      </c>
    </row>
    <row r="2742" spans="1:23" x14ac:dyDescent="0.2">
      <c r="A2742" s="8" t="e">
        <f>VLOOKUP(D2742,所有文本tfidf!$B$2:$D$191,3,FALSE)</f>
        <v>#N/A</v>
      </c>
      <c r="B2742" s="8" t="e">
        <f>VLOOKUP(D2742,所有文本tfidf!$B$2:$D$191,2,FALSE)</f>
        <v>#N/A</v>
      </c>
      <c r="C2742" s="8">
        <v>2741</v>
      </c>
      <c r="D2742" s="12" t="s">
        <v>2761</v>
      </c>
      <c r="E2742" s="8">
        <v>0</v>
      </c>
      <c r="F2742" s="8">
        <v>0</v>
      </c>
      <c r="G2742" s="8">
        <v>0</v>
      </c>
      <c r="H2742" s="8">
        <v>0</v>
      </c>
      <c r="I2742" s="8">
        <v>7.0208275701297996E-3</v>
      </c>
      <c r="J2742" s="8">
        <v>0</v>
      </c>
      <c r="K2742" s="8">
        <v>0</v>
      </c>
      <c r="L2742" s="8">
        <v>0</v>
      </c>
      <c r="M2742" s="8">
        <v>3.4940054500617402E-3</v>
      </c>
      <c r="N2742" s="8">
        <v>0</v>
      </c>
      <c r="O2742" s="8">
        <v>0</v>
      </c>
      <c r="P2742" s="8">
        <v>0</v>
      </c>
      <c r="Q2742" s="8">
        <f t="shared" si="294"/>
        <v>5.2574165100957703E-3</v>
      </c>
      <c r="R2742" s="8">
        <f t="shared" si="295"/>
        <v>2</v>
      </c>
      <c r="S2742" s="8">
        <f t="shared" si="296"/>
        <v>3.5474365694213743E-2</v>
      </c>
      <c r="T2742" s="8">
        <f t="shared" si="297"/>
        <v>1.1716626316409233E-2</v>
      </c>
      <c r="U2742" s="8">
        <f t="shared" si="298"/>
        <v>9.0909090909090912E-2</v>
      </c>
      <c r="V2742" s="8">
        <f t="shared" si="299"/>
        <v>0</v>
      </c>
      <c r="W2742" s="8" t="str">
        <f t="shared" si="300"/>
        <v>评分者间信</v>
      </c>
    </row>
    <row r="2743" spans="1:23" x14ac:dyDescent="0.2">
      <c r="A2743" s="8" t="e">
        <f>VLOOKUP(D2743,所有文本tfidf!$B$2:$D$191,3,FALSE)</f>
        <v>#N/A</v>
      </c>
      <c r="B2743" s="8" t="e">
        <f>VLOOKUP(D2743,所有文本tfidf!$B$2:$D$191,2,FALSE)</f>
        <v>#N/A</v>
      </c>
      <c r="C2743" s="8">
        <v>2742</v>
      </c>
      <c r="D2743" s="12" t="s">
        <v>2762</v>
      </c>
      <c r="E2743" s="8">
        <v>7.86349326488749E-4</v>
      </c>
      <c r="F2743" s="8">
        <v>0</v>
      </c>
      <c r="G2743" s="8">
        <v>0</v>
      </c>
      <c r="H2743" s="8">
        <v>0</v>
      </c>
      <c r="I2743" s="8">
        <v>0</v>
      </c>
      <c r="J2743" s="8">
        <v>0</v>
      </c>
      <c r="K2743" s="8">
        <v>9.7220476549357907E-3</v>
      </c>
      <c r="L2743" s="8">
        <v>0</v>
      </c>
      <c r="M2743" s="8">
        <v>0</v>
      </c>
      <c r="N2743" s="8">
        <v>0</v>
      </c>
      <c r="O2743" s="8">
        <v>0</v>
      </c>
      <c r="P2743" s="8">
        <v>0</v>
      </c>
      <c r="Q2743" s="8">
        <f t="shared" si="294"/>
        <v>5.2541984907122702E-3</v>
      </c>
      <c r="R2743" s="8">
        <f t="shared" si="295"/>
        <v>2</v>
      </c>
      <c r="S2743" s="8">
        <f t="shared" si="296"/>
        <v>3.5468291732488805E-2</v>
      </c>
      <c r="T2743" s="8">
        <f t="shared" si="297"/>
        <v>1.1707949228230756E-2</v>
      </c>
      <c r="U2743" s="8">
        <f t="shared" si="298"/>
        <v>9.0909090909090912E-2</v>
      </c>
      <c r="V2743" s="8">
        <f t="shared" si="299"/>
        <v>0</v>
      </c>
      <c r="W2743" s="8" t="str">
        <f t="shared" si="300"/>
        <v>故事书</v>
      </c>
    </row>
    <row r="2744" spans="1:23" x14ac:dyDescent="0.2">
      <c r="A2744" s="8" t="e">
        <f>VLOOKUP(D2744,所有文本tfidf!$B$2:$D$191,3,FALSE)</f>
        <v>#N/A</v>
      </c>
      <c r="B2744" s="8" t="e">
        <f>VLOOKUP(D2744,所有文本tfidf!$B$2:$D$191,2,FALSE)</f>
        <v>#N/A</v>
      </c>
      <c r="C2744" s="8">
        <v>2743</v>
      </c>
      <c r="D2744" s="12" t="s">
        <v>2763</v>
      </c>
      <c r="E2744" s="8">
        <v>0</v>
      </c>
      <c r="F2744" s="8">
        <v>0</v>
      </c>
      <c r="G2744" s="8">
        <v>3.6756479903527501E-3</v>
      </c>
      <c r="H2744" s="8">
        <v>6.8139599910255503E-3</v>
      </c>
      <c r="I2744" s="8">
        <v>0</v>
      </c>
      <c r="J2744" s="8">
        <v>0</v>
      </c>
      <c r="K2744" s="8">
        <v>0</v>
      </c>
      <c r="L2744" s="8">
        <v>0</v>
      </c>
      <c r="M2744" s="8">
        <v>0</v>
      </c>
      <c r="N2744" s="8">
        <v>0</v>
      </c>
      <c r="O2744" s="8">
        <v>0</v>
      </c>
      <c r="P2744" s="8">
        <v>0</v>
      </c>
      <c r="Q2744" s="8">
        <f t="shared" si="294"/>
        <v>5.2448039906891498E-3</v>
      </c>
      <c r="R2744" s="8">
        <f t="shared" si="295"/>
        <v>2</v>
      </c>
      <c r="S2744" s="8">
        <f t="shared" si="296"/>
        <v>3.5450559759257726E-2</v>
      </c>
      <c r="T2744" s="8">
        <f t="shared" si="297"/>
        <v>1.1682617837900642E-2</v>
      </c>
      <c r="U2744" s="8">
        <f t="shared" si="298"/>
        <v>9.0909090909090912E-2</v>
      </c>
      <c r="V2744" s="8">
        <f t="shared" si="299"/>
        <v>0</v>
      </c>
      <c r="W2744" s="8" t="str">
        <f t="shared" si="300"/>
        <v>联合国</v>
      </c>
    </row>
    <row r="2745" spans="1:23" x14ac:dyDescent="0.2">
      <c r="A2745" s="8" t="e">
        <f>VLOOKUP(D2745,所有文本tfidf!$B$2:$D$191,3,FALSE)</f>
        <v>#N/A</v>
      </c>
      <c r="B2745" s="8" t="e">
        <f>VLOOKUP(D2745,所有文本tfidf!$B$2:$D$191,2,FALSE)</f>
        <v>#N/A</v>
      </c>
      <c r="C2745" s="8">
        <v>2744</v>
      </c>
      <c r="D2745" s="12" t="s">
        <v>2764</v>
      </c>
      <c r="E2745" s="8">
        <v>0</v>
      </c>
      <c r="F2745" s="8">
        <v>5.6267321342178501E-3</v>
      </c>
      <c r="G2745" s="8">
        <v>0</v>
      </c>
      <c r="H2745" s="8">
        <v>0</v>
      </c>
      <c r="I2745" s="8">
        <v>0</v>
      </c>
      <c r="J2745" s="8">
        <v>0</v>
      </c>
      <c r="K2745" s="8">
        <v>4.8610238274678997E-3</v>
      </c>
      <c r="L2745" s="8">
        <v>0</v>
      </c>
      <c r="M2745" s="8">
        <v>0</v>
      </c>
      <c r="N2745" s="8">
        <v>0</v>
      </c>
      <c r="O2745" s="8">
        <v>0</v>
      </c>
      <c r="P2745" s="8">
        <v>0</v>
      </c>
      <c r="Q2745" s="8">
        <f t="shared" si="294"/>
        <v>5.2438779808428749E-3</v>
      </c>
      <c r="R2745" s="8">
        <f t="shared" si="295"/>
        <v>2</v>
      </c>
      <c r="S2745" s="8">
        <f t="shared" si="296"/>
        <v>3.544881193002089E-2</v>
      </c>
      <c r="T2745" s="8">
        <f t="shared" si="297"/>
        <v>1.1680120938990877E-2</v>
      </c>
      <c r="U2745" s="8">
        <f t="shared" si="298"/>
        <v>9.0909090909090912E-2</v>
      </c>
      <c r="V2745" s="8">
        <f t="shared" si="299"/>
        <v>0</v>
      </c>
      <c r="W2745" s="8" t="str">
        <f t="shared" si="300"/>
        <v>面部</v>
      </c>
    </row>
    <row r="2746" spans="1:23" x14ac:dyDescent="0.2">
      <c r="A2746" s="8" t="e">
        <f>VLOOKUP(D2746,所有文本tfidf!$B$2:$D$191,3,FALSE)</f>
        <v>#N/A</v>
      </c>
      <c r="B2746" s="8" t="e">
        <f>VLOOKUP(D2746,所有文本tfidf!$B$2:$D$191,2,FALSE)</f>
        <v>#N/A</v>
      </c>
      <c r="C2746" s="8">
        <v>2745</v>
      </c>
      <c r="D2746" s="12" t="s">
        <v>2765</v>
      </c>
      <c r="E2746" s="8">
        <v>6.2907946119100005E-4</v>
      </c>
      <c r="F2746" s="8">
        <v>0</v>
      </c>
      <c r="G2746" s="8">
        <v>0</v>
      </c>
      <c r="H2746" s="8">
        <v>0</v>
      </c>
      <c r="I2746" s="8">
        <v>9.8291585981817101E-3</v>
      </c>
      <c r="J2746" s="8">
        <v>0</v>
      </c>
      <c r="K2746" s="8">
        <v>0</v>
      </c>
      <c r="L2746" s="8">
        <v>0</v>
      </c>
      <c r="M2746" s="8">
        <v>0</v>
      </c>
      <c r="N2746" s="8">
        <v>0</v>
      </c>
      <c r="O2746" s="8">
        <v>0</v>
      </c>
      <c r="P2746" s="8">
        <v>0</v>
      </c>
      <c r="Q2746" s="8">
        <f t="shared" si="294"/>
        <v>5.2291190296863549E-3</v>
      </c>
      <c r="R2746" s="8">
        <f t="shared" si="295"/>
        <v>2</v>
      </c>
      <c r="S2746" s="8">
        <f t="shared" si="296"/>
        <v>3.542095463839471E-2</v>
      </c>
      <c r="T2746" s="8">
        <f t="shared" si="297"/>
        <v>1.1640324808096333E-2</v>
      </c>
      <c r="U2746" s="8">
        <f t="shared" si="298"/>
        <v>9.0909090909090912E-2</v>
      </c>
      <c r="V2746" s="8">
        <f t="shared" si="299"/>
        <v>0</v>
      </c>
      <c r="W2746" s="8" t="str">
        <f t="shared" si="300"/>
        <v>国际刑事法庭</v>
      </c>
    </row>
    <row r="2747" spans="1:23" x14ac:dyDescent="0.2">
      <c r="A2747" s="8" t="e">
        <f>VLOOKUP(D2747,所有文本tfidf!$B$2:$D$191,3,FALSE)</f>
        <v>#N/A</v>
      </c>
      <c r="B2747" s="8" t="e">
        <f>VLOOKUP(D2747,所有文本tfidf!$B$2:$D$191,2,FALSE)</f>
        <v>#N/A</v>
      </c>
      <c r="C2747" s="8">
        <v>2746</v>
      </c>
      <c r="D2747" s="12" t="s">
        <v>2766</v>
      </c>
      <c r="E2747" s="8">
        <v>0</v>
      </c>
      <c r="F2747" s="8">
        <v>0</v>
      </c>
      <c r="G2747" s="8">
        <v>2.4504319935684999E-3</v>
      </c>
      <c r="H2747" s="8">
        <v>0</v>
      </c>
      <c r="I2747" s="8">
        <v>0</v>
      </c>
      <c r="J2747" s="8">
        <v>0</v>
      </c>
      <c r="K2747" s="8">
        <v>0</v>
      </c>
      <c r="L2747" s="8">
        <v>0</v>
      </c>
      <c r="M2747" s="8">
        <v>0</v>
      </c>
      <c r="N2747" s="8">
        <v>0</v>
      </c>
      <c r="O2747" s="8">
        <v>7.9077147169331705E-3</v>
      </c>
      <c r="P2747" s="8">
        <v>0</v>
      </c>
      <c r="Q2747" s="8">
        <f t="shared" si="294"/>
        <v>5.179073355250835E-3</v>
      </c>
      <c r="R2747" s="8">
        <f t="shared" si="295"/>
        <v>2</v>
      </c>
      <c r="S2747" s="8">
        <f t="shared" si="296"/>
        <v>3.5326494203327598E-2</v>
      </c>
      <c r="T2747" s="8">
        <f t="shared" si="297"/>
        <v>1.1505381329429026E-2</v>
      </c>
      <c r="U2747" s="8">
        <f t="shared" si="298"/>
        <v>9.0909090909090912E-2</v>
      </c>
      <c r="V2747" s="8">
        <f t="shared" si="299"/>
        <v>0</v>
      </c>
      <c r="W2747" s="8" t="str">
        <f t="shared" si="300"/>
        <v>rds</v>
      </c>
    </row>
    <row r="2748" spans="1:23" x14ac:dyDescent="0.2">
      <c r="A2748" s="8" t="e">
        <f>VLOOKUP(D2748,所有文本tfidf!$B$2:$D$191,3,FALSE)</f>
        <v>#N/A</v>
      </c>
      <c r="B2748" s="8" t="e">
        <f>VLOOKUP(D2748,所有文本tfidf!$B$2:$D$191,2,FALSE)</f>
        <v>#N/A</v>
      </c>
      <c r="C2748" s="8">
        <v>2747</v>
      </c>
      <c r="D2748" s="12" t="s">
        <v>2767</v>
      </c>
      <c r="E2748" s="8">
        <v>0</v>
      </c>
      <c r="F2748" s="8">
        <v>0</v>
      </c>
      <c r="G2748" s="8">
        <v>4.9008639871369998E-3</v>
      </c>
      <c r="H2748" s="8">
        <v>5.4511679928204403E-3</v>
      </c>
      <c r="I2748" s="8">
        <v>0</v>
      </c>
      <c r="J2748" s="8">
        <v>0</v>
      </c>
      <c r="K2748" s="8">
        <v>0</v>
      </c>
      <c r="L2748" s="8">
        <v>0</v>
      </c>
      <c r="M2748" s="8">
        <v>0</v>
      </c>
      <c r="N2748" s="8">
        <v>0</v>
      </c>
      <c r="O2748" s="8">
        <v>0</v>
      </c>
      <c r="P2748" s="8">
        <v>0</v>
      </c>
      <c r="Q2748" s="8">
        <f t="shared" si="294"/>
        <v>5.1760159899787196E-3</v>
      </c>
      <c r="R2748" s="8">
        <f t="shared" si="295"/>
        <v>2</v>
      </c>
      <c r="S2748" s="8">
        <f t="shared" si="296"/>
        <v>3.5320723473748657E-2</v>
      </c>
      <c r="T2748" s="8">
        <f t="shared" si="297"/>
        <v>1.1497137430030538E-2</v>
      </c>
      <c r="U2748" s="8">
        <f t="shared" si="298"/>
        <v>9.0909090909090912E-2</v>
      </c>
      <c r="V2748" s="8">
        <f t="shared" si="299"/>
        <v>0</v>
      </c>
      <c r="W2748" s="8" t="str">
        <f t="shared" si="300"/>
        <v>scrum</v>
      </c>
    </row>
    <row r="2749" spans="1:23" x14ac:dyDescent="0.2">
      <c r="A2749" s="8" t="e">
        <f>VLOOKUP(D2749,所有文本tfidf!$B$2:$D$191,3,FALSE)</f>
        <v>#N/A</v>
      </c>
      <c r="B2749" s="8" t="e">
        <f>VLOOKUP(D2749,所有文本tfidf!$B$2:$D$191,2,FALSE)</f>
        <v>#N/A</v>
      </c>
      <c r="C2749" s="8">
        <v>2748</v>
      </c>
      <c r="D2749" s="12" t="s">
        <v>2768</v>
      </c>
      <c r="E2749" s="8">
        <v>0</v>
      </c>
      <c r="F2749" s="8">
        <v>0</v>
      </c>
      <c r="G2749" s="8">
        <v>8.1681066452283298E-4</v>
      </c>
      <c r="H2749" s="8">
        <v>0</v>
      </c>
      <c r="I2749" s="8">
        <v>0</v>
      </c>
      <c r="J2749" s="8">
        <v>0</v>
      </c>
      <c r="K2749" s="8">
        <v>0</v>
      </c>
      <c r="L2749" s="8">
        <v>0</v>
      </c>
      <c r="M2749" s="8">
        <v>0</v>
      </c>
      <c r="N2749" s="8">
        <v>0</v>
      </c>
      <c r="O2749" s="8">
        <v>9.4892576603198102E-3</v>
      </c>
      <c r="P2749" s="8">
        <v>0</v>
      </c>
      <c r="Q2749" s="8">
        <f t="shared" si="294"/>
        <v>5.153034162421322E-3</v>
      </c>
      <c r="R2749" s="8">
        <f t="shared" si="295"/>
        <v>2</v>
      </c>
      <c r="S2749" s="8">
        <f t="shared" si="296"/>
        <v>3.5277345630324718E-2</v>
      </c>
      <c r="T2749" s="8">
        <f t="shared" si="297"/>
        <v>1.143516908228206E-2</v>
      </c>
      <c r="U2749" s="8">
        <f t="shared" si="298"/>
        <v>9.0909090909090912E-2</v>
      </c>
      <c r="V2749" s="8">
        <f t="shared" si="299"/>
        <v>0</v>
      </c>
      <c r="W2749" s="8" t="str">
        <f t="shared" si="300"/>
        <v>emtdc</v>
      </c>
    </row>
    <row r="2750" spans="1:23" x14ac:dyDescent="0.2">
      <c r="A2750" s="8" t="e">
        <f>VLOOKUP(D2750,所有文本tfidf!$B$2:$D$191,3,FALSE)</f>
        <v>#N/A</v>
      </c>
      <c r="B2750" s="8" t="e">
        <f>VLOOKUP(D2750,所有文本tfidf!$B$2:$D$191,2,FALSE)</f>
        <v>#N/A</v>
      </c>
      <c r="C2750" s="8">
        <v>2749</v>
      </c>
      <c r="D2750" s="12" t="s">
        <v>2769</v>
      </c>
      <c r="E2750" s="8">
        <v>0</v>
      </c>
      <c r="F2750" s="8">
        <v>0</v>
      </c>
      <c r="G2750" s="8">
        <v>0</v>
      </c>
      <c r="H2750" s="8">
        <v>0</v>
      </c>
      <c r="I2750" s="8">
        <v>0</v>
      </c>
      <c r="J2750" s="8">
        <v>0</v>
      </c>
      <c r="K2750" s="8">
        <v>4.8610238274678997E-3</v>
      </c>
      <c r="L2750" s="8">
        <v>0</v>
      </c>
      <c r="M2750" s="8">
        <v>0</v>
      </c>
      <c r="N2750" s="8">
        <v>5.4058457962202801E-3</v>
      </c>
      <c r="O2750" s="8">
        <v>0</v>
      </c>
      <c r="P2750" s="8">
        <v>0</v>
      </c>
      <c r="Q2750" s="8">
        <f t="shared" si="294"/>
        <v>5.1334348118440894E-3</v>
      </c>
      <c r="R2750" s="8">
        <f t="shared" si="295"/>
        <v>2</v>
      </c>
      <c r="S2750" s="8">
        <f t="shared" si="296"/>
        <v>3.5240352159791245E-2</v>
      </c>
      <c r="T2750" s="8">
        <f t="shared" si="297"/>
        <v>1.1382321267234239E-2</v>
      </c>
      <c r="U2750" s="8">
        <f t="shared" si="298"/>
        <v>9.0909090909090912E-2</v>
      </c>
      <c r="V2750" s="8">
        <f t="shared" si="299"/>
        <v>0</v>
      </c>
      <c r="W2750" s="8" t="str">
        <f t="shared" si="300"/>
        <v>whatsapp</v>
      </c>
    </row>
    <row r="2751" spans="1:23" x14ac:dyDescent="0.2">
      <c r="A2751" s="8" t="e">
        <f>VLOOKUP(D2751,所有文本tfidf!$B$2:$D$191,3,FALSE)</f>
        <v>#N/A</v>
      </c>
      <c r="B2751" s="8" t="e">
        <f>VLOOKUP(D2751,所有文本tfidf!$B$2:$D$191,2,FALSE)</f>
        <v>#N/A</v>
      </c>
      <c r="C2751" s="8">
        <v>2750</v>
      </c>
      <c r="D2751" s="12" t="s">
        <v>2770</v>
      </c>
      <c r="E2751" s="8">
        <v>0</v>
      </c>
      <c r="F2751" s="8">
        <v>0</v>
      </c>
      <c r="G2751" s="8">
        <v>0</v>
      </c>
      <c r="H2751" s="8">
        <v>6.8139599910255503E-4</v>
      </c>
      <c r="I2751" s="8">
        <v>0</v>
      </c>
      <c r="J2751" s="8">
        <v>0</v>
      </c>
      <c r="K2751" s="8">
        <v>0</v>
      </c>
      <c r="L2751" s="8">
        <v>0</v>
      </c>
      <c r="M2751" s="8">
        <v>0</v>
      </c>
      <c r="N2751" s="8">
        <v>0</v>
      </c>
      <c r="O2751" s="8">
        <v>9.4892576603198102E-3</v>
      </c>
      <c r="P2751" s="8">
        <v>0</v>
      </c>
      <c r="Q2751" s="8">
        <f t="shared" si="294"/>
        <v>5.0853268297111828E-3</v>
      </c>
      <c r="R2751" s="8">
        <f t="shared" si="295"/>
        <v>2</v>
      </c>
      <c r="S2751" s="8">
        <f t="shared" si="296"/>
        <v>3.5149549088921844E-2</v>
      </c>
      <c r="T2751" s="8">
        <f t="shared" si="297"/>
        <v>1.125260259456367E-2</v>
      </c>
      <c r="U2751" s="8">
        <f t="shared" si="298"/>
        <v>9.0909090909090912E-2</v>
      </c>
      <c r="V2751" s="8">
        <f t="shared" si="299"/>
        <v>0</v>
      </c>
      <c r="W2751" s="8" t="str">
        <f t="shared" si="300"/>
        <v>谱仪</v>
      </c>
    </row>
    <row r="2752" spans="1:23" x14ac:dyDescent="0.2">
      <c r="A2752" s="8" t="e">
        <f>VLOOKUP(D2752,所有文本tfidf!$B$2:$D$191,3,FALSE)</f>
        <v>#N/A</v>
      </c>
      <c r="B2752" s="8" t="e">
        <f>VLOOKUP(D2752,所有文本tfidf!$B$2:$D$191,2,FALSE)</f>
        <v>#N/A</v>
      </c>
      <c r="C2752" s="8">
        <v>2751</v>
      </c>
      <c r="D2752" s="12" t="s">
        <v>2771</v>
      </c>
      <c r="E2752" s="8">
        <v>0</v>
      </c>
      <c r="F2752" s="8">
        <v>0</v>
      </c>
      <c r="G2752" s="8">
        <v>0</v>
      </c>
      <c r="H2752" s="8">
        <v>0</v>
      </c>
      <c r="I2752" s="8">
        <v>9.1270758411687407E-3</v>
      </c>
      <c r="J2752" s="8">
        <v>0</v>
      </c>
      <c r="K2752" s="8">
        <v>0</v>
      </c>
      <c r="L2752" s="8">
        <v>9.7493562330906996E-4</v>
      </c>
      <c r="M2752" s="8">
        <v>0</v>
      </c>
      <c r="N2752" s="8">
        <v>0</v>
      </c>
      <c r="O2752" s="8">
        <v>0</v>
      </c>
      <c r="P2752" s="8">
        <v>0</v>
      </c>
      <c r="Q2752" s="8">
        <f t="shared" si="294"/>
        <v>5.0510057322389057E-3</v>
      </c>
      <c r="R2752" s="8">
        <f t="shared" si="295"/>
        <v>2</v>
      </c>
      <c r="S2752" s="8">
        <f t="shared" si="296"/>
        <v>3.5084768549229269E-2</v>
      </c>
      <c r="T2752" s="8">
        <f t="shared" si="297"/>
        <v>1.1160058966431411E-2</v>
      </c>
      <c r="U2752" s="8">
        <f t="shared" si="298"/>
        <v>9.0909090909090912E-2</v>
      </c>
      <c r="V2752" s="8">
        <f t="shared" si="299"/>
        <v>0</v>
      </c>
      <c r="W2752" s="8" t="str">
        <f t="shared" si="300"/>
        <v>费雪</v>
      </c>
    </row>
    <row r="2753" spans="1:23" x14ac:dyDescent="0.2">
      <c r="A2753" s="8" t="e">
        <f>VLOOKUP(D2753,所有文本tfidf!$B$2:$D$191,3,FALSE)</f>
        <v>#N/A</v>
      </c>
      <c r="B2753" s="8" t="e">
        <f>VLOOKUP(D2753,所有文本tfidf!$B$2:$D$191,2,FALSE)</f>
        <v>#N/A</v>
      </c>
      <c r="C2753" s="8">
        <v>2752</v>
      </c>
      <c r="D2753" s="12" t="s">
        <v>2772</v>
      </c>
      <c r="E2753" s="8">
        <v>1.5726986529775001E-4</v>
      </c>
      <c r="F2753" s="8">
        <v>0</v>
      </c>
      <c r="G2753" s="8">
        <v>0</v>
      </c>
      <c r="H2753" s="8">
        <v>0</v>
      </c>
      <c r="I2753" s="8">
        <v>0</v>
      </c>
      <c r="J2753" s="8">
        <v>9.8634999606458697E-3</v>
      </c>
      <c r="K2753" s="8">
        <v>0</v>
      </c>
      <c r="L2753" s="8">
        <v>0</v>
      </c>
      <c r="M2753" s="8">
        <v>0</v>
      </c>
      <c r="N2753" s="8">
        <v>0</v>
      </c>
      <c r="O2753" s="8">
        <v>0</v>
      </c>
      <c r="P2753" s="8">
        <v>0</v>
      </c>
      <c r="Q2753" s="8">
        <f t="shared" si="294"/>
        <v>5.0103849129718098E-3</v>
      </c>
      <c r="R2753" s="8">
        <f t="shared" si="295"/>
        <v>2</v>
      </c>
      <c r="S2753" s="8">
        <f t="shared" si="296"/>
        <v>3.5008097382259656E-2</v>
      </c>
      <c r="T2753" s="8">
        <f t="shared" si="297"/>
        <v>1.1050528727903396E-2</v>
      </c>
      <c r="U2753" s="8">
        <f t="shared" si="298"/>
        <v>9.0909090909090912E-2</v>
      </c>
      <c r="V2753" s="8">
        <f t="shared" si="299"/>
        <v>0</v>
      </c>
      <c r="W2753" s="8" t="str">
        <f t="shared" si="300"/>
        <v>自反性</v>
      </c>
    </row>
    <row r="2754" spans="1:23" x14ac:dyDescent="0.2">
      <c r="A2754" s="8" t="e">
        <f>VLOOKUP(D2754,所有文本tfidf!$B$2:$D$191,3,FALSE)</f>
        <v>#N/A</v>
      </c>
      <c r="B2754" s="8" t="e">
        <f>VLOOKUP(D2754,所有文本tfidf!$B$2:$D$191,2,FALSE)</f>
        <v>#N/A</v>
      </c>
      <c r="C2754" s="8">
        <v>2753</v>
      </c>
      <c r="D2754" s="12" t="s">
        <v>2773</v>
      </c>
      <c r="E2754" s="8">
        <v>0</v>
      </c>
      <c r="F2754" s="8">
        <v>3.75115475614523E-4</v>
      </c>
      <c r="G2754" s="8">
        <v>0</v>
      </c>
      <c r="H2754" s="8">
        <v>0</v>
      </c>
      <c r="I2754" s="8">
        <v>0</v>
      </c>
      <c r="J2754" s="8">
        <v>0</v>
      </c>
      <c r="K2754" s="8">
        <v>0</v>
      </c>
      <c r="L2754" s="8">
        <v>0</v>
      </c>
      <c r="M2754" s="8">
        <v>9.60851498766979E-3</v>
      </c>
      <c r="N2754" s="8">
        <v>0</v>
      </c>
      <c r="O2754" s="8">
        <v>0</v>
      </c>
      <c r="P2754" s="8">
        <v>0</v>
      </c>
      <c r="Q2754" s="8">
        <f t="shared" ref="Q2754:Q2817" si="301">AVERAGEIF(E2754:P2754,"&lt;&gt;0")</f>
        <v>4.9918152316421561E-3</v>
      </c>
      <c r="R2754" s="8">
        <f t="shared" ref="R2754:R2817" si="302">COUNTIF(E2754:P2754,"&lt;&gt;0")</f>
        <v>2</v>
      </c>
      <c r="S2754" s="8">
        <f t="shared" ref="S2754:S2817" si="303">T2754*$W$1+U2754*(1-$W$1)</f>
        <v>3.4973047396476831E-2</v>
      </c>
      <c r="T2754" s="8">
        <f t="shared" ref="T2754:T2817" si="304">(Q2754-$U$3541)/($T$3541-$U$3541)</f>
        <v>1.1000457319642219E-2</v>
      </c>
      <c r="U2754" s="8">
        <f t="shared" ref="U2754:U2817" si="305">(R2754-$U$3542)/($T$3542-$U$3542)</f>
        <v>9.0909090909090912E-2</v>
      </c>
      <c r="V2754" s="8">
        <f t="shared" si="299"/>
        <v>0</v>
      </c>
      <c r="W2754" s="8" t="str">
        <f t="shared" si="300"/>
        <v>女权主义</v>
      </c>
    </row>
    <row r="2755" spans="1:23" x14ac:dyDescent="0.2">
      <c r="A2755" s="8" t="e">
        <f>VLOOKUP(D2755,所有文本tfidf!$B$2:$D$191,3,FALSE)</f>
        <v>#N/A</v>
      </c>
      <c r="B2755" s="8" t="e">
        <f>VLOOKUP(D2755,所有文本tfidf!$B$2:$D$191,2,FALSE)</f>
        <v>#N/A</v>
      </c>
      <c r="C2755" s="8">
        <v>2754</v>
      </c>
      <c r="D2755" s="12" t="s">
        <v>2774</v>
      </c>
      <c r="E2755" s="8">
        <v>0</v>
      </c>
      <c r="F2755" s="8">
        <v>3.75115475614523E-4</v>
      </c>
      <c r="G2755" s="8">
        <v>0</v>
      </c>
      <c r="H2755" s="8">
        <v>9.5395439874357696E-3</v>
      </c>
      <c r="I2755" s="8">
        <v>0</v>
      </c>
      <c r="J2755" s="8">
        <v>0</v>
      </c>
      <c r="K2755" s="8">
        <v>0</v>
      </c>
      <c r="L2755" s="8">
        <v>0</v>
      </c>
      <c r="M2755" s="8">
        <v>0</v>
      </c>
      <c r="N2755" s="8">
        <v>0</v>
      </c>
      <c r="O2755" s="8">
        <v>0</v>
      </c>
      <c r="P2755" s="8">
        <v>0</v>
      </c>
      <c r="Q2755" s="8">
        <f t="shared" si="301"/>
        <v>4.9573297315251459E-3</v>
      </c>
      <c r="R2755" s="8">
        <f t="shared" si="302"/>
        <v>2</v>
      </c>
      <c r="S2755" s="8">
        <f t="shared" si="303"/>
        <v>3.4907956549339647E-2</v>
      </c>
      <c r="T2755" s="8">
        <f t="shared" si="304"/>
        <v>1.0907470395160525E-2</v>
      </c>
      <c r="U2755" s="8">
        <f t="shared" si="305"/>
        <v>9.0909090909090912E-2</v>
      </c>
      <c r="V2755" s="8">
        <f t="shared" ref="V2755:V2818" si="306">IF(D2755=D2754,"del",)</f>
        <v>0</v>
      </c>
      <c r="W2755" s="8" t="str">
        <f t="shared" ref="W2755:W2818" si="307">_xlfn.FILTERXML(_xlfn.WEBSERVICE("http://fanyi.youdao.com/translate?&amp;i="&amp;D2755&amp;"&amp;doctype=xml&amp;version"),"//translation")</f>
        <v>生物信息学</v>
      </c>
    </row>
    <row r="2756" spans="1:23" x14ac:dyDescent="0.2">
      <c r="A2756" s="8" t="e">
        <f>VLOOKUP(D2756,所有文本tfidf!$B$2:$D$191,3,FALSE)</f>
        <v>#N/A</v>
      </c>
      <c r="B2756" s="8" t="e">
        <f>VLOOKUP(D2756,所有文本tfidf!$B$2:$D$191,2,FALSE)</f>
        <v>#N/A</v>
      </c>
      <c r="C2756" s="8">
        <v>2755</v>
      </c>
      <c r="D2756" s="12" t="s">
        <v>2775</v>
      </c>
      <c r="E2756" s="8">
        <v>0</v>
      </c>
      <c r="F2756" s="8">
        <v>0</v>
      </c>
      <c r="G2756" s="8">
        <v>4.0840533226141698E-4</v>
      </c>
      <c r="H2756" s="8">
        <v>0</v>
      </c>
      <c r="I2756" s="8">
        <v>0</v>
      </c>
      <c r="J2756" s="8">
        <v>0</v>
      </c>
      <c r="K2756" s="8">
        <v>0</v>
      </c>
      <c r="L2756" s="8">
        <v>0</v>
      </c>
      <c r="M2756" s="8">
        <v>0</v>
      </c>
      <c r="N2756" s="8">
        <v>0</v>
      </c>
      <c r="O2756" s="8">
        <v>9.4892576603198102E-3</v>
      </c>
      <c r="P2756" s="8">
        <v>0</v>
      </c>
      <c r="Q2756" s="8">
        <f t="shared" si="301"/>
        <v>4.9488314962906135E-3</v>
      </c>
      <c r="R2756" s="8">
        <f t="shared" si="302"/>
        <v>2</v>
      </c>
      <c r="S2756" s="8">
        <f t="shared" si="303"/>
        <v>3.4891916262009902E-2</v>
      </c>
      <c r="T2756" s="8">
        <f t="shared" si="304"/>
        <v>1.0884555698975173E-2</v>
      </c>
      <c r="U2756" s="8">
        <f t="shared" si="305"/>
        <v>9.0909090909090912E-2</v>
      </c>
      <c r="V2756" s="8">
        <f t="shared" si="306"/>
        <v>0</v>
      </c>
      <c r="W2756" s="8" t="str">
        <f t="shared" si="307"/>
        <v>给料机</v>
      </c>
    </row>
    <row r="2757" spans="1:23" x14ac:dyDescent="0.2">
      <c r="A2757" s="8" t="e">
        <f>VLOOKUP(D2757,所有文本tfidf!$B$2:$D$191,3,FALSE)</f>
        <v>#N/A</v>
      </c>
      <c r="B2757" s="8" t="e">
        <f>VLOOKUP(D2757,所有文本tfidf!$B$2:$D$191,2,FALSE)</f>
        <v>#N/A</v>
      </c>
      <c r="C2757" s="8">
        <v>2756</v>
      </c>
      <c r="D2757" s="12" t="s">
        <v>2776</v>
      </c>
      <c r="E2757" s="8">
        <v>0</v>
      </c>
      <c r="F2757" s="8">
        <v>0</v>
      </c>
      <c r="G2757" s="8">
        <v>4.0840533226141698E-4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9.4892576603198102E-3</v>
      </c>
      <c r="P2757" s="8">
        <v>0</v>
      </c>
      <c r="Q2757" s="8">
        <f t="shared" si="301"/>
        <v>4.9488314962906135E-3</v>
      </c>
      <c r="R2757" s="8">
        <f t="shared" si="302"/>
        <v>2</v>
      </c>
      <c r="S2757" s="8">
        <f t="shared" si="303"/>
        <v>3.4891916262009902E-2</v>
      </c>
      <c r="T2757" s="8">
        <f t="shared" si="304"/>
        <v>1.0884555698975173E-2</v>
      </c>
      <c r="U2757" s="8">
        <f t="shared" si="305"/>
        <v>9.0909090909090912E-2</v>
      </c>
      <c r="V2757" s="8">
        <f t="shared" si="306"/>
        <v>0</v>
      </c>
      <c r="W2757" s="8" t="str">
        <f t="shared" si="307"/>
        <v>导电</v>
      </c>
    </row>
    <row r="2758" spans="1:23" x14ac:dyDescent="0.2">
      <c r="A2758" s="8" t="e">
        <f>VLOOKUP(D2758,所有文本tfidf!$B$2:$D$191,3,FALSE)</f>
        <v>#N/A</v>
      </c>
      <c r="B2758" s="8" t="e">
        <f>VLOOKUP(D2758,所有文本tfidf!$B$2:$D$191,2,FALSE)</f>
        <v>#N/A</v>
      </c>
      <c r="C2758" s="8">
        <v>2757</v>
      </c>
      <c r="D2758" s="12" t="s">
        <v>2777</v>
      </c>
      <c r="E2758" s="8">
        <v>2.8308575753595001E-3</v>
      </c>
      <c r="F2758" s="8">
        <v>0</v>
      </c>
      <c r="G2758" s="8">
        <v>0</v>
      </c>
      <c r="H2758" s="8">
        <v>0</v>
      </c>
      <c r="I2758" s="8">
        <v>0</v>
      </c>
      <c r="J2758" s="8">
        <v>0</v>
      </c>
      <c r="K2758" s="8">
        <v>0</v>
      </c>
      <c r="L2758" s="8">
        <v>0</v>
      </c>
      <c r="M2758" s="8">
        <v>0</v>
      </c>
      <c r="N2758" s="8">
        <v>0</v>
      </c>
      <c r="O2758" s="8">
        <v>0</v>
      </c>
      <c r="P2758" s="8">
        <v>6.9747377332274804E-3</v>
      </c>
      <c r="Q2758" s="8">
        <f t="shared" si="301"/>
        <v>4.9027976542934905E-3</v>
      </c>
      <c r="R2758" s="8">
        <f t="shared" si="302"/>
        <v>2</v>
      </c>
      <c r="S2758" s="8">
        <f t="shared" si="303"/>
        <v>3.480502809850914E-2</v>
      </c>
      <c r="T2758" s="8">
        <f t="shared" si="304"/>
        <v>1.076042975111695E-2</v>
      </c>
      <c r="U2758" s="8">
        <f t="shared" si="305"/>
        <v>9.0909090909090912E-2</v>
      </c>
      <c r="V2758" s="8">
        <f t="shared" si="306"/>
        <v>0</v>
      </c>
      <c r="W2758" s="8" t="str">
        <f t="shared" si="307"/>
        <v>跳舞</v>
      </c>
    </row>
    <row r="2759" spans="1:23" x14ac:dyDescent="0.2">
      <c r="A2759" s="8" t="e">
        <f>VLOOKUP(D2759,所有文本tfidf!$B$2:$D$191,3,FALSE)</f>
        <v>#N/A</v>
      </c>
      <c r="B2759" s="8" t="e">
        <f>VLOOKUP(D2759,所有文本tfidf!$B$2:$D$191,2,FALSE)</f>
        <v>#N/A</v>
      </c>
      <c r="C2759" s="8">
        <v>2758</v>
      </c>
      <c r="D2759" s="12" t="s">
        <v>2778</v>
      </c>
      <c r="E2759" s="8">
        <v>0</v>
      </c>
      <c r="F2759" s="8">
        <v>0</v>
      </c>
      <c r="G2759" s="8">
        <v>0</v>
      </c>
      <c r="H2759" s="8">
        <v>0</v>
      </c>
      <c r="I2759" s="8">
        <v>0</v>
      </c>
      <c r="J2759" s="8">
        <v>8.2195833005382197E-4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8.7184221665343505E-3</v>
      </c>
      <c r="Q2759" s="8">
        <f t="shared" si="301"/>
        <v>4.7701902482940864E-3</v>
      </c>
      <c r="R2759" s="8">
        <f t="shared" si="302"/>
        <v>2</v>
      </c>
      <c r="S2759" s="8">
        <f t="shared" si="303"/>
        <v>3.4554733674363368E-2</v>
      </c>
      <c r="T2759" s="8">
        <f t="shared" si="304"/>
        <v>1.040286628805156E-2</v>
      </c>
      <c r="U2759" s="8">
        <f t="shared" si="305"/>
        <v>9.0909090909090912E-2</v>
      </c>
      <c r="V2759" s="8">
        <f t="shared" si="306"/>
        <v>0</v>
      </c>
      <c r="W2759" s="8" t="str">
        <f t="shared" si="307"/>
        <v>肖恩</v>
      </c>
    </row>
    <row r="2760" spans="1:23" x14ac:dyDescent="0.2">
      <c r="A2760" s="8" t="e">
        <f>VLOOKUP(D2760,所有文本tfidf!$B$2:$D$191,3,FALSE)</f>
        <v>#N/A</v>
      </c>
      <c r="B2760" s="8" t="e">
        <f>VLOOKUP(D2760,所有文本tfidf!$B$2:$D$191,2,FALSE)</f>
        <v>#N/A</v>
      </c>
      <c r="C2760" s="8">
        <v>2759</v>
      </c>
      <c r="D2760" s="12" t="s">
        <v>2779</v>
      </c>
      <c r="E2760" s="8">
        <v>0</v>
      </c>
      <c r="F2760" s="8">
        <v>0</v>
      </c>
      <c r="G2760" s="8">
        <v>7.3512959807055002E-3</v>
      </c>
      <c r="H2760" s="8">
        <v>0</v>
      </c>
      <c r="I2760" s="8">
        <v>0</v>
      </c>
      <c r="J2760" s="8">
        <v>0</v>
      </c>
      <c r="K2760" s="8">
        <v>0</v>
      </c>
      <c r="L2760" s="8">
        <v>0</v>
      </c>
      <c r="M2760" s="8">
        <v>0</v>
      </c>
      <c r="N2760" s="8">
        <v>2.1623383184881102E-3</v>
      </c>
      <c r="O2760" s="8">
        <v>0</v>
      </c>
      <c r="P2760" s="8">
        <v>0</v>
      </c>
      <c r="Q2760" s="8">
        <f t="shared" si="301"/>
        <v>4.7568171495968054E-3</v>
      </c>
      <c r="R2760" s="8">
        <f t="shared" si="302"/>
        <v>2</v>
      </c>
      <c r="S2760" s="8">
        <f t="shared" si="303"/>
        <v>3.4529492157780992E-2</v>
      </c>
      <c r="T2760" s="8">
        <f t="shared" si="304"/>
        <v>1.0366806978648158E-2</v>
      </c>
      <c r="U2760" s="8">
        <f t="shared" si="305"/>
        <v>9.0909090909090912E-2</v>
      </c>
      <c r="V2760" s="8">
        <f t="shared" si="306"/>
        <v>0</v>
      </c>
      <c r="W2760" s="8" t="str">
        <f t="shared" si="307"/>
        <v>地震</v>
      </c>
    </row>
    <row r="2761" spans="1:23" x14ac:dyDescent="0.2">
      <c r="A2761" s="8" t="e">
        <f>VLOOKUP(D2761,所有文本tfidf!$B$2:$D$191,3,FALSE)</f>
        <v>#N/A</v>
      </c>
      <c r="B2761" s="8" t="e">
        <f>VLOOKUP(D2761,所有文本tfidf!$B$2:$D$191,2,FALSE)</f>
        <v>#N/A</v>
      </c>
      <c r="C2761" s="8">
        <v>2760</v>
      </c>
      <c r="D2761" s="12" t="s">
        <v>2780</v>
      </c>
      <c r="E2761" s="8">
        <v>4.7180959589325001E-4</v>
      </c>
      <c r="F2761" s="8">
        <v>0</v>
      </c>
      <c r="G2761" s="8">
        <v>8.9849173097511694E-3</v>
      </c>
      <c r="H2761" s="8">
        <v>0</v>
      </c>
      <c r="I2761" s="8">
        <v>0</v>
      </c>
      <c r="J2761" s="8">
        <v>0</v>
      </c>
      <c r="K2761" s="8">
        <v>0</v>
      </c>
      <c r="L2761" s="8">
        <v>0</v>
      </c>
      <c r="M2761" s="8">
        <v>0</v>
      </c>
      <c r="N2761" s="8">
        <v>0</v>
      </c>
      <c r="O2761" s="8">
        <v>0</v>
      </c>
      <c r="P2761" s="8">
        <v>0</v>
      </c>
      <c r="Q2761" s="8">
        <f t="shared" si="301"/>
        <v>4.7283634528222096E-3</v>
      </c>
      <c r="R2761" s="8">
        <f t="shared" si="302"/>
        <v>2</v>
      </c>
      <c r="S2761" s="8">
        <f t="shared" si="303"/>
        <v>3.4475786245993165E-2</v>
      </c>
      <c r="T2761" s="8">
        <f t="shared" si="304"/>
        <v>1.0290084247522698E-2</v>
      </c>
      <c r="U2761" s="8">
        <f t="shared" si="305"/>
        <v>9.0909090909090912E-2</v>
      </c>
      <c r="V2761" s="8">
        <f t="shared" si="306"/>
        <v>0</v>
      </c>
      <c r="W2761" s="8" t="str">
        <f t="shared" si="307"/>
        <v>计算流体动力学</v>
      </c>
    </row>
    <row r="2762" spans="1:23" x14ac:dyDescent="0.2">
      <c r="A2762" s="8" t="e">
        <f>VLOOKUP(D2762,所有文本tfidf!$B$2:$D$191,3,FALSE)</f>
        <v>#N/A</v>
      </c>
      <c r="B2762" s="8" t="e">
        <f>VLOOKUP(D2762,所有文本tfidf!$B$2:$D$191,2,FALSE)</f>
        <v>#N/A</v>
      </c>
      <c r="C2762" s="8">
        <v>2761</v>
      </c>
      <c r="D2762" s="12" t="s">
        <v>2781</v>
      </c>
      <c r="E2762" s="8">
        <v>0</v>
      </c>
      <c r="F2762" s="8">
        <v>0</v>
      </c>
      <c r="G2762" s="8">
        <v>0</v>
      </c>
      <c r="H2762" s="8">
        <v>6.8139599910255503E-3</v>
      </c>
      <c r="I2762" s="8">
        <v>0</v>
      </c>
      <c r="J2762" s="8">
        <v>0</v>
      </c>
      <c r="K2762" s="8">
        <v>0</v>
      </c>
      <c r="L2762" s="8">
        <v>0</v>
      </c>
      <c r="M2762" s="8">
        <v>2.6205040875463101E-3</v>
      </c>
      <c r="N2762" s="8">
        <v>0</v>
      </c>
      <c r="O2762" s="8">
        <v>0</v>
      </c>
      <c r="P2762" s="8">
        <v>0</v>
      </c>
      <c r="Q2762" s="8">
        <f t="shared" si="301"/>
        <v>4.7172320392859304E-3</v>
      </c>
      <c r="R2762" s="8">
        <f t="shared" si="302"/>
        <v>2</v>
      </c>
      <c r="S2762" s="8">
        <f t="shared" si="303"/>
        <v>3.4454775875418509E-2</v>
      </c>
      <c r="T2762" s="8">
        <f t="shared" si="304"/>
        <v>1.0260069432416046E-2</v>
      </c>
      <c r="U2762" s="8">
        <f t="shared" si="305"/>
        <v>9.0909090909090912E-2</v>
      </c>
      <c r="V2762" s="8">
        <f t="shared" si="306"/>
        <v>0</v>
      </c>
      <c r="W2762" s="8" t="str">
        <f t="shared" si="307"/>
        <v>侠盗猎车手</v>
      </c>
    </row>
    <row r="2763" spans="1:23" x14ac:dyDescent="0.2">
      <c r="A2763" s="8" t="e">
        <f>VLOOKUP(D2763,所有文本tfidf!$B$2:$D$191,3,FALSE)</f>
        <v>#N/A</v>
      </c>
      <c r="B2763" s="8" t="e">
        <f>VLOOKUP(D2763,所有文本tfidf!$B$2:$D$191,2,FALSE)</f>
        <v>#N/A</v>
      </c>
      <c r="C2763" s="8">
        <v>2762</v>
      </c>
      <c r="D2763" s="12" t="s">
        <v>2782</v>
      </c>
      <c r="E2763" s="8">
        <v>0</v>
      </c>
      <c r="F2763" s="8">
        <v>0</v>
      </c>
      <c r="G2763" s="8">
        <v>0</v>
      </c>
      <c r="H2763" s="8">
        <v>0</v>
      </c>
      <c r="I2763" s="8">
        <v>0</v>
      </c>
      <c r="J2763" s="8">
        <v>2.46587499016147E-3</v>
      </c>
      <c r="K2763" s="8">
        <v>0</v>
      </c>
      <c r="L2763" s="8">
        <v>6.8245493631634898E-3</v>
      </c>
      <c r="M2763" s="8">
        <v>0</v>
      </c>
      <c r="N2763" s="8">
        <v>0</v>
      </c>
      <c r="O2763" s="8">
        <v>0</v>
      </c>
      <c r="P2763" s="8">
        <v>0</v>
      </c>
      <c r="Q2763" s="8">
        <f t="shared" si="301"/>
        <v>4.6452121766624799E-3</v>
      </c>
      <c r="R2763" s="8">
        <f t="shared" si="302"/>
        <v>2</v>
      </c>
      <c r="S2763" s="8">
        <f t="shared" si="303"/>
        <v>3.4318839500624518E-2</v>
      </c>
      <c r="T2763" s="8">
        <f t="shared" si="304"/>
        <v>1.0065874611281769E-2</v>
      </c>
      <c r="U2763" s="8">
        <f t="shared" si="305"/>
        <v>9.0909090909090912E-2</v>
      </c>
      <c r="V2763" s="8">
        <f t="shared" si="306"/>
        <v>0</v>
      </c>
      <c r="W2763" s="8" t="str">
        <f t="shared" si="307"/>
        <v>tg</v>
      </c>
    </row>
    <row r="2764" spans="1:23" x14ac:dyDescent="0.2">
      <c r="A2764" s="8" t="e">
        <f>VLOOKUP(D2764,所有文本tfidf!$B$2:$D$191,3,FALSE)</f>
        <v>#N/A</v>
      </c>
      <c r="B2764" s="8" t="e">
        <f>VLOOKUP(D2764,所有文本tfidf!$B$2:$D$191,2,FALSE)</f>
        <v>#N/A</v>
      </c>
      <c r="C2764" s="8">
        <v>2763</v>
      </c>
      <c r="D2764" s="12" t="s">
        <v>2783</v>
      </c>
      <c r="E2764" s="8">
        <v>1.5726986529775001E-4</v>
      </c>
      <c r="F2764" s="8">
        <v>0</v>
      </c>
      <c r="G2764" s="8">
        <v>0</v>
      </c>
      <c r="H2764" s="8">
        <v>0</v>
      </c>
      <c r="I2764" s="8">
        <v>9.1270758411687407E-3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f t="shared" si="301"/>
        <v>4.6421728532332453E-3</v>
      </c>
      <c r="R2764" s="8">
        <f t="shared" si="302"/>
        <v>2</v>
      </c>
      <c r="S2764" s="8">
        <f t="shared" si="303"/>
        <v>3.4313102824744465E-2</v>
      </c>
      <c r="T2764" s="8">
        <f t="shared" si="304"/>
        <v>1.0057679360024552E-2</v>
      </c>
      <c r="U2764" s="8">
        <f t="shared" si="305"/>
        <v>9.0909090909090912E-2</v>
      </c>
      <c r="V2764" s="8">
        <f t="shared" si="306"/>
        <v>0</v>
      </c>
      <c r="W2764" s="8" t="str">
        <f t="shared" si="307"/>
        <v>分组人口</v>
      </c>
    </row>
    <row r="2765" spans="1:23" x14ac:dyDescent="0.2">
      <c r="A2765" s="8" t="e">
        <f>VLOOKUP(D2765,所有文本tfidf!$B$2:$D$191,3,FALSE)</f>
        <v>#N/A</v>
      </c>
      <c r="B2765" s="8" t="e">
        <f>VLOOKUP(D2765,所有文本tfidf!$B$2:$D$191,2,FALSE)</f>
        <v>#N/A</v>
      </c>
      <c r="C2765" s="8">
        <v>2764</v>
      </c>
      <c r="D2765" s="12" t="s">
        <v>2784</v>
      </c>
      <c r="E2765" s="8">
        <v>0</v>
      </c>
      <c r="F2765" s="8">
        <v>0</v>
      </c>
      <c r="G2765" s="8">
        <v>4.0840533226141698E-4</v>
      </c>
      <c r="H2765" s="8">
        <v>8.8581479883332107E-3</v>
      </c>
      <c r="I2765" s="8">
        <v>0</v>
      </c>
      <c r="J2765" s="8">
        <v>0</v>
      </c>
      <c r="K2765" s="8">
        <v>0</v>
      </c>
      <c r="L2765" s="8">
        <v>0</v>
      </c>
      <c r="M2765" s="8">
        <v>0</v>
      </c>
      <c r="N2765" s="8">
        <v>0</v>
      </c>
      <c r="O2765" s="8">
        <v>0</v>
      </c>
      <c r="P2765" s="8">
        <v>0</v>
      </c>
      <c r="Q2765" s="8">
        <f t="shared" si="301"/>
        <v>4.6332766602973138E-3</v>
      </c>
      <c r="R2765" s="8">
        <f t="shared" si="302"/>
        <v>2</v>
      </c>
      <c r="S2765" s="8">
        <f t="shared" si="303"/>
        <v>3.429631139841946E-2</v>
      </c>
      <c r="T2765" s="8">
        <f t="shared" si="304"/>
        <v>1.0033691608131692E-2</v>
      </c>
      <c r="U2765" s="8">
        <f t="shared" si="305"/>
        <v>9.0909090909090912E-2</v>
      </c>
      <c r="V2765" s="8">
        <f t="shared" si="306"/>
        <v>0</v>
      </c>
      <c r="W2765" s="8" t="str">
        <f t="shared" si="307"/>
        <v>hw</v>
      </c>
    </row>
    <row r="2766" spans="1:23" x14ac:dyDescent="0.2">
      <c r="A2766" s="8" t="e">
        <f>VLOOKUP(D2766,所有文本tfidf!$B$2:$D$191,3,FALSE)</f>
        <v>#N/A</v>
      </c>
      <c r="B2766" s="8" t="e">
        <f>VLOOKUP(D2766,所有文本tfidf!$B$2:$D$191,2,FALSE)</f>
        <v>#N/A</v>
      </c>
      <c r="C2766" s="8">
        <v>2765</v>
      </c>
      <c r="D2766" s="12" t="s">
        <v>2785</v>
      </c>
      <c r="E2766" s="8">
        <v>4.7180959589325001E-4</v>
      </c>
      <c r="F2766" s="8">
        <v>0</v>
      </c>
      <c r="G2766" s="8">
        <v>0</v>
      </c>
      <c r="H2766" s="8">
        <v>0</v>
      </c>
      <c r="I2766" s="8">
        <v>0</v>
      </c>
      <c r="J2766" s="8">
        <v>0</v>
      </c>
      <c r="K2766" s="8">
        <v>8.7498428894422099E-3</v>
      </c>
      <c r="L2766" s="8">
        <v>0</v>
      </c>
      <c r="M2766" s="8">
        <v>0</v>
      </c>
      <c r="N2766" s="8">
        <v>0</v>
      </c>
      <c r="O2766" s="8">
        <v>0</v>
      </c>
      <c r="P2766" s="8">
        <v>0</v>
      </c>
      <c r="Q2766" s="8">
        <f t="shared" si="301"/>
        <v>4.6108262426677298E-3</v>
      </c>
      <c r="R2766" s="8">
        <f t="shared" si="302"/>
        <v>2</v>
      </c>
      <c r="S2766" s="8">
        <f t="shared" si="303"/>
        <v>3.4253936583000376E-2</v>
      </c>
      <c r="T2766" s="8">
        <f t="shared" si="304"/>
        <v>9.973156157532994E-3</v>
      </c>
      <c r="U2766" s="8">
        <f t="shared" si="305"/>
        <v>9.0909090909090912E-2</v>
      </c>
      <c r="V2766" s="8">
        <f t="shared" si="306"/>
        <v>0</v>
      </c>
      <c r="W2766" s="8" t="str">
        <f t="shared" si="307"/>
        <v>istart</v>
      </c>
    </row>
    <row r="2767" spans="1:23" x14ac:dyDescent="0.2">
      <c r="A2767" s="8" t="e">
        <f>VLOOKUP(D2767,所有文本tfidf!$B$2:$D$191,3,FALSE)</f>
        <v>#N/A</v>
      </c>
      <c r="B2767" s="8" t="e">
        <f>VLOOKUP(D2767,所有文本tfidf!$B$2:$D$191,2,FALSE)</f>
        <v>#N/A</v>
      </c>
      <c r="C2767" s="8">
        <v>2766</v>
      </c>
      <c r="D2767" s="12" t="s">
        <v>2786</v>
      </c>
      <c r="E2767" s="8">
        <v>0</v>
      </c>
      <c r="F2767" s="8">
        <v>0</v>
      </c>
      <c r="G2767" s="8">
        <v>1.22521599678425E-3</v>
      </c>
      <c r="H2767" s="8">
        <v>0</v>
      </c>
      <c r="I2767" s="8">
        <v>0</v>
      </c>
      <c r="J2767" s="8">
        <v>0</v>
      </c>
      <c r="K2767" s="8">
        <v>0</v>
      </c>
      <c r="L2767" s="8">
        <v>0</v>
      </c>
      <c r="M2767" s="8">
        <v>0</v>
      </c>
      <c r="N2767" s="8">
        <v>0</v>
      </c>
      <c r="O2767" s="8">
        <v>7.9077147169331705E-3</v>
      </c>
      <c r="P2767" s="8">
        <v>0</v>
      </c>
      <c r="Q2767" s="8">
        <f t="shared" si="301"/>
        <v>4.5664653568587106E-3</v>
      </c>
      <c r="R2767" s="8">
        <f t="shared" si="302"/>
        <v>2</v>
      </c>
      <c r="S2767" s="8">
        <f t="shared" si="303"/>
        <v>3.4170206098383137E-2</v>
      </c>
      <c r="T2767" s="8">
        <f t="shared" si="304"/>
        <v>9.8535411795083686E-3</v>
      </c>
      <c r="U2767" s="8">
        <f t="shared" si="305"/>
        <v>9.0909090909090912E-2</v>
      </c>
      <c r="V2767" s="8">
        <f t="shared" si="306"/>
        <v>0</v>
      </c>
      <c r="W2767" s="8" t="str">
        <f t="shared" si="307"/>
        <v>maxwell</v>
      </c>
    </row>
    <row r="2768" spans="1:23" x14ac:dyDescent="0.2">
      <c r="A2768" s="8" t="e">
        <f>VLOOKUP(D2768,所有文本tfidf!$B$2:$D$191,3,FALSE)</f>
        <v>#N/A</v>
      </c>
      <c r="B2768" s="8" t="e">
        <f>VLOOKUP(D2768,所有文本tfidf!$B$2:$D$191,2,FALSE)</f>
        <v>#N/A</v>
      </c>
      <c r="C2768" s="8">
        <v>2767</v>
      </c>
      <c r="D2768" s="12" t="s">
        <v>2787</v>
      </c>
      <c r="E2768" s="8">
        <v>1.2581589223820001E-3</v>
      </c>
      <c r="F2768" s="8">
        <v>0</v>
      </c>
      <c r="G2768" s="8">
        <v>0</v>
      </c>
      <c r="H2768" s="8">
        <v>0</v>
      </c>
      <c r="I2768" s="8">
        <v>0</v>
      </c>
      <c r="J2768" s="8">
        <v>0</v>
      </c>
      <c r="K2768" s="8">
        <v>0</v>
      </c>
      <c r="L2768" s="8">
        <v>0</v>
      </c>
      <c r="M2768" s="8">
        <v>7.8615122626389203E-3</v>
      </c>
      <c r="N2768" s="8">
        <v>0</v>
      </c>
      <c r="O2768" s="8">
        <v>0</v>
      </c>
      <c r="P2768" s="8">
        <v>0</v>
      </c>
      <c r="Q2768" s="8">
        <f t="shared" si="301"/>
        <v>4.5598355925104599E-3</v>
      </c>
      <c r="R2768" s="8">
        <f t="shared" si="302"/>
        <v>2</v>
      </c>
      <c r="S2768" s="8">
        <f t="shared" si="303"/>
        <v>3.4157692520900326E-2</v>
      </c>
      <c r="T2768" s="8">
        <f t="shared" si="304"/>
        <v>9.8356646402472155E-3</v>
      </c>
      <c r="U2768" s="8">
        <f t="shared" si="305"/>
        <v>9.0909090909090912E-2</v>
      </c>
      <c r="V2768" s="8">
        <f t="shared" si="306"/>
        <v>0</v>
      </c>
      <c r="W2768" s="8" t="str">
        <f t="shared" si="307"/>
        <v>sbl</v>
      </c>
    </row>
    <row r="2769" spans="1:23" x14ac:dyDescent="0.2">
      <c r="A2769" s="8" t="e">
        <f>VLOOKUP(D2769,所有文本tfidf!$B$2:$D$191,3,FALSE)</f>
        <v>#N/A</v>
      </c>
      <c r="B2769" s="8" t="e">
        <f>VLOOKUP(D2769,所有文本tfidf!$B$2:$D$191,2,FALSE)</f>
        <v>#N/A</v>
      </c>
      <c r="C2769" s="8">
        <v>2768</v>
      </c>
      <c r="D2769" s="12" t="s">
        <v>2788</v>
      </c>
      <c r="E2769" s="8">
        <v>0</v>
      </c>
      <c r="F2769" s="8">
        <v>3.75115475614523E-4</v>
      </c>
      <c r="G2769" s="8">
        <v>0</v>
      </c>
      <c r="H2769" s="8">
        <v>0</v>
      </c>
      <c r="I2769" s="8">
        <v>0</v>
      </c>
      <c r="J2769" s="8">
        <v>0</v>
      </c>
      <c r="K2769" s="8">
        <v>0</v>
      </c>
      <c r="L2769" s="8">
        <v>0</v>
      </c>
      <c r="M2769" s="8">
        <v>8.73501362515435E-3</v>
      </c>
      <c r="N2769" s="8">
        <v>0</v>
      </c>
      <c r="O2769" s="8">
        <v>0</v>
      </c>
      <c r="P2769" s="8">
        <v>0</v>
      </c>
      <c r="Q2769" s="8">
        <f t="shared" si="301"/>
        <v>4.5550645503844361E-3</v>
      </c>
      <c r="R2769" s="8">
        <f t="shared" si="302"/>
        <v>2</v>
      </c>
      <c r="S2769" s="8">
        <f t="shared" si="303"/>
        <v>3.4148687252812109E-2</v>
      </c>
      <c r="T2769" s="8">
        <f t="shared" si="304"/>
        <v>9.8227999715497557E-3</v>
      </c>
      <c r="U2769" s="8">
        <f t="shared" si="305"/>
        <v>9.0909090909090912E-2</v>
      </c>
      <c r="V2769" s="8">
        <f t="shared" si="306"/>
        <v>0</v>
      </c>
      <c r="W2769" s="8" t="str">
        <f t="shared" si="307"/>
        <v>托福考试</v>
      </c>
    </row>
    <row r="2770" spans="1:23" x14ac:dyDescent="0.2">
      <c r="A2770" s="8" t="e">
        <f>VLOOKUP(D2770,所有文本tfidf!$B$2:$D$191,3,FALSE)</f>
        <v>#N/A</v>
      </c>
      <c r="B2770" s="8" t="e">
        <f>VLOOKUP(D2770,所有文本tfidf!$B$2:$D$191,2,FALSE)</f>
        <v>#N/A</v>
      </c>
      <c r="C2770" s="8">
        <v>2769</v>
      </c>
      <c r="D2770" s="12" t="s">
        <v>2789</v>
      </c>
      <c r="E2770" s="8">
        <v>2.04450824887075E-3</v>
      </c>
      <c r="F2770" s="8">
        <v>0</v>
      </c>
      <c r="G2770" s="8">
        <v>0</v>
      </c>
      <c r="H2770" s="8">
        <v>0</v>
      </c>
      <c r="I2770" s="8">
        <v>0</v>
      </c>
      <c r="J2770" s="8">
        <v>0</v>
      </c>
      <c r="K2770" s="8">
        <v>0</v>
      </c>
      <c r="L2770" s="8">
        <v>0</v>
      </c>
      <c r="M2770" s="8">
        <v>0</v>
      </c>
      <c r="N2770" s="8">
        <v>0</v>
      </c>
      <c r="O2770" s="8">
        <v>0</v>
      </c>
      <c r="P2770" s="8">
        <v>6.9747377332274804E-3</v>
      </c>
      <c r="Q2770" s="8">
        <f t="shared" si="301"/>
        <v>4.5096229910491156E-3</v>
      </c>
      <c r="R2770" s="8">
        <f t="shared" si="302"/>
        <v>2</v>
      </c>
      <c r="S2770" s="8">
        <f t="shared" si="303"/>
        <v>3.4062917013658413E-2</v>
      </c>
      <c r="T2770" s="8">
        <f t="shared" si="304"/>
        <v>9.7002710584730492E-3</v>
      </c>
      <c r="U2770" s="8">
        <f t="shared" si="305"/>
        <v>9.0909090909090912E-2</v>
      </c>
      <c r="V2770" s="8">
        <f t="shared" si="306"/>
        <v>0</v>
      </c>
      <c r="W2770" s="8" t="str">
        <f t="shared" si="307"/>
        <v>编排</v>
      </c>
    </row>
    <row r="2771" spans="1:23" x14ac:dyDescent="0.2">
      <c r="A2771" s="8" t="e">
        <f>VLOOKUP(D2771,所有文本tfidf!$B$2:$D$191,3,FALSE)</f>
        <v>#N/A</v>
      </c>
      <c r="B2771" s="8" t="e">
        <f>VLOOKUP(D2771,所有文本tfidf!$B$2:$D$191,2,FALSE)</f>
        <v>#N/A</v>
      </c>
      <c r="C2771" s="8">
        <v>2770</v>
      </c>
      <c r="D2771" s="12" t="s">
        <v>2790</v>
      </c>
      <c r="E2771" s="8">
        <v>1.41542878767975E-3</v>
      </c>
      <c r="F2771" s="8">
        <v>0</v>
      </c>
      <c r="G2771" s="8">
        <v>0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7.5681841147084003E-3</v>
      </c>
      <c r="O2771" s="8">
        <v>0</v>
      </c>
      <c r="P2771" s="8">
        <v>0</v>
      </c>
      <c r="Q2771" s="8">
        <f t="shared" si="301"/>
        <v>4.4918064511940753E-3</v>
      </c>
      <c r="R2771" s="8">
        <f t="shared" si="302"/>
        <v>2</v>
      </c>
      <c r="S2771" s="8">
        <f t="shared" si="303"/>
        <v>3.4029288570739412E-2</v>
      </c>
      <c r="T2771" s="8">
        <f t="shared" si="304"/>
        <v>9.6522304257316213E-3</v>
      </c>
      <c r="U2771" s="8">
        <f t="shared" si="305"/>
        <v>9.0909090909090912E-2</v>
      </c>
      <c r="V2771" s="8">
        <f t="shared" si="306"/>
        <v>0</v>
      </c>
      <c r="W2771" s="8" t="str">
        <f t="shared" si="307"/>
        <v>byod</v>
      </c>
    </row>
    <row r="2772" spans="1:23" x14ac:dyDescent="0.2">
      <c r="A2772" s="8" t="e">
        <f>VLOOKUP(D2772,所有文本tfidf!$B$2:$D$191,3,FALSE)</f>
        <v>#N/A</v>
      </c>
      <c r="B2772" s="8" t="e">
        <f>VLOOKUP(D2772,所有文本tfidf!$B$2:$D$191,2,FALSE)</f>
        <v>#N/A</v>
      </c>
      <c r="C2772" s="8">
        <v>2771</v>
      </c>
      <c r="D2772" s="12" t="s">
        <v>2791</v>
      </c>
      <c r="E2772" s="8">
        <v>0</v>
      </c>
      <c r="F2772" s="8">
        <v>0</v>
      </c>
      <c r="G2772" s="8">
        <v>0</v>
      </c>
      <c r="H2772" s="8">
        <v>0</v>
      </c>
      <c r="I2772" s="8">
        <v>5.61666205610384E-3</v>
      </c>
      <c r="J2772" s="8">
        <v>0</v>
      </c>
      <c r="K2772" s="8">
        <v>0</v>
      </c>
      <c r="L2772" s="8">
        <v>0</v>
      </c>
      <c r="M2772" s="8">
        <v>0</v>
      </c>
      <c r="N2772" s="8">
        <v>0</v>
      </c>
      <c r="O2772" s="8">
        <v>3.1630858867732702E-3</v>
      </c>
      <c r="P2772" s="8">
        <v>0</v>
      </c>
      <c r="Q2772" s="8">
        <f t="shared" si="301"/>
        <v>4.3898739714385553E-3</v>
      </c>
      <c r="R2772" s="8">
        <f t="shared" si="302"/>
        <v>2</v>
      </c>
      <c r="S2772" s="8">
        <f t="shared" si="303"/>
        <v>3.3836892594588025E-2</v>
      </c>
      <c r="T2772" s="8">
        <f t="shared" si="304"/>
        <v>9.3773790312296403E-3</v>
      </c>
      <c r="U2772" s="8">
        <f t="shared" si="305"/>
        <v>9.0909090909090912E-2</v>
      </c>
      <c r="V2772" s="8">
        <f t="shared" si="306"/>
        <v>0</v>
      </c>
      <c r="W2772" s="8" t="str">
        <f t="shared" si="307"/>
        <v>分段</v>
      </c>
    </row>
    <row r="2773" spans="1:23" x14ac:dyDescent="0.2">
      <c r="A2773" s="8" t="e">
        <f>VLOOKUP(D2773,所有文本tfidf!$B$2:$D$191,3,FALSE)</f>
        <v>#N/A</v>
      </c>
      <c r="B2773" s="8" t="e">
        <f>VLOOKUP(D2773,所有文本tfidf!$B$2:$D$191,2,FALSE)</f>
        <v>#N/A</v>
      </c>
      <c r="C2773" s="8">
        <v>2772</v>
      </c>
      <c r="D2773" s="12" t="s">
        <v>2792</v>
      </c>
      <c r="E2773" s="8">
        <v>0</v>
      </c>
      <c r="F2773" s="8">
        <v>0</v>
      </c>
      <c r="G2773" s="8">
        <v>8.1681066452283298E-4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7.9077147169331705E-3</v>
      </c>
      <c r="P2773" s="8">
        <v>0</v>
      </c>
      <c r="Q2773" s="8">
        <f t="shared" si="301"/>
        <v>4.3622626907280021E-3</v>
      </c>
      <c r="R2773" s="8">
        <f t="shared" si="302"/>
        <v>2</v>
      </c>
      <c r="S2773" s="8">
        <f t="shared" si="303"/>
        <v>3.3784776730068314E-2</v>
      </c>
      <c r="T2773" s="8">
        <f t="shared" si="304"/>
        <v>9.3029277962014822E-3</v>
      </c>
      <c r="U2773" s="8">
        <f t="shared" si="305"/>
        <v>9.0909090909090912E-2</v>
      </c>
      <c r="V2773" s="8">
        <f t="shared" si="306"/>
        <v>0</v>
      </c>
      <c r="W2773" s="8" t="str">
        <f t="shared" si="307"/>
        <v>定子</v>
      </c>
    </row>
    <row r="2774" spans="1:23" x14ac:dyDescent="0.2">
      <c r="A2774" s="8" t="e">
        <f>VLOOKUP(D2774,所有文本tfidf!$B$2:$D$191,3,FALSE)</f>
        <v>#N/A</v>
      </c>
      <c r="B2774" s="8" t="e">
        <f>VLOOKUP(D2774,所有文本tfidf!$B$2:$D$191,2,FALSE)</f>
        <v>#N/A</v>
      </c>
      <c r="C2774" s="8">
        <v>2773</v>
      </c>
      <c r="D2774" s="12" t="s">
        <v>2793</v>
      </c>
      <c r="E2774" s="8">
        <v>0</v>
      </c>
      <c r="F2774" s="8">
        <v>0</v>
      </c>
      <c r="G2774" s="8">
        <v>8.1681066452283298E-4</v>
      </c>
      <c r="H2774" s="8">
        <v>0</v>
      </c>
      <c r="I2774" s="8">
        <v>0</v>
      </c>
      <c r="J2774" s="8">
        <v>0</v>
      </c>
      <c r="K2774" s="8">
        <v>0</v>
      </c>
      <c r="L2774" s="8">
        <v>0</v>
      </c>
      <c r="M2774" s="8">
        <v>0</v>
      </c>
      <c r="N2774" s="8">
        <v>0</v>
      </c>
      <c r="O2774" s="8">
        <v>7.9077147169331705E-3</v>
      </c>
      <c r="P2774" s="8">
        <v>0</v>
      </c>
      <c r="Q2774" s="8">
        <f t="shared" si="301"/>
        <v>4.3622626907280021E-3</v>
      </c>
      <c r="R2774" s="8">
        <f t="shared" si="302"/>
        <v>2</v>
      </c>
      <c r="S2774" s="8">
        <f t="shared" si="303"/>
        <v>3.3784776730068314E-2</v>
      </c>
      <c r="T2774" s="8">
        <f t="shared" si="304"/>
        <v>9.3029277962014822E-3</v>
      </c>
      <c r="U2774" s="8">
        <f t="shared" si="305"/>
        <v>9.0909090909090912E-2</v>
      </c>
      <c r="V2774" s="8">
        <f t="shared" si="306"/>
        <v>0</v>
      </c>
      <c r="W2774" s="8" t="str">
        <f t="shared" si="307"/>
        <v>拉富生</v>
      </c>
    </row>
    <row r="2775" spans="1:23" x14ac:dyDescent="0.2">
      <c r="A2775" s="8" t="e">
        <f>VLOOKUP(D2775,所有文本tfidf!$B$2:$D$191,3,FALSE)</f>
        <v>#N/A</v>
      </c>
      <c r="B2775" s="8" t="e">
        <f>VLOOKUP(D2775,所有文本tfidf!$B$2:$D$191,2,FALSE)</f>
        <v>#N/A</v>
      </c>
      <c r="C2775" s="8">
        <v>2774</v>
      </c>
      <c r="D2775" s="12" t="s">
        <v>2794</v>
      </c>
      <c r="E2775" s="8">
        <v>0</v>
      </c>
      <c r="F2775" s="8">
        <v>0</v>
      </c>
      <c r="G2775" s="8">
        <v>0</v>
      </c>
      <c r="H2775" s="8">
        <v>0</v>
      </c>
      <c r="I2775" s="8">
        <v>7.7229103271427802E-3</v>
      </c>
      <c r="J2775" s="8">
        <v>0</v>
      </c>
      <c r="K2775" s="8">
        <v>9.7220476549357896E-4</v>
      </c>
      <c r="L2775" s="8">
        <v>0</v>
      </c>
      <c r="M2775" s="8">
        <v>0</v>
      </c>
      <c r="N2775" s="8">
        <v>0</v>
      </c>
      <c r="O2775" s="8">
        <v>0</v>
      </c>
      <c r="P2775" s="8">
        <v>0</v>
      </c>
      <c r="Q2775" s="8">
        <f t="shared" si="301"/>
        <v>4.3475575463181792E-3</v>
      </c>
      <c r="R2775" s="8">
        <f t="shared" si="302"/>
        <v>2</v>
      </c>
      <c r="S2775" s="8">
        <f t="shared" si="303"/>
        <v>3.3757020997842821E-2</v>
      </c>
      <c r="T2775" s="8">
        <f t="shared" si="304"/>
        <v>9.2632767501650594E-3</v>
      </c>
      <c r="U2775" s="8">
        <f t="shared" si="305"/>
        <v>9.0909090909090912E-2</v>
      </c>
      <c r="V2775" s="8">
        <f t="shared" si="306"/>
        <v>0</v>
      </c>
      <c r="W2775" s="8" t="str">
        <f t="shared" si="307"/>
        <v>抑郁症</v>
      </c>
    </row>
    <row r="2776" spans="1:23" x14ac:dyDescent="0.2">
      <c r="A2776" s="8" t="e">
        <f>VLOOKUP(D2776,所有文本tfidf!$B$2:$D$191,3,FALSE)</f>
        <v>#N/A</v>
      </c>
      <c r="B2776" s="8" t="e">
        <f>VLOOKUP(D2776,所有文本tfidf!$B$2:$D$191,2,FALSE)</f>
        <v>#N/A</v>
      </c>
      <c r="C2776" s="8">
        <v>2775</v>
      </c>
      <c r="D2776" s="12" t="s">
        <v>2795</v>
      </c>
      <c r="E2776" s="8">
        <v>0</v>
      </c>
      <c r="F2776" s="8">
        <v>0</v>
      </c>
      <c r="G2776" s="8">
        <v>0</v>
      </c>
      <c r="H2776" s="8">
        <v>5.4511679928204403E-3</v>
      </c>
      <c r="I2776" s="8">
        <v>0</v>
      </c>
      <c r="J2776" s="8">
        <v>0</v>
      </c>
      <c r="K2776" s="8">
        <v>0</v>
      </c>
      <c r="L2776" s="8">
        <v>0</v>
      </c>
      <c r="M2776" s="8">
        <v>0</v>
      </c>
      <c r="N2776" s="8">
        <v>0</v>
      </c>
      <c r="O2776" s="8">
        <v>3.1630858867732702E-3</v>
      </c>
      <c r="P2776" s="8">
        <v>0</v>
      </c>
      <c r="Q2776" s="8">
        <f t="shared" si="301"/>
        <v>4.3071269397968555E-3</v>
      </c>
      <c r="R2776" s="8">
        <f t="shared" si="302"/>
        <v>2</v>
      </c>
      <c r="S2776" s="8">
        <f t="shared" si="303"/>
        <v>3.3680708854483613E-2</v>
      </c>
      <c r="T2776" s="8">
        <f t="shared" si="304"/>
        <v>9.1542594025090501E-3</v>
      </c>
      <c r="U2776" s="8">
        <f t="shared" si="305"/>
        <v>9.0909090909090912E-2</v>
      </c>
      <c r="V2776" s="8">
        <f t="shared" si="306"/>
        <v>0</v>
      </c>
      <c r="W2776" s="8" t="str">
        <f t="shared" si="307"/>
        <v>制造</v>
      </c>
    </row>
    <row r="2777" spans="1:23" x14ac:dyDescent="0.2">
      <c r="A2777" s="8" t="e">
        <f>VLOOKUP(D2777,所有文本tfidf!$B$2:$D$191,3,FALSE)</f>
        <v>#N/A</v>
      </c>
      <c r="B2777" s="8" t="e">
        <f>VLOOKUP(D2777,所有文本tfidf!$B$2:$D$191,2,FALSE)</f>
        <v>#N/A</v>
      </c>
      <c r="C2777" s="8">
        <v>2776</v>
      </c>
      <c r="D2777" s="12" t="s">
        <v>2796</v>
      </c>
      <c r="E2777" s="8">
        <v>0</v>
      </c>
      <c r="F2777" s="8">
        <v>0</v>
      </c>
      <c r="G2777" s="8">
        <v>0</v>
      </c>
      <c r="H2777" s="8">
        <v>0</v>
      </c>
      <c r="I2777" s="8">
        <v>7.7229103271427802E-3</v>
      </c>
      <c r="J2777" s="8">
        <v>0</v>
      </c>
      <c r="K2777" s="8">
        <v>0</v>
      </c>
      <c r="L2777" s="8">
        <v>0</v>
      </c>
      <c r="M2777" s="8">
        <v>8.7350136251543504E-4</v>
      </c>
      <c r="N2777" s="8">
        <v>0</v>
      </c>
      <c r="O2777" s="8">
        <v>0</v>
      </c>
      <c r="P2777" s="8">
        <v>0</v>
      </c>
      <c r="Q2777" s="8">
        <f t="shared" si="301"/>
        <v>4.298205844829108E-3</v>
      </c>
      <c r="R2777" s="8">
        <f t="shared" si="302"/>
        <v>2</v>
      </c>
      <c r="S2777" s="8">
        <f t="shared" si="303"/>
        <v>3.3663870425959405E-2</v>
      </c>
      <c r="T2777" s="8">
        <f t="shared" si="304"/>
        <v>9.1302045046173196E-3</v>
      </c>
      <c r="U2777" s="8">
        <f t="shared" si="305"/>
        <v>9.0909090909090912E-2</v>
      </c>
      <c r="V2777" s="8">
        <f t="shared" si="306"/>
        <v>0</v>
      </c>
      <c r="W2777" s="8" t="str">
        <f t="shared" si="307"/>
        <v>neo</v>
      </c>
    </row>
    <row r="2778" spans="1:23" x14ac:dyDescent="0.2">
      <c r="A2778" s="8" t="e">
        <f>VLOOKUP(D2778,所有文本tfidf!$B$2:$D$191,3,FALSE)</f>
        <v>#N/A</v>
      </c>
      <c r="B2778" s="8" t="e">
        <f>VLOOKUP(D2778,所有文本tfidf!$B$2:$D$191,2,FALSE)</f>
        <v>#N/A</v>
      </c>
      <c r="C2778" s="8">
        <v>2777</v>
      </c>
      <c r="D2778" s="12" t="s">
        <v>2797</v>
      </c>
      <c r="E2778" s="8">
        <v>0</v>
      </c>
      <c r="F2778" s="8">
        <v>0</v>
      </c>
      <c r="G2778" s="8">
        <v>0</v>
      </c>
      <c r="H2778" s="8">
        <v>6.8139599910255503E-4</v>
      </c>
      <c r="I2778" s="8">
        <v>0</v>
      </c>
      <c r="J2778" s="8">
        <v>0</v>
      </c>
      <c r="K2778" s="8">
        <v>0</v>
      </c>
      <c r="L2778" s="8">
        <v>0</v>
      </c>
      <c r="M2778" s="8">
        <v>0</v>
      </c>
      <c r="N2778" s="8">
        <v>0</v>
      </c>
      <c r="O2778" s="8">
        <v>7.9077147169331705E-3</v>
      </c>
      <c r="P2778" s="8">
        <v>0</v>
      </c>
      <c r="Q2778" s="8">
        <f t="shared" si="301"/>
        <v>4.294555358017863E-3</v>
      </c>
      <c r="R2778" s="8">
        <f t="shared" si="302"/>
        <v>2</v>
      </c>
      <c r="S2778" s="8">
        <f t="shared" si="303"/>
        <v>3.365698018866544E-2</v>
      </c>
      <c r="T2778" s="8">
        <f t="shared" si="304"/>
        <v>9.1203613084830919E-3</v>
      </c>
      <c r="U2778" s="8">
        <f t="shared" si="305"/>
        <v>9.0909090909090912E-2</v>
      </c>
      <c r="V2778" s="8">
        <f t="shared" si="306"/>
        <v>0</v>
      </c>
      <c r="W2778" s="8" t="str">
        <f t="shared" si="307"/>
        <v>以下是</v>
      </c>
    </row>
    <row r="2779" spans="1:23" x14ac:dyDescent="0.2">
      <c r="A2779" s="8" t="e">
        <f>VLOOKUP(D2779,所有文本tfidf!$B$2:$D$191,3,FALSE)</f>
        <v>#N/A</v>
      </c>
      <c r="B2779" s="8" t="e">
        <f>VLOOKUP(D2779,所有文本tfidf!$B$2:$D$191,2,FALSE)</f>
        <v>#N/A</v>
      </c>
      <c r="C2779" s="8">
        <v>2778</v>
      </c>
      <c r="D2779" s="12" t="s">
        <v>2798</v>
      </c>
      <c r="E2779" s="8">
        <v>1.5726986529775001E-4</v>
      </c>
      <c r="F2779" s="8">
        <v>0</v>
      </c>
      <c r="G2779" s="8">
        <v>0</v>
      </c>
      <c r="H2779" s="8">
        <v>0</v>
      </c>
      <c r="I2779" s="8">
        <v>8.4249930841557592E-3</v>
      </c>
      <c r="J2779" s="8">
        <v>0</v>
      </c>
      <c r="K2779" s="8">
        <v>0</v>
      </c>
      <c r="L2779" s="8">
        <v>0</v>
      </c>
      <c r="M2779" s="8">
        <v>0</v>
      </c>
      <c r="N2779" s="8">
        <v>0</v>
      </c>
      <c r="O2779" s="8">
        <v>0</v>
      </c>
      <c r="P2779" s="8">
        <v>0</v>
      </c>
      <c r="Q2779" s="8">
        <f t="shared" si="301"/>
        <v>4.2911314747267545E-3</v>
      </c>
      <c r="R2779" s="8">
        <f t="shared" si="302"/>
        <v>2</v>
      </c>
      <c r="S2779" s="8">
        <f t="shared" si="303"/>
        <v>3.3650517662004643E-2</v>
      </c>
      <c r="T2779" s="8">
        <f t="shared" si="304"/>
        <v>9.1111291275390947E-3</v>
      </c>
      <c r="U2779" s="8">
        <f t="shared" si="305"/>
        <v>9.0909090909090912E-2</v>
      </c>
      <c r="V2779" s="8">
        <f t="shared" si="306"/>
        <v>0</v>
      </c>
      <c r="W2779" s="8" t="str">
        <f t="shared" si="307"/>
        <v>testlet</v>
      </c>
    </row>
    <row r="2780" spans="1:23" x14ac:dyDescent="0.2">
      <c r="A2780" s="8" t="e">
        <f>VLOOKUP(D2780,所有文本tfidf!$B$2:$D$191,3,FALSE)</f>
        <v>#N/A</v>
      </c>
      <c r="B2780" s="8" t="e">
        <f>VLOOKUP(D2780,所有文本tfidf!$B$2:$D$191,2,FALSE)</f>
        <v>#N/A</v>
      </c>
      <c r="C2780" s="8">
        <v>2779</v>
      </c>
      <c r="D2780" s="12" t="s">
        <v>2799</v>
      </c>
      <c r="E2780" s="8">
        <v>0</v>
      </c>
      <c r="F2780" s="8">
        <v>0</v>
      </c>
      <c r="G2780" s="8">
        <v>5.3092693193984202E-3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  <c r="O2780" s="8">
        <v>3.1630858867732702E-3</v>
      </c>
      <c r="P2780" s="8">
        <v>0</v>
      </c>
      <c r="Q2780" s="8">
        <f t="shared" si="301"/>
        <v>4.236177603085845E-3</v>
      </c>
      <c r="R2780" s="8">
        <f t="shared" si="302"/>
        <v>2</v>
      </c>
      <c r="S2780" s="8">
        <f t="shared" si="303"/>
        <v>3.3546793080762145E-2</v>
      </c>
      <c r="T2780" s="8">
        <f t="shared" si="304"/>
        <v>8.9629511543355255E-3</v>
      </c>
      <c r="U2780" s="8">
        <f t="shared" si="305"/>
        <v>9.0909090909090912E-2</v>
      </c>
      <c r="V2780" s="8">
        <f t="shared" si="306"/>
        <v>0</v>
      </c>
      <c r="W2780" s="8" t="str">
        <f t="shared" si="307"/>
        <v>电缆</v>
      </c>
    </row>
    <row r="2781" spans="1:23" x14ac:dyDescent="0.2">
      <c r="A2781" s="8" t="e">
        <f>VLOOKUP(D2781,所有文本tfidf!$B$2:$D$191,3,FALSE)</f>
        <v>#N/A</v>
      </c>
      <c r="B2781" s="8" t="e">
        <f>VLOOKUP(D2781,所有文本tfidf!$B$2:$D$191,2,FALSE)</f>
        <v>#N/A</v>
      </c>
      <c r="C2781" s="8">
        <v>2780</v>
      </c>
      <c r="D2781" s="12" t="s">
        <v>2800</v>
      </c>
      <c r="E2781" s="8">
        <v>0</v>
      </c>
      <c r="F2781" s="8">
        <v>0</v>
      </c>
      <c r="G2781" s="8">
        <v>2.04202666130708E-3</v>
      </c>
      <c r="H2781" s="8">
        <v>0</v>
      </c>
      <c r="I2781" s="8">
        <v>0</v>
      </c>
      <c r="J2781" s="8">
        <v>0</v>
      </c>
      <c r="K2781" s="8">
        <v>0</v>
      </c>
      <c r="L2781" s="8">
        <v>0</v>
      </c>
      <c r="M2781" s="8">
        <v>0</v>
      </c>
      <c r="N2781" s="8">
        <v>0</v>
      </c>
      <c r="O2781" s="8">
        <v>6.3261717735465404E-3</v>
      </c>
      <c r="P2781" s="8">
        <v>0</v>
      </c>
      <c r="Q2781" s="8">
        <f t="shared" si="301"/>
        <v>4.1840992174268102E-3</v>
      </c>
      <c r="R2781" s="8">
        <f t="shared" si="302"/>
        <v>2</v>
      </c>
      <c r="S2781" s="8">
        <f t="shared" si="303"/>
        <v>3.3448495934756378E-2</v>
      </c>
      <c r="T2781" s="8">
        <f t="shared" si="304"/>
        <v>8.8225266600415707E-3</v>
      </c>
      <c r="U2781" s="8">
        <f t="shared" si="305"/>
        <v>9.0909090909090912E-2</v>
      </c>
      <c r="V2781" s="8">
        <f t="shared" si="306"/>
        <v>0</v>
      </c>
      <c r="W2781" s="8" t="str">
        <f t="shared" si="307"/>
        <v>pq</v>
      </c>
    </row>
    <row r="2782" spans="1:23" x14ac:dyDescent="0.2">
      <c r="A2782" s="8" t="e">
        <f>VLOOKUP(D2782,所有文本tfidf!$B$2:$D$191,3,FALSE)</f>
        <v>#N/A</v>
      </c>
      <c r="B2782" s="8" t="e">
        <f>VLOOKUP(D2782,所有文本tfidf!$B$2:$D$191,2,FALSE)</f>
        <v>#N/A</v>
      </c>
      <c r="C2782" s="8">
        <v>2781</v>
      </c>
      <c r="D2782" s="12" t="s">
        <v>2801</v>
      </c>
      <c r="E2782" s="8">
        <v>0</v>
      </c>
      <c r="F2782" s="8">
        <v>0</v>
      </c>
      <c r="G2782" s="8">
        <v>4.0840533226141698E-4</v>
      </c>
      <c r="H2782" s="8">
        <v>0</v>
      </c>
      <c r="I2782" s="8">
        <v>0</v>
      </c>
      <c r="J2782" s="8">
        <v>0</v>
      </c>
      <c r="K2782" s="8">
        <v>0</v>
      </c>
      <c r="L2782" s="8">
        <v>0</v>
      </c>
      <c r="M2782" s="8">
        <v>0</v>
      </c>
      <c r="N2782" s="8">
        <v>0</v>
      </c>
      <c r="O2782" s="8">
        <v>7.9077147169331705E-3</v>
      </c>
      <c r="P2782" s="8">
        <v>0</v>
      </c>
      <c r="Q2782" s="8">
        <f t="shared" si="301"/>
        <v>4.1580600245972937E-3</v>
      </c>
      <c r="R2782" s="8">
        <f t="shared" si="302"/>
        <v>2</v>
      </c>
      <c r="S2782" s="8">
        <f t="shared" si="303"/>
        <v>3.3399347361753498E-2</v>
      </c>
      <c r="T2782" s="8">
        <f t="shared" si="304"/>
        <v>8.7523144128945959E-3</v>
      </c>
      <c r="U2782" s="8">
        <f t="shared" si="305"/>
        <v>9.0909090909090912E-2</v>
      </c>
      <c r="V2782" s="8">
        <f t="shared" si="306"/>
        <v>0</v>
      </c>
      <c r="W2782" s="8" t="str">
        <f t="shared" si="307"/>
        <v>不连续</v>
      </c>
    </row>
    <row r="2783" spans="1:23" x14ac:dyDescent="0.2">
      <c r="A2783" s="8" t="e">
        <f>VLOOKUP(D2783,所有文本tfidf!$B$2:$D$191,3,FALSE)</f>
        <v>#N/A</v>
      </c>
      <c r="B2783" s="8" t="e">
        <f>VLOOKUP(D2783,所有文本tfidf!$B$2:$D$191,2,FALSE)</f>
        <v>#N/A</v>
      </c>
      <c r="C2783" s="8">
        <v>2782</v>
      </c>
      <c r="D2783" s="12" t="s">
        <v>2802</v>
      </c>
      <c r="E2783" s="8">
        <v>0</v>
      </c>
      <c r="F2783" s="8">
        <v>0</v>
      </c>
      <c r="G2783" s="8">
        <v>0</v>
      </c>
      <c r="H2783" s="8">
        <v>4.0883759946153302E-3</v>
      </c>
      <c r="I2783" s="8">
        <v>4.2124965420778796E-3</v>
      </c>
      <c r="J2783" s="8">
        <v>0</v>
      </c>
      <c r="K2783" s="8">
        <v>0</v>
      </c>
      <c r="L2783" s="8">
        <v>0</v>
      </c>
      <c r="M2783" s="8">
        <v>0</v>
      </c>
      <c r="N2783" s="8">
        <v>0</v>
      </c>
      <c r="O2783" s="8">
        <v>0</v>
      </c>
      <c r="P2783" s="8">
        <v>0</v>
      </c>
      <c r="Q2783" s="8">
        <f t="shared" si="301"/>
        <v>4.1504362683466049E-3</v>
      </c>
      <c r="R2783" s="8">
        <f t="shared" si="302"/>
        <v>2</v>
      </c>
      <c r="S2783" s="8">
        <f t="shared" si="303"/>
        <v>3.3384957639956192E-2</v>
      </c>
      <c r="T2783" s="8">
        <f t="shared" si="304"/>
        <v>8.7317576674698725E-3</v>
      </c>
      <c r="U2783" s="8">
        <f t="shared" si="305"/>
        <v>9.0909090909090912E-2</v>
      </c>
      <c r="V2783" s="8">
        <f t="shared" si="306"/>
        <v>0</v>
      </c>
      <c r="W2783" s="8" t="str">
        <f t="shared" si="307"/>
        <v>smd</v>
      </c>
    </row>
    <row r="2784" spans="1:23" x14ac:dyDescent="0.2">
      <c r="A2784" s="8" t="e">
        <f>VLOOKUP(D2784,所有文本tfidf!$B$2:$D$191,3,FALSE)</f>
        <v>#N/A</v>
      </c>
      <c r="B2784" s="8" t="e">
        <f>VLOOKUP(D2784,所有文本tfidf!$B$2:$D$191,2,FALSE)</f>
        <v>#N/A</v>
      </c>
      <c r="C2784" s="8">
        <v>2783</v>
      </c>
      <c r="D2784" s="12" t="s">
        <v>2803</v>
      </c>
      <c r="E2784" s="8">
        <v>0</v>
      </c>
      <c r="F2784" s="8">
        <v>3.75115475614523E-4</v>
      </c>
      <c r="G2784" s="8">
        <v>0</v>
      </c>
      <c r="H2784" s="8">
        <v>0</v>
      </c>
      <c r="I2784" s="8">
        <v>0</v>
      </c>
      <c r="J2784" s="8">
        <v>0</v>
      </c>
      <c r="K2784" s="8">
        <v>0</v>
      </c>
      <c r="L2784" s="8">
        <v>7.7994849864725596E-3</v>
      </c>
      <c r="M2784" s="8">
        <v>0</v>
      </c>
      <c r="N2784" s="8">
        <v>0</v>
      </c>
      <c r="O2784" s="8">
        <v>0</v>
      </c>
      <c r="P2784" s="8">
        <v>0</v>
      </c>
      <c r="Q2784" s="8">
        <f t="shared" si="301"/>
        <v>4.0873002310435414E-3</v>
      </c>
      <c r="R2784" s="8">
        <f t="shared" si="302"/>
        <v>2</v>
      </c>
      <c r="S2784" s="8">
        <f t="shared" si="303"/>
        <v>3.3265789347804484E-2</v>
      </c>
      <c r="T2784" s="8">
        <f t="shared" si="304"/>
        <v>8.5615172501102982E-3</v>
      </c>
      <c r="U2784" s="8">
        <f t="shared" si="305"/>
        <v>9.0909090909090912E-2</v>
      </c>
      <c r="V2784" s="8">
        <f t="shared" si="306"/>
        <v>0</v>
      </c>
      <c r="W2784" s="8" t="str">
        <f t="shared" si="307"/>
        <v>印尼</v>
      </c>
    </row>
    <row r="2785" spans="1:23" x14ac:dyDescent="0.2">
      <c r="A2785" s="8" t="e">
        <f>VLOOKUP(D2785,所有文本tfidf!$B$2:$D$191,3,FALSE)</f>
        <v>#N/A</v>
      </c>
      <c r="B2785" s="8" t="e">
        <f>VLOOKUP(D2785,所有文本tfidf!$B$2:$D$191,2,FALSE)</f>
        <v>#N/A</v>
      </c>
      <c r="C2785" s="8">
        <v>2784</v>
      </c>
      <c r="D2785" s="12" t="s">
        <v>2804</v>
      </c>
      <c r="E2785" s="8">
        <v>0</v>
      </c>
      <c r="F2785" s="8">
        <v>0</v>
      </c>
      <c r="G2785" s="8">
        <v>0</v>
      </c>
      <c r="H2785" s="8">
        <v>3.40697999551277E-3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4.7446288301599103E-3</v>
      </c>
      <c r="P2785" s="8">
        <v>0</v>
      </c>
      <c r="Q2785" s="8">
        <f t="shared" si="301"/>
        <v>4.0758044128363403E-3</v>
      </c>
      <c r="R2785" s="8">
        <f t="shared" si="302"/>
        <v>2</v>
      </c>
      <c r="S2785" s="8">
        <f t="shared" si="303"/>
        <v>3.3244091169059714E-2</v>
      </c>
      <c r="T2785" s="8">
        <f t="shared" si="304"/>
        <v>8.5305198519034786E-3</v>
      </c>
      <c r="U2785" s="8">
        <f t="shared" si="305"/>
        <v>9.0909090909090912E-2</v>
      </c>
      <c r="V2785" s="8">
        <f t="shared" si="306"/>
        <v>0</v>
      </c>
      <c r="W2785" s="8" t="str">
        <f t="shared" si="307"/>
        <v>光电</v>
      </c>
    </row>
    <row r="2786" spans="1:23" x14ac:dyDescent="0.2">
      <c r="A2786" s="8" t="e">
        <f>VLOOKUP(D2786,所有文本tfidf!$B$2:$D$191,3,FALSE)</f>
        <v>#N/A</v>
      </c>
      <c r="B2786" s="8" t="e">
        <f>VLOOKUP(D2786,所有文本tfidf!$B$2:$D$191,2,FALSE)</f>
        <v>#N/A</v>
      </c>
      <c r="C2786" s="8">
        <v>2785</v>
      </c>
      <c r="D2786" s="12" t="s">
        <v>2805</v>
      </c>
      <c r="E2786" s="8">
        <v>3.1453973059550002E-4</v>
      </c>
      <c r="F2786" s="8">
        <v>0</v>
      </c>
      <c r="G2786" s="8">
        <v>0</v>
      </c>
      <c r="H2786" s="8">
        <v>0</v>
      </c>
      <c r="I2786" s="8">
        <v>0</v>
      </c>
      <c r="J2786" s="8">
        <v>0</v>
      </c>
      <c r="K2786" s="8">
        <v>7.7776381239486299E-3</v>
      </c>
      <c r="L2786" s="8">
        <v>0</v>
      </c>
      <c r="M2786" s="8">
        <v>0</v>
      </c>
      <c r="N2786" s="8">
        <v>0</v>
      </c>
      <c r="O2786" s="8">
        <v>0</v>
      </c>
      <c r="P2786" s="8">
        <v>0</v>
      </c>
      <c r="Q2786" s="8">
        <f t="shared" si="301"/>
        <v>4.0460889272720653E-3</v>
      </c>
      <c r="R2786" s="8">
        <f t="shared" si="302"/>
        <v>2</v>
      </c>
      <c r="S2786" s="8">
        <f t="shared" si="303"/>
        <v>3.3188003650482086E-2</v>
      </c>
      <c r="T2786" s="8">
        <f t="shared" si="304"/>
        <v>8.4503948253640132E-3</v>
      </c>
      <c r="U2786" s="8">
        <f t="shared" si="305"/>
        <v>9.0909090909090912E-2</v>
      </c>
      <c r="V2786" s="8">
        <f t="shared" si="306"/>
        <v>0</v>
      </c>
      <c r="W2786" s="8" t="str">
        <f t="shared" si="307"/>
        <v>青少年</v>
      </c>
    </row>
    <row r="2787" spans="1:23" x14ac:dyDescent="0.2">
      <c r="A2787" s="8" t="e">
        <f>VLOOKUP(D2787,所有文本tfidf!$B$2:$D$191,3,FALSE)</f>
        <v>#N/A</v>
      </c>
      <c r="B2787" s="8" t="e">
        <f>VLOOKUP(D2787,所有文本tfidf!$B$2:$D$191,2,FALSE)</f>
        <v>#N/A</v>
      </c>
      <c r="C2787" s="8">
        <v>2786</v>
      </c>
      <c r="D2787" s="12" t="s">
        <v>2806</v>
      </c>
      <c r="E2787" s="8">
        <v>1.5726986529775001E-4</v>
      </c>
      <c r="F2787" s="8">
        <v>0</v>
      </c>
      <c r="G2787" s="8">
        <v>0</v>
      </c>
      <c r="H2787" s="8">
        <v>0</v>
      </c>
      <c r="I2787" s="8">
        <v>0</v>
      </c>
      <c r="J2787" s="8">
        <v>0</v>
      </c>
      <c r="K2787" s="8">
        <v>0</v>
      </c>
      <c r="L2787" s="8">
        <v>0</v>
      </c>
      <c r="M2787" s="8">
        <v>0</v>
      </c>
      <c r="N2787" s="8">
        <v>0</v>
      </c>
      <c r="O2787" s="8">
        <v>7.9077147169331705E-3</v>
      </c>
      <c r="P2787" s="8">
        <v>0</v>
      </c>
      <c r="Q2787" s="8">
        <f t="shared" si="301"/>
        <v>4.0324922911154602E-3</v>
      </c>
      <c r="R2787" s="8">
        <f t="shared" si="302"/>
        <v>2</v>
      </c>
      <c r="S2787" s="8">
        <f t="shared" si="303"/>
        <v>3.3162340210408821E-2</v>
      </c>
      <c r="T2787" s="8">
        <f t="shared" si="304"/>
        <v>8.4137327681164907E-3</v>
      </c>
      <c r="U2787" s="8">
        <f t="shared" si="305"/>
        <v>9.0909090909090912E-2</v>
      </c>
      <c r="V2787" s="8">
        <f t="shared" si="306"/>
        <v>0</v>
      </c>
      <c r="W2787" s="8" t="str">
        <f t="shared" si="307"/>
        <v>抑制器</v>
      </c>
    </row>
    <row r="2788" spans="1:23" x14ac:dyDescent="0.2">
      <c r="A2788" s="8" t="e">
        <f>VLOOKUP(D2788,所有文本tfidf!$B$2:$D$191,3,FALSE)</f>
        <v>#N/A</v>
      </c>
      <c r="B2788" s="8" t="e">
        <f>VLOOKUP(D2788,所有文本tfidf!$B$2:$D$191,2,FALSE)</f>
        <v>#N/A</v>
      </c>
      <c r="C2788" s="8">
        <v>2787</v>
      </c>
      <c r="D2788" s="12" t="s">
        <v>2807</v>
      </c>
      <c r="E2788" s="8">
        <v>0</v>
      </c>
      <c r="F2788" s="8">
        <v>0</v>
      </c>
      <c r="G2788" s="8">
        <v>0</v>
      </c>
      <c r="H2788" s="8">
        <v>0</v>
      </c>
      <c r="I2788" s="8">
        <v>7.0208275701297996E-3</v>
      </c>
      <c r="J2788" s="8">
        <v>0</v>
      </c>
      <c r="K2788" s="8">
        <v>0</v>
      </c>
      <c r="L2788" s="8">
        <v>9.7493562330906996E-4</v>
      </c>
      <c r="M2788" s="8">
        <v>0</v>
      </c>
      <c r="N2788" s="8">
        <v>0</v>
      </c>
      <c r="O2788" s="8">
        <v>0</v>
      </c>
      <c r="P2788" s="8">
        <v>0</v>
      </c>
      <c r="Q2788" s="8">
        <f t="shared" si="301"/>
        <v>3.9978815967194352E-3</v>
      </c>
      <c r="R2788" s="8">
        <f t="shared" si="302"/>
        <v>2</v>
      </c>
      <c r="S2788" s="8">
        <f t="shared" si="303"/>
        <v>3.309701306100981E-2</v>
      </c>
      <c r="T2788" s="8">
        <f t="shared" si="304"/>
        <v>8.320408268975045E-3</v>
      </c>
      <c r="U2788" s="8">
        <f t="shared" si="305"/>
        <v>9.0909090909090912E-2</v>
      </c>
      <c r="V2788" s="8">
        <f t="shared" si="306"/>
        <v>0</v>
      </c>
      <c r="W2788" s="8" t="str">
        <f t="shared" si="307"/>
        <v>ei</v>
      </c>
    </row>
    <row r="2789" spans="1:23" x14ac:dyDescent="0.2">
      <c r="A2789" s="8" t="e">
        <f>VLOOKUP(D2789,所有文本tfidf!$B$2:$D$191,3,FALSE)</f>
        <v>#N/A</v>
      </c>
      <c r="B2789" s="8" t="e">
        <f>VLOOKUP(D2789,所有文本tfidf!$B$2:$D$191,2,FALSE)</f>
        <v>#N/A</v>
      </c>
      <c r="C2789" s="8">
        <v>2788</v>
      </c>
      <c r="D2789" s="12" t="s">
        <v>2808</v>
      </c>
      <c r="E2789" s="8">
        <v>0</v>
      </c>
      <c r="F2789" s="8">
        <v>0</v>
      </c>
      <c r="G2789" s="8">
        <v>0</v>
      </c>
      <c r="H2789" s="8">
        <v>0</v>
      </c>
      <c r="I2789" s="8">
        <v>7.0208275701297996E-3</v>
      </c>
      <c r="J2789" s="8">
        <v>0</v>
      </c>
      <c r="K2789" s="8">
        <v>0</v>
      </c>
      <c r="L2789" s="8">
        <v>9.7493562330906996E-4</v>
      </c>
      <c r="M2789" s="8">
        <v>0</v>
      </c>
      <c r="N2789" s="8">
        <v>0</v>
      </c>
      <c r="O2789" s="8">
        <v>0</v>
      </c>
      <c r="P2789" s="8">
        <v>0</v>
      </c>
      <c r="Q2789" s="8">
        <f t="shared" si="301"/>
        <v>3.9978815967194352E-3</v>
      </c>
      <c r="R2789" s="8">
        <f t="shared" si="302"/>
        <v>2</v>
      </c>
      <c r="S2789" s="8">
        <f t="shared" si="303"/>
        <v>3.309701306100981E-2</v>
      </c>
      <c r="T2789" s="8">
        <f t="shared" si="304"/>
        <v>8.320408268975045E-3</v>
      </c>
      <c r="U2789" s="8">
        <f t="shared" si="305"/>
        <v>9.0909090909090912E-2</v>
      </c>
      <c r="V2789" s="8">
        <f t="shared" si="306"/>
        <v>0</v>
      </c>
      <c r="W2789" s="8" t="str">
        <f t="shared" si="307"/>
        <v>衰减</v>
      </c>
    </row>
    <row r="2790" spans="1:23" x14ac:dyDescent="0.2">
      <c r="A2790" s="8" t="e">
        <f>VLOOKUP(D2790,所有文本tfidf!$B$2:$D$191,3,FALSE)</f>
        <v>#N/A</v>
      </c>
      <c r="B2790" s="8" t="e">
        <f>VLOOKUP(D2790,所有文本tfidf!$B$2:$D$191,2,FALSE)</f>
        <v>#N/A</v>
      </c>
      <c r="C2790" s="8">
        <v>2789</v>
      </c>
      <c r="D2790" s="12" t="s">
        <v>2809</v>
      </c>
      <c r="E2790" s="8">
        <v>1.5726986529775001E-4</v>
      </c>
      <c r="F2790" s="8">
        <v>0</v>
      </c>
      <c r="G2790" s="8">
        <v>0</v>
      </c>
      <c r="H2790" s="8">
        <v>0</v>
      </c>
      <c r="I2790" s="8">
        <v>0</v>
      </c>
      <c r="J2790" s="8">
        <v>0</v>
      </c>
      <c r="K2790" s="8">
        <v>0</v>
      </c>
      <c r="L2790" s="8">
        <v>7.7994849864725596E-3</v>
      </c>
      <c r="M2790" s="8">
        <v>0</v>
      </c>
      <c r="N2790" s="8">
        <v>0</v>
      </c>
      <c r="O2790" s="8">
        <v>0</v>
      </c>
      <c r="P2790" s="8">
        <v>0</v>
      </c>
      <c r="Q2790" s="8">
        <f t="shared" si="301"/>
        <v>3.9783774258851552E-3</v>
      </c>
      <c r="R2790" s="8">
        <f t="shared" si="302"/>
        <v>2</v>
      </c>
      <c r="S2790" s="8">
        <f t="shared" si="303"/>
        <v>3.3060199240766398E-2</v>
      </c>
      <c r="T2790" s="8">
        <f t="shared" si="304"/>
        <v>8.2678170971987458E-3</v>
      </c>
      <c r="U2790" s="8">
        <f t="shared" si="305"/>
        <v>9.0909090909090912E-2</v>
      </c>
      <c r="V2790" s="8">
        <f t="shared" si="306"/>
        <v>0</v>
      </c>
      <c r="W2790" s="8" t="str">
        <f t="shared" si="307"/>
        <v>消化</v>
      </c>
    </row>
    <row r="2791" spans="1:23" x14ac:dyDescent="0.2">
      <c r="A2791" s="8" t="e">
        <f>VLOOKUP(D2791,所有文本tfidf!$B$2:$D$191,3,FALSE)</f>
        <v>#N/A</v>
      </c>
      <c r="B2791" s="8" t="e">
        <f>VLOOKUP(D2791,所有文本tfidf!$B$2:$D$191,2,FALSE)</f>
        <v>#N/A</v>
      </c>
      <c r="C2791" s="8">
        <v>2790</v>
      </c>
      <c r="D2791" s="12" t="s">
        <v>2810</v>
      </c>
      <c r="E2791" s="8">
        <v>0</v>
      </c>
      <c r="F2791" s="8">
        <v>0</v>
      </c>
      <c r="G2791" s="8">
        <v>0</v>
      </c>
      <c r="H2791" s="8">
        <v>0</v>
      </c>
      <c r="I2791" s="8">
        <v>0</v>
      </c>
      <c r="J2791" s="8">
        <v>0</v>
      </c>
      <c r="K2791" s="8">
        <v>0</v>
      </c>
      <c r="L2791" s="8">
        <v>0</v>
      </c>
      <c r="M2791" s="8">
        <v>0</v>
      </c>
      <c r="N2791" s="8">
        <v>0</v>
      </c>
      <c r="O2791" s="8">
        <v>1.8415481505547199E-2</v>
      </c>
      <c r="P2791" s="8">
        <v>0</v>
      </c>
      <c r="Q2791" s="8">
        <f t="shared" si="301"/>
        <v>1.8415481505547199E-2</v>
      </c>
      <c r="R2791" s="8">
        <f t="shared" si="302"/>
        <v>1</v>
      </c>
      <c r="S2791" s="8">
        <f t="shared" si="303"/>
        <v>3.3037282223492295E-2</v>
      </c>
      <c r="T2791" s="8">
        <f t="shared" si="304"/>
        <v>4.7196117462131849E-2</v>
      </c>
      <c r="U2791" s="8">
        <f t="shared" si="305"/>
        <v>0</v>
      </c>
      <c r="V2791" s="8">
        <f t="shared" si="306"/>
        <v>0</v>
      </c>
      <c r="W2791" s="8" t="str">
        <f t="shared" si="307"/>
        <v>分流器</v>
      </c>
    </row>
    <row r="2792" spans="1:23" x14ac:dyDescent="0.2">
      <c r="A2792" s="8" t="e">
        <f>VLOOKUP(D2792,所有文本tfidf!$B$2:$D$191,3,FALSE)</f>
        <v>#N/A</v>
      </c>
      <c r="B2792" s="8" t="e">
        <f>VLOOKUP(D2792,所有文本tfidf!$B$2:$D$191,2,FALSE)</f>
        <v>#N/A</v>
      </c>
      <c r="C2792" s="8">
        <v>2791</v>
      </c>
      <c r="D2792" s="12" t="s">
        <v>2811</v>
      </c>
      <c r="E2792" s="8">
        <v>0</v>
      </c>
      <c r="F2792" s="8">
        <v>0</v>
      </c>
      <c r="G2792" s="8">
        <v>0</v>
      </c>
      <c r="H2792" s="8">
        <v>0</v>
      </c>
      <c r="I2792" s="8">
        <v>0</v>
      </c>
      <c r="J2792" s="8">
        <v>0</v>
      </c>
      <c r="K2792" s="8">
        <v>0</v>
      </c>
      <c r="L2792" s="8">
        <v>0</v>
      </c>
      <c r="M2792" s="8">
        <v>0</v>
      </c>
      <c r="N2792" s="8">
        <v>0</v>
      </c>
      <c r="O2792" s="8">
        <v>1.8415481505547199E-2</v>
      </c>
      <c r="P2792" s="8">
        <v>0</v>
      </c>
      <c r="Q2792" s="8">
        <f t="shared" si="301"/>
        <v>1.8415481505547199E-2</v>
      </c>
      <c r="R2792" s="8">
        <f t="shared" si="302"/>
        <v>1</v>
      </c>
      <c r="S2792" s="8">
        <f t="shared" si="303"/>
        <v>3.3037282223492295E-2</v>
      </c>
      <c r="T2792" s="8">
        <f t="shared" si="304"/>
        <v>4.7196117462131849E-2</v>
      </c>
      <c r="U2792" s="8">
        <f t="shared" si="305"/>
        <v>0</v>
      </c>
      <c r="V2792" s="8">
        <f t="shared" si="306"/>
        <v>0</v>
      </c>
      <c r="W2792" s="8" t="str">
        <f t="shared" si="307"/>
        <v>曼彻斯特</v>
      </c>
    </row>
    <row r="2793" spans="1:23" x14ac:dyDescent="0.2">
      <c r="A2793" s="8" t="e">
        <f>VLOOKUP(D2793,所有文本tfidf!$B$2:$D$191,3,FALSE)</f>
        <v>#N/A</v>
      </c>
      <c r="B2793" s="8" t="e">
        <f>VLOOKUP(D2793,所有文本tfidf!$B$2:$D$191,2,FALSE)</f>
        <v>#N/A</v>
      </c>
      <c r="C2793" s="8">
        <v>2792</v>
      </c>
      <c r="D2793" s="12" t="s">
        <v>2812</v>
      </c>
      <c r="E2793" s="8">
        <v>0</v>
      </c>
      <c r="F2793" s="8">
        <v>0</v>
      </c>
      <c r="G2793" s="8">
        <v>0</v>
      </c>
      <c r="H2793" s="8">
        <v>0</v>
      </c>
      <c r="I2793" s="8">
        <v>0</v>
      </c>
      <c r="J2793" s="8">
        <v>0</v>
      </c>
      <c r="K2793" s="8">
        <v>0</v>
      </c>
      <c r="L2793" s="8">
        <v>0</v>
      </c>
      <c r="M2793" s="8">
        <v>0</v>
      </c>
      <c r="N2793" s="8">
        <v>0</v>
      </c>
      <c r="O2793" s="8">
        <v>1.8415481505547199E-2</v>
      </c>
      <c r="P2793" s="8">
        <v>0</v>
      </c>
      <c r="Q2793" s="8">
        <f t="shared" si="301"/>
        <v>1.8415481505547199E-2</v>
      </c>
      <c r="R2793" s="8">
        <f t="shared" si="302"/>
        <v>1</v>
      </c>
      <c r="S2793" s="8">
        <f t="shared" si="303"/>
        <v>3.3037282223492295E-2</v>
      </c>
      <c r="T2793" s="8">
        <f t="shared" si="304"/>
        <v>4.7196117462131849E-2</v>
      </c>
      <c r="U2793" s="8">
        <f t="shared" si="305"/>
        <v>0</v>
      </c>
      <c r="V2793" s="8">
        <f t="shared" si="306"/>
        <v>0</v>
      </c>
      <c r="W2793" s="8" t="str">
        <f t="shared" si="307"/>
        <v>线圈</v>
      </c>
    </row>
    <row r="2794" spans="1:23" x14ac:dyDescent="0.2">
      <c r="A2794" s="8" t="e">
        <f>VLOOKUP(D2794,所有文本tfidf!$B$2:$D$191,3,FALSE)</f>
        <v>#N/A</v>
      </c>
      <c r="B2794" s="8" t="e">
        <f>VLOOKUP(D2794,所有文本tfidf!$B$2:$D$191,2,FALSE)</f>
        <v>#N/A</v>
      </c>
      <c r="C2794" s="8">
        <v>2793</v>
      </c>
      <c r="D2794" s="12" t="s">
        <v>2813</v>
      </c>
      <c r="E2794" s="8">
        <v>0</v>
      </c>
      <c r="F2794" s="8">
        <v>0</v>
      </c>
      <c r="G2794" s="8">
        <v>0</v>
      </c>
      <c r="H2794" s="8">
        <v>0</v>
      </c>
      <c r="I2794" s="8">
        <v>0</v>
      </c>
      <c r="J2794" s="8">
        <v>0</v>
      </c>
      <c r="K2794" s="8">
        <v>0</v>
      </c>
      <c r="L2794" s="8">
        <v>6.8245493631634898E-3</v>
      </c>
      <c r="M2794" s="8">
        <v>0</v>
      </c>
      <c r="N2794" s="8">
        <v>1.0811691592440601E-3</v>
      </c>
      <c r="O2794" s="8">
        <v>0</v>
      </c>
      <c r="P2794" s="8">
        <v>0</v>
      </c>
      <c r="Q2794" s="8">
        <f t="shared" si="301"/>
        <v>3.9528592612037752E-3</v>
      </c>
      <c r="R2794" s="8">
        <f t="shared" si="302"/>
        <v>2</v>
      </c>
      <c r="S2794" s="8">
        <f t="shared" si="303"/>
        <v>3.3012034100320081E-2</v>
      </c>
      <c r="T2794" s="8">
        <f t="shared" si="304"/>
        <v>8.1990097537040073E-3</v>
      </c>
      <c r="U2794" s="8">
        <f t="shared" si="305"/>
        <v>9.0909090909090912E-2</v>
      </c>
      <c r="V2794" s="8">
        <f t="shared" si="306"/>
        <v>0</v>
      </c>
      <c r="W2794" s="8" t="str">
        <f t="shared" si="307"/>
        <v>转基因生物</v>
      </c>
    </row>
    <row r="2795" spans="1:23" x14ac:dyDescent="0.2">
      <c r="A2795" s="8" t="e">
        <f>VLOOKUP(D2795,所有文本tfidf!$B$2:$D$191,3,FALSE)</f>
        <v>#N/A</v>
      </c>
      <c r="B2795" s="8" t="e">
        <f>VLOOKUP(D2795,所有文本tfidf!$B$2:$D$191,2,FALSE)</f>
        <v>#N/A</v>
      </c>
      <c r="C2795" s="8">
        <v>2794</v>
      </c>
      <c r="D2795" s="12" t="s">
        <v>2814</v>
      </c>
      <c r="E2795" s="8">
        <v>0</v>
      </c>
      <c r="F2795" s="8">
        <v>0</v>
      </c>
      <c r="G2795" s="8">
        <v>2.4504319935684999E-3</v>
      </c>
      <c r="H2795" s="8">
        <v>5.4511679928204403E-3</v>
      </c>
      <c r="I2795" s="8">
        <v>0</v>
      </c>
      <c r="J2795" s="8">
        <v>0</v>
      </c>
      <c r="K2795" s="8">
        <v>0</v>
      </c>
      <c r="L2795" s="8">
        <v>0</v>
      </c>
      <c r="M2795" s="8">
        <v>0</v>
      </c>
      <c r="N2795" s="8">
        <v>0</v>
      </c>
      <c r="O2795" s="8">
        <v>0</v>
      </c>
      <c r="P2795" s="8">
        <v>0</v>
      </c>
      <c r="Q2795" s="8">
        <f t="shared" si="301"/>
        <v>3.9507999931944699E-3</v>
      </c>
      <c r="R2795" s="8">
        <f t="shared" si="302"/>
        <v>2</v>
      </c>
      <c r="S2795" s="8">
        <f t="shared" si="303"/>
        <v>3.3008147263859734E-2</v>
      </c>
      <c r="T2795" s="8">
        <f t="shared" si="304"/>
        <v>8.1934571301892217E-3</v>
      </c>
      <c r="U2795" s="8">
        <f t="shared" si="305"/>
        <v>9.0909090909090912E-2</v>
      </c>
      <c r="V2795" s="8">
        <f t="shared" si="306"/>
        <v>0</v>
      </c>
      <c r="W2795" s="8" t="str">
        <f t="shared" si="307"/>
        <v>cpu</v>
      </c>
    </row>
    <row r="2796" spans="1:23" x14ac:dyDescent="0.2">
      <c r="A2796" s="8" t="e">
        <f>VLOOKUP(D2796,所有文本tfidf!$B$2:$D$191,3,FALSE)</f>
        <v>#N/A</v>
      </c>
      <c r="B2796" s="8" t="e">
        <f>VLOOKUP(D2796,所有文本tfidf!$B$2:$D$191,2,FALSE)</f>
        <v>#N/A</v>
      </c>
      <c r="C2796" s="8">
        <v>2795</v>
      </c>
      <c r="D2796" s="12" t="s">
        <v>2815</v>
      </c>
      <c r="E2796" s="8">
        <v>0</v>
      </c>
      <c r="F2796" s="8">
        <v>0</v>
      </c>
      <c r="G2796" s="8">
        <v>0</v>
      </c>
      <c r="H2796" s="8">
        <v>0</v>
      </c>
      <c r="I2796" s="8">
        <v>0</v>
      </c>
      <c r="J2796" s="8">
        <v>0</v>
      </c>
      <c r="K2796" s="8">
        <v>6.80543335845505E-3</v>
      </c>
      <c r="L2796" s="8">
        <v>0</v>
      </c>
      <c r="M2796" s="8">
        <v>0</v>
      </c>
      <c r="N2796" s="8">
        <v>1.0811691592440601E-3</v>
      </c>
      <c r="O2796" s="8">
        <v>0</v>
      </c>
      <c r="P2796" s="8">
        <v>0</v>
      </c>
      <c r="Q2796" s="8">
        <f t="shared" si="301"/>
        <v>3.9433012588495553E-3</v>
      </c>
      <c r="R2796" s="8">
        <f t="shared" si="302"/>
        <v>2</v>
      </c>
      <c r="S2796" s="8">
        <f t="shared" si="303"/>
        <v>3.2993993518972434E-2</v>
      </c>
      <c r="T2796" s="8">
        <f t="shared" si="304"/>
        <v>8.1732374946359328E-3</v>
      </c>
      <c r="U2796" s="8">
        <f t="shared" si="305"/>
        <v>9.0909090909090912E-2</v>
      </c>
      <c r="V2796" s="8">
        <f t="shared" si="306"/>
        <v>0</v>
      </c>
      <c r="W2796" s="8" t="str">
        <f t="shared" si="307"/>
        <v>ck</v>
      </c>
    </row>
    <row r="2797" spans="1:23" x14ac:dyDescent="0.2">
      <c r="A2797" s="8" t="e">
        <f>VLOOKUP(D2797,所有文本tfidf!$B$2:$D$191,3,FALSE)</f>
        <v>#N/A</v>
      </c>
      <c r="B2797" s="8" t="e">
        <f>VLOOKUP(D2797,所有文本tfidf!$B$2:$D$191,2,FALSE)</f>
        <v>#N/A</v>
      </c>
      <c r="C2797" s="8">
        <v>2796</v>
      </c>
      <c r="D2797" s="12" t="s">
        <v>2816</v>
      </c>
      <c r="E2797" s="8">
        <v>1.5726986529775001E-4</v>
      </c>
      <c r="F2797" s="8">
        <v>0</v>
      </c>
      <c r="G2797" s="8">
        <v>0</v>
      </c>
      <c r="H2797" s="8">
        <v>0</v>
      </c>
      <c r="I2797" s="8">
        <v>7.7229103271427802E-3</v>
      </c>
      <c r="J2797" s="8">
        <v>0</v>
      </c>
      <c r="K2797" s="8">
        <v>0</v>
      </c>
      <c r="L2797" s="8">
        <v>0</v>
      </c>
      <c r="M2797" s="8">
        <v>0</v>
      </c>
      <c r="N2797" s="8">
        <v>0</v>
      </c>
      <c r="O2797" s="8">
        <v>0</v>
      </c>
      <c r="P2797" s="8">
        <v>0</v>
      </c>
      <c r="Q2797" s="8">
        <f t="shared" si="301"/>
        <v>3.9400900962202655E-3</v>
      </c>
      <c r="R2797" s="8">
        <f t="shared" si="302"/>
        <v>2</v>
      </c>
      <c r="S2797" s="8">
        <f t="shared" si="303"/>
        <v>3.2987932499264828E-2</v>
      </c>
      <c r="T2797" s="8">
        <f t="shared" si="304"/>
        <v>8.1645788950536428E-3</v>
      </c>
      <c r="U2797" s="8">
        <f t="shared" si="305"/>
        <v>9.0909090909090912E-2</v>
      </c>
      <c r="V2797" s="8">
        <f t="shared" si="306"/>
        <v>0</v>
      </c>
      <c r="W2797" s="8" t="str">
        <f t="shared" si="307"/>
        <v>maximal</v>
      </c>
    </row>
    <row r="2798" spans="1:23" x14ac:dyDescent="0.2">
      <c r="A2798" s="8" t="e">
        <f>VLOOKUP(D2798,所有文本tfidf!$B$2:$D$191,3,FALSE)</f>
        <v>#N/A</v>
      </c>
      <c r="B2798" s="8" t="e">
        <f>VLOOKUP(D2798,所有文本tfidf!$B$2:$D$191,2,FALSE)</f>
        <v>#N/A</v>
      </c>
      <c r="C2798" s="8">
        <v>2797</v>
      </c>
      <c r="D2798" s="12" t="s">
        <v>2817</v>
      </c>
      <c r="E2798" s="8">
        <v>0</v>
      </c>
      <c r="F2798" s="8">
        <v>3.75115475614523E-4</v>
      </c>
      <c r="G2798" s="8">
        <v>0</v>
      </c>
      <c r="H2798" s="8">
        <v>7.4953559901280997E-3</v>
      </c>
      <c r="I2798" s="8">
        <v>0</v>
      </c>
      <c r="J2798" s="8">
        <v>0</v>
      </c>
      <c r="K2798" s="8">
        <v>0</v>
      </c>
      <c r="L2798" s="8">
        <v>0</v>
      </c>
      <c r="M2798" s="8">
        <v>0</v>
      </c>
      <c r="N2798" s="8">
        <v>0</v>
      </c>
      <c r="O2798" s="8">
        <v>0</v>
      </c>
      <c r="P2798" s="8">
        <v>0</v>
      </c>
      <c r="Q2798" s="8">
        <f t="shared" si="301"/>
        <v>3.935235732871311E-3</v>
      </c>
      <c r="R2798" s="8">
        <f t="shared" si="302"/>
        <v>2</v>
      </c>
      <c r="S2798" s="8">
        <f t="shared" si="303"/>
        <v>3.2978769963659338E-2</v>
      </c>
      <c r="T2798" s="8">
        <f t="shared" si="304"/>
        <v>8.151489558474374E-3</v>
      </c>
      <c r="U2798" s="8">
        <f t="shared" si="305"/>
        <v>9.0909090909090912E-2</v>
      </c>
      <c r="V2798" s="8">
        <f t="shared" si="306"/>
        <v>0</v>
      </c>
      <c r="W2798" s="8" t="str">
        <f t="shared" si="307"/>
        <v>微系统公司</v>
      </c>
    </row>
    <row r="2799" spans="1:23" x14ac:dyDescent="0.2">
      <c r="A2799" s="8" t="e">
        <f>VLOOKUP(D2799,所有文本tfidf!$B$2:$D$191,3,FALSE)</f>
        <v>#N/A</v>
      </c>
      <c r="B2799" s="8" t="e">
        <f>VLOOKUP(D2799,所有文本tfidf!$B$2:$D$191,2,FALSE)</f>
        <v>#N/A</v>
      </c>
      <c r="C2799" s="8">
        <v>2798</v>
      </c>
      <c r="D2799" s="12" t="s">
        <v>2818</v>
      </c>
      <c r="E2799" s="8">
        <v>0</v>
      </c>
      <c r="F2799" s="8">
        <v>2.62580832930166E-3</v>
      </c>
      <c r="G2799" s="8">
        <v>0</v>
      </c>
      <c r="H2799" s="8">
        <v>0</v>
      </c>
      <c r="I2799" s="8">
        <v>0</v>
      </c>
      <c r="J2799" s="8">
        <v>0</v>
      </c>
      <c r="K2799" s="8">
        <v>0</v>
      </c>
      <c r="L2799" s="8">
        <v>0</v>
      </c>
      <c r="M2799" s="8">
        <v>5.2410081750926098E-3</v>
      </c>
      <c r="N2799" s="8">
        <v>0</v>
      </c>
      <c r="O2799" s="8">
        <v>0</v>
      </c>
      <c r="P2799" s="8">
        <v>0</v>
      </c>
      <c r="Q2799" s="8">
        <f t="shared" si="301"/>
        <v>3.9334082521971349E-3</v>
      </c>
      <c r="R2799" s="8">
        <f t="shared" si="302"/>
        <v>2</v>
      </c>
      <c r="S2799" s="8">
        <f t="shared" si="303"/>
        <v>3.2975320622202632E-2</v>
      </c>
      <c r="T2799" s="8">
        <f t="shared" si="304"/>
        <v>8.1465619278219322E-3</v>
      </c>
      <c r="U2799" s="8">
        <f t="shared" si="305"/>
        <v>9.0909090909090912E-2</v>
      </c>
      <c r="V2799" s="8">
        <f t="shared" si="306"/>
        <v>0</v>
      </c>
      <c r="W2799" s="8" t="str">
        <f t="shared" si="307"/>
        <v>te</v>
      </c>
    </row>
    <row r="2800" spans="1:23" x14ac:dyDescent="0.2">
      <c r="A2800" s="8" t="e">
        <f>VLOOKUP(D2800,所有文本tfidf!$B$2:$D$191,3,FALSE)</f>
        <v>#N/A</v>
      </c>
      <c r="B2800" s="8" t="e">
        <f>VLOOKUP(D2800,所有文本tfidf!$B$2:$D$191,2,FALSE)</f>
        <v>#N/A</v>
      </c>
      <c r="C2800" s="8">
        <v>2799</v>
      </c>
      <c r="D2800" s="12" t="s">
        <v>2819</v>
      </c>
      <c r="E2800" s="8">
        <v>4.0890164977414999E-3</v>
      </c>
      <c r="F2800" s="8">
        <v>3.7511547561452298E-3</v>
      </c>
      <c r="G2800" s="8">
        <v>0</v>
      </c>
      <c r="H2800" s="8">
        <v>0</v>
      </c>
      <c r="I2800" s="8">
        <v>0</v>
      </c>
      <c r="J2800" s="8">
        <v>0</v>
      </c>
      <c r="K2800" s="8">
        <v>0</v>
      </c>
      <c r="L2800" s="8">
        <v>0</v>
      </c>
      <c r="M2800" s="8">
        <v>0</v>
      </c>
      <c r="N2800" s="8">
        <v>0</v>
      </c>
      <c r="O2800" s="8">
        <v>0</v>
      </c>
      <c r="P2800" s="8">
        <v>0</v>
      </c>
      <c r="Q2800" s="8">
        <f t="shared" si="301"/>
        <v>3.9200856269433646E-3</v>
      </c>
      <c r="R2800" s="8">
        <f t="shared" si="302"/>
        <v>2</v>
      </c>
      <c r="S2800" s="8">
        <f t="shared" si="303"/>
        <v>3.2950174373462815E-2</v>
      </c>
      <c r="T2800" s="8">
        <f t="shared" si="304"/>
        <v>8.1106387153364861E-3</v>
      </c>
      <c r="U2800" s="8">
        <f t="shared" si="305"/>
        <v>9.0909090909090912E-2</v>
      </c>
      <c r="V2800" s="8">
        <f t="shared" si="306"/>
        <v>0</v>
      </c>
      <c r="W2800" s="8" t="str">
        <f t="shared" si="307"/>
        <v>gbl(</v>
      </c>
    </row>
    <row r="2801" spans="1:23" x14ac:dyDescent="0.2">
      <c r="A2801" s="8" t="e">
        <f>VLOOKUP(D2801,所有文本tfidf!$B$2:$D$191,3,FALSE)</f>
        <v>#N/A</v>
      </c>
      <c r="B2801" s="8" t="e">
        <f>VLOOKUP(D2801,所有文本tfidf!$B$2:$D$191,2,FALSE)</f>
        <v>#N/A</v>
      </c>
      <c r="C2801" s="8">
        <v>2800</v>
      </c>
      <c r="D2801" s="12" t="s">
        <v>2820</v>
      </c>
      <c r="E2801" s="8">
        <v>0</v>
      </c>
      <c r="F2801" s="8">
        <v>0</v>
      </c>
      <c r="G2801" s="8">
        <v>0</v>
      </c>
      <c r="H2801" s="8">
        <v>0</v>
      </c>
      <c r="I2801" s="8">
        <v>4.9145792990908602E-3</v>
      </c>
      <c r="J2801" s="8">
        <v>0</v>
      </c>
      <c r="K2801" s="8">
        <v>0</v>
      </c>
      <c r="L2801" s="8">
        <v>2.92480686992721E-3</v>
      </c>
      <c r="M2801" s="8">
        <v>0</v>
      </c>
      <c r="N2801" s="8">
        <v>0</v>
      </c>
      <c r="O2801" s="8">
        <v>0</v>
      </c>
      <c r="P2801" s="8">
        <v>0</v>
      </c>
      <c r="Q2801" s="8">
        <f t="shared" si="301"/>
        <v>3.9196930845090353E-3</v>
      </c>
      <c r="R2801" s="8">
        <f t="shared" si="302"/>
        <v>2</v>
      </c>
      <c r="S2801" s="8">
        <f t="shared" si="303"/>
        <v>3.2949433455700249E-2</v>
      </c>
      <c r="T2801" s="8">
        <f t="shared" si="304"/>
        <v>8.1095802613899582E-3</v>
      </c>
      <c r="U2801" s="8">
        <f t="shared" si="305"/>
        <v>9.0909090909090912E-2</v>
      </c>
      <c r="V2801" s="8">
        <f t="shared" si="306"/>
        <v>0</v>
      </c>
      <c r="W2801" s="8" t="str">
        <f t="shared" si="307"/>
        <v>rmsea</v>
      </c>
    </row>
    <row r="2802" spans="1:23" x14ac:dyDescent="0.2">
      <c r="A2802" s="8" t="e">
        <f>VLOOKUP(D2802,所有文本tfidf!$B$2:$D$191,3,FALSE)</f>
        <v>#N/A</v>
      </c>
      <c r="B2802" s="8" t="e">
        <f>VLOOKUP(D2802,所有文本tfidf!$B$2:$D$191,2,FALSE)</f>
        <v>#N/A</v>
      </c>
      <c r="C2802" s="8">
        <v>2801</v>
      </c>
      <c r="D2802" s="12" t="s">
        <v>2821</v>
      </c>
      <c r="E2802" s="8">
        <v>0</v>
      </c>
      <c r="F2802" s="8">
        <v>0</v>
      </c>
      <c r="G2802" s="8">
        <v>0</v>
      </c>
      <c r="H2802" s="8">
        <v>0</v>
      </c>
      <c r="I2802" s="8">
        <v>0</v>
      </c>
      <c r="J2802" s="8">
        <v>8.2195833005382197E-4</v>
      </c>
      <c r="K2802" s="8">
        <v>0</v>
      </c>
      <c r="L2802" s="8">
        <v>0</v>
      </c>
      <c r="M2802" s="8">
        <v>0</v>
      </c>
      <c r="N2802" s="8">
        <v>0</v>
      </c>
      <c r="O2802" s="8">
        <v>0</v>
      </c>
      <c r="P2802" s="8">
        <v>6.9747377332274804E-3</v>
      </c>
      <c r="Q2802" s="8">
        <f t="shared" si="301"/>
        <v>3.8983480316406513E-3</v>
      </c>
      <c r="R2802" s="8">
        <f t="shared" si="302"/>
        <v>2</v>
      </c>
      <c r="S2802" s="8">
        <f t="shared" si="303"/>
        <v>3.290914499914091E-2</v>
      </c>
      <c r="T2802" s="8">
        <f t="shared" si="304"/>
        <v>8.0520253234480487E-3</v>
      </c>
      <c r="U2802" s="8">
        <f t="shared" si="305"/>
        <v>9.0909090909090912E-2</v>
      </c>
      <c r="V2802" s="8">
        <f t="shared" si="306"/>
        <v>0</v>
      </c>
      <c r="W2802" s="8" t="str">
        <f t="shared" si="307"/>
        <v>我</v>
      </c>
    </row>
    <row r="2803" spans="1:23" x14ac:dyDescent="0.2">
      <c r="A2803" s="8" t="e">
        <f>VLOOKUP(D2803,所有文本tfidf!$B$2:$D$191,3,FALSE)</f>
        <v>#N/A</v>
      </c>
      <c r="B2803" s="8" t="e">
        <f>VLOOKUP(D2803,所有文本tfidf!$B$2:$D$191,2,FALSE)</f>
        <v>#N/A</v>
      </c>
      <c r="C2803" s="8">
        <v>2802</v>
      </c>
      <c r="D2803" s="12" t="s">
        <v>2822</v>
      </c>
      <c r="E2803" s="8">
        <v>0</v>
      </c>
      <c r="F2803" s="8">
        <v>0</v>
      </c>
      <c r="G2803" s="8">
        <v>0</v>
      </c>
      <c r="H2803" s="8">
        <v>0</v>
      </c>
      <c r="I2803" s="8">
        <v>0</v>
      </c>
      <c r="J2803" s="8">
        <v>0</v>
      </c>
      <c r="K2803" s="8">
        <v>0</v>
      </c>
      <c r="L2803" s="8">
        <v>0</v>
      </c>
      <c r="M2803" s="8">
        <v>0</v>
      </c>
      <c r="N2803" s="8">
        <v>0</v>
      </c>
      <c r="O2803" s="8">
        <v>0</v>
      </c>
      <c r="P2803" s="8">
        <v>1.82731108950362E-2</v>
      </c>
      <c r="Q2803" s="8">
        <f t="shared" si="301"/>
        <v>1.82731108950362E-2</v>
      </c>
      <c r="R2803" s="8">
        <f t="shared" si="302"/>
        <v>1</v>
      </c>
      <c r="S2803" s="8">
        <f t="shared" si="303"/>
        <v>3.2768559902106316E-2</v>
      </c>
      <c r="T2803" s="8">
        <f t="shared" si="304"/>
        <v>4.6812228431580456E-2</v>
      </c>
      <c r="U2803" s="8">
        <f t="shared" si="305"/>
        <v>0</v>
      </c>
      <c r="V2803" s="8">
        <f t="shared" si="306"/>
        <v>0</v>
      </c>
      <c r="W2803" s="8" t="str">
        <f t="shared" si="307"/>
        <v>videopapers</v>
      </c>
    </row>
    <row r="2804" spans="1:23" x14ac:dyDescent="0.2">
      <c r="A2804" s="8" t="e">
        <f>VLOOKUP(D2804,所有文本tfidf!$B$2:$D$191,3,FALSE)</f>
        <v>#N/A</v>
      </c>
      <c r="B2804" s="8" t="e">
        <f>VLOOKUP(D2804,所有文本tfidf!$B$2:$D$191,2,FALSE)</f>
        <v>#N/A</v>
      </c>
      <c r="C2804" s="8">
        <v>2803</v>
      </c>
      <c r="D2804" s="12" t="s">
        <v>2823</v>
      </c>
      <c r="E2804" s="8">
        <v>0</v>
      </c>
      <c r="F2804" s="8">
        <v>0</v>
      </c>
      <c r="G2804" s="8">
        <v>0</v>
      </c>
      <c r="H2804" s="8">
        <v>0</v>
      </c>
      <c r="I2804" s="8">
        <v>0</v>
      </c>
      <c r="J2804" s="8">
        <v>0</v>
      </c>
      <c r="K2804" s="8">
        <v>0</v>
      </c>
      <c r="L2804" s="8">
        <v>0</v>
      </c>
      <c r="M2804" s="8">
        <v>0</v>
      </c>
      <c r="N2804" s="8">
        <v>0</v>
      </c>
      <c r="O2804" s="8">
        <v>0</v>
      </c>
      <c r="P2804" s="8">
        <v>1.82731108950362E-2</v>
      </c>
      <c r="Q2804" s="8">
        <f t="shared" si="301"/>
        <v>1.82731108950362E-2</v>
      </c>
      <c r="R2804" s="8">
        <f t="shared" si="302"/>
        <v>1</v>
      </c>
      <c r="S2804" s="8">
        <f t="shared" si="303"/>
        <v>3.2768559902106316E-2</v>
      </c>
      <c r="T2804" s="8">
        <f t="shared" si="304"/>
        <v>4.6812228431580456E-2</v>
      </c>
      <c r="U2804" s="8">
        <f t="shared" si="305"/>
        <v>0</v>
      </c>
      <c r="V2804" s="8">
        <f t="shared" si="306"/>
        <v>0</v>
      </c>
      <c r="W2804" s="8" t="str">
        <f t="shared" si="307"/>
        <v>每股收益</v>
      </c>
    </row>
    <row r="2805" spans="1:23" x14ac:dyDescent="0.2">
      <c r="A2805" s="8" t="e">
        <f>VLOOKUP(D2805,所有文本tfidf!$B$2:$D$191,3,FALSE)</f>
        <v>#N/A</v>
      </c>
      <c r="B2805" s="8" t="e">
        <f>VLOOKUP(D2805,所有文本tfidf!$B$2:$D$191,2,FALSE)</f>
        <v>#N/A</v>
      </c>
      <c r="C2805" s="8">
        <v>2804</v>
      </c>
      <c r="D2805" s="12" t="s">
        <v>2824</v>
      </c>
      <c r="E2805" s="8">
        <v>6.2907946119100005E-4</v>
      </c>
      <c r="F2805" s="8">
        <v>0</v>
      </c>
      <c r="G2805" s="8">
        <v>0</v>
      </c>
      <c r="H2805" s="8">
        <v>0</v>
      </c>
      <c r="I2805" s="8">
        <v>0</v>
      </c>
      <c r="J2805" s="8">
        <v>0</v>
      </c>
      <c r="K2805" s="8">
        <v>0</v>
      </c>
      <c r="L2805" s="8">
        <v>0</v>
      </c>
      <c r="M2805" s="8">
        <v>0</v>
      </c>
      <c r="N2805" s="8">
        <v>0</v>
      </c>
      <c r="O2805" s="8">
        <v>0</v>
      </c>
      <c r="P2805" s="8">
        <v>6.9747377332274804E-3</v>
      </c>
      <c r="Q2805" s="8">
        <f t="shared" si="301"/>
        <v>3.8019085972092401E-3</v>
      </c>
      <c r="R2805" s="8">
        <f t="shared" si="302"/>
        <v>2</v>
      </c>
      <c r="S2805" s="8">
        <f t="shared" si="303"/>
        <v>3.2727117060927097E-2</v>
      </c>
      <c r="T2805" s="8">
        <f t="shared" si="304"/>
        <v>7.7919854117140235E-3</v>
      </c>
      <c r="U2805" s="8">
        <f t="shared" si="305"/>
        <v>9.0909090909090912E-2</v>
      </c>
      <c r="V2805" s="8">
        <f t="shared" si="306"/>
        <v>0</v>
      </c>
      <c r="W2805" s="8" t="str">
        <f t="shared" si="307"/>
        <v>的观点</v>
      </c>
    </row>
    <row r="2806" spans="1:23" x14ac:dyDescent="0.2">
      <c r="A2806" s="8" t="e">
        <f>VLOOKUP(D2806,所有文本tfidf!$B$2:$D$191,3,FALSE)</f>
        <v>#N/A</v>
      </c>
      <c r="B2806" s="8" t="e">
        <f>VLOOKUP(D2806,所有文本tfidf!$B$2:$D$191,2,FALSE)</f>
        <v>#N/A</v>
      </c>
      <c r="C2806" s="8">
        <v>2805</v>
      </c>
      <c r="D2806" s="12" t="s">
        <v>2825</v>
      </c>
      <c r="E2806" s="8">
        <v>6.2907946119100005E-4</v>
      </c>
      <c r="F2806" s="8">
        <v>0</v>
      </c>
      <c r="G2806" s="8">
        <v>0</v>
      </c>
      <c r="H2806" s="8">
        <v>0</v>
      </c>
      <c r="I2806" s="8">
        <v>0</v>
      </c>
      <c r="J2806" s="8">
        <v>0</v>
      </c>
      <c r="K2806" s="8">
        <v>0</v>
      </c>
      <c r="L2806" s="8">
        <v>0</v>
      </c>
      <c r="M2806" s="8">
        <v>0</v>
      </c>
      <c r="N2806" s="8">
        <v>0</v>
      </c>
      <c r="O2806" s="8">
        <v>0</v>
      </c>
      <c r="P2806" s="8">
        <v>6.9747377332274804E-3</v>
      </c>
      <c r="Q2806" s="8">
        <f t="shared" si="301"/>
        <v>3.8019085972092401E-3</v>
      </c>
      <c r="R2806" s="8">
        <f t="shared" si="302"/>
        <v>2</v>
      </c>
      <c r="S2806" s="8">
        <f t="shared" si="303"/>
        <v>3.2727117060927097E-2</v>
      </c>
      <c r="T2806" s="8">
        <f t="shared" si="304"/>
        <v>7.7919854117140235E-3</v>
      </c>
      <c r="U2806" s="8">
        <f t="shared" si="305"/>
        <v>9.0909090909090912E-2</v>
      </c>
      <c r="V2806" s="8">
        <f t="shared" si="306"/>
        <v>0</v>
      </c>
      <c r="W2806" s="8" t="str">
        <f t="shared" si="307"/>
        <v>意图</v>
      </c>
    </row>
    <row r="2807" spans="1:23" x14ac:dyDescent="0.2">
      <c r="A2807" s="8" t="e">
        <f>VLOOKUP(D2807,所有文本tfidf!$B$2:$D$191,3,FALSE)</f>
        <v>#N/A</v>
      </c>
      <c r="B2807" s="8" t="e">
        <f>VLOOKUP(D2807,所有文本tfidf!$B$2:$D$191,2,FALSE)</f>
        <v>#N/A</v>
      </c>
      <c r="C2807" s="8">
        <v>2806</v>
      </c>
      <c r="D2807" s="12" t="s">
        <v>2826</v>
      </c>
      <c r="E2807" s="8">
        <v>0</v>
      </c>
      <c r="F2807" s="8">
        <v>0</v>
      </c>
      <c r="G2807" s="8">
        <v>2.8588373258299198E-3</v>
      </c>
      <c r="H2807" s="8">
        <v>0</v>
      </c>
      <c r="I2807" s="8">
        <v>0</v>
      </c>
      <c r="J2807" s="8">
        <v>0</v>
      </c>
      <c r="K2807" s="8">
        <v>0</v>
      </c>
      <c r="L2807" s="8">
        <v>0</v>
      </c>
      <c r="M2807" s="8">
        <v>0</v>
      </c>
      <c r="N2807" s="8">
        <v>0</v>
      </c>
      <c r="O2807" s="8">
        <v>4.7446288301599103E-3</v>
      </c>
      <c r="P2807" s="8">
        <v>0</v>
      </c>
      <c r="Q2807" s="8">
        <f t="shared" si="301"/>
        <v>3.8017330779949151E-3</v>
      </c>
      <c r="R2807" s="8">
        <f t="shared" si="302"/>
        <v>2</v>
      </c>
      <c r="S2807" s="8">
        <f t="shared" si="303"/>
        <v>3.2726785771129627E-2</v>
      </c>
      <c r="T2807" s="8">
        <f t="shared" si="304"/>
        <v>7.7915121405747866E-3</v>
      </c>
      <c r="U2807" s="8">
        <f t="shared" si="305"/>
        <v>9.0909090909090912E-2</v>
      </c>
      <c r="V2807" s="8">
        <f t="shared" si="306"/>
        <v>0</v>
      </c>
      <c r="W2807" s="8" t="str">
        <f t="shared" si="307"/>
        <v>凹陷</v>
      </c>
    </row>
    <row r="2808" spans="1:23" x14ac:dyDescent="0.2">
      <c r="A2808" s="8" t="e">
        <f>VLOOKUP(D2808,所有文本tfidf!$B$2:$D$191,3,FALSE)</f>
        <v>#N/A</v>
      </c>
      <c r="B2808" s="8" t="e">
        <f>VLOOKUP(D2808,所有文本tfidf!$B$2:$D$191,2,FALSE)</f>
        <v>#N/A</v>
      </c>
      <c r="C2808" s="8">
        <v>2807</v>
      </c>
      <c r="D2808" s="12" t="s">
        <v>2827</v>
      </c>
      <c r="E2808" s="8">
        <v>7.86349326488749E-4</v>
      </c>
      <c r="F2808" s="8">
        <v>0</v>
      </c>
      <c r="G2808" s="8">
        <v>0</v>
      </c>
      <c r="H2808" s="8">
        <v>0</v>
      </c>
      <c r="I2808" s="8">
        <v>0</v>
      </c>
      <c r="J2808" s="8">
        <v>0</v>
      </c>
      <c r="K2808" s="8">
        <v>6.80543335845505E-3</v>
      </c>
      <c r="L2808" s="8">
        <v>0</v>
      </c>
      <c r="M2808" s="8">
        <v>0</v>
      </c>
      <c r="N2808" s="8">
        <v>0</v>
      </c>
      <c r="O2808" s="8">
        <v>0</v>
      </c>
      <c r="P2808" s="8">
        <v>0</v>
      </c>
      <c r="Q2808" s="8">
        <f t="shared" si="301"/>
        <v>3.7958913424718994E-3</v>
      </c>
      <c r="R2808" s="8">
        <f t="shared" si="302"/>
        <v>2</v>
      </c>
      <c r="S2808" s="8">
        <f t="shared" si="303"/>
        <v>3.2715759585844384E-2</v>
      </c>
      <c r="T2808" s="8">
        <f t="shared" si="304"/>
        <v>7.7757604473101512E-3</v>
      </c>
      <c r="U2808" s="8">
        <f t="shared" si="305"/>
        <v>9.0909090909090912E-2</v>
      </c>
      <c r="V2808" s="8">
        <f t="shared" si="306"/>
        <v>0</v>
      </c>
      <c r="W2808" s="8" t="str">
        <f t="shared" si="307"/>
        <v>这套</v>
      </c>
    </row>
    <row r="2809" spans="1:23" x14ac:dyDescent="0.2">
      <c r="A2809" s="8" t="e">
        <f>VLOOKUP(D2809,所有文本tfidf!$B$2:$D$191,3,FALSE)</f>
        <v>#N/A</v>
      </c>
      <c r="B2809" s="8" t="e">
        <f>VLOOKUP(D2809,所有文本tfidf!$B$2:$D$191,2,FALSE)</f>
        <v>#N/A</v>
      </c>
      <c r="C2809" s="8">
        <v>2808</v>
      </c>
      <c r="D2809" s="12" t="s">
        <v>2828</v>
      </c>
      <c r="E2809" s="8">
        <v>1.5726986529775001E-4</v>
      </c>
      <c r="F2809" s="8">
        <v>0</v>
      </c>
      <c r="G2809" s="8">
        <v>7.3512959807055002E-3</v>
      </c>
      <c r="H2809" s="8">
        <v>0</v>
      </c>
      <c r="I2809" s="8">
        <v>0</v>
      </c>
      <c r="J2809" s="8">
        <v>0</v>
      </c>
      <c r="K2809" s="8">
        <v>0</v>
      </c>
      <c r="L2809" s="8">
        <v>0</v>
      </c>
      <c r="M2809" s="8">
        <v>0</v>
      </c>
      <c r="N2809" s="8">
        <v>0</v>
      </c>
      <c r="O2809" s="8">
        <v>0</v>
      </c>
      <c r="P2809" s="8">
        <v>0</v>
      </c>
      <c r="Q2809" s="8">
        <f t="shared" si="301"/>
        <v>3.7542829230016251E-3</v>
      </c>
      <c r="R2809" s="8">
        <f t="shared" si="302"/>
        <v>2</v>
      </c>
      <c r="S2809" s="8">
        <f t="shared" si="303"/>
        <v>3.263722433879359E-2</v>
      </c>
      <c r="T2809" s="8">
        <f t="shared" si="304"/>
        <v>7.6635672372375894E-3</v>
      </c>
      <c r="U2809" s="8">
        <f t="shared" si="305"/>
        <v>9.0909090909090912E-2</v>
      </c>
      <c r="V2809" s="8">
        <f t="shared" si="306"/>
        <v>0</v>
      </c>
      <c r="W2809" s="8" t="str">
        <f t="shared" si="307"/>
        <v>mathematica</v>
      </c>
    </row>
    <row r="2810" spans="1:23" x14ac:dyDescent="0.2">
      <c r="A2810" s="8" t="e">
        <f>VLOOKUP(D2810,所有文本tfidf!$B$2:$D$191,3,FALSE)</f>
        <v>#N/A</v>
      </c>
      <c r="B2810" s="8" t="e">
        <f>VLOOKUP(D2810,所有文本tfidf!$B$2:$D$191,2,FALSE)</f>
        <v>#N/A</v>
      </c>
      <c r="C2810" s="8">
        <v>2809</v>
      </c>
      <c r="D2810" s="12" t="s">
        <v>2829</v>
      </c>
      <c r="E2810" s="8">
        <v>4.7180959589325001E-4</v>
      </c>
      <c r="F2810" s="8">
        <v>0</v>
      </c>
      <c r="G2810" s="8">
        <v>0</v>
      </c>
      <c r="H2810" s="8">
        <v>0</v>
      </c>
      <c r="I2810" s="8">
        <v>7.0208275701297996E-3</v>
      </c>
      <c r="J2810" s="8">
        <v>0</v>
      </c>
      <c r="K2810" s="8">
        <v>0</v>
      </c>
      <c r="L2810" s="8">
        <v>0</v>
      </c>
      <c r="M2810" s="8">
        <v>0</v>
      </c>
      <c r="N2810" s="8">
        <v>0</v>
      </c>
      <c r="O2810" s="8">
        <v>0</v>
      </c>
      <c r="P2810" s="8">
        <v>0</v>
      </c>
      <c r="Q2810" s="8">
        <f t="shared" si="301"/>
        <v>3.7463185830115247E-3</v>
      </c>
      <c r="R2810" s="8">
        <f t="shared" si="302"/>
        <v>2</v>
      </c>
      <c r="S2810" s="8">
        <f t="shared" si="303"/>
        <v>3.2622191770465298E-2</v>
      </c>
      <c r="T2810" s="8">
        <f t="shared" si="304"/>
        <v>7.6420921396257464E-3</v>
      </c>
      <c r="U2810" s="8">
        <f t="shared" si="305"/>
        <v>9.0909090909090912E-2</v>
      </c>
      <c r="V2810" s="8">
        <f t="shared" si="306"/>
        <v>0</v>
      </c>
      <c r="W2810" s="8" t="str">
        <f t="shared" si="307"/>
        <v>分层</v>
      </c>
    </row>
    <row r="2811" spans="1:23" x14ac:dyDescent="0.2">
      <c r="A2811" s="8" t="e">
        <f>VLOOKUP(D2811,所有文本tfidf!$B$2:$D$191,3,FALSE)</f>
        <v>#N/A</v>
      </c>
      <c r="B2811" s="8" t="e">
        <f>VLOOKUP(D2811,所有文本tfidf!$B$2:$D$191,2,FALSE)</f>
        <v>#N/A</v>
      </c>
      <c r="C2811" s="8">
        <v>2810</v>
      </c>
      <c r="D2811" s="12" t="s">
        <v>2830</v>
      </c>
      <c r="E2811" s="8">
        <v>0</v>
      </c>
      <c r="F2811" s="8">
        <v>0</v>
      </c>
      <c r="G2811" s="8">
        <v>6.1260799839212496E-3</v>
      </c>
      <c r="H2811" s="8">
        <v>1.3627919982051101E-3</v>
      </c>
      <c r="I2811" s="8">
        <v>0</v>
      </c>
      <c r="J2811" s="8">
        <v>0</v>
      </c>
      <c r="K2811" s="8">
        <v>0</v>
      </c>
      <c r="L2811" s="8">
        <v>0</v>
      </c>
      <c r="M2811" s="8">
        <v>0</v>
      </c>
      <c r="N2811" s="8">
        <v>0</v>
      </c>
      <c r="O2811" s="8">
        <v>0</v>
      </c>
      <c r="P2811" s="8">
        <v>0</v>
      </c>
      <c r="Q2811" s="8">
        <f t="shared" si="301"/>
        <v>3.7444359910631798E-3</v>
      </c>
      <c r="R2811" s="8">
        <f t="shared" si="302"/>
        <v>2</v>
      </c>
      <c r="S2811" s="8">
        <f t="shared" si="303"/>
        <v>3.2618638407332513E-2</v>
      </c>
      <c r="T2811" s="8">
        <f t="shared" si="304"/>
        <v>7.6370159065789114E-3</v>
      </c>
      <c r="U2811" s="8">
        <f t="shared" si="305"/>
        <v>9.0909090909090912E-2</v>
      </c>
      <c r="V2811" s="8">
        <f t="shared" si="306"/>
        <v>0</v>
      </c>
      <c r="W2811" s="8" t="str">
        <f t="shared" si="307"/>
        <v>数控</v>
      </c>
    </row>
    <row r="2812" spans="1:23" x14ac:dyDescent="0.2">
      <c r="A2812" s="8" t="e">
        <f>VLOOKUP(D2812,所有文本tfidf!$B$2:$D$191,3,FALSE)</f>
        <v>#N/A</v>
      </c>
      <c r="B2812" s="8" t="e">
        <f>VLOOKUP(D2812,所有文本tfidf!$B$2:$D$191,2,FALSE)</f>
        <v>#N/A</v>
      </c>
      <c r="C2812" s="8">
        <v>2811</v>
      </c>
      <c r="D2812" s="12" t="s">
        <v>2831</v>
      </c>
      <c r="E2812" s="8">
        <v>0</v>
      </c>
      <c r="F2812" s="8">
        <v>0</v>
      </c>
      <c r="G2812" s="8">
        <v>0</v>
      </c>
      <c r="H2812" s="8">
        <v>2.7255839964102201E-3</v>
      </c>
      <c r="I2812" s="8">
        <v>0</v>
      </c>
      <c r="J2812" s="8">
        <v>0</v>
      </c>
      <c r="K2812" s="8">
        <v>0</v>
      </c>
      <c r="L2812" s="8">
        <v>0</v>
      </c>
      <c r="M2812" s="8">
        <v>0</v>
      </c>
      <c r="N2812" s="8">
        <v>0</v>
      </c>
      <c r="O2812" s="8">
        <v>4.7446288301599103E-3</v>
      </c>
      <c r="P2812" s="8">
        <v>0</v>
      </c>
      <c r="Q2812" s="8">
        <f t="shared" si="301"/>
        <v>3.7351064132850652E-3</v>
      </c>
      <c r="R2812" s="8">
        <f t="shared" si="302"/>
        <v>2</v>
      </c>
      <c r="S2812" s="8">
        <f t="shared" si="303"/>
        <v>3.2601028973832949E-2</v>
      </c>
      <c r="T2812" s="8">
        <f t="shared" si="304"/>
        <v>7.611859573008104E-3</v>
      </c>
      <c r="U2812" s="8">
        <f t="shared" si="305"/>
        <v>9.0909090909090912E-2</v>
      </c>
      <c r="V2812" s="8">
        <f t="shared" si="306"/>
        <v>0</v>
      </c>
      <c r="W2812" s="8" t="str">
        <f t="shared" si="307"/>
        <v>悬浮</v>
      </c>
    </row>
    <row r="2813" spans="1:23" x14ac:dyDescent="0.2">
      <c r="A2813" s="8" t="e">
        <f>VLOOKUP(D2813,所有文本tfidf!$B$2:$D$191,3,FALSE)</f>
        <v>#N/A</v>
      </c>
      <c r="B2813" s="8" t="e">
        <f>VLOOKUP(D2813,所有文本tfidf!$B$2:$D$191,2,FALSE)</f>
        <v>#N/A</v>
      </c>
      <c r="C2813" s="8">
        <v>2812</v>
      </c>
      <c r="D2813" s="12" t="s">
        <v>2832</v>
      </c>
      <c r="E2813" s="8">
        <v>0</v>
      </c>
      <c r="F2813" s="8">
        <v>0</v>
      </c>
      <c r="G2813" s="8">
        <v>4.0840533226141698E-4</v>
      </c>
      <c r="H2813" s="8">
        <v>0</v>
      </c>
      <c r="I2813" s="8">
        <v>7.0208275701297996E-3</v>
      </c>
      <c r="J2813" s="8">
        <v>0</v>
      </c>
      <c r="K2813" s="8">
        <v>0</v>
      </c>
      <c r="L2813" s="8">
        <v>0</v>
      </c>
      <c r="M2813" s="8">
        <v>0</v>
      </c>
      <c r="N2813" s="8">
        <v>0</v>
      </c>
      <c r="O2813" s="8">
        <v>0</v>
      </c>
      <c r="P2813" s="8">
        <v>0</v>
      </c>
      <c r="Q2813" s="8">
        <f t="shared" si="301"/>
        <v>3.7146164511956082E-3</v>
      </c>
      <c r="R2813" s="8">
        <f t="shared" si="302"/>
        <v>2</v>
      </c>
      <c r="S2813" s="8">
        <f t="shared" si="303"/>
        <v>3.2562354487869684E-2</v>
      </c>
      <c r="T2813" s="8">
        <f t="shared" si="304"/>
        <v>7.5566103073462917E-3</v>
      </c>
      <c r="U2813" s="8">
        <f t="shared" si="305"/>
        <v>9.0909090909090912E-2</v>
      </c>
      <c r="V2813" s="8">
        <f t="shared" si="306"/>
        <v>0</v>
      </c>
      <c r="W2813" s="8" t="str">
        <f t="shared" si="307"/>
        <v>θ</v>
      </c>
    </row>
    <row r="2814" spans="1:23" x14ac:dyDescent="0.2">
      <c r="A2814" s="8" t="e">
        <f>VLOOKUP(D2814,所有文本tfidf!$B$2:$D$191,3,FALSE)</f>
        <v>#N/A</v>
      </c>
      <c r="B2814" s="8" t="e">
        <f>VLOOKUP(D2814,所有文本tfidf!$B$2:$D$191,2,FALSE)</f>
        <v>#N/A</v>
      </c>
      <c r="C2814" s="8">
        <v>2813</v>
      </c>
      <c r="D2814" s="12" t="s">
        <v>2833</v>
      </c>
      <c r="E2814" s="8">
        <v>0</v>
      </c>
      <c r="F2814" s="8">
        <v>0</v>
      </c>
      <c r="G2814" s="8">
        <v>4.0840533226141698E-4</v>
      </c>
      <c r="H2814" s="8">
        <v>0</v>
      </c>
      <c r="I2814" s="8">
        <v>7.0208275701297996E-3</v>
      </c>
      <c r="J2814" s="8">
        <v>0</v>
      </c>
      <c r="K2814" s="8">
        <v>0</v>
      </c>
      <c r="L2814" s="8">
        <v>0</v>
      </c>
      <c r="M2814" s="8">
        <v>0</v>
      </c>
      <c r="N2814" s="8">
        <v>0</v>
      </c>
      <c r="O2814" s="8">
        <v>0</v>
      </c>
      <c r="P2814" s="8">
        <v>0</v>
      </c>
      <c r="Q2814" s="8">
        <f t="shared" si="301"/>
        <v>3.7146164511956082E-3</v>
      </c>
      <c r="R2814" s="8">
        <f t="shared" si="302"/>
        <v>2</v>
      </c>
      <c r="S2814" s="8">
        <f t="shared" si="303"/>
        <v>3.2562354487869684E-2</v>
      </c>
      <c r="T2814" s="8">
        <f t="shared" si="304"/>
        <v>7.5566103073462917E-3</v>
      </c>
      <c r="U2814" s="8">
        <f t="shared" si="305"/>
        <v>9.0909090909090912E-2</v>
      </c>
      <c r="V2814" s="8">
        <f t="shared" si="306"/>
        <v>0</v>
      </c>
      <c r="W2814" s="8" t="str">
        <f t="shared" si="307"/>
        <v>平滑</v>
      </c>
    </row>
    <row r="2815" spans="1:23" x14ac:dyDescent="0.2">
      <c r="A2815" s="8" t="e">
        <f>VLOOKUP(D2815,所有文本tfidf!$B$2:$D$191,3,FALSE)</f>
        <v>#N/A</v>
      </c>
      <c r="B2815" s="8" t="e">
        <f>VLOOKUP(D2815,所有文本tfidf!$B$2:$D$191,2,FALSE)</f>
        <v>#N/A</v>
      </c>
      <c r="C2815" s="8">
        <v>2814</v>
      </c>
      <c r="D2815" s="12" t="s">
        <v>2834</v>
      </c>
      <c r="E2815" s="8">
        <v>0</v>
      </c>
      <c r="F2815" s="8">
        <v>3.75115475614523E-4</v>
      </c>
      <c r="G2815" s="8">
        <v>0</v>
      </c>
      <c r="H2815" s="8">
        <v>0</v>
      </c>
      <c r="I2815" s="8">
        <v>0</v>
      </c>
      <c r="J2815" s="8">
        <v>0</v>
      </c>
      <c r="K2815" s="8">
        <v>0</v>
      </c>
      <c r="L2815" s="8">
        <v>0</v>
      </c>
      <c r="M2815" s="8">
        <v>0</v>
      </c>
      <c r="N2815" s="8">
        <v>0</v>
      </c>
      <c r="O2815" s="8">
        <v>0</v>
      </c>
      <c r="P2815" s="8">
        <v>6.9747377332274804E-3</v>
      </c>
      <c r="Q2815" s="8">
        <f t="shared" si="301"/>
        <v>3.6749266044210018E-3</v>
      </c>
      <c r="R2815" s="8">
        <f t="shared" si="302"/>
        <v>2</v>
      </c>
      <c r="S2815" s="8">
        <f t="shared" si="303"/>
        <v>3.2487440517054746E-2</v>
      </c>
      <c r="T2815" s="8">
        <f t="shared" si="304"/>
        <v>7.4495903490392366E-3</v>
      </c>
      <c r="U2815" s="8">
        <f t="shared" si="305"/>
        <v>9.0909090909090912E-2</v>
      </c>
      <c r="V2815" s="8">
        <f t="shared" si="306"/>
        <v>0</v>
      </c>
      <c r="W2815" s="8" t="str">
        <f t="shared" si="307"/>
        <v>多峰性</v>
      </c>
    </row>
    <row r="2816" spans="1:23" x14ac:dyDescent="0.2">
      <c r="A2816" s="8" t="e">
        <f>VLOOKUP(D2816,所有文本tfidf!$B$2:$D$191,3,FALSE)</f>
        <v>#N/A</v>
      </c>
      <c r="B2816" s="8" t="e">
        <f>VLOOKUP(D2816,所有文本tfidf!$B$2:$D$191,2,FALSE)</f>
        <v>#N/A</v>
      </c>
      <c r="C2816" s="8">
        <v>2815</v>
      </c>
      <c r="D2816" s="12" t="s">
        <v>2835</v>
      </c>
      <c r="E2816" s="8">
        <v>0</v>
      </c>
      <c r="F2816" s="8">
        <v>0</v>
      </c>
      <c r="G2816" s="8">
        <v>0</v>
      </c>
      <c r="H2816" s="8">
        <v>0</v>
      </c>
      <c r="I2816" s="8">
        <v>0</v>
      </c>
      <c r="J2816" s="8">
        <v>0</v>
      </c>
      <c r="K2816" s="8">
        <v>9.7220476549357896E-4</v>
      </c>
      <c r="L2816" s="8">
        <v>0</v>
      </c>
      <c r="M2816" s="8">
        <v>0</v>
      </c>
      <c r="N2816" s="8">
        <v>0</v>
      </c>
      <c r="O2816" s="8">
        <v>6.3261717735465404E-3</v>
      </c>
      <c r="P2816" s="8">
        <v>0</v>
      </c>
      <c r="Q2816" s="8">
        <f t="shared" si="301"/>
        <v>3.6491882695200597E-3</v>
      </c>
      <c r="R2816" s="8">
        <f t="shared" si="302"/>
        <v>2</v>
      </c>
      <c r="S2816" s="8">
        <f t="shared" si="303"/>
        <v>3.2438859808730416E-2</v>
      </c>
      <c r="T2816" s="8">
        <f t="shared" si="304"/>
        <v>7.3801893371473444E-3</v>
      </c>
      <c r="U2816" s="8">
        <f t="shared" si="305"/>
        <v>9.0909090909090912E-2</v>
      </c>
      <c r="V2816" s="8">
        <f t="shared" si="306"/>
        <v>0</v>
      </c>
      <c r="W2816" s="8" t="str">
        <f t="shared" si="307"/>
        <v>空中交通管制</v>
      </c>
    </row>
    <row r="2817" spans="1:23" x14ac:dyDescent="0.2">
      <c r="A2817" s="8" t="e">
        <f>VLOOKUP(D2817,所有文本tfidf!$B$2:$D$191,3,FALSE)</f>
        <v>#N/A</v>
      </c>
      <c r="B2817" s="8" t="e">
        <f>VLOOKUP(D2817,所有文本tfidf!$B$2:$D$191,2,FALSE)</f>
        <v>#N/A</v>
      </c>
      <c r="C2817" s="8">
        <v>2816</v>
      </c>
      <c r="D2817" s="12" t="s">
        <v>2836</v>
      </c>
      <c r="E2817" s="8">
        <v>0</v>
      </c>
      <c r="F2817" s="8">
        <v>0</v>
      </c>
      <c r="G2817" s="8">
        <v>0</v>
      </c>
      <c r="H2817" s="8">
        <v>4.0883759946153302E-3</v>
      </c>
      <c r="I2817" s="8">
        <v>0</v>
      </c>
      <c r="J2817" s="8">
        <v>0</v>
      </c>
      <c r="K2817" s="8">
        <v>0</v>
      </c>
      <c r="L2817" s="8">
        <v>0</v>
      </c>
      <c r="M2817" s="8">
        <v>0</v>
      </c>
      <c r="N2817" s="8">
        <v>0</v>
      </c>
      <c r="O2817" s="8">
        <v>3.1630858867732702E-3</v>
      </c>
      <c r="P2817" s="8">
        <v>0</v>
      </c>
      <c r="Q2817" s="8">
        <f t="shared" si="301"/>
        <v>3.6257309406943E-3</v>
      </c>
      <c r="R2817" s="8">
        <f t="shared" si="302"/>
        <v>2</v>
      </c>
      <c r="S2817" s="8">
        <f t="shared" si="303"/>
        <v>3.2394584464030082E-2</v>
      </c>
      <c r="T2817" s="8">
        <f t="shared" si="304"/>
        <v>7.3169388447182869E-3</v>
      </c>
      <c r="U2817" s="8">
        <f t="shared" si="305"/>
        <v>9.0909090909090912E-2</v>
      </c>
      <c r="V2817" s="8">
        <f t="shared" si="306"/>
        <v>0</v>
      </c>
      <c r="W2817" s="8" t="str">
        <f t="shared" si="307"/>
        <v>eee</v>
      </c>
    </row>
    <row r="2818" spans="1:23" x14ac:dyDescent="0.2">
      <c r="A2818" s="8" t="e">
        <f>VLOOKUP(D2818,所有文本tfidf!$B$2:$D$191,3,FALSE)</f>
        <v>#N/A</v>
      </c>
      <c r="B2818" s="8" t="e">
        <f>VLOOKUP(D2818,所有文本tfidf!$B$2:$D$191,2,FALSE)</f>
        <v>#N/A</v>
      </c>
      <c r="C2818" s="8">
        <v>2817</v>
      </c>
      <c r="D2818" s="12" t="s">
        <v>2837</v>
      </c>
      <c r="E2818" s="8">
        <v>0</v>
      </c>
      <c r="F2818" s="8">
        <v>0</v>
      </c>
      <c r="G2818" s="8">
        <v>1.6336213290456701E-3</v>
      </c>
      <c r="H2818" s="8">
        <v>0</v>
      </c>
      <c r="I2818" s="8">
        <v>5.61666205610384E-3</v>
      </c>
      <c r="J2818" s="8">
        <v>0</v>
      </c>
      <c r="K2818" s="8">
        <v>0</v>
      </c>
      <c r="L2818" s="8">
        <v>0</v>
      </c>
      <c r="M2818" s="8">
        <v>0</v>
      </c>
      <c r="N2818" s="8">
        <v>0</v>
      </c>
      <c r="O2818" s="8">
        <v>0</v>
      </c>
      <c r="P2818" s="8">
        <v>0</v>
      </c>
      <c r="Q2818" s="8">
        <f t="shared" ref="Q2818:Q2881" si="308">AVERAGEIF(E2818:P2818,"&lt;&gt;0")</f>
        <v>3.6251416925747551E-3</v>
      </c>
      <c r="R2818" s="8">
        <f t="shared" ref="R2818:R2881" si="309">COUNTIF(E2818:P2818,"&lt;&gt;0")</f>
        <v>2</v>
      </c>
      <c r="S2818" s="8">
        <f t="shared" ref="S2818:S2881" si="310">T2818*$W$1+U2818*(1-$W$1)</f>
        <v>3.2393472267334508E-2</v>
      </c>
      <c r="T2818" s="8">
        <f t="shared" ref="T2818:T2881" si="311">(Q2818-$U$3541)/($T$3541-$U$3541)</f>
        <v>7.3153499922960453E-3</v>
      </c>
      <c r="U2818" s="8">
        <f t="shared" ref="U2818:U2881" si="312">(R2818-$U$3542)/($T$3542-$U$3542)</f>
        <v>9.0909090909090912E-2</v>
      </c>
      <c r="V2818" s="8">
        <f t="shared" si="306"/>
        <v>0</v>
      </c>
      <c r="W2818" s="8" t="str">
        <f t="shared" si="307"/>
        <v>ff</v>
      </c>
    </row>
    <row r="2819" spans="1:23" x14ac:dyDescent="0.2">
      <c r="A2819" s="8" t="e">
        <f>VLOOKUP(D2819,所有文本tfidf!$B$2:$D$191,3,FALSE)</f>
        <v>#N/A</v>
      </c>
      <c r="B2819" s="8" t="e">
        <f>VLOOKUP(D2819,所有文本tfidf!$B$2:$D$191,2,FALSE)</f>
        <v>#N/A</v>
      </c>
      <c r="C2819" s="8">
        <v>2818</v>
      </c>
      <c r="D2819" s="12" t="s">
        <v>2838</v>
      </c>
      <c r="E2819" s="8">
        <v>0</v>
      </c>
      <c r="F2819" s="8">
        <v>0</v>
      </c>
      <c r="G2819" s="8">
        <v>0</v>
      </c>
      <c r="H2819" s="8">
        <v>0</v>
      </c>
      <c r="I2819" s="8">
        <v>6.3187448131168198E-3</v>
      </c>
      <c r="J2819" s="8">
        <v>0</v>
      </c>
      <c r="K2819" s="8">
        <v>0</v>
      </c>
      <c r="L2819" s="8">
        <v>0</v>
      </c>
      <c r="M2819" s="8">
        <v>8.7350136251543504E-4</v>
      </c>
      <c r="N2819" s="8">
        <v>0</v>
      </c>
      <c r="O2819" s="8">
        <v>0</v>
      </c>
      <c r="P2819" s="8">
        <v>0</v>
      </c>
      <c r="Q2819" s="8">
        <f t="shared" si="308"/>
        <v>3.5961230878161273E-3</v>
      </c>
      <c r="R2819" s="8">
        <f t="shared" si="309"/>
        <v>2</v>
      </c>
      <c r="S2819" s="8">
        <f t="shared" si="310"/>
        <v>3.2338700100479761E-2</v>
      </c>
      <c r="T2819" s="8">
        <f t="shared" si="311"/>
        <v>7.2371040396464071E-3</v>
      </c>
      <c r="U2819" s="8">
        <f t="shared" si="312"/>
        <v>9.0909090909090912E-2</v>
      </c>
      <c r="V2819" s="8">
        <f t="shared" ref="V2819:V2882" si="313">IF(D2819=D2818,"del",)</f>
        <v>0</v>
      </c>
      <c r="W2819" s="8" t="str">
        <f t="shared" ref="W2819:W2882" si="314">_xlfn.FILTERXML(_xlfn.WEBSERVICE("http://fanyi.youdao.com/translate?&amp;i="&amp;D2819&amp;"&amp;doctype=xml&amp;version"),"//translation")</f>
        <v>不相关的</v>
      </c>
    </row>
    <row r="2820" spans="1:23" x14ac:dyDescent="0.2">
      <c r="A2820" s="8" t="e">
        <f>VLOOKUP(D2820,所有文本tfidf!$B$2:$D$191,3,FALSE)</f>
        <v>#N/A</v>
      </c>
      <c r="B2820" s="8" t="e">
        <f>VLOOKUP(D2820,所有文本tfidf!$B$2:$D$191,2,FALSE)</f>
        <v>#N/A</v>
      </c>
      <c r="C2820" s="8">
        <v>2819</v>
      </c>
      <c r="D2820" s="12" t="s">
        <v>2839</v>
      </c>
      <c r="E2820" s="8">
        <v>0</v>
      </c>
      <c r="F2820" s="8">
        <v>3.0009238049161901E-3</v>
      </c>
      <c r="G2820" s="8">
        <v>0</v>
      </c>
      <c r="H2820" s="8">
        <v>0</v>
      </c>
      <c r="I2820" s="8">
        <v>0</v>
      </c>
      <c r="J2820" s="8">
        <v>4.1097916502691101E-3</v>
      </c>
      <c r="K2820" s="8">
        <v>0</v>
      </c>
      <c r="L2820" s="8">
        <v>0</v>
      </c>
      <c r="M2820" s="8">
        <v>0</v>
      </c>
      <c r="N2820" s="8">
        <v>0</v>
      </c>
      <c r="O2820" s="8">
        <v>0</v>
      </c>
      <c r="P2820" s="8">
        <v>0</v>
      </c>
      <c r="Q2820" s="8">
        <f t="shared" si="308"/>
        <v>3.5553577275926501E-3</v>
      </c>
      <c r="R2820" s="8">
        <f t="shared" si="309"/>
        <v>2</v>
      </c>
      <c r="S2820" s="8">
        <f t="shared" si="310"/>
        <v>3.2261756114694562E-2</v>
      </c>
      <c r="T2820" s="8">
        <f t="shared" si="311"/>
        <v>7.1271840599532663E-3</v>
      </c>
      <c r="U2820" s="8">
        <f t="shared" si="312"/>
        <v>9.0909090909090912E-2</v>
      </c>
      <c r="V2820" s="8">
        <f t="shared" si="313"/>
        <v>0</v>
      </c>
      <c r="W2820" s="8" t="str">
        <f t="shared" si="314"/>
        <v>cml</v>
      </c>
    </row>
    <row r="2821" spans="1:23" x14ac:dyDescent="0.2">
      <c r="A2821" s="8" t="e">
        <f>VLOOKUP(D2821,所有文本tfidf!$B$2:$D$191,3,FALSE)</f>
        <v>#N/A</v>
      </c>
      <c r="B2821" s="8" t="e">
        <f>VLOOKUP(D2821,所有文本tfidf!$B$2:$D$191,2,FALSE)</f>
        <v>#N/A</v>
      </c>
      <c r="C2821" s="8">
        <v>2820</v>
      </c>
      <c r="D2821" s="12" t="s">
        <v>2840</v>
      </c>
      <c r="E2821" s="8">
        <v>0</v>
      </c>
      <c r="F2821" s="8">
        <v>7.50230951229046E-4</v>
      </c>
      <c r="G2821" s="8">
        <v>0</v>
      </c>
      <c r="H2821" s="8">
        <v>0</v>
      </c>
      <c r="I2821" s="8">
        <v>0</v>
      </c>
      <c r="J2821" s="8">
        <v>0</v>
      </c>
      <c r="K2821" s="8">
        <v>0</v>
      </c>
      <c r="L2821" s="8">
        <v>0</v>
      </c>
      <c r="M2821" s="8">
        <v>0</v>
      </c>
      <c r="N2821" s="8">
        <v>0</v>
      </c>
      <c r="O2821" s="8">
        <v>6.3261717735465404E-3</v>
      </c>
      <c r="P2821" s="8">
        <v>0</v>
      </c>
      <c r="Q2821" s="8">
        <f t="shared" si="308"/>
        <v>3.5382013623877933E-3</v>
      </c>
      <c r="R2821" s="8">
        <f t="shared" si="309"/>
        <v>2</v>
      </c>
      <c r="S2821" s="8">
        <f t="shared" si="310"/>
        <v>3.2229373741198747E-2</v>
      </c>
      <c r="T2821" s="8">
        <f t="shared" si="311"/>
        <v>7.0809235263878129E-3</v>
      </c>
      <c r="U2821" s="8">
        <f t="shared" si="312"/>
        <v>9.0909090909090912E-2</v>
      </c>
      <c r="V2821" s="8">
        <f t="shared" si="313"/>
        <v>0</v>
      </c>
      <c r="W2821" s="8" t="str">
        <f t="shared" si="314"/>
        <v>kv</v>
      </c>
    </row>
    <row r="2822" spans="1:23" x14ac:dyDescent="0.2">
      <c r="A2822" s="8" t="e">
        <f>VLOOKUP(D2822,所有文本tfidf!$B$2:$D$191,3,FALSE)</f>
        <v>#N/A</v>
      </c>
      <c r="B2822" s="8" t="e">
        <f>VLOOKUP(D2822,所有文本tfidf!$B$2:$D$191,2,FALSE)</f>
        <v>#N/A</v>
      </c>
      <c r="C2822" s="8">
        <v>2821</v>
      </c>
      <c r="D2822" s="12" t="s">
        <v>2841</v>
      </c>
      <c r="E2822" s="8">
        <v>0</v>
      </c>
      <c r="F2822" s="8">
        <v>0</v>
      </c>
      <c r="G2822" s="8">
        <v>0</v>
      </c>
      <c r="H2822" s="8">
        <v>0</v>
      </c>
      <c r="I2822" s="8">
        <v>1.79851091484057E-2</v>
      </c>
      <c r="J2822" s="8">
        <v>0</v>
      </c>
      <c r="K2822" s="8">
        <v>0</v>
      </c>
      <c r="L2822" s="8">
        <v>0</v>
      </c>
      <c r="M2822" s="8">
        <v>0</v>
      </c>
      <c r="N2822" s="8">
        <v>0</v>
      </c>
      <c r="O2822" s="8">
        <v>0</v>
      </c>
      <c r="P2822" s="8">
        <v>0</v>
      </c>
      <c r="Q2822" s="8">
        <f t="shared" si="308"/>
        <v>1.79851091484057E-2</v>
      </c>
      <c r="R2822" s="8">
        <f t="shared" si="309"/>
        <v>1</v>
      </c>
      <c r="S2822" s="8">
        <f t="shared" si="310"/>
        <v>3.222496106776835E-2</v>
      </c>
      <c r="T2822" s="8">
        <f t="shared" si="311"/>
        <v>4.6035658668240498E-2</v>
      </c>
      <c r="U2822" s="8">
        <f t="shared" si="312"/>
        <v>0</v>
      </c>
      <c r="V2822" s="8">
        <f t="shared" si="313"/>
        <v>0</v>
      </c>
      <c r="W2822" s="8" t="str">
        <f t="shared" si="314"/>
        <v>lr</v>
      </c>
    </row>
    <row r="2823" spans="1:23" x14ac:dyDescent="0.2">
      <c r="A2823" s="8" t="e">
        <f>VLOOKUP(D2823,所有文本tfidf!$B$2:$D$191,3,FALSE)</f>
        <v>#N/A</v>
      </c>
      <c r="B2823" s="8" t="e">
        <f>VLOOKUP(D2823,所有文本tfidf!$B$2:$D$191,2,FALSE)</f>
        <v>#N/A</v>
      </c>
      <c r="C2823" s="8">
        <v>2822</v>
      </c>
      <c r="D2823" s="12" t="s">
        <v>2842</v>
      </c>
      <c r="E2823" s="8">
        <v>0</v>
      </c>
      <c r="F2823" s="8">
        <v>0</v>
      </c>
      <c r="G2823" s="8">
        <v>1.22521599678425E-3</v>
      </c>
      <c r="H2823" s="8">
        <v>0</v>
      </c>
      <c r="I2823" s="8">
        <v>0</v>
      </c>
      <c r="J2823" s="8">
        <v>0</v>
      </c>
      <c r="K2823" s="8">
        <v>5.8332285929614796E-3</v>
      </c>
      <c r="L2823" s="8">
        <v>0</v>
      </c>
      <c r="M2823" s="8">
        <v>0</v>
      </c>
      <c r="N2823" s="8">
        <v>0</v>
      </c>
      <c r="O2823" s="8">
        <v>0</v>
      </c>
      <c r="P2823" s="8">
        <v>0</v>
      </c>
      <c r="Q2823" s="8">
        <f t="shared" si="308"/>
        <v>3.5292222948728647E-3</v>
      </c>
      <c r="R2823" s="8">
        <f t="shared" si="309"/>
        <v>2</v>
      </c>
      <c r="S2823" s="8">
        <f t="shared" si="310"/>
        <v>3.221242589038998E-2</v>
      </c>
      <c r="T2823" s="8">
        <f t="shared" si="311"/>
        <v>7.0567123109467212E-3</v>
      </c>
      <c r="U2823" s="8">
        <f t="shared" si="312"/>
        <v>9.0909090909090912E-2</v>
      </c>
      <c r="V2823" s="8">
        <f t="shared" si="313"/>
        <v>0</v>
      </c>
      <c r="W2823" s="8" t="str">
        <f t="shared" si="314"/>
        <v>环境保护署</v>
      </c>
    </row>
    <row r="2824" spans="1:23" x14ac:dyDescent="0.2">
      <c r="A2824" s="8" t="e">
        <f>VLOOKUP(D2824,所有文本tfidf!$B$2:$D$191,3,FALSE)</f>
        <v>#N/A</v>
      </c>
      <c r="B2824" s="8" t="e">
        <f>VLOOKUP(D2824,所有文本tfidf!$B$2:$D$191,2,FALSE)</f>
        <v>#N/A</v>
      </c>
      <c r="C2824" s="8">
        <v>2823</v>
      </c>
      <c r="D2824" s="12" t="s">
        <v>2843</v>
      </c>
      <c r="E2824" s="8">
        <v>0</v>
      </c>
      <c r="F2824" s="8">
        <v>0</v>
      </c>
      <c r="G2824" s="8">
        <v>0</v>
      </c>
      <c r="H2824" s="8">
        <v>0</v>
      </c>
      <c r="I2824" s="8">
        <v>0</v>
      </c>
      <c r="J2824" s="8">
        <v>4.1097916502691101E-3</v>
      </c>
      <c r="K2824" s="8">
        <v>0</v>
      </c>
      <c r="L2824" s="8">
        <v>2.92480686992721E-3</v>
      </c>
      <c r="M2824" s="8">
        <v>0</v>
      </c>
      <c r="N2824" s="8">
        <v>0</v>
      </c>
      <c r="O2824" s="8">
        <v>0</v>
      </c>
      <c r="P2824" s="8">
        <v>0</v>
      </c>
      <c r="Q2824" s="8">
        <f t="shared" si="308"/>
        <v>3.5172992600981598E-3</v>
      </c>
      <c r="R2824" s="8">
        <f t="shared" si="309"/>
        <v>2</v>
      </c>
      <c r="S2824" s="8">
        <f t="shared" si="310"/>
        <v>3.2189921346993527E-2</v>
      </c>
      <c r="T2824" s="8">
        <f t="shared" si="311"/>
        <v>7.0245629632375009E-3</v>
      </c>
      <c r="U2824" s="8">
        <f t="shared" si="312"/>
        <v>9.0909090909090912E-2</v>
      </c>
      <c r="V2824" s="8">
        <f t="shared" si="313"/>
        <v>0</v>
      </c>
      <c r="W2824" s="8" t="str">
        <f t="shared" si="314"/>
        <v>电化学</v>
      </c>
    </row>
    <row r="2825" spans="1:23" x14ac:dyDescent="0.2">
      <c r="A2825" s="8" t="e">
        <f>VLOOKUP(D2825,所有文本tfidf!$B$2:$D$191,3,FALSE)</f>
        <v>#N/A</v>
      </c>
      <c r="B2825" s="8" t="e">
        <f>VLOOKUP(D2825,所有文本tfidf!$B$2:$D$191,2,FALSE)</f>
        <v>#N/A</v>
      </c>
      <c r="C2825" s="8">
        <v>2824</v>
      </c>
      <c r="D2825" s="12" t="s">
        <v>2844</v>
      </c>
      <c r="E2825" s="8">
        <v>0</v>
      </c>
      <c r="F2825" s="8">
        <v>0</v>
      </c>
      <c r="G2825" s="8">
        <v>0</v>
      </c>
      <c r="H2825" s="8">
        <v>6.8139599910255503E-4</v>
      </c>
      <c r="I2825" s="8">
        <v>0</v>
      </c>
      <c r="J2825" s="8">
        <v>0</v>
      </c>
      <c r="K2825" s="8">
        <v>0</v>
      </c>
      <c r="L2825" s="8">
        <v>0</v>
      </c>
      <c r="M2825" s="8">
        <v>0</v>
      </c>
      <c r="N2825" s="8">
        <v>0</v>
      </c>
      <c r="O2825" s="8">
        <v>6.3261717735465404E-3</v>
      </c>
      <c r="P2825" s="8">
        <v>0</v>
      </c>
      <c r="Q2825" s="8">
        <f t="shared" si="308"/>
        <v>3.5037838863245475E-3</v>
      </c>
      <c r="R2825" s="8">
        <f t="shared" si="309"/>
        <v>2</v>
      </c>
      <c r="S2825" s="8">
        <f t="shared" si="310"/>
        <v>3.2164411288409044E-2</v>
      </c>
      <c r="T2825" s="8">
        <f t="shared" si="311"/>
        <v>6.9881200224025247E-3</v>
      </c>
      <c r="U2825" s="8">
        <f t="shared" si="312"/>
        <v>9.0909090909090912E-2</v>
      </c>
      <c r="V2825" s="8">
        <f t="shared" si="313"/>
        <v>0</v>
      </c>
      <c r="W2825" s="8" t="str">
        <f t="shared" si="314"/>
        <v>非简并</v>
      </c>
    </row>
    <row r="2826" spans="1:23" x14ac:dyDescent="0.2">
      <c r="A2826" s="8" t="e">
        <f>VLOOKUP(D2826,所有文本tfidf!$B$2:$D$191,3,FALSE)</f>
        <v>#N/A</v>
      </c>
      <c r="B2826" s="8" t="e">
        <f>VLOOKUP(D2826,所有文本tfidf!$B$2:$D$191,2,FALSE)</f>
        <v>#N/A</v>
      </c>
      <c r="C2826" s="8">
        <v>2825</v>
      </c>
      <c r="D2826" s="12" t="s">
        <v>2845</v>
      </c>
      <c r="E2826" s="8">
        <v>0</v>
      </c>
      <c r="F2826" s="8">
        <v>0</v>
      </c>
      <c r="G2826" s="8">
        <v>0</v>
      </c>
      <c r="H2826" s="8">
        <v>6.8139599910255503E-4</v>
      </c>
      <c r="I2826" s="8">
        <v>0</v>
      </c>
      <c r="J2826" s="8">
        <v>0</v>
      </c>
      <c r="K2826" s="8">
        <v>0</v>
      </c>
      <c r="L2826" s="8">
        <v>0</v>
      </c>
      <c r="M2826" s="8">
        <v>0</v>
      </c>
      <c r="N2826" s="8">
        <v>0</v>
      </c>
      <c r="O2826" s="8">
        <v>6.3261717735465404E-3</v>
      </c>
      <c r="P2826" s="8">
        <v>0</v>
      </c>
      <c r="Q2826" s="8">
        <f t="shared" si="308"/>
        <v>3.5037838863245475E-3</v>
      </c>
      <c r="R2826" s="8">
        <f t="shared" si="309"/>
        <v>2</v>
      </c>
      <c r="S2826" s="8">
        <f t="shared" si="310"/>
        <v>3.2164411288409044E-2</v>
      </c>
      <c r="T2826" s="8">
        <f t="shared" si="311"/>
        <v>6.9881200224025247E-3</v>
      </c>
      <c r="U2826" s="8">
        <f t="shared" si="312"/>
        <v>9.0909090909090912E-2</v>
      </c>
      <c r="V2826" s="8">
        <f t="shared" si="313"/>
        <v>0</v>
      </c>
      <c r="W2826" s="8" t="str">
        <f t="shared" si="314"/>
        <v>互补金属氧化物半导体</v>
      </c>
    </row>
    <row r="2827" spans="1:23" x14ac:dyDescent="0.2">
      <c r="A2827" s="8" t="e">
        <f>VLOOKUP(D2827,所有文本tfidf!$B$2:$D$191,3,FALSE)</f>
        <v>#N/A</v>
      </c>
      <c r="B2827" s="8" t="e">
        <f>VLOOKUP(D2827,所有文本tfidf!$B$2:$D$191,2,FALSE)</f>
        <v>#N/A</v>
      </c>
      <c r="C2827" s="8">
        <v>2826</v>
      </c>
      <c r="D2827" s="12" t="s">
        <v>2846</v>
      </c>
      <c r="E2827" s="8">
        <v>0</v>
      </c>
      <c r="F2827" s="8">
        <v>0</v>
      </c>
      <c r="G2827" s="8">
        <v>0</v>
      </c>
      <c r="H2827" s="8">
        <v>6.8139599910255503E-4</v>
      </c>
      <c r="I2827" s="8">
        <v>0</v>
      </c>
      <c r="J2827" s="8">
        <v>0</v>
      </c>
      <c r="K2827" s="8">
        <v>0</v>
      </c>
      <c r="L2827" s="8">
        <v>0</v>
      </c>
      <c r="M2827" s="8">
        <v>0</v>
      </c>
      <c r="N2827" s="8">
        <v>0</v>
      </c>
      <c r="O2827" s="8">
        <v>6.3261717735465404E-3</v>
      </c>
      <c r="P2827" s="8">
        <v>0</v>
      </c>
      <c r="Q2827" s="8">
        <f t="shared" si="308"/>
        <v>3.5037838863245475E-3</v>
      </c>
      <c r="R2827" s="8">
        <f t="shared" si="309"/>
        <v>2</v>
      </c>
      <c r="S2827" s="8">
        <f t="shared" si="310"/>
        <v>3.2164411288409044E-2</v>
      </c>
      <c r="T2827" s="8">
        <f t="shared" si="311"/>
        <v>6.9881200224025247E-3</v>
      </c>
      <c r="U2827" s="8">
        <f t="shared" si="312"/>
        <v>9.0909090909090912E-2</v>
      </c>
      <c r="V2827" s="8">
        <f t="shared" si="313"/>
        <v>0</v>
      </c>
      <c r="W2827" s="8" t="str">
        <f t="shared" si="314"/>
        <v>巴克</v>
      </c>
    </row>
    <row r="2828" spans="1:23" x14ac:dyDescent="0.2">
      <c r="A2828" s="8" t="e">
        <f>VLOOKUP(D2828,所有文本tfidf!$B$2:$D$191,3,FALSE)</f>
        <v>#N/A</v>
      </c>
      <c r="B2828" s="8" t="e">
        <f>VLOOKUP(D2828,所有文本tfidf!$B$2:$D$191,2,FALSE)</f>
        <v>#N/A</v>
      </c>
      <c r="C2828" s="8">
        <v>2827</v>
      </c>
      <c r="D2828" s="12" t="s">
        <v>2847</v>
      </c>
      <c r="E2828" s="8">
        <v>4.7180959589325001E-4</v>
      </c>
      <c r="F2828" s="8">
        <v>0</v>
      </c>
      <c r="G2828" s="8">
        <v>0</v>
      </c>
      <c r="H2828" s="8">
        <v>0</v>
      </c>
      <c r="I2828" s="8">
        <v>0</v>
      </c>
      <c r="J2828" s="8">
        <v>0</v>
      </c>
      <c r="K2828" s="8">
        <v>0</v>
      </c>
      <c r="L2828" s="8">
        <v>0</v>
      </c>
      <c r="M2828" s="8">
        <v>0</v>
      </c>
      <c r="N2828" s="8">
        <v>6.4870149554643397E-3</v>
      </c>
      <c r="O2828" s="8">
        <v>0</v>
      </c>
      <c r="P2828" s="8">
        <v>0</v>
      </c>
      <c r="Q2828" s="8">
        <f t="shared" si="308"/>
        <v>3.4794122756787948E-3</v>
      </c>
      <c r="R2828" s="8">
        <f t="shared" si="309"/>
        <v>2</v>
      </c>
      <c r="S2828" s="8">
        <f t="shared" si="310"/>
        <v>3.2118410250939755E-2</v>
      </c>
      <c r="T2828" s="8">
        <f t="shared" si="311"/>
        <v>6.922404254589256E-3</v>
      </c>
      <c r="U2828" s="8">
        <f t="shared" si="312"/>
        <v>9.0909090909090912E-2</v>
      </c>
      <c r="V2828" s="8">
        <f t="shared" si="313"/>
        <v>0</v>
      </c>
      <c r="W2828" s="8" t="str">
        <f t="shared" si="314"/>
        <v>ol</v>
      </c>
    </row>
    <row r="2829" spans="1:23" x14ac:dyDescent="0.2">
      <c r="A2829" s="8" t="e">
        <f>VLOOKUP(D2829,所有文本tfidf!$B$2:$D$191,3,FALSE)</f>
        <v>#N/A</v>
      </c>
      <c r="B2829" s="8" t="e">
        <f>VLOOKUP(D2829,所有文本tfidf!$B$2:$D$191,2,FALSE)</f>
        <v>#N/A</v>
      </c>
      <c r="C2829" s="8">
        <v>2828</v>
      </c>
      <c r="D2829" s="12" t="s">
        <v>2848</v>
      </c>
      <c r="E2829" s="8">
        <v>7.86349326488749E-4</v>
      </c>
      <c r="F2829" s="8">
        <v>0</v>
      </c>
      <c r="G2829" s="8">
        <v>6.1260799839212496E-3</v>
      </c>
      <c r="H2829" s="8">
        <v>0</v>
      </c>
      <c r="I2829" s="8">
        <v>0</v>
      </c>
      <c r="J2829" s="8">
        <v>0</v>
      </c>
      <c r="K2829" s="8">
        <v>0</v>
      </c>
      <c r="L2829" s="8">
        <v>0</v>
      </c>
      <c r="M2829" s="8">
        <v>0</v>
      </c>
      <c r="N2829" s="8">
        <v>0</v>
      </c>
      <c r="O2829" s="8">
        <v>0</v>
      </c>
      <c r="P2829" s="8">
        <v>0</v>
      </c>
      <c r="Q2829" s="8">
        <f t="shared" si="308"/>
        <v>3.4562146552049992E-3</v>
      </c>
      <c r="R2829" s="8">
        <f t="shared" si="309"/>
        <v>2</v>
      </c>
      <c r="S2829" s="8">
        <f t="shared" si="310"/>
        <v>3.207462510172971E-2</v>
      </c>
      <c r="T2829" s="8">
        <f t="shared" si="311"/>
        <v>6.8598540414320499E-3</v>
      </c>
      <c r="U2829" s="8">
        <f t="shared" si="312"/>
        <v>9.0909090909090912E-2</v>
      </c>
      <c r="V2829" s="8">
        <f t="shared" si="313"/>
        <v>0</v>
      </c>
      <c r="W2829" s="8" t="str">
        <f t="shared" si="314"/>
        <v>飞行</v>
      </c>
    </row>
    <row r="2830" spans="1:23" x14ac:dyDescent="0.2">
      <c r="A2830" s="8" t="e">
        <f>VLOOKUP(D2830,所有文本tfidf!$B$2:$D$191,3,FALSE)</f>
        <v>#N/A</v>
      </c>
      <c r="B2830" s="8" t="e">
        <f>VLOOKUP(D2830,所有文本tfidf!$B$2:$D$191,2,FALSE)</f>
        <v>#N/A</v>
      </c>
      <c r="C2830" s="8">
        <v>2829</v>
      </c>
      <c r="D2830" s="12" t="s">
        <v>2849</v>
      </c>
      <c r="E2830" s="8">
        <v>0</v>
      </c>
      <c r="F2830" s="8">
        <v>0</v>
      </c>
      <c r="G2830" s="8">
        <v>1.22521599678425E-3</v>
      </c>
      <c r="H2830" s="8">
        <v>0</v>
      </c>
      <c r="I2830" s="8">
        <v>5.61666205610384E-3</v>
      </c>
      <c r="J2830" s="8">
        <v>0</v>
      </c>
      <c r="K2830" s="8">
        <v>0</v>
      </c>
      <c r="L2830" s="8">
        <v>0</v>
      </c>
      <c r="M2830" s="8">
        <v>0</v>
      </c>
      <c r="N2830" s="8">
        <v>0</v>
      </c>
      <c r="O2830" s="8">
        <v>0</v>
      </c>
      <c r="P2830" s="8">
        <v>0</v>
      </c>
      <c r="Q2830" s="8">
        <f t="shared" si="308"/>
        <v>3.4209390264440449E-3</v>
      </c>
      <c r="R2830" s="8">
        <f t="shared" si="309"/>
        <v>2</v>
      </c>
      <c r="S2830" s="8">
        <f t="shared" si="310"/>
        <v>3.2008042899019686E-2</v>
      </c>
      <c r="T2830" s="8">
        <f t="shared" si="311"/>
        <v>6.7647366089891546E-3</v>
      </c>
      <c r="U2830" s="8">
        <f t="shared" si="312"/>
        <v>9.0909090909090912E-2</v>
      </c>
      <c r="V2830" s="8">
        <f t="shared" si="313"/>
        <v>0</v>
      </c>
      <c r="W2830" s="8" t="str">
        <f t="shared" si="314"/>
        <v>包</v>
      </c>
    </row>
    <row r="2831" spans="1:23" x14ac:dyDescent="0.2">
      <c r="A2831" s="8" t="e">
        <f>VLOOKUP(D2831,所有文本tfidf!$B$2:$D$191,3,FALSE)</f>
        <v>#N/A</v>
      </c>
      <c r="B2831" s="8" t="e">
        <f>VLOOKUP(D2831,所有文本tfidf!$B$2:$D$191,2,FALSE)</f>
        <v>#N/A</v>
      </c>
      <c r="C2831" s="8">
        <v>2830</v>
      </c>
      <c r="D2831" s="12" t="s">
        <v>2850</v>
      </c>
      <c r="E2831" s="8">
        <v>0</v>
      </c>
      <c r="F2831" s="8">
        <v>0</v>
      </c>
      <c r="G2831" s="8">
        <v>0</v>
      </c>
      <c r="H2831" s="8">
        <v>2.0441879973076599E-3</v>
      </c>
      <c r="I2831" s="8">
        <v>0</v>
      </c>
      <c r="J2831" s="8">
        <v>0</v>
      </c>
      <c r="K2831" s="8">
        <v>0</v>
      </c>
      <c r="L2831" s="8">
        <v>0</v>
      </c>
      <c r="M2831" s="8">
        <v>0</v>
      </c>
      <c r="N2831" s="8">
        <v>0</v>
      </c>
      <c r="O2831" s="8">
        <v>4.7446288301599103E-3</v>
      </c>
      <c r="P2831" s="8">
        <v>0</v>
      </c>
      <c r="Q2831" s="8">
        <f t="shared" si="308"/>
        <v>3.3944084137337849E-3</v>
      </c>
      <c r="R2831" s="8">
        <f t="shared" si="309"/>
        <v>2</v>
      </c>
      <c r="S2831" s="8">
        <f t="shared" si="310"/>
        <v>3.1957966778606177E-2</v>
      </c>
      <c r="T2831" s="8">
        <f t="shared" si="311"/>
        <v>6.6931992941127155E-3</v>
      </c>
      <c r="U2831" s="8">
        <f t="shared" si="312"/>
        <v>9.0909090909090912E-2</v>
      </c>
      <c r="V2831" s="8">
        <f t="shared" si="313"/>
        <v>0</v>
      </c>
      <c r="W2831" s="8" t="str">
        <f t="shared" si="314"/>
        <v>节点</v>
      </c>
    </row>
    <row r="2832" spans="1:23" x14ac:dyDescent="0.2">
      <c r="A2832" s="8" t="e">
        <f>VLOOKUP(D2832,所有文本tfidf!$B$2:$D$191,3,FALSE)</f>
        <v>#N/A</v>
      </c>
      <c r="B2832" s="8" t="e">
        <f>VLOOKUP(D2832,所有文本tfidf!$B$2:$D$191,2,FALSE)</f>
        <v>#N/A</v>
      </c>
      <c r="C2832" s="8">
        <v>2831</v>
      </c>
      <c r="D2832" s="12" t="s">
        <v>2851</v>
      </c>
      <c r="E2832" s="8">
        <v>9.4361919178649904E-4</v>
      </c>
      <c r="F2832" s="8">
        <v>0</v>
      </c>
      <c r="G2832" s="8">
        <v>0</v>
      </c>
      <c r="H2832" s="8">
        <v>0</v>
      </c>
      <c r="I2832" s="8">
        <v>0</v>
      </c>
      <c r="J2832" s="8">
        <v>0</v>
      </c>
      <c r="K2832" s="8">
        <v>5.8332285929614796E-3</v>
      </c>
      <c r="L2832" s="8">
        <v>0</v>
      </c>
      <c r="M2832" s="8">
        <v>0</v>
      </c>
      <c r="N2832" s="8">
        <v>0</v>
      </c>
      <c r="O2832" s="8">
        <v>0</v>
      </c>
      <c r="P2832" s="8">
        <v>0</v>
      </c>
      <c r="Q2832" s="8">
        <f t="shared" si="308"/>
        <v>3.3884238923739892E-3</v>
      </c>
      <c r="R2832" s="8">
        <f t="shared" si="309"/>
        <v>2</v>
      </c>
      <c r="S2832" s="8">
        <f t="shared" si="310"/>
        <v>3.1946671087266398E-2</v>
      </c>
      <c r="T2832" s="8">
        <f t="shared" si="311"/>
        <v>6.6770625921987441E-3</v>
      </c>
      <c r="U2832" s="8">
        <f t="shared" si="312"/>
        <v>9.0909090909090912E-2</v>
      </c>
      <c r="V2832" s="8">
        <f t="shared" si="313"/>
        <v>0</v>
      </c>
      <c r="W2832" s="8" t="str">
        <f t="shared" si="314"/>
        <v>考试</v>
      </c>
    </row>
    <row r="2833" spans="1:23" x14ac:dyDescent="0.2">
      <c r="A2833" s="8" t="e">
        <f>VLOOKUP(D2833,所有文本tfidf!$B$2:$D$191,3,FALSE)</f>
        <v>#N/A</v>
      </c>
      <c r="B2833" s="8" t="e">
        <f>VLOOKUP(D2833,所有文本tfidf!$B$2:$D$191,2,FALSE)</f>
        <v>#N/A</v>
      </c>
      <c r="C2833" s="8">
        <v>2832</v>
      </c>
      <c r="D2833" s="12" t="s">
        <v>2852</v>
      </c>
      <c r="E2833" s="8">
        <v>0</v>
      </c>
      <c r="F2833" s="8">
        <v>0</v>
      </c>
      <c r="G2833" s="8">
        <v>4.0840533226141698E-4</v>
      </c>
      <c r="H2833" s="8">
        <v>0</v>
      </c>
      <c r="I2833" s="8">
        <v>0</v>
      </c>
      <c r="J2833" s="8">
        <v>0</v>
      </c>
      <c r="K2833" s="8">
        <v>0</v>
      </c>
      <c r="L2833" s="8">
        <v>0</v>
      </c>
      <c r="M2833" s="8">
        <v>0</v>
      </c>
      <c r="N2833" s="8">
        <v>0</v>
      </c>
      <c r="O2833" s="8">
        <v>6.3261717735465404E-3</v>
      </c>
      <c r="P2833" s="8">
        <v>0</v>
      </c>
      <c r="Q2833" s="8">
        <f t="shared" si="308"/>
        <v>3.3672885529039786E-3</v>
      </c>
      <c r="R2833" s="8">
        <f t="shared" si="309"/>
        <v>2</v>
      </c>
      <c r="S2833" s="8">
        <f t="shared" si="310"/>
        <v>3.1906778461497101E-2</v>
      </c>
      <c r="T2833" s="8">
        <f t="shared" si="311"/>
        <v>6.6200731268140313E-3</v>
      </c>
      <c r="U2833" s="8">
        <f t="shared" si="312"/>
        <v>9.0909090909090912E-2</v>
      </c>
      <c r="V2833" s="8">
        <f t="shared" si="313"/>
        <v>0</v>
      </c>
      <c r="W2833" s="8" t="str">
        <f t="shared" si="314"/>
        <v>集总</v>
      </c>
    </row>
    <row r="2834" spans="1:23" x14ac:dyDescent="0.2">
      <c r="A2834" s="8" t="e">
        <f>VLOOKUP(D2834,所有文本tfidf!$B$2:$D$191,3,FALSE)</f>
        <v>#N/A</v>
      </c>
      <c r="B2834" s="8" t="e">
        <f>VLOOKUP(D2834,所有文本tfidf!$B$2:$D$191,2,FALSE)</f>
        <v>#N/A</v>
      </c>
      <c r="C2834" s="8">
        <v>2833</v>
      </c>
      <c r="D2834" s="12" t="s">
        <v>2853</v>
      </c>
      <c r="E2834" s="8">
        <v>0</v>
      </c>
      <c r="F2834" s="8">
        <v>0</v>
      </c>
      <c r="G2834" s="8">
        <v>4.0840533226141698E-4</v>
      </c>
      <c r="H2834" s="8">
        <v>0</v>
      </c>
      <c r="I2834" s="8">
        <v>0</v>
      </c>
      <c r="J2834" s="8">
        <v>0</v>
      </c>
      <c r="K2834" s="8">
        <v>0</v>
      </c>
      <c r="L2834" s="8">
        <v>0</v>
      </c>
      <c r="M2834" s="8">
        <v>0</v>
      </c>
      <c r="N2834" s="8">
        <v>0</v>
      </c>
      <c r="O2834" s="8">
        <v>6.3261717735465404E-3</v>
      </c>
      <c r="P2834" s="8">
        <v>0</v>
      </c>
      <c r="Q2834" s="8">
        <f t="shared" si="308"/>
        <v>3.3672885529039786E-3</v>
      </c>
      <c r="R2834" s="8">
        <f t="shared" si="309"/>
        <v>2</v>
      </c>
      <c r="S2834" s="8">
        <f t="shared" si="310"/>
        <v>3.1906778461497101E-2</v>
      </c>
      <c r="T2834" s="8">
        <f t="shared" si="311"/>
        <v>6.6200731268140313E-3</v>
      </c>
      <c r="U2834" s="8">
        <f t="shared" si="312"/>
        <v>9.0909090909090912E-2</v>
      </c>
      <c r="V2834" s="8">
        <f t="shared" si="313"/>
        <v>0</v>
      </c>
      <c r="W2834" s="8" t="str">
        <f t="shared" si="314"/>
        <v>阻尼</v>
      </c>
    </row>
    <row r="2835" spans="1:23" x14ac:dyDescent="0.2">
      <c r="A2835" s="8" t="e">
        <f>VLOOKUP(D2835,所有文本tfidf!$B$2:$D$191,3,FALSE)</f>
        <v>#N/A</v>
      </c>
      <c r="B2835" s="8" t="e">
        <f>VLOOKUP(D2835,所有文本tfidf!$B$2:$D$191,2,FALSE)</f>
        <v>#N/A</v>
      </c>
      <c r="C2835" s="8">
        <v>2834</v>
      </c>
      <c r="D2835" s="12" t="s">
        <v>2854</v>
      </c>
      <c r="E2835" s="8">
        <v>0</v>
      </c>
      <c r="F2835" s="8">
        <v>0</v>
      </c>
      <c r="G2835" s="8">
        <v>4.0840533226141698E-4</v>
      </c>
      <c r="H2835" s="8">
        <v>0</v>
      </c>
      <c r="I2835" s="8">
        <v>6.3187448131168198E-3</v>
      </c>
      <c r="J2835" s="8">
        <v>0</v>
      </c>
      <c r="K2835" s="8">
        <v>0</v>
      </c>
      <c r="L2835" s="8">
        <v>0</v>
      </c>
      <c r="M2835" s="8">
        <v>0</v>
      </c>
      <c r="N2835" s="8">
        <v>0</v>
      </c>
      <c r="O2835" s="8">
        <v>0</v>
      </c>
      <c r="P2835" s="8">
        <v>0</v>
      </c>
      <c r="Q2835" s="8">
        <f t="shared" si="308"/>
        <v>3.3635750726891183E-3</v>
      </c>
      <c r="R2835" s="8">
        <f t="shared" si="309"/>
        <v>2</v>
      </c>
      <c r="S2835" s="8">
        <f t="shared" si="310"/>
        <v>3.1899769325129862E-2</v>
      </c>
      <c r="T2835" s="8">
        <f t="shared" si="311"/>
        <v>6.6100600748608372E-3</v>
      </c>
      <c r="U2835" s="8">
        <f t="shared" si="312"/>
        <v>9.0909090909090912E-2</v>
      </c>
      <c r="V2835" s="8">
        <f t="shared" si="313"/>
        <v>0</v>
      </c>
      <c r="W2835" s="8" t="str">
        <f t="shared" si="314"/>
        <v>gr</v>
      </c>
    </row>
    <row r="2836" spans="1:23" x14ac:dyDescent="0.2">
      <c r="A2836" s="8" t="e">
        <f>VLOOKUP(D2836,所有文本tfidf!$B$2:$D$191,3,FALSE)</f>
        <v>#N/A</v>
      </c>
      <c r="B2836" s="8" t="e">
        <f>VLOOKUP(D2836,所有文本tfidf!$B$2:$D$191,2,FALSE)</f>
        <v>#N/A</v>
      </c>
      <c r="C2836" s="8">
        <v>2835</v>
      </c>
      <c r="D2836" s="12" t="s">
        <v>2855</v>
      </c>
      <c r="E2836" s="8">
        <v>0</v>
      </c>
      <c r="F2836" s="8">
        <v>1.8755773780726201E-3</v>
      </c>
      <c r="G2836" s="8">
        <v>0</v>
      </c>
      <c r="H2836" s="8">
        <v>4.7697719937178796E-3</v>
      </c>
      <c r="I2836" s="8">
        <v>0</v>
      </c>
      <c r="J2836" s="8">
        <v>0</v>
      </c>
      <c r="K2836" s="8">
        <v>0</v>
      </c>
      <c r="L2836" s="8">
        <v>0</v>
      </c>
      <c r="M2836" s="8">
        <v>0</v>
      </c>
      <c r="N2836" s="8">
        <v>0</v>
      </c>
      <c r="O2836" s="8">
        <v>0</v>
      </c>
      <c r="P2836" s="8">
        <v>0</v>
      </c>
      <c r="Q2836" s="8">
        <f t="shared" si="308"/>
        <v>3.3226746858952497E-3</v>
      </c>
      <c r="R2836" s="8">
        <f t="shared" si="309"/>
        <v>2</v>
      </c>
      <c r="S2836" s="8">
        <f t="shared" si="310"/>
        <v>3.1822570478785214E-2</v>
      </c>
      <c r="T2836" s="8">
        <f t="shared" si="311"/>
        <v>6.4997760086541933E-3</v>
      </c>
      <c r="U2836" s="8">
        <f t="shared" si="312"/>
        <v>9.0909090909090912E-2</v>
      </c>
      <c r="V2836" s="8">
        <f t="shared" si="313"/>
        <v>0</v>
      </c>
      <c r="W2836" s="8" t="str">
        <f t="shared" si="314"/>
        <v>精密加工</v>
      </c>
    </row>
    <row r="2837" spans="1:23" x14ac:dyDescent="0.2">
      <c r="A2837" s="8" t="e">
        <f>VLOOKUP(D2837,所有文本tfidf!$B$2:$D$191,3,FALSE)</f>
        <v>#N/A</v>
      </c>
      <c r="B2837" s="8" t="e">
        <f>VLOOKUP(D2837,所有文本tfidf!$B$2:$D$191,2,FALSE)</f>
        <v>#N/A</v>
      </c>
      <c r="C2837" s="8">
        <v>2836</v>
      </c>
      <c r="D2837" s="12" t="s">
        <v>2856</v>
      </c>
      <c r="E2837" s="8">
        <v>3.1453973059550002E-4</v>
      </c>
      <c r="F2837" s="8">
        <v>0</v>
      </c>
      <c r="G2837" s="8">
        <v>0</v>
      </c>
      <c r="H2837" s="8">
        <v>0</v>
      </c>
      <c r="I2837" s="8">
        <v>0</v>
      </c>
      <c r="J2837" s="8">
        <v>0</v>
      </c>
      <c r="K2837" s="8">
        <v>0</v>
      </c>
      <c r="L2837" s="8">
        <v>0</v>
      </c>
      <c r="M2837" s="8">
        <v>0</v>
      </c>
      <c r="N2837" s="8">
        <v>0</v>
      </c>
      <c r="O2837" s="8">
        <v>6.3261717735465404E-3</v>
      </c>
      <c r="P2837" s="8">
        <v>0</v>
      </c>
      <c r="Q2837" s="8">
        <f t="shared" si="308"/>
        <v>3.3203557520710201E-3</v>
      </c>
      <c r="R2837" s="8">
        <f t="shared" si="309"/>
        <v>2</v>
      </c>
      <c r="S2837" s="8">
        <f t="shared" si="310"/>
        <v>3.1818193527122569E-2</v>
      </c>
      <c r="T2837" s="8">
        <f t="shared" si="311"/>
        <v>6.4935232205647047E-3</v>
      </c>
      <c r="U2837" s="8">
        <f t="shared" si="312"/>
        <v>9.0909090909090912E-2</v>
      </c>
      <c r="V2837" s="8">
        <f t="shared" si="313"/>
        <v>0</v>
      </c>
      <c r="W2837" s="8" t="str">
        <f t="shared" si="314"/>
        <v>向导</v>
      </c>
    </row>
    <row r="2838" spans="1:23" x14ac:dyDescent="0.2">
      <c r="A2838" s="8" t="e">
        <f>VLOOKUP(D2838,所有文本tfidf!$B$2:$D$191,3,FALSE)</f>
        <v>#N/A</v>
      </c>
      <c r="B2838" s="8" t="e">
        <f>VLOOKUP(D2838,所有文本tfidf!$B$2:$D$191,2,FALSE)</f>
        <v>#N/A</v>
      </c>
      <c r="C2838" s="8">
        <v>2837</v>
      </c>
      <c r="D2838" s="12" t="s">
        <v>2857</v>
      </c>
      <c r="E2838" s="8">
        <v>0</v>
      </c>
      <c r="F2838" s="8">
        <v>7.50230951229046E-4</v>
      </c>
      <c r="G2838" s="8">
        <v>0</v>
      </c>
      <c r="H2838" s="8">
        <v>0</v>
      </c>
      <c r="I2838" s="8">
        <v>0</v>
      </c>
      <c r="J2838" s="8">
        <v>0</v>
      </c>
      <c r="K2838" s="8">
        <v>5.8332285929614796E-3</v>
      </c>
      <c r="L2838" s="8">
        <v>0</v>
      </c>
      <c r="M2838" s="8">
        <v>0</v>
      </c>
      <c r="N2838" s="8">
        <v>0</v>
      </c>
      <c r="O2838" s="8">
        <v>0</v>
      </c>
      <c r="P2838" s="8">
        <v>0</v>
      </c>
      <c r="Q2838" s="8">
        <f t="shared" si="308"/>
        <v>3.2917297720952629E-3</v>
      </c>
      <c r="R2838" s="8">
        <f t="shared" si="309"/>
        <v>2</v>
      </c>
      <c r="S2838" s="8">
        <f t="shared" si="310"/>
        <v>3.1764162433461987E-2</v>
      </c>
      <c r="T2838" s="8">
        <f t="shared" si="311"/>
        <v>6.416335943906731E-3</v>
      </c>
      <c r="U2838" s="8">
        <f t="shared" si="312"/>
        <v>9.0909090909090912E-2</v>
      </c>
      <c r="V2838" s="8">
        <f t="shared" si="313"/>
        <v>0</v>
      </c>
      <c r="W2838" s="8" t="str">
        <f t="shared" si="314"/>
        <v>emls</v>
      </c>
    </row>
    <row r="2839" spans="1:23" x14ac:dyDescent="0.2">
      <c r="A2839" s="8" t="e">
        <f>VLOOKUP(D2839,所有文本tfidf!$B$2:$D$191,3,FALSE)</f>
        <v>#N/A</v>
      </c>
      <c r="B2839" s="8" t="e">
        <f>VLOOKUP(D2839,所有文本tfidf!$B$2:$D$191,2,FALSE)</f>
        <v>#N/A</v>
      </c>
      <c r="C2839" s="8">
        <v>2838</v>
      </c>
      <c r="D2839" s="12" t="s">
        <v>2858</v>
      </c>
      <c r="E2839" s="8">
        <v>0</v>
      </c>
      <c r="F2839" s="8">
        <v>0</v>
      </c>
      <c r="G2839" s="8">
        <v>0</v>
      </c>
      <c r="H2839" s="8">
        <v>5.4511679928204403E-3</v>
      </c>
      <c r="I2839" s="8">
        <v>0</v>
      </c>
      <c r="J2839" s="8">
        <v>0</v>
      </c>
      <c r="K2839" s="8">
        <v>0</v>
      </c>
      <c r="L2839" s="8">
        <v>0</v>
      </c>
      <c r="M2839" s="8">
        <v>0</v>
      </c>
      <c r="N2839" s="8">
        <v>1.0811691592440601E-3</v>
      </c>
      <c r="O2839" s="8">
        <v>0</v>
      </c>
      <c r="P2839" s="8">
        <v>0</v>
      </c>
      <c r="Q2839" s="8">
        <f t="shared" si="308"/>
        <v>3.2661685760322504E-3</v>
      </c>
      <c r="R2839" s="8">
        <f t="shared" si="309"/>
        <v>2</v>
      </c>
      <c r="S2839" s="8">
        <f t="shared" si="310"/>
        <v>3.1715916071949589E-2</v>
      </c>
      <c r="T2839" s="8">
        <f t="shared" si="311"/>
        <v>6.3474125703175876E-3</v>
      </c>
      <c r="U2839" s="8">
        <f t="shared" si="312"/>
        <v>9.0909090909090912E-2</v>
      </c>
      <c r="V2839" s="8">
        <f t="shared" si="313"/>
        <v>0</v>
      </c>
      <c r="W2839" s="8" t="str">
        <f t="shared" si="314"/>
        <v>rn</v>
      </c>
    </row>
    <row r="2840" spans="1:23" x14ac:dyDescent="0.2">
      <c r="A2840" s="8" t="e">
        <f>VLOOKUP(D2840,所有文本tfidf!$B$2:$D$191,3,FALSE)</f>
        <v>#N/A</v>
      </c>
      <c r="B2840" s="8" t="e">
        <f>VLOOKUP(D2840,所有文本tfidf!$B$2:$D$191,2,FALSE)</f>
        <v>#N/A</v>
      </c>
      <c r="C2840" s="8">
        <v>2839</v>
      </c>
      <c r="D2840" s="12" t="s">
        <v>2859</v>
      </c>
      <c r="E2840" s="8">
        <v>0</v>
      </c>
      <c r="F2840" s="8">
        <v>0</v>
      </c>
      <c r="G2840" s="8">
        <v>0</v>
      </c>
      <c r="H2840" s="8">
        <v>0</v>
      </c>
      <c r="I2840" s="8">
        <v>0</v>
      </c>
      <c r="J2840" s="8">
        <v>1.64391666010764E-3</v>
      </c>
      <c r="K2840" s="8">
        <v>0</v>
      </c>
      <c r="L2840" s="8">
        <v>4.8746781165453501E-3</v>
      </c>
      <c r="M2840" s="8">
        <v>0</v>
      </c>
      <c r="N2840" s="8">
        <v>0</v>
      </c>
      <c r="O2840" s="8">
        <v>0</v>
      </c>
      <c r="P2840" s="8">
        <v>0</v>
      </c>
      <c r="Q2840" s="8">
        <f t="shared" si="308"/>
        <v>3.2592973883264951E-3</v>
      </c>
      <c r="R2840" s="8">
        <f t="shared" si="309"/>
        <v>2</v>
      </c>
      <c r="S2840" s="8">
        <f t="shared" si="310"/>
        <v>3.1702946811620211E-2</v>
      </c>
      <c r="T2840" s="8">
        <f t="shared" si="311"/>
        <v>6.3288850555613362E-3</v>
      </c>
      <c r="U2840" s="8">
        <f t="shared" si="312"/>
        <v>9.0909090909090912E-2</v>
      </c>
      <c r="V2840" s="8">
        <f t="shared" si="313"/>
        <v>0</v>
      </c>
      <c r="W2840" s="8" t="str">
        <f t="shared" si="314"/>
        <v>就业能力</v>
      </c>
    </row>
    <row r="2841" spans="1:23" x14ac:dyDescent="0.2">
      <c r="A2841" s="8" t="e">
        <f>VLOOKUP(D2841,所有文本tfidf!$B$2:$D$191,3,FALSE)</f>
        <v>#N/A</v>
      </c>
      <c r="B2841" s="8" t="e">
        <f>VLOOKUP(D2841,所有文本tfidf!$B$2:$D$191,2,FALSE)</f>
        <v>#N/A</v>
      </c>
      <c r="C2841" s="8">
        <v>2840</v>
      </c>
      <c r="D2841" s="12" t="s">
        <v>2860</v>
      </c>
      <c r="E2841" s="8">
        <v>0</v>
      </c>
      <c r="F2841" s="8">
        <v>3.75115475614523E-4</v>
      </c>
      <c r="G2841" s="8">
        <v>0</v>
      </c>
      <c r="H2841" s="8">
        <v>6.1325639919229897E-3</v>
      </c>
      <c r="I2841" s="8">
        <v>0</v>
      </c>
      <c r="J2841" s="8">
        <v>0</v>
      </c>
      <c r="K2841" s="8">
        <v>0</v>
      </c>
      <c r="L2841" s="8">
        <v>0</v>
      </c>
      <c r="M2841" s="8">
        <v>0</v>
      </c>
      <c r="N2841" s="8">
        <v>0</v>
      </c>
      <c r="O2841" s="8">
        <v>0</v>
      </c>
      <c r="P2841" s="8">
        <v>0</v>
      </c>
      <c r="Q2841" s="8">
        <f t="shared" si="308"/>
        <v>3.2538397337687564E-3</v>
      </c>
      <c r="R2841" s="8">
        <f t="shared" si="309"/>
        <v>2</v>
      </c>
      <c r="S2841" s="8">
        <f t="shared" si="310"/>
        <v>3.1692645573205808E-2</v>
      </c>
      <c r="T2841" s="8">
        <f t="shared" si="311"/>
        <v>6.3141690006836134E-3</v>
      </c>
      <c r="U2841" s="8">
        <f t="shared" si="312"/>
        <v>9.0909090909090912E-2</v>
      </c>
      <c r="V2841" s="8">
        <f t="shared" si="313"/>
        <v>0</v>
      </c>
      <c r="W2841" s="8" t="str">
        <f t="shared" si="314"/>
        <v>api</v>
      </c>
    </row>
    <row r="2842" spans="1:23" x14ac:dyDescent="0.2">
      <c r="A2842" s="8" t="e">
        <f>VLOOKUP(D2842,所有文本tfidf!$B$2:$D$191,3,FALSE)</f>
        <v>#N/A</v>
      </c>
      <c r="B2842" s="8" t="e">
        <f>VLOOKUP(D2842,所有文本tfidf!$B$2:$D$191,2,FALSE)</f>
        <v>#N/A</v>
      </c>
      <c r="C2842" s="8">
        <v>2841</v>
      </c>
      <c r="D2842" s="12" t="s">
        <v>2861</v>
      </c>
      <c r="E2842" s="8">
        <v>1.5726986529775001E-4</v>
      </c>
      <c r="F2842" s="8">
        <v>0</v>
      </c>
      <c r="G2842" s="8">
        <v>0</v>
      </c>
      <c r="H2842" s="8">
        <v>0</v>
      </c>
      <c r="I2842" s="8">
        <v>6.3187448131168198E-3</v>
      </c>
      <c r="J2842" s="8">
        <v>0</v>
      </c>
      <c r="K2842" s="8">
        <v>0</v>
      </c>
      <c r="L2842" s="8">
        <v>0</v>
      </c>
      <c r="M2842" s="8">
        <v>0</v>
      </c>
      <c r="N2842" s="8">
        <v>0</v>
      </c>
      <c r="O2842" s="8">
        <v>0</v>
      </c>
      <c r="P2842" s="8">
        <v>0</v>
      </c>
      <c r="Q2842" s="8">
        <f t="shared" si="308"/>
        <v>3.2380073392072849E-3</v>
      </c>
      <c r="R2842" s="8">
        <f t="shared" si="309"/>
        <v>2</v>
      </c>
      <c r="S2842" s="8">
        <f t="shared" si="310"/>
        <v>3.1662762173785192E-2</v>
      </c>
      <c r="T2842" s="8">
        <f t="shared" si="311"/>
        <v>6.2714784300827312E-3</v>
      </c>
      <c r="U2842" s="8">
        <f t="shared" si="312"/>
        <v>9.0909090909090912E-2</v>
      </c>
      <c r="V2842" s="8">
        <f t="shared" si="313"/>
        <v>0</v>
      </c>
      <c r="W2842" s="8" t="str">
        <f t="shared" si="314"/>
        <v>愿望</v>
      </c>
    </row>
    <row r="2843" spans="1:23" x14ac:dyDescent="0.2">
      <c r="A2843" s="8" t="e">
        <f>VLOOKUP(D2843,所有文本tfidf!$B$2:$D$191,3,FALSE)</f>
        <v>#N/A</v>
      </c>
      <c r="B2843" s="8" t="e">
        <f>VLOOKUP(D2843,所有文本tfidf!$B$2:$D$191,2,FALSE)</f>
        <v>#N/A</v>
      </c>
      <c r="C2843" s="8">
        <v>2842</v>
      </c>
      <c r="D2843" s="12" t="s">
        <v>2862</v>
      </c>
      <c r="E2843" s="8">
        <v>0</v>
      </c>
      <c r="F2843" s="8">
        <v>1.5004619024580901E-3</v>
      </c>
      <c r="G2843" s="8">
        <v>0</v>
      </c>
      <c r="H2843" s="8">
        <v>0</v>
      </c>
      <c r="I2843" s="8">
        <v>0</v>
      </c>
      <c r="J2843" s="8">
        <v>0</v>
      </c>
      <c r="K2843" s="8">
        <v>0</v>
      </c>
      <c r="L2843" s="8">
        <v>4.8746781165453501E-3</v>
      </c>
      <c r="M2843" s="8">
        <v>0</v>
      </c>
      <c r="N2843" s="8">
        <v>0</v>
      </c>
      <c r="O2843" s="8">
        <v>0</v>
      </c>
      <c r="P2843" s="8">
        <v>0</v>
      </c>
      <c r="Q2843" s="8">
        <f t="shared" si="308"/>
        <v>3.18757000950172E-3</v>
      </c>
      <c r="R2843" s="8">
        <f t="shared" si="309"/>
        <v>2</v>
      </c>
      <c r="S2843" s="8">
        <f t="shared" si="310"/>
        <v>3.1567562495464344E-2</v>
      </c>
      <c r="T2843" s="8">
        <f t="shared" si="311"/>
        <v>6.1354788896243826E-3</v>
      </c>
      <c r="U2843" s="8">
        <f t="shared" si="312"/>
        <v>9.0909090909090912E-2</v>
      </c>
      <c r="V2843" s="8">
        <f t="shared" si="313"/>
        <v>0</v>
      </c>
      <c r="W2843" s="8" t="str">
        <f t="shared" si="314"/>
        <v>博茨瓦纳</v>
      </c>
    </row>
    <row r="2844" spans="1:23" x14ac:dyDescent="0.2">
      <c r="A2844" s="8" t="e">
        <f>VLOOKUP(D2844,所有文本tfidf!$B$2:$D$191,3,FALSE)</f>
        <v>#N/A</v>
      </c>
      <c r="B2844" s="8" t="e">
        <f>VLOOKUP(D2844,所有文本tfidf!$B$2:$D$191,2,FALSE)</f>
        <v>#N/A</v>
      </c>
      <c r="C2844" s="8">
        <v>2843</v>
      </c>
      <c r="D2844" s="12" t="s">
        <v>2863</v>
      </c>
      <c r="E2844" s="8">
        <v>0</v>
      </c>
      <c r="F2844" s="8">
        <v>0</v>
      </c>
      <c r="G2844" s="8">
        <v>0</v>
      </c>
      <c r="H2844" s="8">
        <v>0</v>
      </c>
      <c r="I2844" s="8">
        <v>4.2124965420778796E-3</v>
      </c>
      <c r="J2844" s="8">
        <v>0</v>
      </c>
      <c r="K2844" s="8">
        <v>0</v>
      </c>
      <c r="L2844" s="8">
        <v>0</v>
      </c>
      <c r="M2844" s="8">
        <v>0</v>
      </c>
      <c r="N2844" s="8">
        <v>2.1623383184881102E-3</v>
      </c>
      <c r="O2844" s="8">
        <v>0</v>
      </c>
      <c r="P2844" s="8">
        <v>0</v>
      </c>
      <c r="Q2844" s="8">
        <f t="shared" si="308"/>
        <v>3.1874174302829947E-3</v>
      </c>
      <c r="R2844" s="8">
        <f t="shared" si="309"/>
        <v>2</v>
      </c>
      <c r="S2844" s="8">
        <f t="shared" si="310"/>
        <v>3.1567274504553135E-2</v>
      </c>
      <c r="T2844" s="8">
        <f t="shared" si="311"/>
        <v>6.135067474036934E-3</v>
      </c>
      <c r="U2844" s="8">
        <f t="shared" si="312"/>
        <v>9.0909090909090912E-2</v>
      </c>
      <c r="V2844" s="8">
        <f t="shared" si="313"/>
        <v>0</v>
      </c>
      <c r="W2844" s="8" t="str">
        <f t="shared" si="314"/>
        <v>不满</v>
      </c>
    </row>
    <row r="2845" spans="1:23" x14ac:dyDescent="0.2">
      <c r="A2845" s="8" t="e">
        <f>VLOOKUP(D2845,所有文本tfidf!$B$2:$D$191,3,FALSE)</f>
        <v>#N/A</v>
      </c>
      <c r="B2845" s="8" t="e">
        <f>VLOOKUP(D2845,所有文本tfidf!$B$2:$D$191,2,FALSE)</f>
        <v>#N/A</v>
      </c>
      <c r="C2845" s="8">
        <v>2844</v>
      </c>
      <c r="D2845" s="12" t="s">
        <v>2864</v>
      </c>
      <c r="E2845" s="8">
        <v>0</v>
      </c>
      <c r="F2845" s="8">
        <v>2.62580832930166E-3</v>
      </c>
      <c r="G2845" s="8">
        <v>3.6756479903527501E-3</v>
      </c>
      <c r="H2845" s="8">
        <v>0</v>
      </c>
      <c r="I2845" s="8">
        <v>0</v>
      </c>
      <c r="J2845" s="8">
        <v>0</v>
      </c>
      <c r="K2845" s="8">
        <v>0</v>
      </c>
      <c r="L2845" s="8">
        <v>0</v>
      </c>
      <c r="M2845" s="8">
        <v>0</v>
      </c>
      <c r="N2845" s="8">
        <v>0</v>
      </c>
      <c r="O2845" s="8">
        <v>0</v>
      </c>
      <c r="P2845" s="8">
        <v>0</v>
      </c>
      <c r="Q2845" s="8">
        <f t="shared" si="308"/>
        <v>3.1507281598272051E-3</v>
      </c>
      <c r="R2845" s="8">
        <f t="shared" si="309"/>
        <v>2</v>
      </c>
      <c r="S2845" s="8">
        <f t="shared" si="310"/>
        <v>3.1498024075047697E-2</v>
      </c>
      <c r="T2845" s="8">
        <f t="shared" si="311"/>
        <v>6.0361382890291694E-3</v>
      </c>
      <c r="U2845" s="8">
        <f t="shared" si="312"/>
        <v>9.0909090909090912E-2</v>
      </c>
      <c r="V2845" s="8">
        <f t="shared" si="313"/>
        <v>0</v>
      </c>
      <c r="W2845" s="8" t="str">
        <f t="shared" si="314"/>
        <v>副标题</v>
      </c>
    </row>
    <row r="2846" spans="1:23" x14ac:dyDescent="0.2">
      <c r="A2846" s="8" t="e">
        <f>VLOOKUP(D2846,所有文本tfidf!$B$2:$D$191,3,FALSE)</f>
        <v>#N/A</v>
      </c>
      <c r="B2846" s="8" t="e">
        <f>VLOOKUP(D2846,所有文本tfidf!$B$2:$D$191,2,FALSE)</f>
        <v>#N/A</v>
      </c>
      <c r="C2846" s="8">
        <v>2845</v>
      </c>
      <c r="D2846" s="12" t="s">
        <v>2865</v>
      </c>
      <c r="E2846" s="8">
        <v>0</v>
      </c>
      <c r="F2846" s="8">
        <v>0</v>
      </c>
      <c r="G2846" s="8">
        <v>0</v>
      </c>
      <c r="H2846" s="8">
        <v>6.8139599910255503E-4</v>
      </c>
      <c r="I2846" s="8">
        <v>5.61666205610384E-3</v>
      </c>
      <c r="J2846" s="8">
        <v>0</v>
      </c>
      <c r="K2846" s="8">
        <v>0</v>
      </c>
      <c r="L2846" s="8">
        <v>0</v>
      </c>
      <c r="M2846" s="8">
        <v>0</v>
      </c>
      <c r="N2846" s="8">
        <v>0</v>
      </c>
      <c r="O2846" s="8">
        <v>0</v>
      </c>
      <c r="P2846" s="8">
        <v>0</v>
      </c>
      <c r="Q2846" s="8">
        <f t="shared" si="308"/>
        <v>3.1490290276031977E-3</v>
      </c>
      <c r="R2846" s="8">
        <f t="shared" si="309"/>
        <v>2</v>
      </c>
      <c r="S2846" s="8">
        <f t="shared" si="310"/>
        <v>3.1494816989301996E-2</v>
      </c>
      <c r="T2846" s="8">
        <f t="shared" si="311"/>
        <v>6.0315567379638779E-3</v>
      </c>
      <c r="U2846" s="8">
        <f t="shared" si="312"/>
        <v>9.0909090909090912E-2</v>
      </c>
      <c r="V2846" s="8">
        <f t="shared" si="313"/>
        <v>0</v>
      </c>
      <c r="W2846" s="8" t="str">
        <f t="shared" si="314"/>
        <v>非均匀</v>
      </c>
    </row>
    <row r="2847" spans="1:23" x14ac:dyDescent="0.2">
      <c r="A2847" s="8" t="e">
        <f>VLOOKUP(D2847,所有文本tfidf!$B$2:$D$191,3,FALSE)</f>
        <v>#N/A</v>
      </c>
      <c r="B2847" s="8" t="e">
        <f>VLOOKUP(D2847,所有文本tfidf!$B$2:$D$191,2,FALSE)</f>
        <v>#N/A</v>
      </c>
      <c r="C2847" s="8">
        <v>2846</v>
      </c>
      <c r="D2847" s="12" t="s">
        <v>2866</v>
      </c>
      <c r="E2847" s="8">
        <v>1.5726986529775001E-4</v>
      </c>
      <c r="F2847" s="8">
        <v>0</v>
      </c>
      <c r="G2847" s="8">
        <v>0</v>
      </c>
      <c r="H2847" s="8">
        <v>6.1325639919229897E-3</v>
      </c>
      <c r="I2847" s="8">
        <v>0</v>
      </c>
      <c r="J2847" s="8">
        <v>0</v>
      </c>
      <c r="K2847" s="8">
        <v>0</v>
      </c>
      <c r="L2847" s="8">
        <v>0</v>
      </c>
      <c r="M2847" s="8">
        <v>0</v>
      </c>
      <c r="N2847" s="8">
        <v>0</v>
      </c>
      <c r="O2847" s="8">
        <v>0</v>
      </c>
      <c r="P2847" s="8">
        <v>0</v>
      </c>
      <c r="Q2847" s="8">
        <f t="shared" si="308"/>
        <v>3.1449169286103698E-3</v>
      </c>
      <c r="R2847" s="8">
        <f t="shared" si="309"/>
        <v>2</v>
      </c>
      <c r="S2847" s="8">
        <f t="shared" si="310"/>
        <v>3.1487055466167722E-2</v>
      </c>
      <c r="T2847" s="8">
        <f t="shared" si="311"/>
        <v>6.0204688477720593E-3</v>
      </c>
      <c r="U2847" s="8">
        <f t="shared" si="312"/>
        <v>9.0909090909090912E-2</v>
      </c>
      <c r="V2847" s="8">
        <f t="shared" si="313"/>
        <v>0</v>
      </c>
      <c r="W2847" s="8" t="str">
        <f t="shared" si="314"/>
        <v>uml</v>
      </c>
    </row>
    <row r="2848" spans="1:23" x14ac:dyDescent="0.2">
      <c r="A2848" s="8" t="e">
        <f>VLOOKUP(D2848,所有文本tfidf!$B$2:$D$191,3,FALSE)</f>
        <v>#N/A</v>
      </c>
      <c r="B2848" s="8" t="e">
        <f>VLOOKUP(D2848,所有文本tfidf!$B$2:$D$191,2,FALSE)</f>
        <v>#N/A</v>
      </c>
      <c r="C2848" s="8">
        <v>2847</v>
      </c>
      <c r="D2848" s="12" t="s">
        <v>2867</v>
      </c>
      <c r="E2848" s="8">
        <v>0</v>
      </c>
      <c r="F2848" s="8">
        <v>0</v>
      </c>
      <c r="G2848" s="8">
        <v>2.04202666130708E-3</v>
      </c>
      <c r="H2848" s="8">
        <v>0</v>
      </c>
      <c r="I2848" s="8">
        <v>4.2124965420778796E-3</v>
      </c>
      <c r="J2848" s="8">
        <v>0</v>
      </c>
      <c r="K2848" s="8">
        <v>0</v>
      </c>
      <c r="L2848" s="8">
        <v>0</v>
      </c>
      <c r="M2848" s="8">
        <v>0</v>
      </c>
      <c r="N2848" s="8">
        <v>0</v>
      </c>
      <c r="O2848" s="8">
        <v>0</v>
      </c>
      <c r="P2848" s="8">
        <v>0</v>
      </c>
      <c r="Q2848" s="8">
        <f t="shared" si="308"/>
        <v>3.1272616016924798E-3</v>
      </c>
      <c r="R2848" s="8">
        <f t="shared" si="309"/>
        <v>2</v>
      </c>
      <c r="S2848" s="8">
        <f t="shared" si="310"/>
        <v>3.1453731310169687E-2</v>
      </c>
      <c r="T2848" s="8">
        <f t="shared" si="311"/>
        <v>5.9728629106320123E-3</v>
      </c>
      <c r="U2848" s="8">
        <f t="shared" si="312"/>
        <v>9.0909090909090912E-2</v>
      </c>
      <c r="V2848" s="8">
        <f t="shared" si="313"/>
        <v>0</v>
      </c>
      <c r="W2848" s="8" t="str">
        <f t="shared" si="314"/>
        <v>睡眠</v>
      </c>
    </row>
    <row r="2849" spans="1:23" x14ac:dyDescent="0.2">
      <c r="A2849" s="8" t="e">
        <f>VLOOKUP(D2849,所有文本tfidf!$B$2:$D$191,3,FALSE)</f>
        <v>#N/A</v>
      </c>
      <c r="B2849" s="8" t="e">
        <f>VLOOKUP(D2849,所有文本tfidf!$B$2:$D$191,2,FALSE)</f>
        <v>#N/A</v>
      </c>
      <c r="C2849" s="8">
        <v>2848</v>
      </c>
      <c r="D2849" s="12" t="s">
        <v>2868</v>
      </c>
      <c r="E2849" s="8">
        <v>0</v>
      </c>
      <c r="F2849" s="8">
        <v>0</v>
      </c>
      <c r="G2849" s="8">
        <v>2.04202666130708E-3</v>
      </c>
      <c r="H2849" s="8">
        <v>0</v>
      </c>
      <c r="I2849" s="8">
        <v>4.2124965420778796E-3</v>
      </c>
      <c r="J2849" s="8">
        <v>0</v>
      </c>
      <c r="K2849" s="8">
        <v>0</v>
      </c>
      <c r="L2849" s="8">
        <v>0</v>
      </c>
      <c r="M2849" s="8">
        <v>0</v>
      </c>
      <c r="N2849" s="8">
        <v>0</v>
      </c>
      <c r="O2849" s="8">
        <v>0</v>
      </c>
      <c r="P2849" s="8">
        <v>0</v>
      </c>
      <c r="Q2849" s="8">
        <f t="shared" si="308"/>
        <v>3.1272616016924798E-3</v>
      </c>
      <c r="R2849" s="8">
        <f t="shared" si="309"/>
        <v>2</v>
      </c>
      <c r="S2849" s="8">
        <f t="shared" si="310"/>
        <v>3.1453731310169687E-2</v>
      </c>
      <c r="T2849" s="8">
        <f t="shared" si="311"/>
        <v>5.9728629106320123E-3</v>
      </c>
      <c r="U2849" s="8">
        <f t="shared" si="312"/>
        <v>9.0909090909090912E-2</v>
      </c>
      <c r="V2849" s="8">
        <f t="shared" si="313"/>
        <v>0</v>
      </c>
      <c r="W2849" s="8" t="str">
        <f t="shared" si="314"/>
        <v>多组分</v>
      </c>
    </row>
    <row r="2850" spans="1:23" x14ac:dyDescent="0.2">
      <c r="A2850" s="8" t="e">
        <f>VLOOKUP(D2850,所有文本tfidf!$B$2:$D$191,3,FALSE)</f>
        <v>#N/A</v>
      </c>
      <c r="B2850" s="8" t="e">
        <f>VLOOKUP(D2850,所有文本tfidf!$B$2:$D$191,2,FALSE)</f>
        <v>#N/A</v>
      </c>
      <c r="C2850" s="8">
        <v>2849</v>
      </c>
      <c r="D2850" s="12" t="s">
        <v>2869</v>
      </c>
      <c r="E2850" s="8">
        <v>0</v>
      </c>
      <c r="F2850" s="8">
        <v>0</v>
      </c>
      <c r="G2850" s="8">
        <v>0</v>
      </c>
      <c r="H2850" s="8">
        <v>0</v>
      </c>
      <c r="I2850" s="8">
        <v>0</v>
      </c>
      <c r="J2850" s="8">
        <v>0</v>
      </c>
      <c r="K2850" s="8">
        <v>9.7220476549357896E-4</v>
      </c>
      <c r="L2850" s="8">
        <v>0</v>
      </c>
      <c r="M2850" s="8">
        <v>5.2410081750926098E-3</v>
      </c>
      <c r="N2850" s="8">
        <v>0</v>
      </c>
      <c r="O2850" s="8">
        <v>0</v>
      </c>
      <c r="P2850" s="8">
        <v>0</v>
      </c>
      <c r="Q2850" s="8">
        <f t="shared" si="308"/>
        <v>3.1066064702930944E-3</v>
      </c>
      <c r="R2850" s="8">
        <f t="shared" si="309"/>
        <v>2</v>
      </c>
      <c r="S2850" s="8">
        <f t="shared" si="310"/>
        <v>3.1414745069693134E-2</v>
      </c>
      <c r="T2850" s="8">
        <f t="shared" si="311"/>
        <v>5.9171682813797966E-3</v>
      </c>
      <c r="U2850" s="8">
        <f t="shared" si="312"/>
        <v>9.0909090909090912E-2</v>
      </c>
      <c r="V2850" s="8">
        <f t="shared" si="313"/>
        <v>0</v>
      </c>
      <c r="W2850" s="8" t="str">
        <f t="shared" si="314"/>
        <v>scct</v>
      </c>
    </row>
    <row r="2851" spans="1:23" x14ac:dyDescent="0.2">
      <c r="A2851" s="8" t="e">
        <f>VLOOKUP(D2851,所有文本tfidf!$B$2:$D$191,3,FALSE)</f>
        <v>#N/A</v>
      </c>
      <c r="B2851" s="8" t="e">
        <f>VLOOKUP(D2851,所有文本tfidf!$B$2:$D$191,2,FALSE)</f>
        <v>#N/A</v>
      </c>
      <c r="C2851" s="8">
        <v>2850</v>
      </c>
      <c r="D2851" s="12" t="s">
        <v>2870</v>
      </c>
      <c r="E2851" s="8">
        <v>0</v>
      </c>
      <c r="F2851" s="8">
        <v>3.75115475614523E-4</v>
      </c>
      <c r="G2851" s="8">
        <v>0</v>
      </c>
      <c r="H2851" s="8">
        <v>0</v>
      </c>
      <c r="I2851" s="8">
        <v>0</v>
      </c>
      <c r="J2851" s="8">
        <v>0</v>
      </c>
      <c r="K2851" s="8">
        <v>5.8332285929614796E-3</v>
      </c>
      <c r="L2851" s="8">
        <v>0</v>
      </c>
      <c r="M2851" s="8">
        <v>0</v>
      </c>
      <c r="N2851" s="8">
        <v>0</v>
      </c>
      <c r="O2851" s="8">
        <v>0</v>
      </c>
      <c r="P2851" s="8">
        <v>0</v>
      </c>
      <c r="Q2851" s="8">
        <f t="shared" si="308"/>
        <v>3.1041720342880014E-3</v>
      </c>
      <c r="R2851" s="8">
        <f t="shared" si="309"/>
        <v>2</v>
      </c>
      <c r="S2851" s="8">
        <f t="shared" si="310"/>
        <v>3.1410150109453756E-2</v>
      </c>
      <c r="T2851" s="8">
        <f t="shared" si="311"/>
        <v>5.9106040524663974E-3</v>
      </c>
      <c r="U2851" s="8">
        <f t="shared" si="312"/>
        <v>9.0909090909090912E-2</v>
      </c>
      <c r="V2851" s="8">
        <f t="shared" si="313"/>
        <v>0</v>
      </c>
      <c r="W2851" s="8" t="str">
        <f t="shared" si="314"/>
        <v>单向</v>
      </c>
    </row>
    <row r="2852" spans="1:23" x14ac:dyDescent="0.2">
      <c r="A2852" s="8" t="e">
        <f>VLOOKUP(D2852,所有文本tfidf!$B$2:$D$191,3,FALSE)</f>
        <v>#N/A</v>
      </c>
      <c r="B2852" s="8" t="e">
        <f>VLOOKUP(D2852,所有文本tfidf!$B$2:$D$191,2,FALSE)</f>
        <v>#N/A</v>
      </c>
      <c r="C2852" s="8">
        <v>2851</v>
      </c>
      <c r="D2852" s="12" t="s">
        <v>2871</v>
      </c>
      <c r="E2852" s="8">
        <v>0</v>
      </c>
      <c r="F2852" s="8">
        <v>3.75115475614523E-4</v>
      </c>
      <c r="G2852" s="8">
        <v>0</v>
      </c>
      <c r="H2852" s="8">
        <v>0</v>
      </c>
      <c r="I2852" s="8">
        <v>0</v>
      </c>
      <c r="J2852" s="8">
        <v>0</v>
      </c>
      <c r="K2852" s="8">
        <v>5.8332285929614796E-3</v>
      </c>
      <c r="L2852" s="8">
        <v>0</v>
      </c>
      <c r="M2852" s="8">
        <v>0</v>
      </c>
      <c r="N2852" s="8">
        <v>0</v>
      </c>
      <c r="O2852" s="8">
        <v>0</v>
      </c>
      <c r="P2852" s="8">
        <v>0</v>
      </c>
      <c r="Q2852" s="8">
        <f t="shared" si="308"/>
        <v>3.1041720342880014E-3</v>
      </c>
      <c r="R2852" s="8">
        <f t="shared" si="309"/>
        <v>2</v>
      </c>
      <c r="S2852" s="8">
        <f t="shared" si="310"/>
        <v>3.1410150109453756E-2</v>
      </c>
      <c r="T2852" s="8">
        <f t="shared" si="311"/>
        <v>5.9106040524663974E-3</v>
      </c>
      <c r="U2852" s="8">
        <f t="shared" si="312"/>
        <v>9.0909090909090912E-2</v>
      </c>
      <c r="V2852" s="8">
        <f t="shared" si="313"/>
        <v>0</v>
      </c>
      <c r="W2852" s="8" t="str">
        <f t="shared" si="314"/>
        <v>发育迟缓</v>
      </c>
    </row>
    <row r="2853" spans="1:23" x14ac:dyDescent="0.2">
      <c r="A2853" s="8" t="e">
        <f>VLOOKUP(D2853,所有文本tfidf!$B$2:$D$191,3,FALSE)</f>
        <v>#N/A</v>
      </c>
      <c r="B2853" s="8" t="e">
        <f>VLOOKUP(D2853,所有文本tfidf!$B$2:$D$191,2,FALSE)</f>
        <v>#N/A</v>
      </c>
      <c r="C2853" s="8">
        <v>2852</v>
      </c>
      <c r="D2853" s="12" t="s">
        <v>2872</v>
      </c>
      <c r="E2853" s="8">
        <v>1.2581589223820001E-3</v>
      </c>
      <c r="F2853" s="8">
        <v>0</v>
      </c>
      <c r="G2853" s="8">
        <v>0</v>
      </c>
      <c r="H2853" s="8">
        <v>0</v>
      </c>
      <c r="I2853" s="8">
        <v>0</v>
      </c>
      <c r="J2853" s="8">
        <v>4.9317499803229296E-3</v>
      </c>
      <c r="K2853" s="8">
        <v>0</v>
      </c>
      <c r="L2853" s="8">
        <v>0</v>
      </c>
      <c r="M2853" s="8">
        <v>0</v>
      </c>
      <c r="N2853" s="8">
        <v>0</v>
      </c>
      <c r="O2853" s="8">
        <v>0</v>
      </c>
      <c r="P2853" s="8">
        <v>0</v>
      </c>
      <c r="Q2853" s="8">
        <f t="shared" si="308"/>
        <v>3.094954451352465E-3</v>
      </c>
      <c r="R2853" s="8">
        <f t="shared" si="309"/>
        <v>2</v>
      </c>
      <c r="S2853" s="8">
        <f t="shared" si="310"/>
        <v>3.1392752064484261E-2</v>
      </c>
      <c r="T2853" s="8">
        <f t="shared" si="311"/>
        <v>5.885749702509973E-3</v>
      </c>
      <c r="U2853" s="8">
        <f t="shared" si="312"/>
        <v>9.0909090909090912E-2</v>
      </c>
      <c r="V2853" s="8">
        <f t="shared" si="313"/>
        <v>0</v>
      </c>
      <c r="W2853" s="8" t="str">
        <f t="shared" si="314"/>
        <v>审美</v>
      </c>
    </row>
    <row r="2854" spans="1:23" x14ac:dyDescent="0.2">
      <c r="A2854" s="8" t="e">
        <f>VLOOKUP(D2854,所有文本tfidf!$B$2:$D$191,3,FALSE)</f>
        <v>#N/A</v>
      </c>
      <c r="B2854" s="8" t="e">
        <f>VLOOKUP(D2854,所有文本tfidf!$B$2:$D$191,2,FALSE)</f>
        <v>#N/A</v>
      </c>
      <c r="C2854" s="8">
        <v>2853</v>
      </c>
      <c r="D2854" s="12" t="s">
        <v>2873</v>
      </c>
      <c r="E2854" s="8">
        <v>3.1453973059550002E-4</v>
      </c>
      <c r="F2854" s="8">
        <v>0</v>
      </c>
      <c r="G2854" s="8">
        <v>0</v>
      </c>
      <c r="H2854" s="8">
        <v>0</v>
      </c>
      <c r="I2854" s="8">
        <v>0</v>
      </c>
      <c r="J2854" s="8">
        <v>0</v>
      </c>
      <c r="K2854" s="8">
        <v>5.8332285929614796E-3</v>
      </c>
      <c r="L2854" s="8">
        <v>0</v>
      </c>
      <c r="M2854" s="8">
        <v>0</v>
      </c>
      <c r="N2854" s="8">
        <v>0</v>
      </c>
      <c r="O2854" s="8">
        <v>0</v>
      </c>
      <c r="P2854" s="8">
        <v>0</v>
      </c>
      <c r="Q2854" s="8">
        <f t="shared" si="308"/>
        <v>3.0738841617784897E-3</v>
      </c>
      <c r="R2854" s="8">
        <f t="shared" si="309"/>
        <v>2</v>
      </c>
      <c r="S2854" s="8">
        <f t="shared" si="310"/>
        <v>3.1352982219385817E-2</v>
      </c>
      <c r="T2854" s="8">
        <f t="shared" si="311"/>
        <v>5.8289356380836236E-3</v>
      </c>
      <c r="U2854" s="8">
        <f t="shared" si="312"/>
        <v>9.0909090909090912E-2</v>
      </c>
      <c r="V2854" s="8">
        <f t="shared" si="313"/>
        <v>0</v>
      </c>
      <c r="W2854" s="8" t="str">
        <f t="shared" si="314"/>
        <v>咄咄逼人的</v>
      </c>
    </row>
    <row r="2855" spans="1:23" x14ac:dyDescent="0.2">
      <c r="A2855" s="8" t="e">
        <f>VLOOKUP(D2855,所有文本tfidf!$B$2:$D$191,3,FALSE)</f>
        <v>#N/A</v>
      </c>
      <c r="B2855" s="8" t="e">
        <f>VLOOKUP(D2855,所有文本tfidf!$B$2:$D$191,2,FALSE)</f>
        <v>#N/A</v>
      </c>
      <c r="C2855" s="8">
        <v>2854</v>
      </c>
      <c r="D2855" s="12" t="s">
        <v>2874</v>
      </c>
      <c r="E2855" s="8">
        <v>0</v>
      </c>
      <c r="F2855" s="8">
        <v>0</v>
      </c>
      <c r="G2855" s="8">
        <v>0</v>
      </c>
      <c r="H2855" s="8">
        <v>0</v>
      </c>
      <c r="I2855" s="8">
        <v>0</v>
      </c>
      <c r="J2855" s="8">
        <v>0</v>
      </c>
      <c r="K2855" s="8">
        <v>0</v>
      </c>
      <c r="L2855" s="8">
        <v>0</v>
      </c>
      <c r="M2855" s="8">
        <v>2.6205040875463101E-3</v>
      </c>
      <c r="N2855" s="8">
        <v>0</v>
      </c>
      <c r="O2855" s="8">
        <v>0</v>
      </c>
      <c r="P2855" s="8">
        <v>3.4873688666137402E-3</v>
      </c>
      <c r="Q2855" s="8">
        <f t="shared" si="308"/>
        <v>3.0539364770800249E-3</v>
      </c>
      <c r="R2855" s="8">
        <f t="shared" si="309"/>
        <v>2</v>
      </c>
      <c r="S2855" s="8">
        <f t="shared" si="310"/>
        <v>3.1315331273595759E-2</v>
      </c>
      <c r="T2855" s="8">
        <f t="shared" si="311"/>
        <v>5.7751485726692557E-3</v>
      </c>
      <c r="U2855" s="8">
        <f t="shared" si="312"/>
        <v>9.0909090909090912E-2</v>
      </c>
      <c r="V2855" s="8">
        <f t="shared" si="313"/>
        <v>0</v>
      </c>
      <c r="W2855" s="8" t="str">
        <f t="shared" si="314"/>
        <v>阈限的</v>
      </c>
    </row>
    <row r="2856" spans="1:23" x14ac:dyDescent="0.2">
      <c r="A2856" s="8" t="e">
        <f>VLOOKUP(D2856,所有文本tfidf!$B$2:$D$191,3,FALSE)</f>
        <v>#N/A</v>
      </c>
      <c r="B2856" s="8" t="e">
        <f>VLOOKUP(D2856,所有文本tfidf!$B$2:$D$191,2,FALSE)</f>
        <v>#N/A</v>
      </c>
      <c r="C2856" s="8">
        <v>2855</v>
      </c>
      <c r="D2856" s="12" t="s">
        <v>2875</v>
      </c>
      <c r="E2856" s="8">
        <v>0</v>
      </c>
      <c r="F2856" s="8">
        <v>0</v>
      </c>
      <c r="G2856" s="8">
        <v>0</v>
      </c>
      <c r="H2856" s="8">
        <v>1.3627919982051101E-3</v>
      </c>
      <c r="I2856" s="8">
        <v>0</v>
      </c>
      <c r="J2856" s="8">
        <v>0</v>
      </c>
      <c r="K2856" s="8">
        <v>0</v>
      </c>
      <c r="L2856" s="8">
        <v>0</v>
      </c>
      <c r="M2856" s="8">
        <v>0</v>
      </c>
      <c r="N2856" s="8">
        <v>0</v>
      </c>
      <c r="O2856" s="8">
        <v>4.7446288301599103E-3</v>
      </c>
      <c r="P2856" s="8">
        <v>0</v>
      </c>
      <c r="Q2856" s="8">
        <f t="shared" si="308"/>
        <v>3.0537104141825102E-3</v>
      </c>
      <c r="R2856" s="8">
        <f t="shared" si="309"/>
        <v>2</v>
      </c>
      <c r="S2856" s="8">
        <f t="shared" si="310"/>
        <v>3.1314904583379419E-2</v>
      </c>
      <c r="T2856" s="8">
        <f t="shared" si="311"/>
        <v>5.7745390152173417E-3</v>
      </c>
      <c r="U2856" s="8">
        <f t="shared" si="312"/>
        <v>9.0909090909090912E-2</v>
      </c>
      <c r="V2856" s="8">
        <f t="shared" si="313"/>
        <v>0</v>
      </c>
      <c r="W2856" s="8" t="str">
        <f t="shared" si="314"/>
        <v>戴维南</v>
      </c>
    </row>
    <row r="2857" spans="1:23" x14ac:dyDescent="0.2">
      <c r="A2857" s="8" t="e">
        <f>VLOOKUP(D2857,所有文本tfidf!$B$2:$D$191,3,FALSE)</f>
        <v>#N/A</v>
      </c>
      <c r="B2857" s="8" t="e">
        <f>VLOOKUP(D2857,所有文本tfidf!$B$2:$D$191,2,FALSE)</f>
        <v>#N/A</v>
      </c>
      <c r="C2857" s="8">
        <v>2856</v>
      </c>
      <c r="D2857" s="12" t="s">
        <v>2876</v>
      </c>
      <c r="E2857" s="8">
        <v>0</v>
      </c>
      <c r="F2857" s="8">
        <v>0</v>
      </c>
      <c r="G2857" s="8">
        <v>0</v>
      </c>
      <c r="H2857" s="8">
        <v>1.3627919982051101E-3</v>
      </c>
      <c r="I2857" s="8">
        <v>0</v>
      </c>
      <c r="J2857" s="8">
        <v>0</v>
      </c>
      <c r="K2857" s="8">
        <v>0</v>
      </c>
      <c r="L2857" s="8">
        <v>0</v>
      </c>
      <c r="M2857" s="8">
        <v>0</v>
      </c>
      <c r="N2857" s="8">
        <v>0</v>
      </c>
      <c r="O2857" s="8">
        <v>4.7446288301599103E-3</v>
      </c>
      <c r="P2857" s="8">
        <v>0</v>
      </c>
      <c r="Q2857" s="8">
        <f t="shared" si="308"/>
        <v>3.0537104141825102E-3</v>
      </c>
      <c r="R2857" s="8">
        <f t="shared" si="309"/>
        <v>2</v>
      </c>
      <c r="S2857" s="8">
        <f t="shared" si="310"/>
        <v>3.1314904583379419E-2</v>
      </c>
      <c r="T2857" s="8">
        <f t="shared" si="311"/>
        <v>5.7745390152173417E-3</v>
      </c>
      <c r="U2857" s="8">
        <f t="shared" si="312"/>
        <v>9.0909090909090912E-2</v>
      </c>
      <c r="V2857" s="8">
        <f t="shared" si="313"/>
        <v>0</v>
      </c>
      <c r="W2857" s="8" t="str">
        <f t="shared" si="314"/>
        <v>纹理</v>
      </c>
    </row>
    <row r="2858" spans="1:23" x14ac:dyDescent="0.2">
      <c r="A2858" s="8" t="e">
        <f>VLOOKUP(D2858,所有文本tfidf!$B$2:$D$191,3,FALSE)</f>
        <v>#N/A</v>
      </c>
      <c r="B2858" s="8" t="e">
        <f>VLOOKUP(D2858,所有文本tfidf!$B$2:$D$191,2,FALSE)</f>
        <v>#N/A</v>
      </c>
      <c r="C2858" s="8">
        <v>2857</v>
      </c>
      <c r="D2858" s="12" t="s">
        <v>2877</v>
      </c>
      <c r="E2858" s="8">
        <v>0</v>
      </c>
      <c r="F2858" s="8">
        <v>0</v>
      </c>
      <c r="G2858" s="8">
        <v>0</v>
      </c>
      <c r="H2858" s="8">
        <v>1.3627919982051101E-3</v>
      </c>
      <c r="I2858" s="8">
        <v>0</v>
      </c>
      <c r="J2858" s="8">
        <v>0</v>
      </c>
      <c r="K2858" s="8">
        <v>0</v>
      </c>
      <c r="L2858" s="8">
        <v>0</v>
      </c>
      <c r="M2858" s="8">
        <v>0</v>
      </c>
      <c r="N2858" s="8">
        <v>0</v>
      </c>
      <c r="O2858" s="8">
        <v>4.7446288301599103E-3</v>
      </c>
      <c r="P2858" s="8">
        <v>0</v>
      </c>
      <c r="Q2858" s="8">
        <f t="shared" si="308"/>
        <v>3.0537104141825102E-3</v>
      </c>
      <c r="R2858" s="8">
        <f t="shared" si="309"/>
        <v>2</v>
      </c>
      <c r="S2858" s="8">
        <f t="shared" si="310"/>
        <v>3.1314904583379419E-2</v>
      </c>
      <c r="T2858" s="8">
        <f t="shared" si="311"/>
        <v>5.7745390152173417E-3</v>
      </c>
      <c r="U2858" s="8">
        <f t="shared" si="312"/>
        <v>9.0909090909090912E-2</v>
      </c>
      <c r="V2858" s="8">
        <f t="shared" si="313"/>
        <v>0</v>
      </c>
      <c r="W2858" s="8" t="str">
        <f t="shared" si="314"/>
        <v>卢布尔雅那</v>
      </c>
    </row>
    <row r="2859" spans="1:23" x14ac:dyDescent="0.2">
      <c r="A2859" s="8" t="e">
        <f>VLOOKUP(D2859,所有文本tfidf!$B$2:$D$191,3,FALSE)</f>
        <v>#N/A</v>
      </c>
      <c r="B2859" s="8" t="e">
        <f>VLOOKUP(D2859,所有文本tfidf!$B$2:$D$191,2,FALSE)</f>
        <v>#N/A</v>
      </c>
      <c r="C2859" s="8">
        <v>2858</v>
      </c>
      <c r="D2859" s="12" t="s">
        <v>2878</v>
      </c>
      <c r="E2859" s="8">
        <v>0</v>
      </c>
      <c r="F2859" s="8">
        <v>0</v>
      </c>
      <c r="G2859" s="8">
        <v>0</v>
      </c>
      <c r="H2859" s="8">
        <v>1.3627919982051101E-3</v>
      </c>
      <c r="I2859" s="8">
        <v>0</v>
      </c>
      <c r="J2859" s="8">
        <v>0</v>
      </c>
      <c r="K2859" s="8">
        <v>0</v>
      </c>
      <c r="L2859" s="8">
        <v>0</v>
      </c>
      <c r="M2859" s="8">
        <v>0</v>
      </c>
      <c r="N2859" s="8">
        <v>0</v>
      </c>
      <c r="O2859" s="8">
        <v>4.7446288301599103E-3</v>
      </c>
      <c r="P2859" s="8">
        <v>0</v>
      </c>
      <c r="Q2859" s="8">
        <f t="shared" si="308"/>
        <v>3.0537104141825102E-3</v>
      </c>
      <c r="R2859" s="8">
        <f t="shared" si="309"/>
        <v>2</v>
      </c>
      <c r="S2859" s="8">
        <f t="shared" si="310"/>
        <v>3.1314904583379419E-2</v>
      </c>
      <c r="T2859" s="8">
        <f t="shared" si="311"/>
        <v>5.7745390152173417E-3</v>
      </c>
      <c r="U2859" s="8">
        <f t="shared" si="312"/>
        <v>9.0909090909090912E-2</v>
      </c>
      <c r="V2859" s="8">
        <f t="shared" si="313"/>
        <v>0</v>
      </c>
      <c r="W2859" s="8" t="str">
        <f t="shared" si="314"/>
        <v>结</v>
      </c>
    </row>
    <row r="2860" spans="1:23" x14ac:dyDescent="0.2">
      <c r="A2860" s="8" t="e">
        <f>VLOOKUP(D2860,所有文本tfidf!$B$2:$D$191,3,FALSE)</f>
        <v>#N/A</v>
      </c>
      <c r="B2860" s="8" t="e">
        <f>VLOOKUP(D2860,所有文本tfidf!$B$2:$D$191,2,FALSE)</f>
        <v>#N/A</v>
      </c>
      <c r="C2860" s="8">
        <v>2859</v>
      </c>
      <c r="D2860" s="12" t="s">
        <v>2879</v>
      </c>
      <c r="E2860" s="8">
        <v>0</v>
      </c>
      <c r="F2860" s="8">
        <v>0</v>
      </c>
      <c r="G2860" s="8">
        <v>0</v>
      </c>
      <c r="H2860" s="8">
        <v>1.3627919982051101E-3</v>
      </c>
      <c r="I2860" s="8">
        <v>0</v>
      </c>
      <c r="J2860" s="8">
        <v>0</v>
      </c>
      <c r="K2860" s="8">
        <v>0</v>
      </c>
      <c r="L2860" s="8">
        <v>0</v>
      </c>
      <c r="M2860" s="8">
        <v>0</v>
      </c>
      <c r="N2860" s="8">
        <v>0</v>
      </c>
      <c r="O2860" s="8">
        <v>4.7446288301599103E-3</v>
      </c>
      <c r="P2860" s="8">
        <v>0</v>
      </c>
      <c r="Q2860" s="8">
        <f t="shared" si="308"/>
        <v>3.0537104141825102E-3</v>
      </c>
      <c r="R2860" s="8">
        <f t="shared" si="309"/>
        <v>2</v>
      </c>
      <c r="S2860" s="8">
        <f t="shared" si="310"/>
        <v>3.1314904583379419E-2</v>
      </c>
      <c r="T2860" s="8">
        <f t="shared" si="311"/>
        <v>5.7745390152173417E-3</v>
      </c>
      <c r="U2860" s="8">
        <f t="shared" si="312"/>
        <v>9.0909090909090912E-2</v>
      </c>
      <c r="V2860" s="8">
        <f t="shared" si="313"/>
        <v>0</v>
      </c>
      <c r="W2860" s="8" t="str">
        <f t="shared" si="314"/>
        <v>约旦</v>
      </c>
    </row>
    <row r="2861" spans="1:23" x14ac:dyDescent="0.2">
      <c r="A2861" s="8" t="e">
        <f>VLOOKUP(D2861,所有文本tfidf!$B$2:$D$191,3,FALSE)</f>
        <v>#N/A</v>
      </c>
      <c r="B2861" s="8" t="e">
        <f>VLOOKUP(D2861,所有文本tfidf!$B$2:$D$191,2,FALSE)</f>
        <v>#N/A</v>
      </c>
      <c r="C2861" s="8">
        <v>2860</v>
      </c>
      <c r="D2861" s="12" t="s">
        <v>2880</v>
      </c>
      <c r="E2861" s="8">
        <v>0</v>
      </c>
      <c r="F2861" s="8">
        <v>0</v>
      </c>
      <c r="G2861" s="8">
        <v>0</v>
      </c>
      <c r="H2861" s="8">
        <v>1.3627919982051101E-3</v>
      </c>
      <c r="I2861" s="8">
        <v>0</v>
      </c>
      <c r="J2861" s="8">
        <v>0</v>
      </c>
      <c r="K2861" s="8">
        <v>0</v>
      </c>
      <c r="L2861" s="8">
        <v>0</v>
      </c>
      <c r="M2861" s="8">
        <v>0</v>
      </c>
      <c r="N2861" s="8">
        <v>0</v>
      </c>
      <c r="O2861" s="8">
        <v>4.7446288301599103E-3</v>
      </c>
      <c r="P2861" s="8">
        <v>0</v>
      </c>
      <c r="Q2861" s="8">
        <f t="shared" si="308"/>
        <v>3.0537104141825102E-3</v>
      </c>
      <c r="R2861" s="8">
        <f t="shared" si="309"/>
        <v>2</v>
      </c>
      <c r="S2861" s="8">
        <f t="shared" si="310"/>
        <v>3.1314904583379419E-2</v>
      </c>
      <c r="T2861" s="8">
        <f t="shared" si="311"/>
        <v>5.7745390152173417E-3</v>
      </c>
      <c r="U2861" s="8">
        <f t="shared" si="312"/>
        <v>9.0909090909090912E-2</v>
      </c>
      <c r="V2861" s="8">
        <f t="shared" si="313"/>
        <v>0</v>
      </c>
      <c r="W2861" s="8" t="str">
        <f t="shared" si="314"/>
        <v>cdio</v>
      </c>
    </row>
    <row r="2862" spans="1:23" x14ac:dyDescent="0.2">
      <c r="A2862" s="8" t="e">
        <f>VLOOKUP(D2862,所有文本tfidf!$B$2:$D$191,3,FALSE)</f>
        <v>#N/A</v>
      </c>
      <c r="B2862" s="8" t="e">
        <f>VLOOKUP(D2862,所有文本tfidf!$B$2:$D$191,2,FALSE)</f>
        <v>#N/A</v>
      </c>
      <c r="C2862" s="8">
        <v>2861</v>
      </c>
      <c r="D2862" s="12" t="s">
        <v>2881</v>
      </c>
      <c r="E2862" s="8">
        <v>0</v>
      </c>
      <c r="F2862" s="8">
        <v>0</v>
      </c>
      <c r="G2862" s="8">
        <v>0</v>
      </c>
      <c r="H2862" s="8">
        <v>0</v>
      </c>
      <c r="I2862" s="8">
        <v>0</v>
      </c>
      <c r="J2862" s="8">
        <v>0</v>
      </c>
      <c r="K2862" s="8">
        <v>0</v>
      </c>
      <c r="L2862" s="8">
        <v>0</v>
      </c>
      <c r="M2862" s="8">
        <v>8.7350136251543504E-4</v>
      </c>
      <c r="N2862" s="8">
        <v>0</v>
      </c>
      <c r="O2862" s="8">
        <v>0</v>
      </c>
      <c r="P2862" s="8">
        <v>5.2310532999206103E-3</v>
      </c>
      <c r="Q2862" s="8">
        <f t="shared" si="308"/>
        <v>3.0522773312180226E-3</v>
      </c>
      <c r="R2862" s="8">
        <f t="shared" si="309"/>
        <v>2</v>
      </c>
      <c r="S2862" s="8">
        <f t="shared" si="310"/>
        <v>3.1312199661488772E-2</v>
      </c>
      <c r="T2862" s="8">
        <f t="shared" si="311"/>
        <v>5.7706748410878477E-3</v>
      </c>
      <c r="U2862" s="8">
        <f t="shared" si="312"/>
        <v>9.0909090909090912E-2</v>
      </c>
      <c r="V2862" s="8">
        <f t="shared" si="313"/>
        <v>0</v>
      </c>
      <c r="W2862" s="8" t="str">
        <f t="shared" si="314"/>
        <v>否认</v>
      </c>
    </row>
    <row r="2863" spans="1:23" x14ac:dyDescent="0.2">
      <c r="A2863" s="8" t="e">
        <f>VLOOKUP(D2863,所有文本tfidf!$B$2:$D$191,3,FALSE)</f>
        <v>#N/A</v>
      </c>
      <c r="B2863" s="8" t="e">
        <f>VLOOKUP(D2863,所有文本tfidf!$B$2:$D$191,2,FALSE)</f>
        <v>#N/A</v>
      </c>
      <c r="C2863" s="8">
        <v>2862</v>
      </c>
      <c r="D2863" s="12" t="s">
        <v>2882</v>
      </c>
      <c r="E2863" s="8">
        <v>4.7180959589325001E-4</v>
      </c>
      <c r="F2863" s="8">
        <v>0</v>
      </c>
      <c r="G2863" s="8">
        <v>0</v>
      </c>
      <c r="H2863" s="8">
        <v>0</v>
      </c>
      <c r="I2863" s="8">
        <v>5.61666205610384E-3</v>
      </c>
      <c r="J2863" s="8">
        <v>0</v>
      </c>
      <c r="K2863" s="8">
        <v>0</v>
      </c>
      <c r="L2863" s="8">
        <v>0</v>
      </c>
      <c r="M2863" s="8">
        <v>0</v>
      </c>
      <c r="N2863" s="8">
        <v>0</v>
      </c>
      <c r="O2863" s="8">
        <v>0</v>
      </c>
      <c r="P2863" s="8">
        <v>0</v>
      </c>
      <c r="Q2863" s="8">
        <f t="shared" si="308"/>
        <v>3.0442358259985449E-3</v>
      </c>
      <c r="R2863" s="8">
        <f t="shared" si="309"/>
        <v>2</v>
      </c>
      <c r="S2863" s="8">
        <f t="shared" si="310"/>
        <v>3.1297021444985668E-2</v>
      </c>
      <c r="T2863" s="8">
        <f t="shared" si="311"/>
        <v>5.7489916746548374E-3</v>
      </c>
      <c r="U2863" s="8">
        <f t="shared" si="312"/>
        <v>9.0909090909090912E-2</v>
      </c>
      <c r="V2863" s="8">
        <f t="shared" si="313"/>
        <v>0</v>
      </c>
      <c r="W2863" s="8" t="str">
        <f t="shared" si="314"/>
        <v>完美的</v>
      </c>
    </row>
    <row r="2864" spans="1:23" x14ac:dyDescent="0.2">
      <c r="A2864" s="8" t="e">
        <f>VLOOKUP(D2864,所有文本tfidf!$B$2:$D$191,3,FALSE)</f>
        <v>#N/A</v>
      </c>
      <c r="B2864" s="8" t="e">
        <f>VLOOKUP(D2864,所有文本tfidf!$B$2:$D$191,2,FALSE)</f>
        <v>#N/A</v>
      </c>
      <c r="C2864" s="8">
        <v>2863</v>
      </c>
      <c r="D2864" s="12" t="s">
        <v>2883</v>
      </c>
      <c r="E2864" s="8">
        <v>3.1453973059550002E-4</v>
      </c>
      <c r="F2864" s="8">
        <v>0</v>
      </c>
      <c r="G2864" s="8">
        <v>0</v>
      </c>
      <c r="H2864" s="8">
        <v>0</v>
      </c>
      <c r="I2864" s="8">
        <v>0</v>
      </c>
      <c r="J2864" s="8">
        <v>5.7537083103767596E-3</v>
      </c>
      <c r="K2864" s="8">
        <v>0</v>
      </c>
      <c r="L2864" s="8">
        <v>0</v>
      </c>
      <c r="M2864" s="8">
        <v>0</v>
      </c>
      <c r="N2864" s="8">
        <v>0</v>
      </c>
      <c r="O2864" s="8">
        <v>0</v>
      </c>
      <c r="P2864" s="8">
        <v>0</v>
      </c>
      <c r="Q2864" s="8">
        <f t="shared" si="308"/>
        <v>3.0341240204861297E-3</v>
      </c>
      <c r="R2864" s="8">
        <f t="shared" si="309"/>
        <v>2</v>
      </c>
      <c r="S2864" s="8">
        <f t="shared" si="310"/>
        <v>3.1277935568757791E-2</v>
      </c>
      <c r="T2864" s="8">
        <f t="shared" si="311"/>
        <v>5.7217261371864461E-3</v>
      </c>
      <c r="U2864" s="8">
        <f t="shared" si="312"/>
        <v>9.0909090909090912E-2</v>
      </c>
      <c r="V2864" s="8">
        <f t="shared" si="313"/>
        <v>0</v>
      </c>
      <c r="W2864" s="8" t="str">
        <f t="shared" si="314"/>
        <v>意志</v>
      </c>
    </row>
    <row r="2865" spans="1:23" x14ac:dyDescent="0.2">
      <c r="A2865" s="8" t="e">
        <f>VLOOKUP(D2865,所有文本tfidf!$B$2:$D$191,3,FALSE)</f>
        <v>#N/A</v>
      </c>
      <c r="B2865" s="8" t="e">
        <f>VLOOKUP(D2865,所有文本tfidf!$B$2:$D$191,2,FALSE)</f>
        <v>#N/A</v>
      </c>
      <c r="C2865" s="8">
        <v>2864</v>
      </c>
      <c r="D2865" s="12" t="s">
        <v>2884</v>
      </c>
      <c r="E2865" s="8">
        <v>0</v>
      </c>
      <c r="F2865" s="8">
        <v>0</v>
      </c>
      <c r="G2865" s="8">
        <v>0</v>
      </c>
      <c r="H2865" s="8">
        <v>0</v>
      </c>
      <c r="I2865" s="8">
        <v>0</v>
      </c>
      <c r="J2865" s="8">
        <v>8.2195833005382197E-4</v>
      </c>
      <c r="K2865" s="8">
        <v>0</v>
      </c>
      <c r="L2865" s="8">
        <v>0</v>
      </c>
      <c r="M2865" s="8">
        <v>0</v>
      </c>
      <c r="N2865" s="8">
        <v>0</v>
      </c>
      <c r="O2865" s="8">
        <v>0</v>
      </c>
      <c r="P2865" s="8">
        <v>5.2310532999206103E-3</v>
      </c>
      <c r="Q2865" s="8">
        <f t="shared" si="308"/>
        <v>3.0265058149872162E-3</v>
      </c>
      <c r="R2865" s="8">
        <f t="shared" si="309"/>
        <v>2</v>
      </c>
      <c r="S2865" s="8">
        <f t="shared" si="310"/>
        <v>3.1263556323918452E-2</v>
      </c>
      <c r="T2865" s="8">
        <f t="shared" si="311"/>
        <v>5.7011843588445372E-3</v>
      </c>
      <c r="U2865" s="8">
        <f t="shared" si="312"/>
        <v>9.0909090909090912E-2</v>
      </c>
      <c r="V2865" s="8">
        <f t="shared" si="313"/>
        <v>0</v>
      </c>
      <c r="W2865" s="8" t="str">
        <f t="shared" si="314"/>
        <v>辛苦的工作</v>
      </c>
    </row>
    <row r="2866" spans="1:23" x14ac:dyDescent="0.2">
      <c r="A2866" s="8" t="e">
        <f>VLOOKUP(D2866,所有文本tfidf!$B$2:$D$191,3,FALSE)</f>
        <v>#N/A</v>
      </c>
      <c r="B2866" s="8" t="e">
        <f>VLOOKUP(D2866,所有文本tfidf!$B$2:$D$191,2,FALSE)</f>
        <v>#N/A</v>
      </c>
      <c r="C2866" s="8">
        <v>2865</v>
      </c>
      <c r="D2866" s="12" t="s">
        <v>2885</v>
      </c>
      <c r="E2866" s="8">
        <v>0</v>
      </c>
      <c r="F2866" s="8">
        <v>0</v>
      </c>
      <c r="G2866" s="8">
        <v>0</v>
      </c>
      <c r="H2866" s="8">
        <v>0</v>
      </c>
      <c r="I2866" s="8">
        <v>0</v>
      </c>
      <c r="J2866" s="8">
        <v>8.2195833005382197E-4</v>
      </c>
      <c r="K2866" s="8">
        <v>0</v>
      </c>
      <c r="L2866" s="8">
        <v>0</v>
      </c>
      <c r="M2866" s="8">
        <v>0</v>
      </c>
      <c r="N2866" s="8">
        <v>0</v>
      </c>
      <c r="O2866" s="8">
        <v>0</v>
      </c>
      <c r="P2866" s="8">
        <v>5.2310532999206103E-3</v>
      </c>
      <c r="Q2866" s="8">
        <f t="shared" si="308"/>
        <v>3.0265058149872162E-3</v>
      </c>
      <c r="R2866" s="8">
        <f t="shared" si="309"/>
        <v>2</v>
      </c>
      <c r="S2866" s="8">
        <f t="shared" si="310"/>
        <v>3.1263556323918452E-2</v>
      </c>
      <c r="T2866" s="8">
        <f t="shared" si="311"/>
        <v>5.7011843588445372E-3</v>
      </c>
      <c r="U2866" s="8">
        <f t="shared" si="312"/>
        <v>9.0909090909090912E-2</v>
      </c>
      <c r="V2866" s="8">
        <f t="shared" si="313"/>
        <v>0</v>
      </c>
      <c r="W2866" s="8" t="str">
        <f t="shared" si="314"/>
        <v>洞察力</v>
      </c>
    </row>
    <row r="2867" spans="1:23" x14ac:dyDescent="0.2">
      <c r="A2867" s="8" t="e">
        <f>VLOOKUP(D2867,所有文本tfidf!$B$2:$D$191,3,FALSE)</f>
        <v>#N/A</v>
      </c>
      <c r="B2867" s="8" t="e">
        <f>VLOOKUP(D2867,所有文本tfidf!$B$2:$D$191,2,FALSE)</f>
        <v>#N/A</v>
      </c>
      <c r="C2867" s="8">
        <v>2866</v>
      </c>
      <c r="D2867" s="12" t="s">
        <v>2886</v>
      </c>
      <c r="E2867" s="8">
        <v>6.2907946119100005E-4</v>
      </c>
      <c r="F2867" s="8">
        <v>0</v>
      </c>
      <c r="G2867" s="8">
        <v>0</v>
      </c>
      <c r="H2867" s="8">
        <v>0</v>
      </c>
      <c r="I2867" s="8">
        <v>0</v>
      </c>
      <c r="J2867" s="8">
        <v>0</v>
      </c>
      <c r="K2867" s="8">
        <v>0</v>
      </c>
      <c r="L2867" s="8">
        <v>0</v>
      </c>
      <c r="M2867" s="8">
        <v>0</v>
      </c>
      <c r="N2867" s="8">
        <v>5.4058457962202801E-3</v>
      </c>
      <c r="O2867" s="8">
        <v>0</v>
      </c>
      <c r="P2867" s="8">
        <v>0</v>
      </c>
      <c r="Q2867" s="8">
        <f t="shared" si="308"/>
        <v>3.0174626287056399E-3</v>
      </c>
      <c r="R2867" s="8">
        <f t="shared" si="309"/>
        <v>2</v>
      </c>
      <c r="S2867" s="8">
        <f t="shared" si="310"/>
        <v>3.1246487449931127E-2</v>
      </c>
      <c r="T2867" s="8">
        <f t="shared" si="311"/>
        <v>5.6768002531483565E-3</v>
      </c>
      <c r="U2867" s="8">
        <f t="shared" si="312"/>
        <v>9.0909090909090912E-2</v>
      </c>
      <c r="V2867" s="8">
        <f t="shared" si="313"/>
        <v>0</v>
      </c>
      <c r="W2867" s="8" t="str">
        <f t="shared" si="314"/>
        <v>sentiment</v>
      </c>
    </row>
    <row r="2868" spans="1:23" x14ac:dyDescent="0.2">
      <c r="A2868" s="8" t="e">
        <f>VLOOKUP(D2868,所有文本tfidf!$B$2:$D$191,3,FALSE)</f>
        <v>#N/A</v>
      </c>
      <c r="B2868" s="8" t="e">
        <f>VLOOKUP(D2868,所有文本tfidf!$B$2:$D$191,2,FALSE)</f>
        <v>#N/A</v>
      </c>
      <c r="C2868" s="8">
        <v>2867</v>
      </c>
      <c r="D2868" s="12" t="s">
        <v>2887</v>
      </c>
      <c r="E2868" s="8">
        <v>6.2907946119100005E-4</v>
      </c>
      <c r="F2868" s="8">
        <v>0</v>
      </c>
      <c r="G2868" s="8">
        <v>0</v>
      </c>
      <c r="H2868" s="8">
        <v>0</v>
      </c>
      <c r="I2868" s="8">
        <v>0</v>
      </c>
      <c r="J2868" s="8">
        <v>0</v>
      </c>
      <c r="K2868" s="8">
        <v>0</v>
      </c>
      <c r="L2868" s="8">
        <v>0</v>
      </c>
      <c r="M2868" s="8">
        <v>0</v>
      </c>
      <c r="N2868" s="8">
        <v>5.4058457962202801E-3</v>
      </c>
      <c r="O2868" s="8">
        <v>0</v>
      </c>
      <c r="P2868" s="8">
        <v>0</v>
      </c>
      <c r="Q2868" s="8">
        <f t="shared" si="308"/>
        <v>3.0174626287056399E-3</v>
      </c>
      <c r="R2868" s="8">
        <f t="shared" si="309"/>
        <v>2</v>
      </c>
      <c r="S2868" s="8">
        <f t="shared" si="310"/>
        <v>3.1246487449931127E-2</v>
      </c>
      <c r="T2868" s="8">
        <f t="shared" si="311"/>
        <v>5.6768002531483565E-3</v>
      </c>
      <c r="U2868" s="8">
        <f t="shared" si="312"/>
        <v>9.0909090909090912E-2</v>
      </c>
      <c r="V2868" s="8">
        <f t="shared" si="313"/>
        <v>0</v>
      </c>
      <c r="W2868" s="8" t="str">
        <f t="shared" si="314"/>
        <v>神奇动物</v>
      </c>
    </row>
    <row r="2869" spans="1:23" x14ac:dyDescent="0.2">
      <c r="A2869" s="8" t="e">
        <f>VLOOKUP(D2869,所有文本tfidf!$B$2:$D$191,3,FALSE)</f>
        <v>#N/A</v>
      </c>
      <c r="B2869" s="8" t="e">
        <f>VLOOKUP(D2869,所有文本tfidf!$B$2:$D$191,2,FALSE)</f>
        <v>#N/A</v>
      </c>
      <c r="C2869" s="8">
        <v>2868</v>
      </c>
      <c r="D2869" s="12" t="s">
        <v>2888</v>
      </c>
      <c r="E2869" s="8">
        <v>0</v>
      </c>
      <c r="F2869" s="8">
        <v>0</v>
      </c>
      <c r="G2869" s="8">
        <v>4.0840533226141696E-3</v>
      </c>
      <c r="H2869" s="8">
        <v>0</v>
      </c>
      <c r="I2869" s="8">
        <v>0</v>
      </c>
      <c r="J2869" s="8">
        <v>0</v>
      </c>
      <c r="K2869" s="8">
        <v>0</v>
      </c>
      <c r="L2869" s="8">
        <v>1.9498712466181399E-3</v>
      </c>
      <c r="M2869" s="8">
        <v>0</v>
      </c>
      <c r="N2869" s="8">
        <v>0</v>
      </c>
      <c r="O2869" s="8">
        <v>0</v>
      </c>
      <c r="P2869" s="8">
        <v>0</v>
      </c>
      <c r="Q2869" s="8">
        <f t="shared" si="308"/>
        <v>3.0169622846161546E-3</v>
      </c>
      <c r="R2869" s="8">
        <f t="shared" si="309"/>
        <v>2</v>
      </c>
      <c r="S2869" s="8">
        <f t="shared" si="310"/>
        <v>3.1245543058214777E-2</v>
      </c>
      <c r="T2869" s="8">
        <f t="shared" si="311"/>
        <v>5.6754511221249991E-3</v>
      </c>
      <c r="U2869" s="8">
        <f t="shared" si="312"/>
        <v>9.0909090909090912E-2</v>
      </c>
      <c r="V2869" s="8">
        <f t="shared" si="313"/>
        <v>0</v>
      </c>
      <c r="W2869" s="8" t="str">
        <f t="shared" si="314"/>
        <v>fe</v>
      </c>
    </row>
    <row r="2870" spans="1:23" x14ac:dyDescent="0.2">
      <c r="A2870" s="8" t="e">
        <f>VLOOKUP(D2870,所有文本tfidf!$B$2:$D$191,3,FALSE)</f>
        <v>#N/A</v>
      </c>
      <c r="B2870" s="8" t="e">
        <f>VLOOKUP(D2870,所有文本tfidf!$B$2:$D$191,2,FALSE)</f>
        <v>#N/A</v>
      </c>
      <c r="C2870" s="8">
        <v>2869</v>
      </c>
      <c r="D2870" s="12" t="s">
        <v>2889</v>
      </c>
      <c r="E2870" s="8">
        <v>0</v>
      </c>
      <c r="F2870" s="8">
        <v>0</v>
      </c>
      <c r="G2870" s="8">
        <v>4.0840533226141698E-4</v>
      </c>
      <c r="H2870" s="8">
        <v>0</v>
      </c>
      <c r="I2870" s="8">
        <v>5.61666205610384E-3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0</v>
      </c>
      <c r="Q2870" s="8">
        <f t="shared" si="308"/>
        <v>3.0125336941826284E-3</v>
      </c>
      <c r="R2870" s="8">
        <f t="shared" si="309"/>
        <v>2</v>
      </c>
      <c r="S2870" s="8">
        <f t="shared" si="310"/>
        <v>3.1237184162390047E-2</v>
      </c>
      <c r="T2870" s="8">
        <f t="shared" si="311"/>
        <v>5.6635098423753827E-3</v>
      </c>
      <c r="U2870" s="8">
        <f t="shared" si="312"/>
        <v>9.0909090909090912E-2</v>
      </c>
      <c r="V2870" s="8">
        <f t="shared" si="313"/>
        <v>0</v>
      </c>
      <c r="W2870" s="8" t="str">
        <f t="shared" si="314"/>
        <v>vark</v>
      </c>
    </row>
    <row r="2871" spans="1:23" x14ac:dyDescent="0.2">
      <c r="A2871" s="8" t="e">
        <f>VLOOKUP(D2871,所有文本tfidf!$B$2:$D$191,3,FALSE)</f>
        <v>#N/A</v>
      </c>
      <c r="B2871" s="8" t="e">
        <f>VLOOKUP(D2871,所有文本tfidf!$B$2:$D$191,2,FALSE)</f>
        <v>#N/A</v>
      </c>
      <c r="C2871" s="8">
        <v>2870</v>
      </c>
      <c r="D2871" s="12" t="s">
        <v>2890</v>
      </c>
      <c r="E2871" s="8">
        <v>0</v>
      </c>
      <c r="F2871" s="8">
        <v>0</v>
      </c>
      <c r="G2871" s="8">
        <v>2.8588373258299198E-3</v>
      </c>
      <c r="H2871" s="8">
        <v>0</v>
      </c>
      <c r="I2871" s="8">
        <v>0</v>
      </c>
      <c r="J2871" s="8">
        <v>0</v>
      </c>
      <c r="K2871" s="8">
        <v>0</v>
      </c>
      <c r="L2871" s="8">
        <v>0</v>
      </c>
      <c r="M2871" s="8">
        <v>0</v>
      </c>
      <c r="N2871" s="8">
        <v>0</v>
      </c>
      <c r="O2871" s="8">
        <v>3.1630858867732702E-3</v>
      </c>
      <c r="P2871" s="8">
        <v>0</v>
      </c>
      <c r="Q2871" s="8">
        <f t="shared" si="308"/>
        <v>3.0109616063015952E-3</v>
      </c>
      <c r="R2871" s="8">
        <f t="shared" si="309"/>
        <v>2</v>
      </c>
      <c r="S2871" s="8">
        <f t="shared" si="310"/>
        <v>3.1234216870873223E-2</v>
      </c>
      <c r="T2871" s="8">
        <f t="shared" si="311"/>
        <v>5.659270854494209E-3</v>
      </c>
      <c r="U2871" s="8">
        <f t="shared" si="312"/>
        <v>9.0909090909090912E-2</v>
      </c>
      <c r="V2871" s="8">
        <f t="shared" si="313"/>
        <v>0</v>
      </c>
      <c r="W2871" s="8" t="str">
        <f t="shared" si="314"/>
        <v>重新配置</v>
      </c>
    </row>
    <row r="2872" spans="1:23" x14ac:dyDescent="0.2">
      <c r="A2872" s="8" t="e">
        <f>VLOOKUP(D2872,所有文本tfidf!$B$2:$D$191,3,FALSE)</f>
        <v>#N/A</v>
      </c>
      <c r="B2872" s="8" t="e">
        <f>VLOOKUP(D2872,所有文本tfidf!$B$2:$D$191,2,FALSE)</f>
        <v>#N/A</v>
      </c>
      <c r="C2872" s="8">
        <v>2871</v>
      </c>
      <c r="D2872" s="12" t="s">
        <v>2891</v>
      </c>
      <c r="E2872" s="8">
        <v>0</v>
      </c>
      <c r="F2872" s="8">
        <v>3.75115475614523E-4</v>
      </c>
      <c r="G2872" s="8">
        <v>0</v>
      </c>
      <c r="H2872" s="8">
        <v>0</v>
      </c>
      <c r="I2872" s="8">
        <v>5.61666205610384E-3</v>
      </c>
      <c r="J2872" s="8">
        <v>0</v>
      </c>
      <c r="K2872" s="8">
        <v>0</v>
      </c>
      <c r="L2872" s="8">
        <v>0</v>
      </c>
      <c r="M2872" s="8">
        <v>0</v>
      </c>
      <c r="N2872" s="8">
        <v>0</v>
      </c>
      <c r="O2872" s="8">
        <v>0</v>
      </c>
      <c r="P2872" s="8">
        <v>0</v>
      </c>
      <c r="Q2872" s="8">
        <f t="shared" si="308"/>
        <v>2.9958887658591816E-3</v>
      </c>
      <c r="R2872" s="8">
        <f t="shared" si="309"/>
        <v>2</v>
      </c>
      <c r="S2872" s="8">
        <f t="shared" si="310"/>
        <v>3.1205767118083459E-2</v>
      </c>
      <c r="T2872" s="8">
        <f t="shared" si="311"/>
        <v>5.6186283505088308E-3</v>
      </c>
      <c r="U2872" s="8">
        <f t="shared" si="312"/>
        <v>9.0909090909090912E-2</v>
      </c>
      <c r="V2872" s="8">
        <f t="shared" si="313"/>
        <v>0</v>
      </c>
      <c r="W2872" s="8" t="str">
        <f t="shared" si="314"/>
        <v>拦截</v>
      </c>
    </row>
    <row r="2873" spans="1:23" x14ac:dyDescent="0.2">
      <c r="A2873" s="8" t="e">
        <f>VLOOKUP(D2873,所有文本tfidf!$B$2:$D$191,3,FALSE)</f>
        <v>#N/A</v>
      </c>
      <c r="B2873" s="8" t="e">
        <f>VLOOKUP(D2873,所有文本tfidf!$B$2:$D$191,2,FALSE)</f>
        <v>#N/A</v>
      </c>
      <c r="C2873" s="8">
        <v>2872</v>
      </c>
      <c r="D2873" s="12" t="s">
        <v>2892</v>
      </c>
      <c r="E2873" s="8">
        <v>0</v>
      </c>
      <c r="F2873" s="8">
        <v>0</v>
      </c>
      <c r="G2873" s="8">
        <v>1.22521599678425E-3</v>
      </c>
      <c r="H2873" s="8">
        <v>0</v>
      </c>
      <c r="I2873" s="8">
        <v>0</v>
      </c>
      <c r="J2873" s="8">
        <v>0</v>
      </c>
      <c r="K2873" s="8">
        <v>0</v>
      </c>
      <c r="L2873" s="8">
        <v>0</v>
      </c>
      <c r="M2873" s="8">
        <v>0</v>
      </c>
      <c r="N2873" s="8">
        <v>0</v>
      </c>
      <c r="O2873" s="8">
        <v>4.7446288301599103E-3</v>
      </c>
      <c r="P2873" s="8">
        <v>0</v>
      </c>
      <c r="Q2873" s="8">
        <f t="shared" si="308"/>
        <v>2.98492241347208E-3</v>
      </c>
      <c r="R2873" s="8">
        <f t="shared" si="309"/>
        <v>2</v>
      </c>
      <c r="S2873" s="8">
        <f t="shared" si="310"/>
        <v>3.1185068297870343E-2</v>
      </c>
      <c r="T2873" s="8">
        <f t="shared" si="311"/>
        <v>5.5890586073472377E-3</v>
      </c>
      <c r="U2873" s="8">
        <f t="shared" si="312"/>
        <v>9.0909090909090912E-2</v>
      </c>
      <c r="V2873" s="8">
        <f t="shared" si="313"/>
        <v>0</v>
      </c>
      <c r="W2873" s="8" t="str">
        <f t="shared" si="314"/>
        <v>钻井平台</v>
      </c>
    </row>
    <row r="2874" spans="1:23" x14ac:dyDescent="0.2">
      <c r="A2874" s="8" t="e">
        <f>VLOOKUP(D2874,所有文本tfidf!$B$2:$D$191,3,FALSE)</f>
        <v>#N/A</v>
      </c>
      <c r="B2874" s="8" t="e">
        <f>VLOOKUP(D2874,所有文本tfidf!$B$2:$D$191,2,FALSE)</f>
        <v>#N/A</v>
      </c>
      <c r="C2874" s="8">
        <v>2873</v>
      </c>
      <c r="D2874" s="12" t="s">
        <v>2893</v>
      </c>
      <c r="E2874" s="8">
        <v>0</v>
      </c>
      <c r="F2874" s="8">
        <v>0</v>
      </c>
      <c r="G2874" s="8">
        <v>0</v>
      </c>
      <c r="H2874" s="8">
        <v>0</v>
      </c>
      <c r="I2874" s="8">
        <v>0</v>
      </c>
      <c r="J2874" s="8">
        <v>0</v>
      </c>
      <c r="K2874" s="8">
        <v>0</v>
      </c>
      <c r="L2874" s="8">
        <v>4.8746781165453501E-3</v>
      </c>
      <c r="M2874" s="8">
        <v>0</v>
      </c>
      <c r="N2874" s="8">
        <v>1.0811691592440601E-3</v>
      </c>
      <c r="O2874" s="8">
        <v>0</v>
      </c>
      <c r="P2874" s="8">
        <v>0</v>
      </c>
      <c r="Q2874" s="8">
        <f t="shared" si="308"/>
        <v>2.9779236378947053E-3</v>
      </c>
      <c r="R2874" s="8">
        <f t="shared" si="309"/>
        <v>2</v>
      </c>
      <c r="S2874" s="8">
        <f t="shared" si="310"/>
        <v>3.1171858217410191E-2</v>
      </c>
      <c r="T2874" s="8">
        <f t="shared" si="311"/>
        <v>5.5701870638327315E-3</v>
      </c>
      <c r="U2874" s="8">
        <f t="shared" si="312"/>
        <v>9.0909090909090912E-2</v>
      </c>
      <c r="V2874" s="8">
        <f t="shared" si="313"/>
        <v>0</v>
      </c>
      <c r="W2874" s="8" t="str">
        <f t="shared" si="314"/>
        <v>生物</v>
      </c>
    </row>
    <row r="2875" spans="1:23" x14ac:dyDescent="0.2">
      <c r="A2875" s="8" t="e">
        <f>VLOOKUP(D2875,所有文本tfidf!$B$2:$D$191,3,FALSE)</f>
        <v>#N/A</v>
      </c>
      <c r="B2875" s="8" t="e">
        <f>VLOOKUP(D2875,所有文本tfidf!$B$2:$D$191,2,FALSE)</f>
        <v>#N/A</v>
      </c>
      <c r="C2875" s="8">
        <v>2874</v>
      </c>
      <c r="D2875" s="12" t="s">
        <v>2894</v>
      </c>
      <c r="E2875" s="8">
        <v>0</v>
      </c>
      <c r="F2875" s="8">
        <v>0</v>
      </c>
      <c r="G2875" s="8">
        <v>2.04202666130708E-3</v>
      </c>
      <c r="H2875" s="8">
        <v>0</v>
      </c>
      <c r="I2875" s="8">
        <v>0</v>
      </c>
      <c r="J2875" s="8">
        <v>0</v>
      </c>
      <c r="K2875" s="8">
        <v>0</v>
      </c>
      <c r="L2875" s="8">
        <v>3.8997424932362798E-3</v>
      </c>
      <c r="M2875" s="8">
        <v>0</v>
      </c>
      <c r="N2875" s="8">
        <v>0</v>
      </c>
      <c r="O2875" s="8">
        <v>0</v>
      </c>
      <c r="P2875" s="8">
        <v>0</v>
      </c>
      <c r="Q2875" s="8">
        <f t="shared" si="308"/>
        <v>2.9708845772716801E-3</v>
      </c>
      <c r="R2875" s="8">
        <f t="shared" si="309"/>
        <v>2</v>
      </c>
      <c r="S2875" s="8">
        <f t="shared" si="310"/>
        <v>3.1158572099550565E-2</v>
      </c>
      <c r="T2875" s="8">
        <f t="shared" si="311"/>
        <v>5.5512068954618379E-3</v>
      </c>
      <c r="U2875" s="8">
        <f t="shared" si="312"/>
        <v>9.0909090909090912E-2</v>
      </c>
      <c r="V2875" s="8">
        <f t="shared" si="313"/>
        <v>0</v>
      </c>
      <c r="W2875" s="8" t="str">
        <f t="shared" si="314"/>
        <v>位移</v>
      </c>
    </row>
    <row r="2876" spans="1:23" x14ac:dyDescent="0.2">
      <c r="A2876" s="8" t="e">
        <f>VLOOKUP(D2876,所有文本tfidf!$B$2:$D$191,3,FALSE)</f>
        <v>#N/A</v>
      </c>
      <c r="B2876" s="8" t="e">
        <f>VLOOKUP(D2876,所有文本tfidf!$B$2:$D$191,2,FALSE)</f>
        <v>#N/A</v>
      </c>
      <c r="C2876" s="8">
        <v>2875</v>
      </c>
      <c r="D2876" s="12" t="s">
        <v>2895</v>
      </c>
      <c r="E2876" s="8">
        <v>0</v>
      </c>
      <c r="F2876" s="8">
        <v>0</v>
      </c>
      <c r="G2876" s="8">
        <v>2.4504319935684999E-3</v>
      </c>
      <c r="H2876" s="8">
        <v>0</v>
      </c>
      <c r="I2876" s="8">
        <v>0</v>
      </c>
      <c r="J2876" s="8">
        <v>0</v>
      </c>
      <c r="K2876" s="8">
        <v>0</v>
      </c>
      <c r="L2876" s="8">
        <v>0</v>
      </c>
      <c r="M2876" s="8">
        <v>0</v>
      </c>
      <c r="N2876" s="8">
        <v>0</v>
      </c>
      <c r="O2876" s="8">
        <v>0</v>
      </c>
      <c r="P2876" s="8">
        <v>3.4873688666137402E-3</v>
      </c>
      <c r="Q2876" s="8">
        <f t="shared" si="308"/>
        <v>2.9689004300911198E-3</v>
      </c>
      <c r="R2876" s="8">
        <f t="shared" si="309"/>
        <v>2</v>
      </c>
      <c r="S2876" s="8">
        <f t="shared" si="310"/>
        <v>3.1154827052490515E-2</v>
      </c>
      <c r="T2876" s="8">
        <f t="shared" si="311"/>
        <v>5.5458568282331965E-3</v>
      </c>
      <c r="U2876" s="8">
        <f t="shared" si="312"/>
        <v>9.0909090909090912E-2</v>
      </c>
      <c r="V2876" s="8">
        <f t="shared" si="313"/>
        <v>0</v>
      </c>
      <c r="W2876" s="8" t="str">
        <f t="shared" si="314"/>
        <v>普遍优惠制</v>
      </c>
    </row>
    <row r="2877" spans="1:23" x14ac:dyDescent="0.2">
      <c r="A2877" s="8" t="e">
        <f>VLOOKUP(D2877,所有文本tfidf!$B$2:$D$191,3,FALSE)</f>
        <v>#N/A</v>
      </c>
      <c r="B2877" s="8" t="e">
        <f>VLOOKUP(D2877,所有文本tfidf!$B$2:$D$191,2,FALSE)</f>
        <v>#N/A</v>
      </c>
      <c r="C2877" s="8">
        <v>2876</v>
      </c>
      <c r="D2877" s="12" t="s">
        <v>2896</v>
      </c>
      <c r="E2877" s="8">
        <v>0</v>
      </c>
      <c r="F2877" s="8">
        <v>0</v>
      </c>
      <c r="G2877" s="8">
        <v>0</v>
      </c>
      <c r="H2877" s="8">
        <v>6.8139599910255503E-4</v>
      </c>
      <c r="I2877" s="8">
        <v>0</v>
      </c>
      <c r="J2877" s="8">
        <v>0</v>
      </c>
      <c r="K2877" s="8">
        <v>0</v>
      </c>
      <c r="L2877" s="8">
        <v>0</v>
      </c>
      <c r="M2877" s="8">
        <v>5.2410081750926098E-3</v>
      </c>
      <c r="N2877" s="8">
        <v>0</v>
      </c>
      <c r="O2877" s="8">
        <v>0</v>
      </c>
      <c r="P2877" s="8">
        <v>0</v>
      </c>
      <c r="Q2877" s="8">
        <f t="shared" si="308"/>
        <v>2.9612020870975822E-3</v>
      </c>
      <c r="R2877" s="8">
        <f t="shared" si="309"/>
        <v>2</v>
      </c>
      <c r="S2877" s="8">
        <f t="shared" si="310"/>
        <v>3.1140296549371761E-2</v>
      </c>
      <c r="T2877" s="8">
        <f t="shared" si="311"/>
        <v>5.5250989666349769E-3</v>
      </c>
      <c r="U2877" s="8">
        <f t="shared" si="312"/>
        <v>9.0909090909090912E-2</v>
      </c>
      <c r="V2877" s="8">
        <f t="shared" si="313"/>
        <v>0</v>
      </c>
      <c r="W2877" s="8" t="str">
        <f t="shared" si="314"/>
        <v>工业</v>
      </c>
    </row>
    <row r="2878" spans="1:23" x14ac:dyDescent="0.2">
      <c r="A2878" s="8" t="e">
        <f>VLOOKUP(D2878,所有文本tfidf!$B$2:$D$191,3,FALSE)</f>
        <v>#N/A</v>
      </c>
      <c r="B2878" s="8" t="e">
        <f>VLOOKUP(D2878,所有文本tfidf!$B$2:$D$191,2,FALSE)</f>
        <v>#N/A</v>
      </c>
      <c r="C2878" s="8">
        <v>2877</v>
      </c>
      <c r="D2878" s="12" t="s">
        <v>2897</v>
      </c>
      <c r="E2878" s="8">
        <v>0</v>
      </c>
      <c r="F2878" s="8">
        <v>0</v>
      </c>
      <c r="G2878" s="8">
        <v>0</v>
      </c>
      <c r="H2878" s="8">
        <v>6.8139599910255503E-4</v>
      </c>
      <c r="I2878" s="8">
        <v>0</v>
      </c>
      <c r="J2878" s="8">
        <v>0</v>
      </c>
      <c r="K2878" s="8">
        <v>0</v>
      </c>
      <c r="L2878" s="8">
        <v>0</v>
      </c>
      <c r="M2878" s="8">
        <v>5.2410081750926098E-3</v>
      </c>
      <c r="N2878" s="8">
        <v>0</v>
      </c>
      <c r="O2878" s="8">
        <v>0</v>
      </c>
      <c r="P2878" s="8">
        <v>0</v>
      </c>
      <c r="Q2878" s="8">
        <f t="shared" si="308"/>
        <v>2.9612020870975822E-3</v>
      </c>
      <c r="R2878" s="8">
        <f t="shared" si="309"/>
        <v>2</v>
      </c>
      <c r="S2878" s="8">
        <f t="shared" si="310"/>
        <v>3.1140296549371761E-2</v>
      </c>
      <c r="T2878" s="8">
        <f t="shared" si="311"/>
        <v>5.5250989666349769E-3</v>
      </c>
      <c r="U2878" s="8">
        <f t="shared" si="312"/>
        <v>9.0909090909090912E-2</v>
      </c>
      <c r="V2878" s="8">
        <f t="shared" si="313"/>
        <v>0</v>
      </c>
      <c r="W2878" s="8" t="str">
        <f t="shared" si="314"/>
        <v>校友</v>
      </c>
    </row>
    <row r="2879" spans="1:23" x14ac:dyDescent="0.2">
      <c r="A2879" s="8" t="e">
        <f>VLOOKUP(D2879,所有文本tfidf!$B$2:$D$191,3,FALSE)</f>
        <v>#N/A</v>
      </c>
      <c r="B2879" s="8" t="e">
        <f>VLOOKUP(D2879,所有文本tfidf!$B$2:$D$191,2,FALSE)</f>
        <v>#N/A</v>
      </c>
      <c r="C2879" s="8">
        <v>2878</v>
      </c>
      <c r="D2879" s="12" t="s">
        <v>2898</v>
      </c>
      <c r="E2879" s="8">
        <v>1.5726986529775E-3</v>
      </c>
      <c r="F2879" s="8">
        <v>0</v>
      </c>
      <c r="G2879" s="8">
        <v>0</v>
      </c>
      <c r="H2879" s="8">
        <v>0</v>
      </c>
      <c r="I2879" s="8">
        <v>4.2124965420778796E-3</v>
      </c>
      <c r="J2879" s="8">
        <v>0</v>
      </c>
      <c r="K2879" s="8">
        <v>0</v>
      </c>
      <c r="L2879" s="8">
        <v>0</v>
      </c>
      <c r="M2879" s="8">
        <v>0</v>
      </c>
      <c r="N2879" s="8">
        <v>0</v>
      </c>
      <c r="O2879" s="8">
        <v>0</v>
      </c>
      <c r="P2879" s="8">
        <v>0</v>
      </c>
      <c r="Q2879" s="8">
        <f t="shared" si="308"/>
        <v>2.8925975975276899E-3</v>
      </c>
      <c r="R2879" s="8">
        <f t="shared" si="309"/>
        <v>2</v>
      </c>
      <c r="S2879" s="8">
        <f t="shared" si="310"/>
        <v>3.1010806638297053E-2</v>
      </c>
      <c r="T2879" s="8">
        <f t="shared" si="311"/>
        <v>5.3401133793853899E-3</v>
      </c>
      <c r="U2879" s="8">
        <f t="shared" si="312"/>
        <v>9.0909090909090912E-2</v>
      </c>
      <c r="V2879" s="8">
        <f t="shared" si="313"/>
        <v>0</v>
      </c>
      <c r="W2879" s="8" t="str">
        <f t="shared" si="314"/>
        <v>oc</v>
      </c>
    </row>
    <row r="2880" spans="1:23" x14ac:dyDescent="0.2">
      <c r="A2880" s="8" t="e">
        <f>VLOOKUP(D2880,所有文本tfidf!$B$2:$D$191,3,FALSE)</f>
        <v>#N/A</v>
      </c>
      <c r="B2880" s="8" t="e">
        <f>VLOOKUP(D2880,所有文本tfidf!$B$2:$D$191,2,FALSE)</f>
        <v>#N/A</v>
      </c>
      <c r="C2880" s="8">
        <v>2879</v>
      </c>
      <c r="D2880" s="12" t="s">
        <v>2899</v>
      </c>
      <c r="E2880" s="8">
        <v>1.5726986529775001E-4</v>
      </c>
      <c r="F2880" s="8">
        <v>0</v>
      </c>
      <c r="G2880" s="8">
        <v>0</v>
      </c>
      <c r="H2880" s="8">
        <v>0</v>
      </c>
      <c r="I2880" s="8">
        <v>5.61666205610384E-3</v>
      </c>
      <c r="J2880" s="8">
        <v>0</v>
      </c>
      <c r="K2880" s="8">
        <v>0</v>
      </c>
      <c r="L2880" s="8">
        <v>0</v>
      </c>
      <c r="M2880" s="8">
        <v>0</v>
      </c>
      <c r="N2880" s="8">
        <v>0</v>
      </c>
      <c r="O2880" s="8">
        <v>0</v>
      </c>
      <c r="P2880" s="8">
        <v>0</v>
      </c>
      <c r="Q2880" s="8">
        <f t="shared" si="308"/>
        <v>2.886965960700795E-3</v>
      </c>
      <c r="R2880" s="8">
        <f t="shared" si="309"/>
        <v>2</v>
      </c>
      <c r="S2880" s="8">
        <f t="shared" si="310"/>
        <v>3.1000177011045373E-2</v>
      </c>
      <c r="T2880" s="8">
        <f t="shared" si="311"/>
        <v>5.3249281975972767E-3</v>
      </c>
      <c r="U2880" s="8">
        <f t="shared" si="312"/>
        <v>9.0909090909090912E-2</v>
      </c>
      <c r="V2880" s="8">
        <f t="shared" si="313"/>
        <v>0</v>
      </c>
      <c r="W2880" s="8" t="str">
        <f t="shared" si="314"/>
        <v>未被注意的</v>
      </c>
    </row>
    <row r="2881" spans="1:23" x14ac:dyDescent="0.2">
      <c r="A2881" s="8" t="e">
        <f>VLOOKUP(D2881,所有文本tfidf!$B$2:$D$191,3,FALSE)</f>
        <v>#N/A</v>
      </c>
      <c r="B2881" s="8" t="e">
        <f>VLOOKUP(D2881,所有文本tfidf!$B$2:$D$191,2,FALSE)</f>
        <v>#N/A</v>
      </c>
      <c r="C2881" s="8">
        <v>2880</v>
      </c>
      <c r="D2881" s="12" t="s">
        <v>2900</v>
      </c>
      <c r="E2881" s="8">
        <v>1.5726986529775001E-4</v>
      </c>
      <c r="F2881" s="8">
        <v>0</v>
      </c>
      <c r="G2881" s="8">
        <v>0</v>
      </c>
      <c r="H2881" s="8">
        <v>0</v>
      </c>
      <c r="I2881" s="8">
        <v>5.61666205610384E-3</v>
      </c>
      <c r="J2881" s="8">
        <v>0</v>
      </c>
      <c r="K2881" s="8">
        <v>0</v>
      </c>
      <c r="L2881" s="8">
        <v>0</v>
      </c>
      <c r="M2881" s="8">
        <v>0</v>
      </c>
      <c r="N2881" s="8">
        <v>0</v>
      </c>
      <c r="O2881" s="8">
        <v>0</v>
      </c>
      <c r="P2881" s="8">
        <v>0</v>
      </c>
      <c r="Q2881" s="8">
        <f t="shared" si="308"/>
        <v>2.886965960700795E-3</v>
      </c>
      <c r="R2881" s="8">
        <f t="shared" si="309"/>
        <v>2</v>
      </c>
      <c r="S2881" s="8">
        <f t="shared" si="310"/>
        <v>3.1000177011045373E-2</v>
      </c>
      <c r="T2881" s="8">
        <f t="shared" si="311"/>
        <v>5.3249281975972767E-3</v>
      </c>
      <c r="U2881" s="8">
        <f t="shared" si="312"/>
        <v>9.0909090909090912E-2</v>
      </c>
      <c r="V2881" s="8">
        <f t="shared" si="313"/>
        <v>0</v>
      </c>
      <c r="W2881" s="8" t="str">
        <f t="shared" si="314"/>
        <v>mplus</v>
      </c>
    </row>
    <row r="2882" spans="1:23" x14ac:dyDescent="0.2">
      <c r="A2882" s="8" t="e">
        <f>VLOOKUP(D2882,所有文本tfidf!$B$2:$D$191,3,FALSE)</f>
        <v>#N/A</v>
      </c>
      <c r="B2882" s="8" t="e">
        <f>VLOOKUP(D2882,所有文本tfidf!$B$2:$D$191,2,FALSE)</f>
        <v>#N/A</v>
      </c>
      <c r="C2882" s="8">
        <v>2881</v>
      </c>
      <c r="D2882" s="12" t="s">
        <v>2901</v>
      </c>
      <c r="E2882" s="8">
        <v>0</v>
      </c>
      <c r="F2882" s="8">
        <v>4.1262702317597603E-3</v>
      </c>
      <c r="G2882" s="8">
        <v>0</v>
      </c>
      <c r="H2882" s="8">
        <v>0</v>
      </c>
      <c r="I2882" s="8">
        <v>0</v>
      </c>
      <c r="J2882" s="8">
        <v>1.64391666010764E-3</v>
      </c>
      <c r="K2882" s="8">
        <v>0</v>
      </c>
      <c r="L2882" s="8">
        <v>0</v>
      </c>
      <c r="M2882" s="8">
        <v>0</v>
      </c>
      <c r="N2882" s="8">
        <v>0</v>
      </c>
      <c r="O2882" s="8">
        <v>0</v>
      </c>
      <c r="P2882" s="8">
        <v>0</v>
      </c>
      <c r="Q2882" s="8">
        <f t="shared" ref="Q2882:Q2945" si="315">AVERAGEIF(E2882:P2882,"&lt;&gt;0")</f>
        <v>2.8850934459337002E-3</v>
      </c>
      <c r="R2882" s="8">
        <f t="shared" ref="R2882:R2945" si="316">COUNTIF(E2882:P2882,"&lt;&gt;0")</f>
        <v>2</v>
      </c>
      <c r="S2882" s="8">
        <f t="shared" ref="S2882:S2945" si="317">T2882*$W$1+U2882*(1-$W$1)</f>
        <v>3.0996642668436058E-2</v>
      </c>
      <c r="T2882" s="8">
        <f t="shared" ref="T2882:T2945" si="318">(Q2882-$U$3541)/($T$3541-$U$3541)</f>
        <v>5.3198791367268265E-3</v>
      </c>
      <c r="U2882" s="8">
        <f t="shared" ref="U2882:U2945" si="319">(R2882-$U$3542)/($T$3542-$U$3542)</f>
        <v>9.0909090909090912E-2</v>
      </c>
      <c r="V2882" s="8">
        <f t="shared" si="313"/>
        <v>0</v>
      </c>
      <c r="W2882" s="8" t="str">
        <f t="shared" si="314"/>
        <v>电火花</v>
      </c>
    </row>
    <row r="2883" spans="1:23" x14ac:dyDescent="0.2">
      <c r="A2883" s="8" t="e">
        <f>VLOOKUP(D2883,所有文本tfidf!$B$2:$D$191,3,FALSE)</f>
        <v>#N/A</v>
      </c>
      <c r="B2883" s="8" t="e">
        <f>VLOOKUP(D2883,所有文本tfidf!$B$2:$D$191,2,FALSE)</f>
        <v>#N/A</v>
      </c>
      <c r="C2883" s="8">
        <v>2882</v>
      </c>
      <c r="D2883" s="12" t="s">
        <v>2902</v>
      </c>
      <c r="E2883" s="8">
        <v>0</v>
      </c>
      <c r="F2883" s="8">
        <v>1.8755773780726201E-3</v>
      </c>
      <c r="G2883" s="8">
        <v>0</v>
      </c>
      <c r="H2883" s="8">
        <v>0</v>
      </c>
      <c r="I2883" s="8">
        <v>0</v>
      </c>
      <c r="J2883" s="8">
        <v>0</v>
      </c>
      <c r="K2883" s="8">
        <v>3.8888190619743202E-3</v>
      </c>
      <c r="L2883" s="8">
        <v>0</v>
      </c>
      <c r="M2883" s="8">
        <v>0</v>
      </c>
      <c r="N2883" s="8">
        <v>0</v>
      </c>
      <c r="O2883" s="8">
        <v>0</v>
      </c>
      <c r="P2883" s="8">
        <v>0</v>
      </c>
      <c r="Q2883" s="8">
        <f t="shared" si="315"/>
        <v>2.8821982200234702E-3</v>
      </c>
      <c r="R2883" s="8">
        <f t="shared" si="316"/>
        <v>2</v>
      </c>
      <c r="S2883" s="8">
        <f t="shared" si="317"/>
        <v>3.0991177974390414E-2</v>
      </c>
      <c r="T2883" s="8">
        <f t="shared" si="318"/>
        <v>5.3120724309473387E-3</v>
      </c>
      <c r="U2883" s="8">
        <f t="shared" si="319"/>
        <v>9.0909090909090912E-2</v>
      </c>
      <c r="V2883" s="8">
        <f t="shared" ref="V2883:V2946" si="320">IF(D2883=D2882,"del",)</f>
        <v>0</v>
      </c>
      <c r="W2883" s="8" t="str">
        <f t="shared" ref="W2883:W2946" si="321">_xlfn.FILTERXML(_xlfn.WEBSERVICE("http://fanyi.youdao.com/translate?&amp;i="&amp;D2883&amp;"&amp;doctype=xml&amp;version"),"//translation")</f>
        <v>cb</v>
      </c>
    </row>
    <row r="2884" spans="1:23" x14ac:dyDescent="0.2">
      <c r="A2884" s="8" t="e">
        <f>VLOOKUP(D2884,所有文本tfidf!$B$2:$D$191,3,FALSE)</f>
        <v>#N/A</v>
      </c>
      <c r="B2884" s="8" t="e">
        <f>VLOOKUP(D2884,所有文本tfidf!$B$2:$D$191,2,FALSE)</f>
        <v>#N/A</v>
      </c>
      <c r="C2884" s="8">
        <v>2883</v>
      </c>
      <c r="D2884" s="12" t="s">
        <v>2903</v>
      </c>
      <c r="E2884" s="8">
        <v>0</v>
      </c>
      <c r="F2884" s="8">
        <v>0</v>
      </c>
      <c r="G2884" s="8">
        <v>8.1681066452283298E-4</v>
      </c>
      <c r="H2884" s="8">
        <v>0</v>
      </c>
      <c r="I2884" s="8">
        <v>0</v>
      </c>
      <c r="J2884" s="8">
        <v>4.9317499803229296E-3</v>
      </c>
      <c r="K2884" s="8">
        <v>0</v>
      </c>
      <c r="L2884" s="8">
        <v>0</v>
      </c>
      <c r="M2884" s="8">
        <v>0</v>
      </c>
      <c r="N2884" s="8">
        <v>0</v>
      </c>
      <c r="O2884" s="8">
        <v>0</v>
      </c>
      <c r="P2884" s="8">
        <v>0</v>
      </c>
      <c r="Q2884" s="8">
        <f t="shared" si="315"/>
        <v>2.8742803224228813E-3</v>
      </c>
      <c r="R2884" s="8">
        <f t="shared" si="316"/>
        <v>2</v>
      </c>
      <c r="S2884" s="8">
        <f t="shared" si="317"/>
        <v>3.0976233065352729E-2</v>
      </c>
      <c r="T2884" s="8">
        <f t="shared" si="318"/>
        <v>5.2907225608935012E-3</v>
      </c>
      <c r="U2884" s="8">
        <f t="shared" si="319"/>
        <v>9.0909090909090912E-2</v>
      </c>
      <c r="V2884" s="8">
        <f t="shared" si="320"/>
        <v>0</v>
      </c>
      <c r="W2884" s="8" t="str">
        <f t="shared" si="321"/>
        <v>cbl</v>
      </c>
    </row>
    <row r="2885" spans="1:23" x14ac:dyDescent="0.2">
      <c r="A2885" s="8" t="e">
        <f>VLOOKUP(D2885,所有文本tfidf!$B$2:$D$191,3,FALSE)</f>
        <v>#N/A</v>
      </c>
      <c r="B2885" s="8" t="e">
        <f>VLOOKUP(D2885,所有文本tfidf!$B$2:$D$191,2,FALSE)</f>
        <v>#N/A</v>
      </c>
      <c r="C2885" s="8">
        <v>2884</v>
      </c>
      <c r="D2885" s="12" t="s">
        <v>2904</v>
      </c>
      <c r="E2885" s="8">
        <v>0</v>
      </c>
      <c r="F2885" s="8">
        <v>0</v>
      </c>
      <c r="G2885" s="8">
        <v>0</v>
      </c>
      <c r="H2885" s="8">
        <v>0</v>
      </c>
      <c r="I2885" s="8">
        <v>0</v>
      </c>
      <c r="J2885" s="8">
        <v>0</v>
      </c>
      <c r="K2885" s="8">
        <v>9.7220476549357896E-4</v>
      </c>
      <c r="L2885" s="8">
        <v>0</v>
      </c>
      <c r="M2885" s="8">
        <v>0</v>
      </c>
      <c r="N2885" s="8">
        <v>0</v>
      </c>
      <c r="O2885" s="8">
        <v>4.7446288301599103E-3</v>
      </c>
      <c r="P2885" s="8">
        <v>0</v>
      </c>
      <c r="Q2885" s="8">
        <f t="shared" si="315"/>
        <v>2.8584167978267447E-3</v>
      </c>
      <c r="R2885" s="8">
        <f t="shared" si="316"/>
        <v>2</v>
      </c>
      <c r="S2885" s="8">
        <f t="shared" si="317"/>
        <v>3.0946290908474023E-2</v>
      </c>
      <c r="T2885" s="8">
        <f t="shared" si="318"/>
        <v>5.247948051066779E-3</v>
      </c>
      <c r="U2885" s="8">
        <f t="shared" si="319"/>
        <v>9.0909090909090912E-2</v>
      </c>
      <c r="V2885" s="8">
        <f t="shared" si="320"/>
        <v>0</v>
      </c>
      <c r="W2885" s="8" t="str">
        <f t="shared" si="321"/>
        <v>武汉</v>
      </c>
    </row>
    <row r="2886" spans="1:23" x14ac:dyDescent="0.2">
      <c r="A2886" s="8" t="e">
        <f>VLOOKUP(D2886,所有文本tfidf!$B$2:$D$191,3,FALSE)</f>
        <v>#N/A</v>
      </c>
      <c r="B2886" s="8" t="e">
        <f>VLOOKUP(D2886,所有文本tfidf!$B$2:$D$191,2,FALSE)</f>
        <v>#N/A</v>
      </c>
      <c r="C2886" s="8">
        <v>2885</v>
      </c>
      <c r="D2886" s="12" t="s">
        <v>2905</v>
      </c>
      <c r="E2886" s="8">
        <v>0</v>
      </c>
      <c r="F2886" s="8">
        <v>0</v>
      </c>
      <c r="G2886" s="8">
        <v>8.1681066452283298E-4</v>
      </c>
      <c r="H2886" s="8">
        <v>0</v>
      </c>
      <c r="I2886" s="8">
        <v>0</v>
      </c>
      <c r="J2886" s="8">
        <v>0</v>
      </c>
      <c r="K2886" s="8">
        <v>0</v>
      </c>
      <c r="L2886" s="8">
        <v>4.8746781165453501E-3</v>
      </c>
      <c r="M2886" s="8">
        <v>0</v>
      </c>
      <c r="N2886" s="8">
        <v>0</v>
      </c>
      <c r="O2886" s="8">
        <v>0</v>
      </c>
      <c r="P2886" s="8">
        <v>0</v>
      </c>
      <c r="Q2886" s="8">
        <f t="shared" si="315"/>
        <v>2.8457443905340915E-3</v>
      </c>
      <c r="R2886" s="8">
        <f t="shared" si="316"/>
        <v>2</v>
      </c>
      <c r="S2886" s="8">
        <f t="shared" si="317"/>
        <v>3.0922371936061052E-2</v>
      </c>
      <c r="T2886" s="8">
        <f t="shared" si="318"/>
        <v>5.213778090476821E-3</v>
      </c>
      <c r="U2886" s="8">
        <f t="shared" si="319"/>
        <v>9.0909090909090912E-2</v>
      </c>
      <c r="V2886" s="8">
        <f t="shared" si="320"/>
        <v>0</v>
      </c>
      <c r="W2886" s="8" t="str">
        <f t="shared" si="321"/>
        <v>园艺</v>
      </c>
    </row>
    <row r="2887" spans="1:23" x14ac:dyDescent="0.2">
      <c r="A2887" s="8" t="e">
        <f>VLOOKUP(D2887,所有文本tfidf!$B$2:$D$191,3,FALSE)</f>
        <v>#N/A</v>
      </c>
      <c r="B2887" s="8" t="e">
        <f>VLOOKUP(D2887,所有文本tfidf!$B$2:$D$191,2,FALSE)</f>
        <v>#N/A</v>
      </c>
      <c r="C2887" s="8">
        <v>2886</v>
      </c>
      <c r="D2887" s="12" t="s">
        <v>2906</v>
      </c>
      <c r="E2887" s="8">
        <v>0</v>
      </c>
      <c r="F2887" s="8">
        <v>0</v>
      </c>
      <c r="G2887" s="8">
        <v>4.0840533226141698E-4</v>
      </c>
      <c r="H2887" s="8">
        <v>0</v>
      </c>
      <c r="I2887" s="8">
        <v>0</v>
      </c>
      <c r="J2887" s="8">
        <v>0</v>
      </c>
      <c r="K2887" s="8">
        <v>0</v>
      </c>
      <c r="L2887" s="8">
        <v>0</v>
      </c>
      <c r="M2887" s="8">
        <v>5.2410081750926098E-3</v>
      </c>
      <c r="N2887" s="8">
        <v>0</v>
      </c>
      <c r="O2887" s="8">
        <v>0</v>
      </c>
      <c r="P2887" s="8">
        <v>0</v>
      </c>
      <c r="Q2887" s="8">
        <f t="shared" si="315"/>
        <v>2.8247067536770133E-3</v>
      </c>
      <c r="R2887" s="8">
        <f t="shared" si="316"/>
        <v>2</v>
      </c>
      <c r="S2887" s="8">
        <f t="shared" si="317"/>
        <v>3.0882663722459815E-2</v>
      </c>
      <c r="T2887" s="8">
        <f t="shared" si="318"/>
        <v>5.1570520710464834E-3</v>
      </c>
      <c r="U2887" s="8">
        <f t="shared" si="319"/>
        <v>9.0909090909090912E-2</v>
      </c>
      <c r="V2887" s="8">
        <f t="shared" si="320"/>
        <v>0</v>
      </c>
      <c r="W2887" s="8" t="str">
        <f t="shared" si="321"/>
        <v>热</v>
      </c>
    </row>
    <row r="2888" spans="1:23" x14ac:dyDescent="0.2">
      <c r="A2888" s="8" t="e">
        <f>VLOOKUP(D2888,所有文本tfidf!$B$2:$D$191,3,FALSE)</f>
        <v>#N/A</v>
      </c>
      <c r="B2888" s="8" t="e">
        <f>VLOOKUP(D2888,所有文本tfidf!$B$2:$D$191,2,FALSE)</f>
        <v>#N/A</v>
      </c>
      <c r="C2888" s="8">
        <v>2887</v>
      </c>
      <c r="D2888" s="12" t="s">
        <v>2907</v>
      </c>
      <c r="E2888" s="8">
        <v>0</v>
      </c>
      <c r="F2888" s="8">
        <v>0</v>
      </c>
      <c r="G2888" s="8">
        <v>4.0840533226141698E-4</v>
      </c>
      <c r="H2888" s="8">
        <v>0</v>
      </c>
      <c r="I2888" s="8">
        <v>0</v>
      </c>
      <c r="J2888" s="8">
        <v>0</v>
      </c>
      <c r="K2888" s="8">
        <v>0</v>
      </c>
      <c r="L2888" s="8">
        <v>0</v>
      </c>
      <c r="M2888" s="8">
        <v>5.2410081750926098E-3</v>
      </c>
      <c r="N2888" s="8">
        <v>0</v>
      </c>
      <c r="O2888" s="8">
        <v>0</v>
      </c>
      <c r="P2888" s="8">
        <v>0</v>
      </c>
      <c r="Q2888" s="8">
        <f t="shared" si="315"/>
        <v>2.8247067536770133E-3</v>
      </c>
      <c r="R2888" s="8">
        <f t="shared" si="316"/>
        <v>2</v>
      </c>
      <c r="S2888" s="8">
        <f t="shared" si="317"/>
        <v>3.0882663722459815E-2</v>
      </c>
      <c r="T2888" s="8">
        <f t="shared" si="318"/>
        <v>5.1570520710464834E-3</v>
      </c>
      <c r="U2888" s="8">
        <f t="shared" si="319"/>
        <v>9.0909090909090912E-2</v>
      </c>
      <c r="V2888" s="8">
        <f t="shared" si="320"/>
        <v>0</v>
      </c>
      <c r="W2888" s="8" t="str">
        <f t="shared" si="321"/>
        <v>oem</v>
      </c>
    </row>
    <row r="2889" spans="1:23" x14ac:dyDescent="0.2">
      <c r="A2889" s="8" t="e">
        <f>VLOOKUP(D2889,所有文本tfidf!$B$2:$D$191,3,FALSE)</f>
        <v>#N/A</v>
      </c>
      <c r="B2889" s="8" t="e">
        <f>VLOOKUP(D2889,所有文本tfidf!$B$2:$D$191,2,FALSE)</f>
        <v>#N/A</v>
      </c>
      <c r="C2889" s="8">
        <v>2888</v>
      </c>
      <c r="D2889" s="12" t="s">
        <v>2908</v>
      </c>
      <c r="E2889" s="8">
        <v>0</v>
      </c>
      <c r="F2889" s="8">
        <v>0</v>
      </c>
      <c r="G2889" s="8">
        <v>4.0840533226141698E-4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5.2310532999206103E-3</v>
      </c>
      <c r="Q2889" s="8">
        <f t="shared" si="315"/>
        <v>2.8197293160910136E-3</v>
      </c>
      <c r="R2889" s="8">
        <f t="shared" si="316"/>
        <v>2</v>
      </c>
      <c r="S2889" s="8">
        <f t="shared" si="317"/>
        <v>3.0873268886138873E-2</v>
      </c>
      <c r="T2889" s="8">
        <f t="shared" si="318"/>
        <v>5.1436308763022779E-3</v>
      </c>
      <c r="U2889" s="8">
        <f t="shared" si="319"/>
        <v>9.0909090909090912E-2</v>
      </c>
      <c r="V2889" s="8">
        <f t="shared" si="320"/>
        <v>0</v>
      </c>
      <c r="W2889" s="8" t="str">
        <f t="shared" si="321"/>
        <v>iup</v>
      </c>
    </row>
    <row r="2890" spans="1:23" x14ac:dyDescent="0.2">
      <c r="A2890" s="8" t="e">
        <f>VLOOKUP(D2890,所有文本tfidf!$B$2:$D$191,3,FALSE)</f>
        <v>#N/A</v>
      </c>
      <c r="B2890" s="8" t="e">
        <f>VLOOKUP(D2890,所有文本tfidf!$B$2:$D$191,2,FALSE)</f>
        <v>#N/A</v>
      </c>
      <c r="C2890" s="8">
        <v>2889</v>
      </c>
      <c r="D2890" s="12" t="s">
        <v>2909</v>
      </c>
      <c r="E2890" s="8">
        <v>0</v>
      </c>
      <c r="F2890" s="8">
        <v>0</v>
      </c>
      <c r="G2890" s="8">
        <v>3.6756479903527501E-3</v>
      </c>
      <c r="H2890" s="8">
        <v>0</v>
      </c>
      <c r="I2890" s="8">
        <v>0</v>
      </c>
      <c r="J2890" s="8">
        <v>0</v>
      </c>
      <c r="K2890" s="8">
        <v>0</v>
      </c>
      <c r="L2890" s="8">
        <v>1.9498712466181399E-3</v>
      </c>
      <c r="M2890" s="8">
        <v>0</v>
      </c>
      <c r="N2890" s="8">
        <v>0</v>
      </c>
      <c r="O2890" s="8">
        <v>0</v>
      </c>
      <c r="P2890" s="8">
        <v>0</v>
      </c>
      <c r="Q2890" s="8">
        <f t="shared" si="315"/>
        <v>2.8127596184854449E-3</v>
      </c>
      <c r="R2890" s="8">
        <f t="shared" si="316"/>
        <v>2</v>
      </c>
      <c r="S2890" s="8">
        <f t="shared" si="317"/>
        <v>3.0860113689899955E-2</v>
      </c>
      <c r="T2890" s="8">
        <f t="shared" si="318"/>
        <v>5.1248377388181093E-3</v>
      </c>
      <c r="U2890" s="8">
        <f t="shared" si="319"/>
        <v>9.0909090909090912E-2</v>
      </c>
      <c r="V2890" s="8">
        <f t="shared" si="320"/>
        <v>0</v>
      </c>
      <c r="W2890" s="8" t="str">
        <f t="shared" si="321"/>
        <v>热力学</v>
      </c>
    </row>
    <row r="2891" spans="1:23" x14ac:dyDescent="0.2">
      <c r="A2891" s="8" t="e">
        <f>VLOOKUP(D2891,所有文本tfidf!$B$2:$D$191,3,FALSE)</f>
        <v>#N/A</v>
      </c>
      <c r="B2891" s="8" t="e">
        <f>VLOOKUP(D2891,所有文本tfidf!$B$2:$D$191,2,FALSE)</f>
        <v>#N/A</v>
      </c>
      <c r="C2891" s="8">
        <v>2890</v>
      </c>
      <c r="D2891" s="12" t="s">
        <v>2910</v>
      </c>
      <c r="E2891" s="8">
        <v>0</v>
      </c>
      <c r="F2891" s="8">
        <v>3.75115475614523E-4</v>
      </c>
      <c r="G2891" s="8">
        <v>0</v>
      </c>
      <c r="H2891" s="8">
        <v>0</v>
      </c>
      <c r="I2891" s="8">
        <v>0</v>
      </c>
      <c r="J2891" s="8">
        <v>0</v>
      </c>
      <c r="K2891" s="8">
        <v>0</v>
      </c>
      <c r="L2891" s="8">
        <v>0</v>
      </c>
      <c r="M2891" s="8">
        <v>5.2410081750926098E-3</v>
      </c>
      <c r="N2891" s="8">
        <v>0</v>
      </c>
      <c r="O2891" s="8">
        <v>0</v>
      </c>
      <c r="P2891" s="8">
        <v>0</v>
      </c>
      <c r="Q2891" s="8">
        <f t="shared" si="315"/>
        <v>2.8080618253535665E-3</v>
      </c>
      <c r="R2891" s="8">
        <f t="shared" si="316"/>
        <v>2</v>
      </c>
      <c r="S2891" s="8">
        <f t="shared" si="317"/>
        <v>3.085124667815323E-2</v>
      </c>
      <c r="T2891" s="8">
        <f t="shared" si="318"/>
        <v>5.1121705791799307E-3</v>
      </c>
      <c r="U2891" s="8">
        <f t="shared" si="319"/>
        <v>9.0909090909090912E-2</v>
      </c>
      <c r="V2891" s="8">
        <f t="shared" si="320"/>
        <v>0</v>
      </c>
      <c r="W2891" s="8" t="str">
        <f t="shared" si="321"/>
        <v>联盟</v>
      </c>
    </row>
    <row r="2892" spans="1:23" x14ac:dyDescent="0.2">
      <c r="A2892" s="8" t="e">
        <f>VLOOKUP(D2892,所有文本tfidf!$B$2:$D$191,3,FALSE)</f>
        <v>#N/A</v>
      </c>
      <c r="B2892" s="8" t="e">
        <f>VLOOKUP(D2892,所有文本tfidf!$B$2:$D$191,2,FALSE)</f>
        <v>#N/A</v>
      </c>
      <c r="C2892" s="8">
        <v>2891</v>
      </c>
      <c r="D2892" s="12" t="s">
        <v>2911</v>
      </c>
      <c r="E2892" s="8">
        <v>0</v>
      </c>
      <c r="F2892" s="8">
        <v>1.5004619024580901E-3</v>
      </c>
      <c r="G2892" s="8">
        <v>0</v>
      </c>
      <c r="H2892" s="8">
        <v>0</v>
      </c>
      <c r="I2892" s="8">
        <v>0</v>
      </c>
      <c r="J2892" s="8">
        <v>4.1097916502691101E-3</v>
      </c>
      <c r="K2892" s="8">
        <v>0</v>
      </c>
      <c r="L2892" s="8">
        <v>0</v>
      </c>
      <c r="M2892" s="8">
        <v>0</v>
      </c>
      <c r="N2892" s="8">
        <v>0</v>
      </c>
      <c r="O2892" s="8">
        <v>0</v>
      </c>
      <c r="P2892" s="8">
        <v>0</v>
      </c>
      <c r="Q2892" s="8">
        <f t="shared" si="315"/>
        <v>2.8051267763635999E-3</v>
      </c>
      <c r="R2892" s="8">
        <f t="shared" si="316"/>
        <v>2</v>
      </c>
      <c r="S2892" s="8">
        <f t="shared" si="317"/>
        <v>3.0845706818661622E-2</v>
      </c>
      <c r="T2892" s="8">
        <f t="shared" si="318"/>
        <v>5.1042564941919197E-3</v>
      </c>
      <c r="U2892" s="8">
        <f t="shared" si="319"/>
        <v>9.0909090909090912E-2</v>
      </c>
      <c r="V2892" s="8">
        <f t="shared" si="320"/>
        <v>0</v>
      </c>
      <c r="W2892" s="8" t="str">
        <f t="shared" si="321"/>
        <v>辩证</v>
      </c>
    </row>
    <row r="2893" spans="1:23" x14ac:dyDescent="0.2">
      <c r="A2893" s="8" t="e">
        <f>VLOOKUP(D2893,所有文本tfidf!$B$2:$D$191,3,FALSE)</f>
        <v>#N/A</v>
      </c>
      <c r="B2893" s="8" t="e">
        <f>VLOOKUP(D2893,所有文本tfidf!$B$2:$D$191,2,FALSE)</f>
        <v>#N/A</v>
      </c>
      <c r="C2893" s="8">
        <v>2892</v>
      </c>
      <c r="D2893" s="12" t="s">
        <v>2912</v>
      </c>
      <c r="E2893" s="8">
        <v>0</v>
      </c>
      <c r="F2893" s="8">
        <v>3.75115475614523E-4</v>
      </c>
      <c r="G2893" s="8">
        <v>0</v>
      </c>
      <c r="H2893" s="8">
        <v>0</v>
      </c>
      <c r="I2893" s="8">
        <v>0</v>
      </c>
      <c r="J2893" s="8">
        <v>0</v>
      </c>
      <c r="K2893" s="8">
        <v>0</v>
      </c>
      <c r="L2893" s="8">
        <v>0</v>
      </c>
      <c r="M2893" s="8">
        <v>0</v>
      </c>
      <c r="N2893" s="8">
        <v>0</v>
      </c>
      <c r="O2893" s="8">
        <v>0</v>
      </c>
      <c r="P2893" s="8">
        <v>5.2310532999206103E-3</v>
      </c>
      <c r="Q2893" s="8">
        <f t="shared" si="315"/>
        <v>2.8030843877675667E-3</v>
      </c>
      <c r="R2893" s="8">
        <f t="shared" si="316"/>
        <v>2</v>
      </c>
      <c r="S2893" s="8">
        <f t="shared" si="317"/>
        <v>3.0841851841832284E-2</v>
      </c>
      <c r="T2893" s="8">
        <f t="shared" si="318"/>
        <v>5.0987493844357251E-3</v>
      </c>
      <c r="U2893" s="8">
        <f t="shared" si="319"/>
        <v>9.0909090909090912E-2</v>
      </c>
      <c r="V2893" s="8">
        <f t="shared" si="320"/>
        <v>0</v>
      </c>
      <c r="W2893" s="8" t="str">
        <f t="shared" si="321"/>
        <v>pebblepad</v>
      </c>
    </row>
    <row r="2894" spans="1:23" x14ac:dyDescent="0.2">
      <c r="A2894" s="8" t="e">
        <f>VLOOKUP(D2894,所有文本tfidf!$B$2:$D$191,3,FALSE)</f>
        <v>#N/A</v>
      </c>
      <c r="B2894" s="8" t="e">
        <f>VLOOKUP(D2894,所有文本tfidf!$B$2:$D$191,2,FALSE)</f>
        <v>#N/A</v>
      </c>
      <c r="C2894" s="8">
        <v>2893</v>
      </c>
      <c r="D2894" s="12" t="s">
        <v>2913</v>
      </c>
      <c r="E2894" s="8">
        <v>0</v>
      </c>
      <c r="F2894" s="8">
        <v>0</v>
      </c>
      <c r="G2894" s="8">
        <v>0</v>
      </c>
      <c r="H2894" s="8">
        <v>6.8139599910255503E-4</v>
      </c>
      <c r="I2894" s="8">
        <v>4.9145792990908602E-3</v>
      </c>
      <c r="J2894" s="8">
        <v>0</v>
      </c>
      <c r="K2894" s="8">
        <v>0</v>
      </c>
      <c r="L2894" s="8">
        <v>0</v>
      </c>
      <c r="M2894" s="8">
        <v>0</v>
      </c>
      <c r="N2894" s="8">
        <v>0</v>
      </c>
      <c r="O2894" s="8">
        <v>0</v>
      </c>
      <c r="P2894" s="8">
        <v>0</v>
      </c>
      <c r="Q2894" s="8">
        <f t="shared" si="315"/>
        <v>2.7979876490967079E-3</v>
      </c>
      <c r="R2894" s="8">
        <f t="shared" si="316"/>
        <v>2</v>
      </c>
      <c r="S2894" s="8">
        <f t="shared" si="317"/>
        <v>3.0832231826562174E-2</v>
      </c>
      <c r="T2894" s="8">
        <f t="shared" si="318"/>
        <v>5.0850065054784234E-3</v>
      </c>
      <c r="U2894" s="8">
        <f t="shared" si="319"/>
        <v>9.0909090909090912E-2</v>
      </c>
      <c r="V2894" s="8">
        <f t="shared" si="320"/>
        <v>0</v>
      </c>
      <c r="W2894" s="8" t="str">
        <f t="shared" si="321"/>
        <v>posteriori</v>
      </c>
    </row>
    <row r="2895" spans="1:23" x14ac:dyDescent="0.2">
      <c r="A2895" s="8" t="e">
        <f>VLOOKUP(D2895,所有文本tfidf!$B$2:$D$191,3,FALSE)</f>
        <v>#N/A</v>
      </c>
      <c r="B2895" s="8" t="e">
        <f>VLOOKUP(D2895,所有文本tfidf!$B$2:$D$191,2,FALSE)</f>
        <v>#N/A</v>
      </c>
      <c r="C2895" s="8">
        <v>2894</v>
      </c>
      <c r="D2895" s="12" t="s">
        <v>2914</v>
      </c>
      <c r="E2895" s="8">
        <v>0</v>
      </c>
      <c r="F2895" s="8">
        <v>0</v>
      </c>
      <c r="G2895" s="8">
        <v>4.9008639871369998E-3</v>
      </c>
      <c r="H2895" s="8">
        <v>6.8139599910255503E-4</v>
      </c>
      <c r="I2895" s="8">
        <v>0</v>
      </c>
      <c r="J2895" s="8">
        <v>0</v>
      </c>
      <c r="K2895" s="8">
        <v>0</v>
      </c>
      <c r="L2895" s="8">
        <v>0</v>
      </c>
      <c r="M2895" s="8">
        <v>0</v>
      </c>
      <c r="N2895" s="8">
        <v>0</v>
      </c>
      <c r="O2895" s="8">
        <v>0</v>
      </c>
      <c r="P2895" s="8">
        <v>0</v>
      </c>
      <c r="Q2895" s="8">
        <f t="shared" si="315"/>
        <v>2.7911299931197772E-3</v>
      </c>
      <c r="R2895" s="8">
        <f t="shared" si="316"/>
        <v>2</v>
      </c>
      <c r="S2895" s="8">
        <f t="shared" si="317"/>
        <v>3.0819288107161287E-2</v>
      </c>
      <c r="T2895" s="8">
        <f t="shared" si="318"/>
        <v>5.0665154777628715E-3</v>
      </c>
      <c r="U2895" s="8">
        <f t="shared" si="319"/>
        <v>9.0909090909090912E-2</v>
      </c>
      <c r="V2895" s="8">
        <f t="shared" si="320"/>
        <v>0</v>
      </c>
      <c r="W2895" s="8" t="str">
        <f t="shared" si="321"/>
        <v>批处理</v>
      </c>
    </row>
    <row r="2896" spans="1:23" x14ac:dyDescent="0.2">
      <c r="A2896" s="8" t="e">
        <f>VLOOKUP(D2896,所有文本tfidf!$B$2:$D$191,3,FALSE)</f>
        <v>#N/A</v>
      </c>
      <c r="B2896" s="8" t="e">
        <f>VLOOKUP(D2896,所有文本tfidf!$B$2:$D$191,2,FALSE)</f>
        <v>#N/A</v>
      </c>
      <c r="C2896" s="8">
        <v>2895</v>
      </c>
      <c r="D2896" s="12" t="s">
        <v>2915</v>
      </c>
      <c r="E2896" s="8">
        <v>0</v>
      </c>
      <c r="F2896" s="8">
        <v>0</v>
      </c>
      <c r="G2896" s="8">
        <v>0</v>
      </c>
      <c r="H2896" s="8">
        <v>0</v>
      </c>
      <c r="I2896" s="8">
        <v>7.0208275701298E-4</v>
      </c>
      <c r="J2896" s="8">
        <v>0</v>
      </c>
      <c r="K2896" s="8">
        <v>0</v>
      </c>
      <c r="L2896" s="8">
        <v>4.8746781165453501E-3</v>
      </c>
      <c r="M2896" s="8">
        <v>0</v>
      </c>
      <c r="N2896" s="8">
        <v>0</v>
      </c>
      <c r="O2896" s="8">
        <v>0</v>
      </c>
      <c r="P2896" s="8">
        <v>0</v>
      </c>
      <c r="Q2896" s="8">
        <f t="shared" si="315"/>
        <v>2.7883804367791649E-3</v>
      </c>
      <c r="R2896" s="8">
        <f t="shared" si="316"/>
        <v>2</v>
      </c>
      <c r="S2896" s="8">
        <f t="shared" si="317"/>
        <v>3.0814098362171232E-2</v>
      </c>
      <c r="T2896" s="8">
        <f t="shared" si="318"/>
        <v>5.0591015563485045E-3</v>
      </c>
      <c r="U2896" s="8">
        <f t="shared" si="319"/>
        <v>9.0909090909090912E-2</v>
      </c>
      <c r="V2896" s="8">
        <f t="shared" si="320"/>
        <v>0</v>
      </c>
      <c r="W2896" s="8" t="str">
        <f t="shared" si="321"/>
        <v>cfi</v>
      </c>
    </row>
    <row r="2897" spans="1:23" x14ac:dyDescent="0.2">
      <c r="A2897" s="8" t="e">
        <f>VLOOKUP(D2897,所有文本tfidf!$B$2:$D$191,3,FALSE)</f>
        <v>#N/A</v>
      </c>
      <c r="B2897" s="8" t="e">
        <f>VLOOKUP(D2897,所有文本tfidf!$B$2:$D$191,2,FALSE)</f>
        <v>#N/A</v>
      </c>
      <c r="C2897" s="8">
        <v>2896</v>
      </c>
      <c r="D2897" s="12" t="s">
        <v>2916</v>
      </c>
      <c r="E2897" s="8">
        <v>0</v>
      </c>
      <c r="F2897" s="8">
        <v>0</v>
      </c>
      <c r="G2897" s="8">
        <v>8.1681066452283298E-4</v>
      </c>
      <c r="H2897" s="8">
        <v>0</v>
      </c>
      <c r="I2897" s="8">
        <v>0</v>
      </c>
      <c r="J2897" s="8">
        <v>0</v>
      </c>
      <c r="K2897" s="8">
        <v>0</v>
      </c>
      <c r="L2897" s="8">
        <v>0</v>
      </c>
      <c r="M2897" s="8">
        <v>0</v>
      </c>
      <c r="N2897" s="8">
        <v>0</v>
      </c>
      <c r="O2897" s="8">
        <v>4.7446288301599103E-3</v>
      </c>
      <c r="P2897" s="8">
        <v>0</v>
      </c>
      <c r="Q2897" s="8">
        <f t="shared" si="315"/>
        <v>2.7807197473413716E-3</v>
      </c>
      <c r="R2897" s="8">
        <f t="shared" si="316"/>
        <v>2</v>
      </c>
      <c r="S2897" s="8">
        <f t="shared" si="317"/>
        <v>3.0799638929555524E-2</v>
      </c>
      <c r="T2897" s="8">
        <f t="shared" si="318"/>
        <v>5.0384452240403513E-3</v>
      </c>
      <c r="U2897" s="8">
        <f t="shared" si="319"/>
        <v>9.0909090909090912E-2</v>
      </c>
      <c r="V2897" s="8">
        <f t="shared" si="320"/>
        <v>0</v>
      </c>
      <c r="W2897" s="8" t="str">
        <f t="shared" si="321"/>
        <v>晶闸管</v>
      </c>
    </row>
    <row r="2898" spans="1:23" x14ac:dyDescent="0.2">
      <c r="A2898" s="8" t="e">
        <f>VLOOKUP(D2898,所有文本tfidf!$B$2:$D$191,3,FALSE)</f>
        <v>#N/A</v>
      </c>
      <c r="B2898" s="8" t="e">
        <f>VLOOKUP(D2898,所有文本tfidf!$B$2:$D$191,2,FALSE)</f>
        <v>#N/A</v>
      </c>
      <c r="C2898" s="8">
        <v>2897</v>
      </c>
      <c r="D2898" s="12" t="s">
        <v>2917</v>
      </c>
      <c r="E2898" s="8">
        <v>0</v>
      </c>
      <c r="F2898" s="8">
        <v>0</v>
      </c>
      <c r="G2898" s="8">
        <v>8.1681066452283298E-4</v>
      </c>
      <c r="H2898" s="8">
        <v>0</v>
      </c>
      <c r="I2898" s="8">
        <v>0</v>
      </c>
      <c r="J2898" s="8">
        <v>0</v>
      </c>
      <c r="K2898" s="8">
        <v>0</v>
      </c>
      <c r="L2898" s="8">
        <v>0</v>
      </c>
      <c r="M2898" s="8">
        <v>0</v>
      </c>
      <c r="N2898" s="8">
        <v>0</v>
      </c>
      <c r="O2898" s="8">
        <v>4.7446288301599103E-3</v>
      </c>
      <c r="P2898" s="8">
        <v>0</v>
      </c>
      <c r="Q2898" s="8">
        <f t="shared" si="315"/>
        <v>2.7807197473413716E-3</v>
      </c>
      <c r="R2898" s="8">
        <f t="shared" si="316"/>
        <v>2</v>
      </c>
      <c r="S2898" s="8">
        <f t="shared" si="317"/>
        <v>3.0799638929555524E-2</v>
      </c>
      <c r="T2898" s="8">
        <f t="shared" si="318"/>
        <v>5.0384452240403513E-3</v>
      </c>
      <c r="U2898" s="8">
        <f t="shared" si="319"/>
        <v>9.0909090909090912E-2</v>
      </c>
      <c r="V2898" s="8">
        <f t="shared" si="320"/>
        <v>0</v>
      </c>
      <c r="W2898" s="8" t="str">
        <f t="shared" si="321"/>
        <v>电枢</v>
      </c>
    </row>
    <row r="2899" spans="1:23" x14ac:dyDescent="0.2">
      <c r="A2899" s="8" t="e">
        <f>VLOOKUP(D2899,所有文本tfidf!$B$2:$D$191,3,FALSE)</f>
        <v>#N/A</v>
      </c>
      <c r="B2899" s="8" t="e">
        <f>VLOOKUP(D2899,所有文本tfidf!$B$2:$D$191,2,FALSE)</f>
        <v>#N/A</v>
      </c>
      <c r="C2899" s="8">
        <v>2898</v>
      </c>
      <c r="D2899" s="12" t="s">
        <v>2918</v>
      </c>
      <c r="E2899" s="8">
        <v>0</v>
      </c>
      <c r="F2899" s="8">
        <v>0</v>
      </c>
      <c r="G2899" s="8">
        <v>8.1681066452283298E-4</v>
      </c>
      <c r="H2899" s="8">
        <v>0</v>
      </c>
      <c r="I2899" s="8">
        <v>0</v>
      </c>
      <c r="J2899" s="8">
        <v>0</v>
      </c>
      <c r="K2899" s="8">
        <v>0</v>
      </c>
      <c r="L2899" s="8">
        <v>0</v>
      </c>
      <c r="M2899" s="8">
        <v>0</v>
      </c>
      <c r="N2899" s="8">
        <v>0</v>
      </c>
      <c r="O2899" s="8">
        <v>4.7446288301599103E-3</v>
      </c>
      <c r="P2899" s="8">
        <v>0</v>
      </c>
      <c r="Q2899" s="8">
        <f t="shared" si="315"/>
        <v>2.7807197473413716E-3</v>
      </c>
      <c r="R2899" s="8">
        <f t="shared" si="316"/>
        <v>2</v>
      </c>
      <c r="S2899" s="8">
        <f t="shared" si="317"/>
        <v>3.0799638929555524E-2</v>
      </c>
      <c r="T2899" s="8">
        <f t="shared" si="318"/>
        <v>5.0384452240403513E-3</v>
      </c>
      <c r="U2899" s="8">
        <f t="shared" si="319"/>
        <v>9.0909090909090912E-2</v>
      </c>
      <c r="V2899" s="8">
        <f t="shared" si="320"/>
        <v>0</v>
      </c>
      <c r="W2899" s="8" t="str">
        <f t="shared" si="321"/>
        <v>analyser</v>
      </c>
    </row>
    <row r="2900" spans="1:23" x14ac:dyDescent="0.2">
      <c r="A2900" s="8" t="e">
        <f>VLOOKUP(D2900,所有文本tfidf!$B$2:$D$191,3,FALSE)</f>
        <v>#N/A</v>
      </c>
      <c r="B2900" s="8" t="e">
        <f>VLOOKUP(D2900,所有文本tfidf!$B$2:$D$191,2,FALSE)</f>
        <v>#N/A</v>
      </c>
      <c r="C2900" s="8">
        <v>2899</v>
      </c>
      <c r="D2900" s="12" t="s">
        <v>2919</v>
      </c>
      <c r="E2900" s="8">
        <v>6.2907946119100005E-4</v>
      </c>
      <c r="F2900" s="8">
        <v>0</v>
      </c>
      <c r="G2900" s="8">
        <v>0</v>
      </c>
      <c r="H2900" s="8">
        <v>0</v>
      </c>
      <c r="I2900" s="8">
        <v>0</v>
      </c>
      <c r="J2900" s="8">
        <v>4.9317499803229296E-3</v>
      </c>
      <c r="K2900" s="8">
        <v>0</v>
      </c>
      <c r="L2900" s="8">
        <v>0</v>
      </c>
      <c r="M2900" s="8">
        <v>0</v>
      </c>
      <c r="N2900" s="8">
        <v>0</v>
      </c>
      <c r="O2900" s="8">
        <v>0</v>
      </c>
      <c r="P2900" s="8">
        <v>0</v>
      </c>
      <c r="Q2900" s="8">
        <f t="shared" si="315"/>
        <v>2.7804147207569647E-3</v>
      </c>
      <c r="R2900" s="8">
        <f t="shared" si="316"/>
        <v>2</v>
      </c>
      <c r="S2900" s="8">
        <f t="shared" si="317"/>
        <v>3.0799063196603672E-2</v>
      </c>
      <c r="T2900" s="8">
        <f t="shared" si="318"/>
        <v>5.0376227483948507E-3</v>
      </c>
      <c r="U2900" s="8">
        <f t="shared" si="319"/>
        <v>9.0909090909090912E-2</v>
      </c>
      <c r="V2900" s="8">
        <f t="shared" si="320"/>
        <v>0</v>
      </c>
      <c r="W2900" s="8" t="str">
        <f t="shared" si="321"/>
        <v>pictopal</v>
      </c>
    </row>
    <row r="2901" spans="1:23" x14ac:dyDescent="0.2">
      <c r="A2901" s="8" t="e">
        <f>VLOOKUP(D2901,所有文本tfidf!$B$2:$D$191,3,FALSE)</f>
        <v>#N/A</v>
      </c>
      <c r="B2901" s="8" t="e">
        <f>VLOOKUP(D2901,所有文本tfidf!$B$2:$D$191,2,FALSE)</f>
        <v>#N/A</v>
      </c>
      <c r="C2901" s="8">
        <v>2900</v>
      </c>
      <c r="D2901" s="12" t="s">
        <v>2920</v>
      </c>
      <c r="E2901" s="8">
        <v>0</v>
      </c>
      <c r="F2901" s="8">
        <v>0</v>
      </c>
      <c r="G2901" s="8">
        <v>0</v>
      </c>
      <c r="H2901" s="8">
        <v>6.8139599910255503E-4</v>
      </c>
      <c r="I2901" s="8">
        <v>0</v>
      </c>
      <c r="J2901" s="8">
        <v>0</v>
      </c>
      <c r="K2901" s="8">
        <v>0</v>
      </c>
      <c r="L2901" s="8">
        <v>4.8746781165453501E-3</v>
      </c>
      <c r="M2901" s="8">
        <v>0</v>
      </c>
      <c r="N2901" s="8">
        <v>0</v>
      </c>
      <c r="O2901" s="8">
        <v>0</v>
      </c>
      <c r="P2901" s="8">
        <v>0</v>
      </c>
      <c r="Q2901" s="8">
        <f t="shared" si="315"/>
        <v>2.7780370578239528E-3</v>
      </c>
      <c r="R2901" s="8">
        <f t="shared" si="316"/>
        <v>2</v>
      </c>
      <c r="S2901" s="8">
        <f t="shared" si="317"/>
        <v>3.0794575394658179E-2</v>
      </c>
      <c r="T2901" s="8">
        <f t="shared" si="318"/>
        <v>5.0312116027584316E-3</v>
      </c>
      <c r="U2901" s="8">
        <f t="shared" si="319"/>
        <v>9.0909090909090912E-2</v>
      </c>
      <c r="V2901" s="8">
        <f t="shared" si="320"/>
        <v>0</v>
      </c>
      <c r="W2901" s="8" t="str">
        <f t="shared" si="321"/>
        <v>氧化</v>
      </c>
    </row>
    <row r="2902" spans="1:23" x14ac:dyDescent="0.2">
      <c r="A2902" s="8" t="e">
        <f>VLOOKUP(D2902,所有文本tfidf!$B$2:$D$191,3,FALSE)</f>
        <v>#N/A</v>
      </c>
      <c r="B2902" s="8" t="e">
        <f>VLOOKUP(D2902,所有文本tfidf!$B$2:$D$191,2,FALSE)</f>
        <v>#N/A</v>
      </c>
      <c r="C2902" s="8">
        <v>2901</v>
      </c>
      <c r="D2902" s="12" t="s">
        <v>2921</v>
      </c>
      <c r="E2902" s="8">
        <v>3.1453973059550002E-4</v>
      </c>
      <c r="F2902" s="8">
        <v>0</v>
      </c>
      <c r="G2902" s="8">
        <v>0</v>
      </c>
      <c r="H2902" s="8">
        <v>0</v>
      </c>
      <c r="I2902" s="8">
        <v>0</v>
      </c>
      <c r="J2902" s="8">
        <v>0</v>
      </c>
      <c r="K2902" s="8">
        <v>0</v>
      </c>
      <c r="L2902" s="8">
        <v>0</v>
      </c>
      <c r="M2902" s="8">
        <v>0</v>
      </c>
      <c r="N2902" s="8">
        <v>0</v>
      </c>
      <c r="O2902" s="8">
        <v>0</v>
      </c>
      <c r="P2902" s="8">
        <v>5.2310532999206103E-3</v>
      </c>
      <c r="Q2902" s="8">
        <f t="shared" si="315"/>
        <v>2.7727965152580551E-3</v>
      </c>
      <c r="R2902" s="8">
        <f t="shared" si="316"/>
        <v>2</v>
      </c>
      <c r="S2902" s="8">
        <f t="shared" si="317"/>
        <v>3.0784683951764345E-2</v>
      </c>
      <c r="T2902" s="8">
        <f t="shared" si="318"/>
        <v>5.0170809700529522E-3</v>
      </c>
      <c r="U2902" s="8">
        <f t="shared" si="319"/>
        <v>9.0909090909090912E-2</v>
      </c>
      <c r="V2902" s="8">
        <f t="shared" si="320"/>
        <v>0</v>
      </c>
      <c r="W2902" s="8" t="str">
        <f t="shared" si="321"/>
        <v>ep</v>
      </c>
    </row>
    <row r="2903" spans="1:23" x14ac:dyDescent="0.2">
      <c r="A2903" s="8" t="e">
        <f>VLOOKUP(D2903,所有文本tfidf!$B$2:$D$191,3,FALSE)</f>
        <v>#N/A</v>
      </c>
      <c r="B2903" s="8" t="e">
        <f>VLOOKUP(D2903,所有文本tfidf!$B$2:$D$191,2,FALSE)</f>
        <v>#N/A</v>
      </c>
      <c r="C2903" s="8">
        <v>2902</v>
      </c>
      <c r="D2903" s="12" t="s">
        <v>2922</v>
      </c>
      <c r="E2903" s="8">
        <v>7.86349326488749E-4</v>
      </c>
      <c r="F2903" s="8">
        <v>0</v>
      </c>
      <c r="G2903" s="8">
        <v>0</v>
      </c>
      <c r="H2903" s="8">
        <v>0</v>
      </c>
      <c r="I2903" s="8">
        <v>0</v>
      </c>
      <c r="J2903" s="8">
        <v>0</v>
      </c>
      <c r="K2903" s="8">
        <v>0</v>
      </c>
      <c r="L2903" s="8">
        <v>0</v>
      </c>
      <c r="M2903" s="8">
        <v>0</v>
      </c>
      <c r="N2903" s="8">
        <v>0</v>
      </c>
      <c r="O2903" s="8">
        <v>4.7446288301599103E-3</v>
      </c>
      <c r="P2903" s="8">
        <v>0</v>
      </c>
      <c r="Q2903" s="8">
        <f t="shared" si="315"/>
        <v>2.7654890783243295E-3</v>
      </c>
      <c r="R2903" s="8">
        <f t="shared" si="316"/>
        <v>2</v>
      </c>
      <c r="S2903" s="8">
        <f t="shared" si="317"/>
        <v>3.0770891277776612E-2</v>
      </c>
      <c r="T2903" s="8">
        <f t="shared" si="318"/>
        <v>4.9973771500704794E-3</v>
      </c>
      <c r="U2903" s="8">
        <f t="shared" si="319"/>
        <v>9.0909090909090912E-2</v>
      </c>
      <c r="V2903" s="8">
        <f t="shared" si="320"/>
        <v>0</v>
      </c>
      <c r="W2903" s="8" t="str">
        <f t="shared" si="321"/>
        <v>mcq</v>
      </c>
    </row>
    <row r="2904" spans="1:23" x14ac:dyDescent="0.2">
      <c r="A2904" s="8" t="e">
        <f>VLOOKUP(D2904,所有文本tfidf!$B$2:$D$191,3,FALSE)</f>
        <v>#N/A</v>
      </c>
      <c r="B2904" s="8" t="e">
        <f>VLOOKUP(D2904,所有文本tfidf!$B$2:$D$191,2,FALSE)</f>
        <v>#N/A</v>
      </c>
      <c r="C2904" s="8">
        <v>2903</v>
      </c>
      <c r="D2904" s="12" t="s">
        <v>2923</v>
      </c>
      <c r="E2904" s="8">
        <v>1.41542878767975E-3</v>
      </c>
      <c r="F2904" s="8">
        <v>0</v>
      </c>
      <c r="G2904" s="8">
        <v>0</v>
      </c>
      <c r="H2904" s="8">
        <v>0</v>
      </c>
      <c r="I2904" s="8">
        <v>0</v>
      </c>
      <c r="J2904" s="8">
        <v>4.1097916502691101E-3</v>
      </c>
      <c r="K2904" s="8">
        <v>0</v>
      </c>
      <c r="L2904" s="8">
        <v>0</v>
      </c>
      <c r="M2904" s="8">
        <v>0</v>
      </c>
      <c r="N2904" s="8">
        <v>0</v>
      </c>
      <c r="O2904" s="8">
        <v>0</v>
      </c>
      <c r="P2904" s="8">
        <v>0</v>
      </c>
      <c r="Q2904" s="8">
        <f t="shared" si="315"/>
        <v>2.7626102189744301E-3</v>
      </c>
      <c r="R2904" s="8">
        <f t="shared" si="316"/>
        <v>2</v>
      </c>
      <c r="S2904" s="8">
        <f t="shared" si="317"/>
        <v>3.0765457475360004E-2</v>
      </c>
      <c r="T2904" s="8">
        <f t="shared" si="318"/>
        <v>4.9896145751896102E-3</v>
      </c>
      <c r="U2904" s="8">
        <f t="shared" si="319"/>
        <v>9.0909090909090912E-2</v>
      </c>
      <c r="V2904" s="8">
        <f t="shared" si="320"/>
        <v>0</v>
      </c>
      <c r="W2904" s="8" t="str">
        <f t="shared" si="321"/>
        <v>反观</v>
      </c>
    </row>
    <row r="2905" spans="1:23" x14ac:dyDescent="0.2">
      <c r="A2905" s="8" t="e">
        <f>VLOOKUP(D2905,所有文本tfidf!$B$2:$D$191,3,FALSE)</f>
        <v>#N/A</v>
      </c>
      <c r="B2905" s="8" t="e">
        <f>VLOOKUP(D2905,所有文本tfidf!$B$2:$D$191,2,FALSE)</f>
        <v>#N/A</v>
      </c>
      <c r="C2905" s="8">
        <v>2904</v>
      </c>
      <c r="D2905" s="12" t="s">
        <v>2924</v>
      </c>
      <c r="E2905" s="8">
        <v>6.2907946119100005E-4</v>
      </c>
      <c r="F2905" s="8">
        <v>0</v>
      </c>
      <c r="G2905" s="8">
        <v>0</v>
      </c>
      <c r="H2905" s="8">
        <v>0</v>
      </c>
      <c r="I2905" s="8">
        <v>0</v>
      </c>
      <c r="J2905" s="8">
        <v>0</v>
      </c>
      <c r="K2905" s="8">
        <v>0</v>
      </c>
      <c r="L2905" s="8">
        <v>4.8746781165453501E-3</v>
      </c>
      <c r="M2905" s="8">
        <v>0</v>
      </c>
      <c r="N2905" s="8">
        <v>0</v>
      </c>
      <c r="O2905" s="8">
        <v>0</v>
      </c>
      <c r="P2905" s="8">
        <v>0</v>
      </c>
      <c r="Q2905" s="8">
        <f t="shared" si="315"/>
        <v>2.7518787888681749E-3</v>
      </c>
      <c r="R2905" s="8">
        <f t="shared" si="316"/>
        <v>2</v>
      </c>
      <c r="S2905" s="8">
        <f t="shared" si="317"/>
        <v>3.0745202067311996E-2</v>
      </c>
      <c r="T2905" s="8">
        <f t="shared" si="318"/>
        <v>4.9606782779781705E-3</v>
      </c>
      <c r="U2905" s="8">
        <f t="shared" si="319"/>
        <v>9.0909090909090912E-2</v>
      </c>
      <c r="V2905" s="8">
        <f t="shared" si="320"/>
        <v>0</v>
      </c>
      <c r="W2905" s="8" t="str">
        <f t="shared" si="321"/>
        <v>土著居民的</v>
      </c>
    </row>
    <row r="2906" spans="1:23" x14ac:dyDescent="0.2">
      <c r="A2906" s="8" t="e">
        <f>VLOOKUP(D2906,所有文本tfidf!$B$2:$D$191,3,FALSE)</f>
        <v>#N/A</v>
      </c>
      <c r="B2906" s="8" t="e">
        <f>VLOOKUP(D2906,所有文本tfidf!$B$2:$D$191,2,FALSE)</f>
        <v>#N/A</v>
      </c>
      <c r="C2906" s="8">
        <v>2905</v>
      </c>
      <c r="D2906" s="12" t="s">
        <v>2925</v>
      </c>
      <c r="E2906" s="8">
        <v>0</v>
      </c>
      <c r="F2906" s="8">
        <v>0</v>
      </c>
      <c r="G2906" s="8">
        <v>0</v>
      </c>
      <c r="H2906" s="8">
        <v>4.0883759946153302E-3</v>
      </c>
      <c r="I2906" s="8">
        <v>1.40416551402596E-3</v>
      </c>
      <c r="J2906" s="8">
        <v>0</v>
      </c>
      <c r="K2906" s="8">
        <v>0</v>
      </c>
      <c r="L2906" s="8">
        <v>0</v>
      </c>
      <c r="M2906" s="8">
        <v>0</v>
      </c>
      <c r="N2906" s="8">
        <v>0</v>
      </c>
      <c r="O2906" s="8">
        <v>0</v>
      </c>
      <c r="P2906" s="8">
        <v>0</v>
      </c>
      <c r="Q2906" s="8">
        <f t="shared" si="315"/>
        <v>2.7462707543206453E-3</v>
      </c>
      <c r="R2906" s="8">
        <f t="shared" si="316"/>
        <v>2</v>
      </c>
      <c r="S2906" s="8">
        <f t="shared" si="317"/>
        <v>3.0734616988996915E-2</v>
      </c>
      <c r="T2906" s="8">
        <f t="shared" si="318"/>
        <v>4.9455567375280545E-3</v>
      </c>
      <c r="U2906" s="8">
        <f t="shared" si="319"/>
        <v>9.0909090909090912E-2</v>
      </c>
      <c r="V2906" s="8">
        <f t="shared" si="320"/>
        <v>0</v>
      </c>
      <c r="W2906" s="8" t="str">
        <f t="shared" si="321"/>
        <v>ψ</v>
      </c>
    </row>
    <row r="2907" spans="1:23" x14ac:dyDescent="0.2">
      <c r="A2907" s="8" t="e">
        <f>VLOOKUP(D2907,所有文本tfidf!$B$2:$D$191,3,FALSE)</f>
        <v>#N/A</v>
      </c>
      <c r="B2907" s="8" t="e">
        <f>VLOOKUP(D2907,所有文本tfidf!$B$2:$D$191,2,FALSE)</f>
        <v>#N/A</v>
      </c>
      <c r="C2907" s="8">
        <v>2906</v>
      </c>
      <c r="D2907" s="12" t="s">
        <v>2926</v>
      </c>
      <c r="E2907" s="8">
        <v>6.2907946119100005E-4</v>
      </c>
      <c r="F2907" s="8">
        <v>0</v>
      </c>
      <c r="G2907" s="8">
        <v>0</v>
      </c>
      <c r="H2907" s="8">
        <v>0</v>
      </c>
      <c r="I2907" s="8">
        <v>0</v>
      </c>
      <c r="J2907" s="8">
        <v>0</v>
      </c>
      <c r="K2907" s="8">
        <v>4.8610238274678997E-3</v>
      </c>
      <c r="L2907" s="8">
        <v>0</v>
      </c>
      <c r="M2907" s="8">
        <v>0</v>
      </c>
      <c r="N2907" s="8">
        <v>0</v>
      </c>
      <c r="O2907" s="8">
        <v>0</v>
      </c>
      <c r="P2907" s="8">
        <v>0</v>
      </c>
      <c r="Q2907" s="8">
        <f t="shared" si="315"/>
        <v>2.7450516443294497E-3</v>
      </c>
      <c r="R2907" s="8">
        <f t="shared" si="316"/>
        <v>2</v>
      </c>
      <c r="S2907" s="8">
        <f t="shared" si="317"/>
        <v>3.0732315937777966E-2</v>
      </c>
      <c r="T2907" s="8">
        <f t="shared" si="318"/>
        <v>4.942269521500983E-3</v>
      </c>
      <c r="U2907" s="8">
        <f t="shared" si="319"/>
        <v>9.0909090909090912E-2</v>
      </c>
      <c r="V2907" s="8">
        <f t="shared" si="320"/>
        <v>0</v>
      </c>
      <c r="W2907" s="8" t="str">
        <f t="shared" si="321"/>
        <v>sdl</v>
      </c>
    </row>
    <row r="2908" spans="1:23" x14ac:dyDescent="0.2">
      <c r="A2908" s="8" t="e">
        <f>VLOOKUP(D2908,所有文本tfidf!$B$2:$D$191,3,FALSE)</f>
        <v>#N/A</v>
      </c>
      <c r="B2908" s="8" t="e">
        <f>VLOOKUP(D2908,所有文本tfidf!$B$2:$D$191,2,FALSE)</f>
        <v>#N/A</v>
      </c>
      <c r="C2908" s="8">
        <v>2907</v>
      </c>
      <c r="D2908" s="12" t="s">
        <v>2927</v>
      </c>
      <c r="E2908" s="8">
        <v>6.2907946119100005E-4</v>
      </c>
      <c r="F2908" s="8">
        <v>0</v>
      </c>
      <c r="G2908" s="8">
        <v>0</v>
      </c>
      <c r="H2908" s="8">
        <v>0</v>
      </c>
      <c r="I2908" s="8">
        <v>0</v>
      </c>
      <c r="J2908" s="8">
        <v>0</v>
      </c>
      <c r="K2908" s="8">
        <v>4.8610238274678997E-3</v>
      </c>
      <c r="L2908" s="8">
        <v>0</v>
      </c>
      <c r="M2908" s="8">
        <v>0</v>
      </c>
      <c r="N2908" s="8">
        <v>0</v>
      </c>
      <c r="O2908" s="8">
        <v>0</v>
      </c>
      <c r="P2908" s="8">
        <v>0</v>
      </c>
      <c r="Q2908" s="8">
        <f t="shared" si="315"/>
        <v>2.7450516443294497E-3</v>
      </c>
      <c r="R2908" s="8">
        <f t="shared" si="316"/>
        <v>2</v>
      </c>
      <c r="S2908" s="8">
        <f t="shared" si="317"/>
        <v>3.0732315937777966E-2</v>
      </c>
      <c r="T2908" s="8">
        <f t="shared" si="318"/>
        <v>4.942269521500983E-3</v>
      </c>
      <c r="U2908" s="8">
        <f t="shared" si="319"/>
        <v>9.0909090909090912E-2</v>
      </c>
      <c r="V2908" s="8">
        <f t="shared" si="320"/>
        <v>0</v>
      </c>
      <c r="W2908" s="8" t="str">
        <f t="shared" si="321"/>
        <v>忠诚</v>
      </c>
    </row>
    <row r="2909" spans="1:23" x14ac:dyDescent="0.2">
      <c r="A2909" s="8" t="e">
        <f>VLOOKUP(D2909,所有文本tfidf!$B$2:$D$191,3,FALSE)</f>
        <v>#N/A</v>
      </c>
      <c r="B2909" s="8" t="e">
        <f>VLOOKUP(D2909,所有文本tfidf!$B$2:$D$191,2,FALSE)</f>
        <v>#N/A</v>
      </c>
      <c r="C2909" s="8">
        <v>2908</v>
      </c>
      <c r="D2909" s="12" t="s">
        <v>2928</v>
      </c>
      <c r="E2909" s="8">
        <v>1.5726986529775001E-4</v>
      </c>
      <c r="F2909" s="8">
        <v>0</v>
      </c>
      <c r="G2909" s="8">
        <v>5.3092693193984202E-3</v>
      </c>
      <c r="H2909" s="8">
        <v>0</v>
      </c>
      <c r="I2909" s="8">
        <v>0</v>
      </c>
      <c r="J2909" s="8">
        <v>0</v>
      </c>
      <c r="K2909" s="8">
        <v>0</v>
      </c>
      <c r="L2909" s="8">
        <v>0</v>
      </c>
      <c r="M2909" s="8">
        <v>0</v>
      </c>
      <c r="N2909" s="8">
        <v>0</v>
      </c>
      <c r="O2909" s="8">
        <v>0</v>
      </c>
      <c r="P2909" s="8">
        <v>0</v>
      </c>
      <c r="Q2909" s="8">
        <f t="shared" si="315"/>
        <v>2.7332695923480851E-3</v>
      </c>
      <c r="R2909" s="8">
        <f t="shared" si="316"/>
        <v>2</v>
      </c>
      <c r="S2909" s="8">
        <f t="shared" si="317"/>
        <v>3.071007749721949E-2</v>
      </c>
      <c r="T2909" s="8">
        <f t="shared" si="318"/>
        <v>4.9105003207031627E-3</v>
      </c>
      <c r="U2909" s="8">
        <f t="shared" si="319"/>
        <v>9.0909090909090912E-2</v>
      </c>
      <c r="V2909" s="8">
        <f t="shared" si="320"/>
        <v>0</v>
      </c>
      <c r="W2909" s="8" t="str">
        <f t="shared" si="321"/>
        <v>轴</v>
      </c>
    </row>
    <row r="2910" spans="1:23" x14ac:dyDescent="0.2">
      <c r="A2910" s="8" t="e">
        <f>VLOOKUP(D2910,所有文本tfidf!$B$2:$D$191,3,FALSE)</f>
        <v>#N/A</v>
      </c>
      <c r="B2910" s="8" t="e">
        <f>VLOOKUP(D2910,所有文本tfidf!$B$2:$D$191,2,FALSE)</f>
        <v>#N/A</v>
      </c>
      <c r="C2910" s="8">
        <v>2909</v>
      </c>
      <c r="D2910" s="12" t="s">
        <v>2929</v>
      </c>
      <c r="E2910" s="8">
        <v>0</v>
      </c>
      <c r="F2910" s="8">
        <v>0</v>
      </c>
      <c r="G2910" s="8">
        <v>0</v>
      </c>
      <c r="H2910" s="8">
        <v>6.8139599910255503E-4</v>
      </c>
      <c r="I2910" s="8">
        <v>0</v>
      </c>
      <c r="J2910" s="8">
        <v>0</v>
      </c>
      <c r="K2910" s="8">
        <v>0</v>
      </c>
      <c r="L2910" s="8">
        <v>0</v>
      </c>
      <c r="M2910" s="8">
        <v>0</v>
      </c>
      <c r="N2910" s="8">
        <v>0</v>
      </c>
      <c r="O2910" s="8">
        <v>4.7446288301599103E-3</v>
      </c>
      <c r="P2910" s="8">
        <v>0</v>
      </c>
      <c r="Q2910" s="8">
        <f t="shared" si="315"/>
        <v>2.7130124146312329E-3</v>
      </c>
      <c r="R2910" s="8">
        <f t="shared" si="316"/>
        <v>2</v>
      </c>
      <c r="S2910" s="8">
        <f t="shared" si="317"/>
        <v>3.067184238815265E-2</v>
      </c>
      <c r="T2910" s="8">
        <f t="shared" si="318"/>
        <v>4.855878736321961E-3</v>
      </c>
      <c r="U2910" s="8">
        <f t="shared" si="319"/>
        <v>9.0909090909090912E-2</v>
      </c>
      <c r="V2910" s="8">
        <f t="shared" si="320"/>
        <v>0</v>
      </c>
      <c r="W2910" s="8" t="str">
        <f t="shared" si="321"/>
        <v>micromouse</v>
      </c>
    </row>
    <row r="2911" spans="1:23" x14ac:dyDescent="0.2">
      <c r="A2911" s="8" t="e">
        <f>VLOOKUP(D2911,所有文本tfidf!$B$2:$D$191,3,FALSE)</f>
        <v>#N/A</v>
      </c>
      <c r="B2911" s="8" t="e">
        <f>VLOOKUP(D2911,所有文本tfidf!$B$2:$D$191,2,FALSE)</f>
        <v>#N/A</v>
      </c>
      <c r="C2911" s="8">
        <v>2910</v>
      </c>
      <c r="D2911" s="12" t="s">
        <v>2930</v>
      </c>
      <c r="E2911" s="8">
        <v>0</v>
      </c>
      <c r="F2911" s="8">
        <v>0</v>
      </c>
      <c r="G2911" s="8">
        <v>0</v>
      </c>
      <c r="H2911" s="8">
        <v>6.8139599910255503E-4</v>
      </c>
      <c r="I2911" s="8">
        <v>0</v>
      </c>
      <c r="J2911" s="8">
        <v>0</v>
      </c>
      <c r="K2911" s="8">
        <v>0</v>
      </c>
      <c r="L2911" s="8">
        <v>0</v>
      </c>
      <c r="M2911" s="8">
        <v>0</v>
      </c>
      <c r="N2911" s="8">
        <v>0</v>
      </c>
      <c r="O2911" s="8">
        <v>4.7446288301599103E-3</v>
      </c>
      <c r="P2911" s="8">
        <v>0</v>
      </c>
      <c r="Q2911" s="8">
        <f t="shared" si="315"/>
        <v>2.7130124146312329E-3</v>
      </c>
      <c r="R2911" s="8">
        <f t="shared" si="316"/>
        <v>2</v>
      </c>
      <c r="S2911" s="8">
        <f t="shared" si="317"/>
        <v>3.067184238815265E-2</v>
      </c>
      <c r="T2911" s="8">
        <f t="shared" si="318"/>
        <v>4.855878736321961E-3</v>
      </c>
      <c r="U2911" s="8">
        <f t="shared" si="319"/>
        <v>9.0909090909090912E-2</v>
      </c>
      <c r="V2911" s="8">
        <f t="shared" si="320"/>
        <v>0</v>
      </c>
      <c r="W2911" s="8" t="str">
        <f t="shared" si="321"/>
        <v>gsm</v>
      </c>
    </row>
    <row r="2912" spans="1:23" x14ac:dyDescent="0.2">
      <c r="A2912" s="8" t="e">
        <f>VLOOKUP(D2912,所有文本tfidf!$B$2:$D$191,3,FALSE)</f>
        <v>#N/A</v>
      </c>
      <c r="B2912" s="8" t="e">
        <f>VLOOKUP(D2912,所有文本tfidf!$B$2:$D$191,2,FALSE)</f>
        <v>#N/A</v>
      </c>
      <c r="C2912" s="8">
        <v>2911</v>
      </c>
      <c r="D2912" s="12" t="s">
        <v>2931</v>
      </c>
      <c r="E2912" s="8">
        <v>0</v>
      </c>
      <c r="F2912" s="8">
        <v>0</v>
      </c>
      <c r="G2912" s="8">
        <v>0</v>
      </c>
      <c r="H2912" s="8">
        <v>6.8139599910255503E-4</v>
      </c>
      <c r="I2912" s="8">
        <v>0</v>
      </c>
      <c r="J2912" s="8">
        <v>0</v>
      </c>
      <c r="K2912" s="8">
        <v>0</v>
      </c>
      <c r="L2912" s="8">
        <v>0</v>
      </c>
      <c r="M2912" s="8">
        <v>0</v>
      </c>
      <c r="N2912" s="8">
        <v>0</v>
      </c>
      <c r="O2912" s="8">
        <v>4.7446288301599103E-3</v>
      </c>
      <c r="P2912" s="8">
        <v>0</v>
      </c>
      <c r="Q2912" s="8">
        <f t="shared" si="315"/>
        <v>2.7130124146312329E-3</v>
      </c>
      <c r="R2912" s="8">
        <f t="shared" si="316"/>
        <v>2</v>
      </c>
      <c r="S2912" s="8">
        <f t="shared" si="317"/>
        <v>3.067184238815265E-2</v>
      </c>
      <c r="T2912" s="8">
        <f t="shared" si="318"/>
        <v>4.855878736321961E-3</v>
      </c>
      <c r="U2912" s="8">
        <f t="shared" si="319"/>
        <v>9.0909090909090912E-2</v>
      </c>
      <c r="V2912" s="8">
        <f t="shared" si="320"/>
        <v>0</v>
      </c>
      <c r="W2912" s="8" t="str">
        <f t="shared" si="321"/>
        <v>静电</v>
      </c>
    </row>
    <row r="2913" spans="1:23" x14ac:dyDescent="0.2">
      <c r="A2913" s="8" t="e">
        <f>VLOOKUP(D2913,所有文本tfidf!$B$2:$D$191,3,FALSE)</f>
        <v>#N/A</v>
      </c>
      <c r="B2913" s="8" t="e">
        <f>VLOOKUP(D2913,所有文本tfidf!$B$2:$D$191,2,FALSE)</f>
        <v>#N/A</v>
      </c>
      <c r="C2913" s="8">
        <v>2912</v>
      </c>
      <c r="D2913" s="12" t="s">
        <v>2932</v>
      </c>
      <c r="E2913" s="8">
        <v>0</v>
      </c>
      <c r="F2913" s="8">
        <v>0</v>
      </c>
      <c r="G2913" s="8">
        <v>0</v>
      </c>
      <c r="H2913" s="8">
        <v>6.8139599910255503E-4</v>
      </c>
      <c r="I2913" s="8">
        <v>0</v>
      </c>
      <c r="J2913" s="8">
        <v>0</v>
      </c>
      <c r="K2913" s="8">
        <v>0</v>
      </c>
      <c r="L2913" s="8">
        <v>0</v>
      </c>
      <c r="M2913" s="8">
        <v>0</v>
      </c>
      <c r="N2913" s="8">
        <v>0</v>
      </c>
      <c r="O2913" s="8">
        <v>4.7446288301599103E-3</v>
      </c>
      <c r="P2913" s="8">
        <v>0</v>
      </c>
      <c r="Q2913" s="8">
        <f t="shared" si="315"/>
        <v>2.7130124146312329E-3</v>
      </c>
      <c r="R2913" s="8">
        <f t="shared" si="316"/>
        <v>2</v>
      </c>
      <c r="S2913" s="8">
        <f t="shared" si="317"/>
        <v>3.067184238815265E-2</v>
      </c>
      <c r="T2913" s="8">
        <f t="shared" si="318"/>
        <v>4.855878736321961E-3</v>
      </c>
      <c r="U2913" s="8">
        <f t="shared" si="319"/>
        <v>9.0909090909090912E-2</v>
      </c>
      <c r="V2913" s="8">
        <f t="shared" si="320"/>
        <v>0</v>
      </c>
      <c r="W2913" s="8" t="str">
        <f t="shared" si="321"/>
        <v>自耦变压器</v>
      </c>
    </row>
    <row r="2914" spans="1:23" x14ac:dyDescent="0.2">
      <c r="A2914" s="8" t="e">
        <f>VLOOKUP(D2914,所有文本tfidf!$B$2:$D$191,3,FALSE)</f>
        <v>#N/A</v>
      </c>
      <c r="B2914" s="8" t="e">
        <f>VLOOKUP(D2914,所有文本tfidf!$B$2:$D$191,2,FALSE)</f>
        <v>#N/A</v>
      </c>
      <c r="C2914" s="8">
        <v>2913</v>
      </c>
      <c r="D2914" s="12" t="s">
        <v>2933</v>
      </c>
      <c r="E2914" s="8">
        <v>1.1008890570842499E-3</v>
      </c>
      <c r="F2914" s="8">
        <v>0</v>
      </c>
      <c r="G2914" s="8">
        <v>0</v>
      </c>
      <c r="H2914" s="8">
        <v>0</v>
      </c>
      <c r="I2914" s="8">
        <v>0</v>
      </c>
      <c r="J2914" s="8">
        <v>0</v>
      </c>
      <c r="K2914" s="8">
        <v>0</v>
      </c>
      <c r="L2914" s="8">
        <v>0</v>
      </c>
      <c r="M2914" s="8">
        <v>0</v>
      </c>
      <c r="N2914" s="8">
        <v>4.32467663697623E-3</v>
      </c>
      <c r="O2914" s="8">
        <v>0</v>
      </c>
      <c r="P2914" s="8">
        <v>0</v>
      </c>
      <c r="Q2914" s="8">
        <f t="shared" si="315"/>
        <v>2.7127828470302397E-3</v>
      </c>
      <c r="R2914" s="8">
        <f t="shared" si="316"/>
        <v>2</v>
      </c>
      <c r="S2914" s="8">
        <f t="shared" si="317"/>
        <v>3.06714090828628E-2</v>
      </c>
      <c r="T2914" s="8">
        <f t="shared" si="318"/>
        <v>4.8552597287650299E-3</v>
      </c>
      <c r="U2914" s="8">
        <f t="shared" si="319"/>
        <v>9.0909090909090912E-2</v>
      </c>
      <c r="V2914" s="8">
        <f t="shared" si="320"/>
        <v>0</v>
      </c>
      <c r="W2914" s="8" t="str">
        <f t="shared" si="321"/>
        <v>“保障未来粮食供给”</v>
      </c>
    </row>
    <row r="2915" spans="1:23" x14ac:dyDescent="0.2">
      <c r="A2915" s="8" t="e">
        <f>VLOOKUP(D2915,所有文本tfidf!$B$2:$D$191,3,FALSE)</f>
        <v>#N/A</v>
      </c>
      <c r="B2915" s="8" t="e">
        <f>VLOOKUP(D2915,所有文本tfidf!$B$2:$D$191,2,FALSE)</f>
        <v>#N/A</v>
      </c>
      <c r="C2915" s="8">
        <v>2914</v>
      </c>
      <c r="D2915" s="12" t="s">
        <v>2934</v>
      </c>
      <c r="E2915" s="8">
        <v>0</v>
      </c>
      <c r="F2915" s="8">
        <v>0</v>
      </c>
      <c r="G2915" s="8">
        <v>4.0840533226141698E-4</v>
      </c>
      <c r="H2915" s="8">
        <v>0</v>
      </c>
      <c r="I2915" s="8">
        <v>0</v>
      </c>
      <c r="J2915" s="8">
        <v>4.9317499803229296E-3</v>
      </c>
      <c r="K2915" s="8">
        <v>0</v>
      </c>
      <c r="L2915" s="8">
        <v>0</v>
      </c>
      <c r="M2915" s="8">
        <v>0</v>
      </c>
      <c r="N2915" s="8">
        <v>0</v>
      </c>
      <c r="O2915" s="8">
        <v>0</v>
      </c>
      <c r="P2915" s="8">
        <v>0</v>
      </c>
      <c r="Q2915" s="8">
        <f t="shared" si="315"/>
        <v>2.6700776562921733E-3</v>
      </c>
      <c r="R2915" s="8">
        <f t="shared" si="316"/>
        <v>2</v>
      </c>
      <c r="S2915" s="8">
        <f t="shared" si="317"/>
        <v>3.059080369703791E-2</v>
      </c>
      <c r="T2915" s="8">
        <f t="shared" si="318"/>
        <v>4.7401091775866157E-3</v>
      </c>
      <c r="U2915" s="8">
        <f t="shared" si="319"/>
        <v>9.0909090909090912E-2</v>
      </c>
      <c r="V2915" s="8">
        <f t="shared" si="320"/>
        <v>0</v>
      </c>
      <c r="W2915" s="8" t="str">
        <f t="shared" si="321"/>
        <v>isr</v>
      </c>
    </row>
    <row r="2916" spans="1:23" x14ac:dyDescent="0.2">
      <c r="A2916" s="8" t="e">
        <f>VLOOKUP(D2916,所有文本tfidf!$B$2:$D$191,3,FALSE)</f>
        <v>#N/A</v>
      </c>
      <c r="B2916" s="8" t="e">
        <f>VLOOKUP(D2916,所有文本tfidf!$B$2:$D$191,2,FALSE)</f>
        <v>#N/A</v>
      </c>
      <c r="C2916" s="8">
        <v>2915</v>
      </c>
      <c r="D2916" s="12" t="s">
        <v>2935</v>
      </c>
      <c r="E2916" s="8">
        <v>0</v>
      </c>
      <c r="F2916" s="8">
        <v>0</v>
      </c>
      <c r="G2916" s="8">
        <v>0</v>
      </c>
      <c r="H2916" s="8">
        <v>0</v>
      </c>
      <c r="I2916" s="8">
        <v>0</v>
      </c>
      <c r="J2916" s="8">
        <v>0</v>
      </c>
      <c r="K2916" s="8">
        <v>9.7220476549357896E-4</v>
      </c>
      <c r="L2916" s="8">
        <v>0</v>
      </c>
      <c r="M2916" s="8">
        <v>4.3675068125771802E-3</v>
      </c>
      <c r="N2916" s="8">
        <v>0</v>
      </c>
      <c r="O2916" s="8">
        <v>0</v>
      </c>
      <c r="P2916" s="8">
        <v>0</v>
      </c>
      <c r="Q2916" s="8">
        <f t="shared" si="315"/>
        <v>2.6698557890353796E-3</v>
      </c>
      <c r="R2916" s="8">
        <f t="shared" si="316"/>
        <v>2</v>
      </c>
      <c r="S2916" s="8">
        <f t="shared" si="317"/>
        <v>3.0590384926028422E-2</v>
      </c>
      <c r="T2916" s="8">
        <f t="shared" si="318"/>
        <v>4.7395109332873473E-3</v>
      </c>
      <c r="U2916" s="8">
        <f t="shared" si="319"/>
        <v>9.0909090909090912E-2</v>
      </c>
      <c r="V2916" s="8">
        <f t="shared" si="320"/>
        <v>0</v>
      </c>
      <c r="W2916" s="8" t="str">
        <f t="shared" si="321"/>
        <v>咨询</v>
      </c>
    </row>
    <row r="2917" spans="1:23" x14ac:dyDescent="0.2">
      <c r="A2917" s="8" t="e">
        <f>VLOOKUP(D2917,所有文本tfidf!$B$2:$D$191,3,FALSE)</f>
        <v>#N/A</v>
      </c>
      <c r="B2917" s="8" t="e">
        <f>VLOOKUP(D2917,所有文本tfidf!$B$2:$D$191,2,FALSE)</f>
        <v>#N/A</v>
      </c>
      <c r="C2917" s="8">
        <v>2916</v>
      </c>
      <c r="D2917" s="12" t="s">
        <v>2936</v>
      </c>
      <c r="E2917" s="8">
        <v>0</v>
      </c>
      <c r="F2917" s="8">
        <v>1.12534642684357E-3</v>
      </c>
      <c r="G2917" s="8">
        <v>0</v>
      </c>
      <c r="H2917" s="8">
        <v>0</v>
      </c>
      <c r="I2917" s="8">
        <v>4.2124965420778796E-3</v>
      </c>
      <c r="J2917" s="8">
        <v>0</v>
      </c>
      <c r="K2917" s="8">
        <v>0</v>
      </c>
      <c r="L2917" s="8">
        <v>0</v>
      </c>
      <c r="M2917" s="8">
        <v>0</v>
      </c>
      <c r="N2917" s="8">
        <v>0</v>
      </c>
      <c r="O2917" s="8">
        <v>0</v>
      </c>
      <c r="P2917" s="8">
        <v>0</v>
      </c>
      <c r="Q2917" s="8">
        <f t="shared" si="315"/>
        <v>2.6689214844607249E-3</v>
      </c>
      <c r="R2917" s="8">
        <f t="shared" si="316"/>
        <v>2</v>
      </c>
      <c r="S2917" s="8">
        <f t="shared" si="317"/>
        <v>3.058862144062029E-2</v>
      </c>
      <c r="T2917" s="8">
        <f t="shared" si="318"/>
        <v>4.736991668418589E-3</v>
      </c>
      <c r="U2917" s="8">
        <f t="shared" si="319"/>
        <v>9.0909090909090912E-2</v>
      </c>
      <c r="V2917" s="8">
        <f t="shared" si="320"/>
        <v>0</v>
      </c>
      <c r="W2917" s="8" t="str">
        <f t="shared" si="321"/>
        <v>按比例缩小的</v>
      </c>
    </row>
    <row r="2918" spans="1:23" x14ac:dyDescent="0.2">
      <c r="A2918" s="8" t="e">
        <f>VLOOKUP(D2918,所有文本tfidf!$B$2:$D$191,3,FALSE)</f>
        <v>#N/A</v>
      </c>
      <c r="B2918" s="8" t="e">
        <f>VLOOKUP(D2918,所有文本tfidf!$B$2:$D$191,2,FALSE)</f>
        <v>#N/A</v>
      </c>
      <c r="C2918" s="8">
        <v>2917</v>
      </c>
      <c r="D2918" s="12" t="s">
        <v>2937</v>
      </c>
      <c r="E2918" s="8">
        <v>0</v>
      </c>
      <c r="F2918" s="8">
        <v>3.75115475614523E-4</v>
      </c>
      <c r="G2918" s="8">
        <v>0</v>
      </c>
      <c r="H2918" s="8">
        <v>0</v>
      </c>
      <c r="I2918" s="8">
        <v>0</v>
      </c>
      <c r="J2918" s="8">
        <v>4.9317499803229296E-3</v>
      </c>
      <c r="K2918" s="8">
        <v>0</v>
      </c>
      <c r="L2918" s="8">
        <v>0</v>
      </c>
      <c r="M2918" s="8">
        <v>0</v>
      </c>
      <c r="N2918" s="8">
        <v>0</v>
      </c>
      <c r="O2918" s="8">
        <v>0</v>
      </c>
      <c r="P2918" s="8">
        <v>0</v>
      </c>
      <c r="Q2918" s="8">
        <f t="shared" si="315"/>
        <v>2.6534327279687264E-3</v>
      </c>
      <c r="R2918" s="8">
        <f t="shared" si="316"/>
        <v>2</v>
      </c>
      <c r="S2918" s="8">
        <f t="shared" si="317"/>
        <v>3.0559386652731321E-2</v>
      </c>
      <c r="T2918" s="8">
        <f t="shared" si="318"/>
        <v>4.6952276857200629E-3</v>
      </c>
      <c r="U2918" s="8">
        <f t="shared" si="319"/>
        <v>9.0909090909090912E-2</v>
      </c>
      <c r="V2918" s="8">
        <f t="shared" si="320"/>
        <v>0</v>
      </c>
      <c r="W2918" s="8" t="str">
        <f t="shared" si="321"/>
        <v>外国直接投资</v>
      </c>
    </row>
    <row r="2919" spans="1:23" x14ac:dyDescent="0.2">
      <c r="A2919" s="8" t="e">
        <f>VLOOKUP(D2919,所有文本tfidf!$B$2:$D$191,3,FALSE)</f>
        <v>#N/A</v>
      </c>
      <c r="B2919" s="8" t="e">
        <f>VLOOKUP(D2919,所有文本tfidf!$B$2:$D$191,2,FALSE)</f>
        <v>#N/A</v>
      </c>
      <c r="C2919" s="8">
        <v>2918</v>
      </c>
      <c r="D2919" s="12" t="s">
        <v>2938</v>
      </c>
      <c r="E2919" s="8">
        <v>9.4361919178649904E-4</v>
      </c>
      <c r="F2919" s="8">
        <v>0</v>
      </c>
      <c r="G2919" s="8">
        <v>0</v>
      </c>
      <c r="H2919" s="8">
        <v>0</v>
      </c>
      <c r="I2919" s="8">
        <v>0</v>
      </c>
      <c r="J2919" s="8">
        <v>0</v>
      </c>
      <c r="K2919" s="8">
        <v>0</v>
      </c>
      <c r="L2919" s="8">
        <v>0</v>
      </c>
      <c r="M2919" s="8">
        <v>0</v>
      </c>
      <c r="N2919" s="8">
        <v>4.32467663697623E-3</v>
      </c>
      <c r="O2919" s="8">
        <v>0</v>
      </c>
      <c r="P2919" s="8">
        <v>0</v>
      </c>
      <c r="Q2919" s="8">
        <f t="shared" si="315"/>
        <v>2.6341479143813643E-3</v>
      </c>
      <c r="R2919" s="8">
        <f t="shared" si="316"/>
        <v>2</v>
      </c>
      <c r="S2919" s="8">
        <f t="shared" si="317"/>
        <v>3.0522986865892651E-2</v>
      </c>
      <c r="T2919" s="8">
        <f t="shared" si="318"/>
        <v>4.6432279902362478E-3</v>
      </c>
      <c r="U2919" s="8">
        <f t="shared" si="319"/>
        <v>9.0909090909090912E-2</v>
      </c>
      <c r="V2919" s="8">
        <f t="shared" si="320"/>
        <v>0</v>
      </c>
      <c r="W2919" s="8" t="str">
        <f t="shared" si="321"/>
        <v>dst</v>
      </c>
    </row>
    <row r="2920" spans="1:23" x14ac:dyDescent="0.2">
      <c r="A2920" s="8" t="e">
        <f>VLOOKUP(D2920,所有文本tfidf!$B$2:$D$191,3,FALSE)</f>
        <v>#N/A</v>
      </c>
      <c r="B2920" s="8" t="e">
        <f>VLOOKUP(D2920,所有文本tfidf!$B$2:$D$191,2,FALSE)</f>
        <v>#N/A</v>
      </c>
      <c r="C2920" s="8">
        <v>2919</v>
      </c>
      <c r="D2920" s="12" t="s">
        <v>2939</v>
      </c>
      <c r="E2920" s="8">
        <v>0</v>
      </c>
      <c r="F2920" s="8">
        <v>0</v>
      </c>
      <c r="G2920" s="8">
        <v>0</v>
      </c>
      <c r="H2920" s="8">
        <v>1.3627919982051101E-3</v>
      </c>
      <c r="I2920" s="8">
        <v>0</v>
      </c>
      <c r="J2920" s="8">
        <v>0</v>
      </c>
      <c r="K2920" s="8">
        <v>0</v>
      </c>
      <c r="L2920" s="8">
        <v>3.8997424932362798E-3</v>
      </c>
      <c r="M2920" s="8">
        <v>0</v>
      </c>
      <c r="N2920" s="8">
        <v>0</v>
      </c>
      <c r="O2920" s="8">
        <v>0</v>
      </c>
      <c r="P2920" s="8">
        <v>0</v>
      </c>
      <c r="Q2920" s="8">
        <f t="shared" si="315"/>
        <v>2.6312672457206952E-3</v>
      </c>
      <c r="R2920" s="8">
        <f t="shared" si="316"/>
        <v>2</v>
      </c>
      <c r="S2920" s="8">
        <f t="shared" si="317"/>
        <v>3.0517549648429999E-2</v>
      </c>
      <c r="T2920" s="8">
        <f t="shared" si="318"/>
        <v>4.6354605367181735E-3</v>
      </c>
      <c r="U2920" s="8">
        <f t="shared" si="319"/>
        <v>9.0909090909090912E-2</v>
      </c>
      <c r="V2920" s="8">
        <f t="shared" si="320"/>
        <v>0</v>
      </c>
      <c r="W2920" s="8" t="str">
        <f t="shared" si="321"/>
        <v>狭缝</v>
      </c>
    </row>
    <row r="2921" spans="1:23" x14ac:dyDescent="0.2">
      <c r="A2921" s="8" t="e">
        <f>VLOOKUP(D2921,所有文本tfidf!$B$2:$D$191,3,FALSE)</f>
        <v>#N/A</v>
      </c>
      <c r="B2921" s="8" t="e">
        <f>VLOOKUP(D2921,所有文本tfidf!$B$2:$D$191,2,FALSE)</f>
        <v>#N/A</v>
      </c>
      <c r="C2921" s="8">
        <v>2920</v>
      </c>
      <c r="D2921" s="12" t="s">
        <v>2940</v>
      </c>
      <c r="E2921" s="8">
        <v>0</v>
      </c>
      <c r="F2921" s="8">
        <v>3.75115475614523E-4</v>
      </c>
      <c r="G2921" s="8">
        <v>0</v>
      </c>
      <c r="H2921" s="8">
        <v>0</v>
      </c>
      <c r="I2921" s="8">
        <v>0</v>
      </c>
      <c r="J2921" s="8">
        <v>0</v>
      </c>
      <c r="K2921" s="8">
        <v>0</v>
      </c>
      <c r="L2921" s="8">
        <v>4.8746781165453501E-3</v>
      </c>
      <c r="M2921" s="8">
        <v>0</v>
      </c>
      <c r="N2921" s="8">
        <v>0</v>
      </c>
      <c r="O2921" s="8">
        <v>0</v>
      </c>
      <c r="P2921" s="8">
        <v>0</v>
      </c>
      <c r="Q2921" s="8">
        <f t="shared" si="315"/>
        <v>2.6248967960799366E-3</v>
      </c>
      <c r="R2921" s="8">
        <f t="shared" si="316"/>
        <v>2</v>
      </c>
      <c r="S2921" s="8">
        <f t="shared" si="317"/>
        <v>3.0505525523439648E-2</v>
      </c>
      <c r="T2921" s="8">
        <f t="shared" si="318"/>
        <v>4.6182832153033836E-3</v>
      </c>
      <c r="U2921" s="8">
        <f t="shared" si="319"/>
        <v>9.0909090909090912E-2</v>
      </c>
      <c r="V2921" s="8">
        <f t="shared" si="320"/>
        <v>0</v>
      </c>
      <c r="W2921" s="8" t="str">
        <f t="shared" si="321"/>
        <v>微型教学</v>
      </c>
    </row>
    <row r="2922" spans="1:23" x14ac:dyDescent="0.2">
      <c r="A2922" s="8" t="e">
        <f>VLOOKUP(D2922,所有文本tfidf!$B$2:$D$191,3,FALSE)</f>
        <v>#N/A</v>
      </c>
      <c r="B2922" s="8" t="e">
        <f>VLOOKUP(D2922,所有文本tfidf!$B$2:$D$191,2,FALSE)</f>
        <v>#N/A</v>
      </c>
      <c r="C2922" s="8">
        <v>2921</v>
      </c>
      <c r="D2922" s="12" t="s">
        <v>2941</v>
      </c>
      <c r="E2922" s="8">
        <v>3.1453973059550002E-4</v>
      </c>
      <c r="F2922" s="8">
        <v>0</v>
      </c>
      <c r="G2922" s="8">
        <v>0</v>
      </c>
      <c r="H2922" s="8">
        <v>0</v>
      </c>
      <c r="I2922" s="8">
        <v>0</v>
      </c>
      <c r="J2922" s="8">
        <v>4.9317499803229296E-3</v>
      </c>
      <c r="K2922" s="8">
        <v>0</v>
      </c>
      <c r="L2922" s="8">
        <v>0</v>
      </c>
      <c r="M2922" s="8">
        <v>0</v>
      </c>
      <c r="N2922" s="8">
        <v>0</v>
      </c>
      <c r="O2922" s="8">
        <v>0</v>
      </c>
      <c r="P2922" s="8">
        <v>0</v>
      </c>
      <c r="Q2922" s="8">
        <f t="shared" si="315"/>
        <v>2.6231448554592147E-3</v>
      </c>
      <c r="R2922" s="8">
        <f t="shared" si="316"/>
        <v>2</v>
      </c>
      <c r="S2922" s="8">
        <f t="shared" si="317"/>
        <v>3.0502218762663381E-2</v>
      </c>
      <c r="T2922" s="8">
        <f t="shared" si="318"/>
        <v>4.61355927133729E-3</v>
      </c>
      <c r="U2922" s="8">
        <f t="shared" si="319"/>
        <v>9.0909090909090912E-2</v>
      </c>
      <c r="V2922" s="8">
        <f t="shared" si="320"/>
        <v>0</v>
      </c>
      <c r="W2922" s="8" t="str">
        <f t="shared" si="321"/>
        <v>隐喻性的</v>
      </c>
    </row>
    <row r="2923" spans="1:23" x14ac:dyDescent="0.2">
      <c r="A2923" s="8" t="e">
        <f>VLOOKUP(D2923,所有文本tfidf!$B$2:$D$191,3,FALSE)</f>
        <v>#N/A</v>
      </c>
      <c r="B2923" s="8" t="e">
        <f>VLOOKUP(D2923,所有文本tfidf!$B$2:$D$191,2,FALSE)</f>
        <v>#N/A</v>
      </c>
      <c r="C2923" s="8">
        <v>2922</v>
      </c>
      <c r="D2923" s="12" t="s">
        <v>2942</v>
      </c>
      <c r="E2923" s="8">
        <v>1.1008890570842499E-3</v>
      </c>
      <c r="F2923" s="8">
        <v>4.1262702317597603E-3</v>
      </c>
      <c r="G2923" s="8">
        <v>0</v>
      </c>
      <c r="H2923" s="8">
        <v>0</v>
      </c>
      <c r="I2923" s="8">
        <v>0</v>
      </c>
      <c r="J2923" s="8">
        <v>0</v>
      </c>
      <c r="K2923" s="8">
        <v>0</v>
      </c>
      <c r="L2923" s="8">
        <v>0</v>
      </c>
      <c r="M2923" s="8">
        <v>0</v>
      </c>
      <c r="N2923" s="8">
        <v>0</v>
      </c>
      <c r="O2923" s="8">
        <v>0</v>
      </c>
      <c r="P2923" s="8">
        <v>0</v>
      </c>
      <c r="Q2923" s="8">
        <f t="shared" si="315"/>
        <v>2.6135796444220049E-3</v>
      </c>
      <c r="R2923" s="8">
        <f t="shared" si="316"/>
        <v>2</v>
      </c>
      <c r="S2923" s="8">
        <f t="shared" si="317"/>
        <v>3.0484164575038279E-2</v>
      </c>
      <c r="T2923" s="8">
        <f t="shared" si="318"/>
        <v>4.5877675747300018E-3</v>
      </c>
      <c r="U2923" s="8">
        <f t="shared" si="319"/>
        <v>9.0909090909090912E-2</v>
      </c>
      <c r="V2923" s="8">
        <f t="shared" si="320"/>
        <v>0</v>
      </c>
      <c r="W2923" s="8" t="str">
        <f t="shared" si="321"/>
        <v>网络钓鱼</v>
      </c>
    </row>
    <row r="2924" spans="1:23" x14ac:dyDescent="0.2">
      <c r="A2924" s="8" t="e">
        <f>VLOOKUP(D2924,所有文本tfidf!$B$2:$D$191,3,FALSE)</f>
        <v>#N/A</v>
      </c>
      <c r="B2924" s="8" t="e">
        <f>VLOOKUP(D2924,所有文本tfidf!$B$2:$D$191,2,FALSE)</f>
        <v>#N/A</v>
      </c>
      <c r="C2924" s="8">
        <v>2923</v>
      </c>
      <c r="D2924" s="12" t="s">
        <v>2943</v>
      </c>
      <c r="E2924" s="8">
        <v>0</v>
      </c>
      <c r="F2924" s="8">
        <v>0</v>
      </c>
      <c r="G2924" s="8">
        <v>0</v>
      </c>
      <c r="H2924" s="8">
        <v>0</v>
      </c>
      <c r="I2924" s="8">
        <v>0</v>
      </c>
      <c r="J2924" s="8">
        <v>4.1097916502691101E-3</v>
      </c>
      <c r="K2924" s="8">
        <v>0</v>
      </c>
      <c r="L2924" s="8">
        <v>0</v>
      </c>
      <c r="M2924" s="8">
        <v>0</v>
      </c>
      <c r="N2924" s="8">
        <v>1.0811691592440601E-3</v>
      </c>
      <c r="O2924" s="8">
        <v>0</v>
      </c>
      <c r="P2924" s="8">
        <v>0</v>
      </c>
      <c r="Q2924" s="8">
        <f t="shared" si="315"/>
        <v>2.5954804047565849E-3</v>
      </c>
      <c r="R2924" s="8">
        <f t="shared" si="316"/>
        <v>2</v>
      </c>
      <c r="S2924" s="8">
        <f t="shared" si="317"/>
        <v>3.0450002540607465E-2</v>
      </c>
      <c r="T2924" s="8">
        <f t="shared" si="318"/>
        <v>4.5389646684002669E-3</v>
      </c>
      <c r="U2924" s="8">
        <f t="shared" si="319"/>
        <v>9.0909090909090912E-2</v>
      </c>
      <c r="V2924" s="8">
        <f t="shared" si="320"/>
        <v>0</v>
      </c>
      <c r="W2924" s="8" t="str">
        <f t="shared" si="321"/>
        <v>连续的</v>
      </c>
    </row>
    <row r="2925" spans="1:23" x14ac:dyDescent="0.2">
      <c r="A2925" s="8" t="e">
        <f>VLOOKUP(D2925,所有文本tfidf!$B$2:$D$191,3,FALSE)</f>
        <v>#N/A</v>
      </c>
      <c r="B2925" s="8" t="e">
        <f>VLOOKUP(D2925,所有文本tfidf!$B$2:$D$191,2,FALSE)</f>
        <v>#N/A</v>
      </c>
      <c r="C2925" s="8">
        <v>2924</v>
      </c>
      <c r="D2925" s="12" t="s">
        <v>2944</v>
      </c>
      <c r="E2925" s="8">
        <v>3.1453973059550002E-4</v>
      </c>
      <c r="F2925" s="8">
        <v>0</v>
      </c>
      <c r="G2925" s="8">
        <v>0</v>
      </c>
      <c r="H2925" s="8">
        <v>0</v>
      </c>
      <c r="I2925" s="8">
        <v>0</v>
      </c>
      <c r="J2925" s="8">
        <v>0</v>
      </c>
      <c r="K2925" s="8">
        <v>0</v>
      </c>
      <c r="L2925" s="8">
        <v>4.8746781165453501E-3</v>
      </c>
      <c r="M2925" s="8">
        <v>0</v>
      </c>
      <c r="N2925" s="8">
        <v>0</v>
      </c>
      <c r="O2925" s="8">
        <v>0</v>
      </c>
      <c r="P2925" s="8">
        <v>0</v>
      </c>
      <c r="Q2925" s="8">
        <f t="shared" si="315"/>
        <v>2.594608923570425E-3</v>
      </c>
      <c r="R2925" s="8">
        <f t="shared" si="316"/>
        <v>2</v>
      </c>
      <c r="S2925" s="8">
        <f t="shared" si="317"/>
        <v>3.0448357633371705E-2</v>
      </c>
      <c r="T2925" s="8">
        <f t="shared" si="318"/>
        <v>4.5366148009206098E-3</v>
      </c>
      <c r="U2925" s="8">
        <f t="shared" si="319"/>
        <v>9.0909090909090912E-2</v>
      </c>
      <c r="V2925" s="8">
        <f t="shared" si="320"/>
        <v>0</v>
      </c>
      <c r="W2925" s="8" t="str">
        <f t="shared" si="321"/>
        <v>cas</v>
      </c>
    </row>
    <row r="2926" spans="1:23" x14ac:dyDescent="0.2">
      <c r="A2926" s="8" t="e">
        <f>VLOOKUP(D2926,所有文本tfidf!$B$2:$D$191,3,FALSE)</f>
        <v>#N/A</v>
      </c>
      <c r="B2926" s="8" t="e">
        <f>VLOOKUP(D2926,所有文本tfidf!$B$2:$D$191,2,FALSE)</f>
        <v>#N/A</v>
      </c>
      <c r="C2926" s="8">
        <v>2925</v>
      </c>
      <c r="D2926" s="12" t="s">
        <v>2945</v>
      </c>
      <c r="E2926" s="8">
        <v>0</v>
      </c>
      <c r="F2926" s="8">
        <v>0</v>
      </c>
      <c r="G2926" s="8">
        <v>0</v>
      </c>
      <c r="H2926" s="8">
        <v>0</v>
      </c>
      <c r="I2926" s="8">
        <v>4.2124965420778796E-3</v>
      </c>
      <c r="J2926" s="8">
        <v>0</v>
      </c>
      <c r="K2926" s="8">
        <v>9.7220476549357896E-4</v>
      </c>
      <c r="L2926" s="8">
        <v>0</v>
      </c>
      <c r="M2926" s="8">
        <v>0</v>
      </c>
      <c r="N2926" s="8">
        <v>0</v>
      </c>
      <c r="O2926" s="8">
        <v>0</v>
      </c>
      <c r="P2926" s="8">
        <v>0</v>
      </c>
      <c r="Q2926" s="8">
        <f t="shared" si="315"/>
        <v>2.5923506537857293E-3</v>
      </c>
      <c r="R2926" s="8">
        <f t="shared" si="316"/>
        <v>2</v>
      </c>
      <c r="S2926" s="8">
        <f t="shared" si="317"/>
        <v>3.0444095184143729E-2</v>
      </c>
      <c r="T2926" s="8">
        <f t="shared" si="318"/>
        <v>4.530525587737786E-3</v>
      </c>
      <c r="U2926" s="8">
        <f t="shared" si="319"/>
        <v>9.0909090909090912E-2</v>
      </c>
      <c r="V2926" s="8">
        <f t="shared" si="320"/>
        <v>0</v>
      </c>
      <c r="W2926" s="8" t="str">
        <f t="shared" si="321"/>
        <v>bem</v>
      </c>
    </row>
    <row r="2927" spans="1:23" x14ac:dyDescent="0.2">
      <c r="A2927" s="8" t="e">
        <f>VLOOKUP(D2927,所有文本tfidf!$B$2:$D$191,3,FALSE)</f>
        <v>#N/A</v>
      </c>
      <c r="B2927" s="8" t="e">
        <f>VLOOKUP(D2927,所有文本tfidf!$B$2:$D$191,2,FALSE)</f>
        <v>#N/A</v>
      </c>
      <c r="C2927" s="8">
        <v>2926</v>
      </c>
      <c r="D2927" s="12" t="s">
        <v>2946</v>
      </c>
      <c r="E2927" s="8">
        <v>0</v>
      </c>
      <c r="F2927" s="8">
        <v>0</v>
      </c>
      <c r="G2927" s="8">
        <v>4.0840533226141698E-4</v>
      </c>
      <c r="H2927" s="8">
        <v>0</v>
      </c>
      <c r="I2927" s="8">
        <v>0</v>
      </c>
      <c r="J2927" s="8">
        <v>0</v>
      </c>
      <c r="K2927" s="8">
        <v>0</v>
      </c>
      <c r="L2927" s="8">
        <v>0</v>
      </c>
      <c r="M2927" s="8">
        <v>0</v>
      </c>
      <c r="N2927" s="8">
        <v>0</v>
      </c>
      <c r="O2927" s="8">
        <v>4.7446288301599103E-3</v>
      </c>
      <c r="P2927" s="8">
        <v>0</v>
      </c>
      <c r="Q2927" s="8">
        <f t="shared" si="315"/>
        <v>2.5765170812106636E-3</v>
      </c>
      <c r="R2927" s="8">
        <f t="shared" si="316"/>
        <v>2</v>
      </c>
      <c r="S2927" s="8">
        <f t="shared" si="317"/>
        <v>3.0414209561240704E-2</v>
      </c>
      <c r="T2927" s="8">
        <f t="shared" si="318"/>
        <v>4.4878318407334658E-3</v>
      </c>
      <c r="U2927" s="8">
        <f t="shared" si="319"/>
        <v>9.0909090909090912E-2</v>
      </c>
      <c r="V2927" s="8">
        <f t="shared" si="320"/>
        <v>0</v>
      </c>
      <c r="W2927" s="8" t="str">
        <f t="shared" si="321"/>
        <v>梅森</v>
      </c>
    </row>
    <row r="2928" spans="1:23" x14ac:dyDescent="0.2">
      <c r="A2928" s="8" t="e">
        <f>VLOOKUP(D2928,所有文本tfidf!$B$2:$D$191,3,FALSE)</f>
        <v>#N/A</v>
      </c>
      <c r="B2928" s="8" t="e">
        <f>VLOOKUP(D2928,所有文本tfidf!$B$2:$D$191,2,FALSE)</f>
        <v>#N/A</v>
      </c>
      <c r="C2928" s="8">
        <v>2927</v>
      </c>
      <c r="D2928" s="12" t="s">
        <v>2947</v>
      </c>
      <c r="E2928" s="8">
        <v>0</v>
      </c>
      <c r="F2928" s="8">
        <v>0</v>
      </c>
      <c r="G2928" s="8">
        <v>4.0840533226141698E-4</v>
      </c>
      <c r="H2928" s="8">
        <v>0</v>
      </c>
      <c r="I2928" s="8">
        <v>0</v>
      </c>
      <c r="J2928" s="8">
        <v>0</v>
      </c>
      <c r="K2928" s="8">
        <v>0</v>
      </c>
      <c r="L2928" s="8">
        <v>0</v>
      </c>
      <c r="M2928" s="8">
        <v>0</v>
      </c>
      <c r="N2928" s="8">
        <v>0</v>
      </c>
      <c r="O2928" s="8">
        <v>4.7446288301599103E-3</v>
      </c>
      <c r="P2928" s="8">
        <v>0</v>
      </c>
      <c r="Q2928" s="8">
        <f t="shared" si="315"/>
        <v>2.5765170812106636E-3</v>
      </c>
      <c r="R2928" s="8">
        <f t="shared" si="316"/>
        <v>2</v>
      </c>
      <c r="S2928" s="8">
        <f t="shared" si="317"/>
        <v>3.0414209561240704E-2</v>
      </c>
      <c r="T2928" s="8">
        <f t="shared" si="318"/>
        <v>4.4878318407334658E-3</v>
      </c>
      <c r="U2928" s="8">
        <f t="shared" si="319"/>
        <v>9.0909090909090912E-2</v>
      </c>
      <c r="V2928" s="8">
        <f t="shared" si="320"/>
        <v>0</v>
      </c>
      <c r="W2928" s="8" t="str">
        <f t="shared" si="321"/>
        <v>需求方</v>
      </c>
    </row>
    <row r="2929" spans="1:23" x14ac:dyDescent="0.2">
      <c r="A2929" s="8" t="e">
        <f>VLOOKUP(D2929,所有文本tfidf!$B$2:$D$191,3,FALSE)</f>
        <v>#N/A</v>
      </c>
      <c r="B2929" s="8" t="e">
        <f>VLOOKUP(D2929,所有文本tfidf!$B$2:$D$191,2,FALSE)</f>
        <v>#N/A</v>
      </c>
      <c r="C2929" s="8">
        <v>2928</v>
      </c>
      <c r="D2929" s="12" t="s">
        <v>2948</v>
      </c>
      <c r="E2929" s="8">
        <v>0</v>
      </c>
      <c r="F2929" s="8">
        <v>0</v>
      </c>
      <c r="G2929" s="8">
        <v>0</v>
      </c>
      <c r="H2929" s="8">
        <v>0</v>
      </c>
      <c r="I2929" s="8">
        <v>0</v>
      </c>
      <c r="J2929" s="8">
        <v>8.2195833005382197E-4</v>
      </c>
      <c r="K2929" s="8">
        <v>0</v>
      </c>
      <c r="L2929" s="8">
        <v>0</v>
      </c>
      <c r="M2929" s="8">
        <v>0</v>
      </c>
      <c r="N2929" s="8">
        <v>4.32467663697623E-3</v>
      </c>
      <c r="O2929" s="8">
        <v>0</v>
      </c>
      <c r="P2929" s="8">
        <v>0</v>
      </c>
      <c r="Q2929" s="8">
        <f t="shared" si="315"/>
        <v>2.5733174835150261E-3</v>
      </c>
      <c r="R2929" s="8">
        <f t="shared" si="316"/>
        <v>2</v>
      </c>
      <c r="S2929" s="8">
        <f t="shared" si="317"/>
        <v>3.0408170370166177E-2</v>
      </c>
      <c r="T2929" s="8">
        <f t="shared" si="318"/>
        <v>4.4792044249127132E-3</v>
      </c>
      <c r="U2929" s="8">
        <f t="shared" si="319"/>
        <v>9.0909090909090912E-2</v>
      </c>
      <c r="V2929" s="8">
        <f t="shared" si="320"/>
        <v>0</v>
      </c>
      <c r="W2929" s="8" t="str">
        <f t="shared" si="321"/>
        <v>矛盾心理</v>
      </c>
    </row>
    <row r="2930" spans="1:23" x14ac:dyDescent="0.2">
      <c r="A2930" s="8" t="e">
        <f>VLOOKUP(D2930,所有文本tfidf!$B$2:$D$191,3,FALSE)</f>
        <v>#N/A</v>
      </c>
      <c r="B2930" s="8" t="e">
        <f>VLOOKUP(D2930,所有文本tfidf!$B$2:$D$191,2,FALSE)</f>
        <v>#N/A</v>
      </c>
      <c r="C2930" s="8">
        <v>2929</v>
      </c>
      <c r="D2930" s="12" t="s">
        <v>2949</v>
      </c>
      <c r="E2930" s="8">
        <v>1.5726986529775001E-4</v>
      </c>
      <c r="F2930" s="8">
        <v>0</v>
      </c>
      <c r="G2930" s="8">
        <v>0</v>
      </c>
      <c r="H2930" s="8">
        <v>0</v>
      </c>
      <c r="I2930" s="8">
        <v>4.9145792990908602E-3</v>
      </c>
      <c r="J2930" s="8">
        <v>0</v>
      </c>
      <c r="K2930" s="8">
        <v>0</v>
      </c>
      <c r="L2930" s="8">
        <v>0</v>
      </c>
      <c r="M2930" s="8">
        <v>0</v>
      </c>
      <c r="N2930" s="8">
        <v>0</v>
      </c>
      <c r="O2930" s="8">
        <v>0</v>
      </c>
      <c r="P2930" s="8">
        <v>0</v>
      </c>
      <c r="Q2930" s="8">
        <f t="shared" si="315"/>
        <v>2.5359245821943051E-3</v>
      </c>
      <c r="R2930" s="8">
        <f t="shared" si="316"/>
        <v>2</v>
      </c>
      <c r="S2930" s="8">
        <f t="shared" si="317"/>
        <v>3.0337591848305555E-2</v>
      </c>
      <c r="T2930" s="8">
        <f t="shared" si="318"/>
        <v>4.3783779651118222E-3</v>
      </c>
      <c r="U2930" s="8">
        <f t="shared" si="319"/>
        <v>9.0909090909090912E-2</v>
      </c>
      <c r="V2930" s="8">
        <f t="shared" si="320"/>
        <v>0</v>
      </c>
      <c r="W2930" s="8" t="str">
        <f t="shared" si="321"/>
        <v>虚假的</v>
      </c>
    </row>
    <row r="2931" spans="1:23" x14ac:dyDescent="0.2">
      <c r="A2931" s="8" t="e">
        <f>VLOOKUP(D2931,所有文本tfidf!$B$2:$D$191,3,FALSE)</f>
        <v>#N/A</v>
      </c>
      <c r="B2931" s="8" t="e">
        <f>VLOOKUP(D2931,所有文本tfidf!$B$2:$D$191,2,FALSE)</f>
        <v>#N/A</v>
      </c>
      <c r="C2931" s="8">
        <v>2930</v>
      </c>
      <c r="D2931" s="12" t="s">
        <v>2950</v>
      </c>
      <c r="E2931" s="8">
        <v>1.5726986529775001E-4</v>
      </c>
      <c r="F2931" s="8">
        <v>0</v>
      </c>
      <c r="G2931" s="8">
        <v>0</v>
      </c>
      <c r="H2931" s="8">
        <v>0</v>
      </c>
      <c r="I2931" s="8">
        <v>4.9145792990908602E-3</v>
      </c>
      <c r="J2931" s="8">
        <v>0</v>
      </c>
      <c r="K2931" s="8">
        <v>0</v>
      </c>
      <c r="L2931" s="8">
        <v>0</v>
      </c>
      <c r="M2931" s="8">
        <v>0</v>
      </c>
      <c r="N2931" s="8">
        <v>0</v>
      </c>
      <c r="O2931" s="8">
        <v>0</v>
      </c>
      <c r="P2931" s="8">
        <v>0</v>
      </c>
      <c r="Q2931" s="8">
        <f t="shared" si="315"/>
        <v>2.5359245821943051E-3</v>
      </c>
      <c r="R2931" s="8">
        <f t="shared" si="316"/>
        <v>2</v>
      </c>
      <c r="S2931" s="8">
        <f t="shared" si="317"/>
        <v>3.0337591848305555E-2</v>
      </c>
      <c r="T2931" s="8">
        <f t="shared" si="318"/>
        <v>4.3783779651118222E-3</v>
      </c>
      <c r="U2931" s="8">
        <f t="shared" si="319"/>
        <v>9.0909090909090912E-2</v>
      </c>
      <c r="V2931" s="8">
        <f t="shared" si="320"/>
        <v>0</v>
      </c>
      <c r="W2931" s="8" t="str">
        <f t="shared" si="321"/>
        <v>情景应用程序</v>
      </c>
    </row>
    <row r="2932" spans="1:23" x14ac:dyDescent="0.2">
      <c r="A2932" s="8" t="e">
        <f>VLOOKUP(D2932,所有文本tfidf!$B$2:$D$191,3,FALSE)</f>
        <v>#N/A</v>
      </c>
      <c r="B2932" s="8" t="e">
        <f>VLOOKUP(D2932,所有文本tfidf!$B$2:$D$191,2,FALSE)</f>
        <v>#N/A</v>
      </c>
      <c r="C2932" s="8">
        <v>2931</v>
      </c>
      <c r="D2932" s="12" t="s">
        <v>2951</v>
      </c>
      <c r="E2932" s="8">
        <v>1.5726986529775001E-4</v>
      </c>
      <c r="F2932" s="8">
        <v>0</v>
      </c>
      <c r="G2932" s="8">
        <v>0</v>
      </c>
      <c r="H2932" s="8">
        <v>0</v>
      </c>
      <c r="I2932" s="8">
        <v>4.9145792990908602E-3</v>
      </c>
      <c r="J2932" s="8">
        <v>0</v>
      </c>
      <c r="K2932" s="8">
        <v>0</v>
      </c>
      <c r="L2932" s="8">
        <v>0</v>
      </c>
      <c r="M2932" s="8">
        <v>0</v>
      </c>
      <c r="N2932" s="8">
        <v>0</v>
      </c>
      <c r="O2932" s="8">
        <v>0</v>
      </c>
      <c r="P2932" s="8">
        <v>0</v>
      </c>
      <c r="Q2932" s="8">
        <f t="shared" si="315"/>
        <v>2.5359245821943051E-3</v>
      </c>
      <c r="R2932" s="8">
        <f t="shared" si="316"/>
        <v>2</v>
      </c>
      <c r="S2932" s="8">
        <f t="shared" si="317"/>
        <v>3.0337591848305555E-2</v>
      </c>
      <c r="T2932" s="8">
        <f t="shared" si="318"/>
        <v>4.3783779651118222E-3</v>
      </c>
      <c r="U2932" s="8">
        <f t="shared" si="319"/>
        <v>9.0909090909090912E-2</v>
      </c>
      <c r="V2932" s="8">
        <f t="shared" si="320"/>
        <v>0</v>
      </c>
      <c r="W2932" s="8" t="str">
        <f t="shared" si="321"/>
        <v>拒绝</v>
      </c>
    </row>
    <row r="2933" spans="1:23" x14ac:dyDescent="0.2">
      <c r="A2933" s="8" t="e">
        <f>VLOOKUP(D2933,所有文本tfidf!$B$2:$D$191,3,FALSE)</f>
        <v>#N/A</v>
      </c>
      <c r="B2933" s="8" t="e">
        <f>VLOOKUP(D2933,所有文本tfidf!$B$2:$D$191,2,FALSE)</f>
        <v>#N/A</v>
      </c>
      <c r="C2933" s="8">
        <v>2932</v>
      </c>
      <c r="D2933" s="12" t="s">
        <v>2952</v>
      </c>
      <c r="E2933" s="8">
        <v>1.5726986529775001E-4</v>
      </c>
      <c r="F2933" s="8">
        <v>0</v>
      </c>
      <c r="G2933" s="8">
        <v>0</v>
      </c>
      <c r="H2933" s="8">
        <v>0</v>
      </c>
      <c r="I2933" s="8">
        <v>4.9145792990908602E-3</v>
      </c>
      <c r="J2933" s="8">
        <v>0</v>
      </c>
      <c r="K2933" s="8">
        <v>0</v>
      </c>
      <c r="L2933" s="8">
        <v>0</v>
      </c>
      <c r="M2933" s="8">
        <v>0</v>
      </c>
      <c r="N2933" s="8">
        <v>0</v>
      </c>
      <c r="O2933" s="8">
        <v>0</v>
      </c>
      <c r="P2933" s="8">
        <v>0</v>
      </c>
      <c r="Q2933" s="8">
        <f t="shared" si="315"/>
        <v>2.5359245821943051E-3</v>
      </c>
      <c r="R2933" s="8">
        <f t="shared" si="316"/>
        <v>2</v>
      </c>
      <c r="S2933" s="8">
        <f t="shared" si="317"/>
        <v>3.0337591848305555E-2</v>
      </c>
      <c r="T2933" s="8">
        <f t="shared" si="318"/>
        <v>4.3783779651118222E-3</v>
      </c>
      <c r="U2933" s="8">
        <f t="shared" si="319"/>
        <v>9.0909090909090912E-2</v>
      </c>
      <c r="V2933" s="8">
        <f t="shared" si="320"/>
        <v>0</v>
      </c>
      <c r="W2933" s="8" t="str">
        <f t="shared" si="321"/>
        <v>halo</v>
      </c>
    </row>
    <row r="2934" spans="1:23" x14ac:dyDescent="0.2">
      <c r="A2934" s="8" t="e">
        <f>VLOOKUP(D2934,所有文本tfidf!$B$2:$D$191,3,FALSE)</f>
        <v>#N/A</v>
      </c>
      <c r="B2934" s="8" t="e">
        <f>VLOOKUP(D2934,所有文本tfidf!$B$2:$D$191,2,FALSE)</f>
        <v>#N/A</v>
      </c>
      <c r="C2934" s="8">
        <v>2933</v>
      </c>
      <c r="D2934" s="12" t="s">
        <v>2953</v>
      </c>
      <c r="E2934" s="8">
        <v>1.5726986529775001E-4</v>
      </c>
      <c r="F2934" s="8">
        <v>0</v>
      </c>
      <c r="G2934" s="8">
        <v>0</v>
      </c>
      <c r="H2934" s="8">
        <v>0</v>
      </c>
      <c r="I2934" s="8">
        <v>4.9145792990908602E-3</v>
      </c>
      <c r="J2934" s="8">
        <v>0</v>
      </c>
      <c r="K2934" s="8">
        <v>0</v>
      </c>
      <c r="L2934" s="8">
        <v>0</v>
      </c>
      <c r="M2934" s="8">
        <v>0</v>
      </c>
      <c r="N2934" s="8">
        <v>0</v>
      </c>
      <c r="O2934" s="8">
        <v>0</v>
      </c>
      <c r="P2934" s="8">
        <v>0</v>
      </c>
      <c r="Q2934" s="8">
        <f t="shared" si="315"/>
        <v>2.5359245821943051E-3</v>
      </c>
      <c r="R2934" s="8">
        <f t="shared" si="316"/>
        <v>2</v>
      </c>
      <c r="S2934" s="8">
        <f t="shared" si="317"/>
        <v>3.0337591848305555E-2</v>
      </c>
      <c r="T2934" s="8">
        <f t="shared" si="318"/>
        <v>4.3783779651118222E-3</v>
      </c>
      <c r="U2934" s="8">
        <f t="shared" si="319"/>
        <v>9.0909090909090912E-2</v>
      </c>
      <c r="V2934" s="8">
        <f t="shared" si="320"/>
        <v>0</v>
      </c>
      <c r="W2934" s="8" t="str">
        <f t="shared" si="321"/>
        <v>补偿</v>
      </c>
    </row>
    <row r="2935" spans="1:23" x14ac:dyDescent="0.2">
      <c r="A2935" s="8" t="e">
        <f>VLOOKUP(D2935,所有文本tfidf!$B$2:$D$191,3,FALSE)</f>
        <v>#N/A</v>
      </c>
      <c r="B2935" s="8" t="e">
        <f>VLOOKUP(D2935,所有文本tfidf!$B$2:$D$191,2,FALSE)</f>
        <v>#N/A</v>
      </c>
      <c r="C2935" s="8">
        <v>2934</v>
      </c>
      <c r="D2935" s="12" t="s">
        <v>2954</v>
      </c>
      <c r="E2935" s="8">
        <v>0</v>
      </c>
      <c r="F2935" s="8">
        <v>0</v>
      </c>
      <c r="G2935" s="8">
        <v>0</v>
      </c>
      <c r="H2935" s="8">
        <v>0</v>
      </c>
      <c r="I2935" s="8">
        <v>0</v>
      </c>
      <c r="J2935" s="8">
        <v>0</v>
      </c>
      <c r="K2935" s="8">
        <v>0</v>
      </c>
      <c r="L2935" s="8">
        <v>0</v>
      </c>
      <c r="M2935" s="8">
        <v>0</v>
      </c>
      <c r="N2935" s="8">
        <v>0</v>
      </c>
      <c r="O2935" s="8">
        <v>1.5815429433866299E-3</v>
      </c>
      <c r="P2935" s="8">
        <v>3.4873688666137402E-3</v>
      </c>
      <c r="Q2935" s="8">
        <f t="shared" si="315"/>
        <v>2.5344559050001852E-3</v>
      </c>
      <c r="R2935" s="8">
        <f t="shared" si="316"/>
        <v>2</v>
      </c>
      <c r="S2935" s="8">
        <f t="shared" si="317"/>
        <v>3.0334819742857989E-2</v>
      </c>
      <c r="T2935" s="8">
        <f t="shared" si="318"/>
        <v>4.3744178144724446E-3</v>
      </c>
      <c r="U2935" s="8">
        <f t="shared" si="319"/>
        <v>9.0909090909090912E-2</v>
      </c>
      <c r="V2935" s="8">
        <f t="shared" si="320"/>
        <v>0</v>
      </c>
      <c r="W2935" s="8" t="str">
        <f t="shared" si="321"/>
        <v>国际化</v>
      </c>
    </row>
    <row r="2936" spans="1:23" x14ac:dyDescent="0.2">
      <c r="A2936" s="8" t="e">
        <f>VLOOKUP(D2936,所有文本tfidf!$B$2:$D$191,3,FALSE)</f>
        <v>#N/A</v>
      </c>
      <c r="B2936" s="8" t="e">
        <f>VLOOKUP(D2936,所有文本tfidf!$B$2:$D$191,2,FALSE)</f>
        <v>#N/A</v>
      </c>
      <c r="C2936" s="8">
        <v>2935</v>
      </c>
      <c r="D2936" s="12" t="s">
        <v>2955</v>
      </c>
      <c r="E2936" s="8">
        <v>9.4361919178649904E-4</v>
      </c>
      <c r="F2936" s="8">
        <v>0</v>
      </c>
      <c r="G2936" s="8">
        <v>0</v>
      </c>
      <c r="H2936" s="8">
        <v>0</v>
      </c>
      <c r="I2936" s="8">
        <v>0</v>
      </c>
      <c r="J2936" s="8">
        <v>4.1097916502691101E-3</v>
      </c>
      <c r="K2936" s="8">
        <v>0</v>
      </c>
      <c r="L2936" s="8">
        <v>0</v>
      </c>
      <c r="M2936" s="8">
        <v>0</v>
      </c>
      <c r="N2936" s="8">
        <v>0</v>
      </c>
      <c r="O2936" s="8">
        <v>0</v>
      </c>
      <c r="P2936" s="8">
        <v>0</v>
      </c>
      <c r="Q2936" s="8">
        <f t="shared" si="315"/>
        <v>2.5267054210278044E-3</v>
      </c>
      <c r="R2936" s="8">
        <f t="shared" si="316"/>
        <v>2</v>
      </c>
      <c r="S2936" s="8">
        <f t="shared" si="317"/>
        <v>3.0320190824449565E-2</v>
      </c>
      <c r="T2936" s="8">
        <f t="shared" si="318"/>
        <v>4.3535193596032674E-3</v>
      </c>
      <c r="U2936" s="8">
        <f t="shared" si="319"/>
        <v>9.0909090909090912E-2</v>
      </c>
      <c r="V2936" s="8">
        <f t="shared" si="320"/>
        <v>0</v>
      </c>
      <c r="W2936" s="8" t="str">
        <f t="shared" si="321"/>
        <v>olpc</v>
      </c>
    </row>
    <row r="2937" spans="1:23" x14ac:dyDescent="0.2">
      <c r="A2937" s="8" t="e">
        <f>VLOOKUP(D2937,所有文本tfidf!$B$2:$D$191,3,FALSE)</f>
        <v>#N/A</v>
      </c>
      <c r="B2937" s="8" t="e">
        <f>VLOOKUP(D2937,所有文本tfidf!$B$2:$D$191,2,FALSE)</f>
        <v>#N/A</v>
      </c>
      <c r="C2937" s="8">
        <v>2936</v>
      </c>
      <c r="D2937" s="12" t="s">
        <v>2956</v>
      </c>
      <c r="E2937" s="8">
        <v>0</v>
      </c>
      <c r="F2937" s="8">
        <v>0</v>
      </c>
      <c r="G2937" s="8">
        <v>0</v>
      </c>
      <c r="H2937" s="8">
        <v>0</v>
      </c>
      <c r="I2937" s="8">
        <v>4.2124965420778796E-3</v>
      </c>
      <c r="J2937" s="8">
        <v>8.2195833005382197E-4</v>
      </c>
      <c r="K2937" s="8">
        <v>0</v>
      </c>
      <c r="L2937" s="8">
        <v>0</v>
      </c>
      <c r="M2937" s="8">
        <v>0</v>
      </c>
      <c r="N2937" s="8">
        <v>0</v>
      </c>
      <c r="O2937" s="8">
        <v>0</v>
      </c>
      <c r="P2937" s="8">
        <v>0</v>
      </c>
      <c r="Q2937" s="8">
        <f t="shared" si="315"/>
        <v>2.5172274360658509E-3</v>
      </c>
      <c r="R2937" s="8">
        <f t="shared" si="316"/>
        <v>2</v>
      </c>
      <c r="S2937" s="8">
        <f t="shared" si="317"/>
        <v>3.030230127468999E-2</v>
      </c>
      <c r="T2937" s="8">
        <f t="shared" si="318"/>
        <v>4.3279628599467322E-3</v>
      </c>
      <c r="U2937" s="8">
        <f t="shared" si="319"/>
        <v>9.0909090909090912E-2</v>
      </c>
      <c r="V2937" s="8">
        <f t="shared" si="320"/>
        <v>0</v>
      </c>
      <c r="W2937" s="8" t="str">
        <f t="shared" si="321"/>
        <v>satisfice</v>
      </c>
    </row>
    <row r="2938" spans="1:23" x14ac:dyDescent="0.2">
      <c r="A2938" s="8" t="e">
        <f>VLOOKUP(D2938,所有文本tfidf!$B$2:$D$191,3,FALSE)</f>
        <v>#N/A</v>
      </c>
      <c r="B2938" s="8" t="e">
        <f>VLOOKUP(D2938,所有文本tfidf!$B$2:$D$191,2,FALSE)</f>
        <v>#N/A</v>
      </c>
      <c r="C2938" s="8">
        <v>2937</v>
      </c>
      <c r="D2938" s="12" t="s">
        <v>2957</v>
      </c>
      <c r="E2938" s="8">
        <v>1.5726986529775001E-4</v>
      </c>
      <c r="F2938" s="8">
        <v>0</v>
      </c>
      <c r="G2938" s="8">
        <v>0</v>
      </c>
      <c r="H2938" s="8">
        <v>0</v>
      </c>
      <c r="I2938" s="8">
        <v>0</v>
      </c>
      <c r="J2938" s="8">
        <v>0</v>
      </c>
      <c r="K2938" s="8">
        <v>0</v>
      </c>
      <c r="L2938" s="8">
        <v>4.8746781165453501E-3</v>
      </c>
      <c r="M2938" s="8">
        <v>0</v>
      </c>
      <c r="N2938" s="8">
        <v>0</v>
      </c>
      <c r="O2938" s="8">
        <v>0</v>
      </c>
      <c r="P2938" s="8">
        <v>0</v>
      </c>
      <c r="Q2938" s="8">
        <f t="shared" si="315"/>
        <v>2.51597399092155E-3</v>
      </c>
      <c r="R2938" s="8">
        <f t="shared" si="316"/>
        <v>2</v>
      </c>
      <c r="S2938" s="8">
        <f t="shared" si="317"/>
        <v>3.0299935416401559E-2</v>
      </c>
      <c r="T2938" s="8">
        <f t="shared" si="318"/>
        <v>4.3245830623918303E-3</v>
      </c>
      <c r="U2938" s="8">
        <f t="shared" si="319"/>
        <v>9.0909090909090912E-2</v>
      </c>
      <c r="V2938" s="8">
        <f t="shared" si="320"/>
        <v>0</v>
      </c>
      <c r="W2938" s="8" t="str">
        <f t="shared" si="321"/>
        <v>宏观</v>
      </c>
    </row>
    <row r="2939" spans="1:23" x14ac:dyDescent="0.2">
      <c r="A2939" s="8" t="e">
        <f>VLOOKUP(D2939,所有文本tfidf!$B$2:$D$191,3,FALSE)</f>
        <v>#N/A</v>
      </c>
      <c r="B2939" s="8" t="e">
        <f>VLOOKUP(D2939,所有文本tfidf!$B$2:$D$191,2,FALSE)</f>
        <v>#N/A</v>
      </c>
      <c r="C2939" s="8">
        <v>2938</v>
      </c>
      <c r="D2939" s="12" t="s">
        <v>2958</v>
      </c>
      <c r="E2939" s="8">
        <v>1.7299685182752501E-3</v>
      </c>
      <c r="F2939" s="8">
        <v>0</v>
      </c>
      <c r="G2939" s="8">
        <v>0</v>
      </c>
      <c r="H2939" s="8">
        <v>0</v>
      </c>
      <c r="I2939" s="8">
        <v>0</v>
      </c>
      <c r="J2939" s="8">
        <v>0</v>
      </c>
      <c r="K2939" s="8">
        <v>0</v>
      </c>
      <c r="L2939" s="8">
        <v>0</v>
      </c>
      <c r="M2939" s="8">
        <v>0</v>
      </c>
      <c r="N2939" s="8">
        <v>3.2435074777321699E-3</v>
      </c>
      <c r="O2939" s="8">
        <v>0</v>
      </c>
      <c r="P2939" s="8">
        <v>0</v>
      </c>
      <c r="Q2939" s="8">
        <f t="shared" si="315"/>
        <v>2.4867379980037102E-3</v>
      </c>
      <c r="R2939" s="8">
        <f t="shared" si="316"/>
        <v>2</v>
      </c>
      <c r="S2939" s="8">
        <f t="shared" si="317"/>
        <v>3.0244752932764608E-2</v>
      </c>
      <c r="T2939" s="8">
        <f t="shared" si="318"/>
        <v>4.2457509429104714E-3</v>
      </c>
      <c r="U2939" s="8">
        <f t="shared" si="319"/>
        <v>9.0909090909090912E-2</v>
      </c>
      <c r="V2939" s="8">
        <f t="shared" si="320"/>
        <v>0</v>
      </c>
      <c r="W2939" s="8" t="str">
        <f t="shared" si="321"/>
        <v>基于网络的培训</v>
      </c>
    </row>
    <row r="2940" spans="1:23" x14ac:dyDescent="0.2">
      <c r="A2940" s="8" t="e">
        <f>VLOOKUP(D2940,所有文本tfidf!$B$2:$D$191,3,FALSE)</f>
        <v>#N/A</v>
      </c>
      <c r="B2940" s="8" t="e">
        <f>VLOOKUP(D2940,所有文本tfidf!$B$2:$D$191,2,FALSE)</f>
        <v>#N/A</v>
      </c>
      <c r="C2940" s="8">
        <v>2939</v>
      </c>
      <c r="D2940" s="12" t="s">
        <v>2959</v>
      </c>
      <c r="E2940" s="8">
        <v>4.7180959589325001E-4</v>
      </c>
      <c r="F2940" s="8">
        <v>0</v>
      </c>
      <c r="G2940" s="8">
        <v>4.4924586548755804E-3</v>
      </c>
      <c r="H2940" s="8">
        <v>0</v>
      </c>
      <c r="I2940" s="8">
        <v>0</v>
      </c>
      <c r="J2940" s="8">
        <v>0</v>
      </c>
      <c r="K2940" s="8">
        <v>0</v>
      </c>
      <c r="L2940" s="8">
        <v>0</v>
      </c>
      <c r="M2940" s="8">
        <v>0</v>
      </c>
      <c r="N2940" s="8">
        <v>0</v>
      </c>
      <c r="O2940" s="8">
        <v>0</v>
      </c>
      <c r="P2940" s="8">
        <v>0</v>
      </c>
      <c r="Q2940" s="8">
        <f t="shared" si="315"/>
        <v>2.4821341253844151E-3</v>
      </c>
      <c r="R2940" s="8">
        <f t="shared" si="316"/>
        <v>2</v>
      </c>
      <c r="S2940" s="8">
        <f t="shared" si="317"/>
        <v>3.0236063194530139E-2</v>
      </c>
      <c r="T2940" s="8">
        <f t="shared" si="318"/>
        <v>4.233337031146942E-3</v>
      </c>
      <c r="U2940" s="8">
        <f t="shared" si="319"/>
        <v>9.0909090909090912E-2</v>
      </c>
      <c r="V2940" s="8">
        <f t="shared" si="320"/>
        <v>0</v>
      </c>
      <c r="W2940" s="8" t="str">
        <f t="shared" si="321"/>
        <v>蛋白质</v>
      </c>
    </row>
    <row r="2941" spans="1:23" x14ac:dyDescent="0.2">
      <c r="A2941" s="8" t="e">
        <f>VLOOKUP(D2941,所有文本tfidf!$B$2:$D$191,3,FALSE)</f>
        <v>#N/A</v>
      </c>
      <c r="B2941" s="8" t="e">
        <f>VLOOKUP(D2941,所有文本tfidf!$B$2:$D$191,2,FALSE)</f>
        <v>#N/A</v>
      </c>
      <c r="C2941" s="8">
        <v>2940</v>
      </c>
      <c r="D2941" s="12" t="s">
        <v>2960</v>
      </c>
      <c r="E2941" s="8">
        <v>0</v>
      </c>
      <c r="F2941" s="8">
        <v>7.50230951229046E-4</v>
      </c>
      <c r="G2941" s="8">
        <v>0</v>
      </c>
      <c r="H2941" s="8">
        <v>0</v>
      </c>
      <c r="I2941" s="8">
        <v>4.2124965420778796E-3</v>
      </c>
      <c r="J2941" s="8">
        <v>0</v>
      </c>
      <c r="K2941" s="8">
        <v>0</v>
      </c>
      <c r="L2941" s="8">
        <v>0</v>
      </c>
      <c r="M2941" s="8">
        <v>0</v>
      </c>
      <c r="N2941" s="8">
        <v>0</v>
      </c>
      <c r="O2941" s="8">
        <v>0</v>
      </c>
      <c r="P2941" s="8">
        <v>0</v>
      </c>
      <c r="Q2941" s="8">
        <f t="shared" si="315"/>
        <v>2.4813637466534629E-3</v>
      </c>
      <c r="R2941" s="8">
        <f t="shared" si="316"/>
        <v>2</v>
      </c>
      <c r="S2941" s="8">
        <f t="shared" si="317"/>
        <v>3.0234609116612056E-2</v>
      </c>
      <c r="T2941" s="8">
        <f t="shared" si="318"/>
        <v>4.2312597769782545E-3</v>
      </c>
      <c r="U2941" s="8">
        <f t="shared" si="319"/>
        <v>9.0909090909090912E-2</v>
      </c>
      <c r="V2941" s="8">
        <f t="shared" si="320"/>
        <v>0</v>
      </c>
      <c r="W2941" s="8" t="str">
        <f t="shared" si="321"/>
        <v>τ</v>
      </c>
    </row>
    <row r="2942" spans="1:23" x14ac:dyDescent="0.2">
      <c r="A2942" s="8" t="e">
        <f>VLOOKUP(D2942,所有文本tfidf!$B$2:$D$191,3,FALSE)</f>
        <v>#N/A</v>
      </c>
      <c r="B2942" s="8" t="e">
        <f>VLOOKUP(D2942,所有文本tfidf!$B$2:$D$191,2,FALSE)</f>
        <v>#N/A</v>
      </c>
      <c r="C2942" s="8">
        <v>2941</v>
      </c>
      <c r="D2942" s="12" t="s">
        <v>2961</v>
      </c>
      <c r="E2942" s="8">
        <v>1.5726986529775001E-4</v>
      </c>
      <c r="F2942" s="8">
        <v>0</v>
      </c>
      <c r="G2942" s="8">
        <v>0</v>
      </c>
      <c r="H2942" s="8">
        <v>0</v>
      </c>
      <c r="I2942" s="8">
        <v>0</v>
      </c>
      <c r="J2942" s="8">
        <v>0</v>
      </c>
      <c r="K2942" s="8">
        <v>0</v>
      </c>
      <c r="L2942" s="8">
        <v>0</v>
      </c>
      <c r="M2942" s="8">
        <v>0</v>
      </c>
      <c r="N2942" s="8">
        <v>0</v>
      </c>
      <c r="O2942" s="8">
        <v>4.7446288301599103E-3</v>
      </c>
      <c r="P2942" s="8">
        <v>0</v>
      </c>
      <c r="Q2942" s="8">
        <f t="shared" si="315"/>
        <v>2.4509493477288301E-3</v>
      </c>
      <c r="R2942" s="8">
        <f t="shared" si="316"/>
        <v>2</v>
      </c>
      <c r="S2942" s="8">
        <f t="shared" si="317"/>
        <v>3.0177202409896031E-2</v>
      </c>
      <c r="T2942" s="8">
        <f t="shared" si="318"/>
        <v>4.1492501959553597E-3</v>
      </c>
      <c r="U2942" s="8">
        <f t="shared" si="319"/>
        <v>9.0909090909090912E-2</v>
      </c>
      <c r="V2942" s="8">
        <f t="shared" si="320"/>
        <v>0</v>
      </c>
      <c r="W2942" s="8" t="str">
        <f t="shared" si="321"/>
        <v>神经元</v>
      </c>
    </row>
    <row r="2943" spans="1:23" x14ac:dyDescent="0.2">
      <c r="A2943" s="8" t="e">
        <f>VLOOKUP(D2943,所有文本tfidf!$B$2:$D$191,3,FALSE)</f>
        <v>#N/A</v>
      </c>
      <c r="B2943" s="8" t="e">
        <f>VLOOKUP(D2943,所有文本tfidf!$B$2:$D$191,2,FALSE)</f>
        <v>#N/A</v>
      </c>
      <c r="C2943" s="8">
        <v>2942</v>
      </c>
      <c r="D2943" s="12" t="s">
        <v>2962</v>
      </c>
      <c r="E2943" s="8">
        <v>1.5726986529775001E-4</v>
      </c>
      <c r="F2943" s="8">
        <v>0</v>
      </c>
      <c r="G2943" s="8">
        <v>0</v>
      </c>
      <c r="H2943" s="8">
        <v>0</v>
      </c>
      <c r="I2943" s="8">
        <v>0</v>
      </c>
      <c r="J2943" s="8">
        <v>0</v>
      </c>
      <c r="K2943" s="8">
        <v>0</v>
      </c>
      <c r="L2943" s="8">
        <v>0</v>
      </c>
      <c r="M2943" s="8">
        <v>0</v>
      </c>
      <c r="N2943" s="8">
        <v>0</v>
      </c>
      <c r="O2943" s="8">
        <v>4.7446288301599103E-3</v>
      </c>
      <c r="P2943" s="8">
        <v>0</v>
      </c>
      <c r="Q2943" s="8">
        <f t="shared" si="315"/>
        <v>2.4509493477288301E-3</v>
      </c>
      <c r="R2943" s="8">
        <f t="shared" si="316"/>
        <v>2</v>
      </c>
      <c r="S2943" s="8">
        <f t="shared" si="317"/>
        <v>3.0177202409896031E-2</v>
      </c>
      <c r="T2943" s="8">
        <f t="shared" si="318"/>
        <v>4.1492501959553597E-3</v>
      </c>
      <c r="U2943" s="8">
        <f t="shared" si="319"/>
        <v>9.0909090909090912E-2</v>
      </c>
      <c r="V2943" s="8">
        <f t="shared" si="320"/>
        <v>0</v>
      </c>
      <c r="W2943" s="8" t="str">
        <f t="shared" si="321"/>
        <v>bifurcation</v>
      </c>
    </row>
    <row r="2944" spans="1:23" x14ac:dyDescent="0.2">
      <c r="A2944" s="8" t="e">
        <f>VLOOKUP(D2944,所有文本tfidf!$B$2:$D$191,3,FALSE)</f>
        <v>#N/A</v>
      </c>
      <c r="B2944" s="8" t="e">
        <f>VLOOKUP(D2944,所有文本tfidf!$B$2:$D$191,2,FALSE)</f>
        <v>#N/A</v>
      </c>
      <c r="C2944" s="8">
        <v>2943</v>
      </c>
      <c r="D2944" s="12" t="s">
        <v>2963</v>
      </c>
      <c r="E2944" s="8">
        <v>0</v>
      </c>
      <c r="F2944" s="8">
        <v>0</v>
      </c>
      <c r="G2944" s="8">
        <v>0</v>
      </c>
      <c r="H2944" s="8">
        <v>0</v>
      </c>
      <c r="I2944" s="8">
        <v>0</v>
      </c>
      <c r="J2944" s="8">
        <v>1.64391666010764E-3</v>
      </c>
      <c r="K2944" s="8">
        <v>0</v>
      </c>
      <c r="L2944" s="8">
        <v>0</v>
      </c>
      <c r="M2944" s="8">
        <v>0</v>
      </c>
      <c r="N2944" s="8">
        <v>3.2435074777321699E-3</v>
      </c>
      <c r="O2944" s="8">
        <v>0</v>
      </c>
      <c r="P2944" s="8">
        <v>0</v>
      </c>
      <c r="Q2944" s="8">
        <f t="shared" si="315"/>
        <v>2.4437120689199052E-3</v>
      </c>
      <c r="R2944" s="8">
        <f t="shared" si="316"/>
        <v>2</v>
      </c>
      <c r="S2944" s="8">
        <f t="shared" si="317"/>
        <v>3.0163542158281799E-2</v>
      </c>
      <c r="T2944" s="8">
        <f t="shared" si="318"/>
        <v>4.129735550792173E-3</v>
      </c>
      <c r="U2944" s="8">
        <f t="shared" si="319"/>
        <v>9.0909090909090912E-2</v>
      </c>
      <c r="V2944" s="8">
        <f t="shared" si="320"/>
        <v>0</v>
      </c>
      <c r="W2944" s="8" t="str">
        <f t="shared" si="321"/>
        <v>整合</v>
      </c>
    </row>
    <row r="2945" spans="1:23" x14ac:dyDescent="0.2">
      <c r="A2945" s="8" t="e">
        <f>VLOOKUP(D2945,所有文本tfidf!$B$2:$D$191,3,FALSE)</f>
        <v>#N/A</v>
      </c>
      <c r="B2945" s="8" t="e">
        <f>VLOOKUP(D2945,所有文本tfidf!$B$2:$D$191,2,FALSE)</f>
        <v>#N/A</v>
      </c>
      <c r="C2945" s="8">
        <v>2944</v>
      </c>
      <c r="D2945" s="12" t="s">
        <v>2964</v>
      </c>
      <c r="E2945" s="8">
        <v>0</v>
      </c>
      <c r="F2945" s="8">
        <v>0</v>
      </c>
      <c r="G2945" s="8">
        <v>0</v>
      </c>
      <c r="H2945" s="8">
        <v>0</v>
      </c>
      <c r="I2945" s="8">
        <v>0</v>
      </c>
      <c r="J2945" s="8">
        <v>0</v>
      </c>
      <c r="K2945" s="8">
        <v>9.7220476549357896E-4</v>
      </c>
      <c r="L2945" s="8">
        <v>3.8997424932362798E-3</v>
      </c>
      <c r="M2945" s="8">
        <v>0</v>
      </c>
      <c r="N2945" s="8">
        <v>0</v>
      </c>
      <c r="O2945" s="8">
        <v>0</v>
      </c>
      <c r="P2945" s="8">
        <v>0</v>
      </c>
      <c r="Q2945" s="8">
        <f t="shared" si="315"/>
        <v>2.4359736293649292E-3</v>
      </c>
      <c r="R2945" s="8">
        <f t="shared" si="316"/>
        <v>2</v>
      </c>
      <c r="S2945" s="8">
        <f t="shared" si="317"/>
        <v>3.0148935973524606E-2</v>
      </c>
      <c r="T2945" s="8">
        <f t="shared" si="318"/>
        <v>4.1088695725676099E-3</v>
      </c>
      <c r="U2945" s="8">
        <f t="shared" si="319"/>
        <v>9.0909090909090912E-2</v>
      </c>
      <c r="V2945" s="8">
        <f t="shared" si="320"/>
        <v>0</v>
      </c>
      <c r="W2945" s="8" t="str">
        <f t="shared" si="321"/>
        <v>孟德尔</v>
      </c>
    </row>
    <row r="2946" spans="1:23" x14ac:dyDescent="0.2">
      <c r="A2946" s="8" t="e">
        <f>VLOOKUP(D2946,所有文本tfidf!$B$2:$D$191,3,FALSE)</f>
        <v>#N/A</v>
      </c>
      <c r="B2946" s="8" t="e">
        <f>VLOOKUP(D2946,所有文本tfidf!$B$2:$D$191,2,FALSE)</f>
        <v>#N/A</v>
      </c>
      <c r="C2946" s="8">
        <v>2945</v>
      </c>
      <c r="D2946" s="12" t="s">
        <v>2965</v>
      </c>
      <c r="E2946" s="8">
        <v>0</v>
      </c>
      <c r="F2946" s="8">
        <v>7.50230951229046E-4</v>
      </c>
      <c r="G2946" s="8">
        <v>0</v>
      </c>
      <c r="H2946" s="8">
        <v>0</v>
      </c>
      <c r="I2946" s="8">
        <v>0</v>
      </c>
      <c r="J2946" s="8">
        <v>4.1097916502691101E-3</v>
      </c>
      <c r="K2946" s="8">
        <v>0</v>
      </c>
      <c r="L2946" s="8">
        <v>0</v>
      </c>
      <c r="M2946" s="8">
        <v>0</v>
      </c>
      <c r="N2946" s="8">
        <v>0</v>
      </c>
      <c r="O2946" s="8">
        <v>0</v>
      </c>
      <c r="P2946" s="8">
        <v>0</v>
      </c>
      <c r="Q2946" s="8">
        <f t="shared" ref="Q2946:Q3009" si="322">AVERAGEIF(E2946:P2946,"&lt;&gt;0")</f>
        <v>2.4300113007490781E-3</v>
      </c>
      <c r="R2946" s="8">
        <f t="shared" ref="R2946:R3009" si="323">COUNTIF(E2946:P2946,"&lt;&gt;0")</f>
        <v>2</v>
      </c>
      <c r="S2946" s="8">
        <f t="shared" ref="S2946:S3009" si="324">T2946*$W$1+U2946*(1-$W$1)</f>
        <v>3.0137682170645157E-2</v>
      </c>
      <c r="T2946" s="8">
        <f t="shared" ref="T2946:T3009" si="325">(Q2946-$U$3541)/($T$3541-$U$3541)</f>
        <v>4.0927927113112552E-3</v>
      </c>
      <c r="U2946" s="8">
        <f t="shared" ref="U2946:U3009" si="326">(R2946-$U$3542)/($T$3542-$U$3542)</f>
        <v>9.0909090909090912E-2</v>
      </c>
      <c r="V2946" s="8">
        <f t="shared" si="320"/>
        <v>0</v>
      </c>
      <c r="W2946" s="8" t="str">
        <f t="shared" si="321"/>
        <v>高温超导</v>
      </c>
    </row>
    <row r="2947" spans="1:23" x14ac:dyDescent="0.2">
      <c r="A2947" s="8" t="e">
        <f>VLOOKUP(D2947,所有文本tfidf!$B$2:$D$191,3,FALSE)</f>
        <v>#N/A</v>
      </c>
      <c r="B2947" s="8" t="e">
        <f>VLOOKUP(D2947,所有文本tfidf!$B$2:$D$191,2,FALSE)</f>
        <v>#N/A</v>
      </c>
      <c r="C2947" s="8">
        <v>2946</v>
      </c>
      <c r="D2947" s="12" t="s">
        <v>2966</v>
      </c>
      <c r="E2947" s="8">
        <v>0</v>
      </c>
      <c r="F2947" s="8">
        <v>0</v>
      </c>
      <c r="G2947" s="8">
        <v>3.2672426580913302E-3</v>
      </c>
      <c r="H2947" s="8">
        <v>0</v>
      </c>
      <c r="I2947" s="8">
        <v>0</v>
      </c>
      <c r="J2947" s="8">
        <v>0</v>
      </c>
      <c r="K2947" s="8">
        <v>0</v>
      </c>
      <c r="L2947" s="8">
        <v>0</v>
      </c>
      <c r="M2947" s="8">
        <v>0</v>
      </c>
      <c r="N2947" s="8">
        <v>0</v>
      </c>
      <c r="O2947" s="8">
        <v>1.5815429433866299E-3</v>
      </c>
      <c r="P2947" s="8">
        <v>0</v>
      </c>
      <c r="Q2947" s="8">
        <f t="shared" si="322"/>
        <v>2.4243928007389799E-3</v>
      </c>
      <c r="R2947" s="8">
        <f t="shared" si="323"/>
        <v>2</v>
      </c>
      <c r="S2947" s="8">
        <f t="shared" si="324"/>
        <v>3.0127077338931635E-2</v>
      </c>
      <c r="T2947" s="8">
        <f t="shared" si="325"/>
        <v>4.0776429517205073E-3</v>
      </c>
      <c r="U2947" s="8">
        <f t="shared" si="326"/>
        <v>9.0909090909090912E-2</v>
      </c>
      <c r="V2947" s="8">
        <f t="shared" ref="V2947:V3010" si="327">IF(D2947=D2946,"del",)</f>
        <v>0</v>
      </c>
      <c r="W2947" s="8" t="str">
        <f t="shared" ref="W2947:W3010" si="328">_xlfn.FILTERXML(_xlfn.WEBSERVICE("http://fanyi.youdao.com/translate?&amp;i="&amp;D2947&amp;"&amp;doctype=xml&amp;version"),"//translation")</f>
        <v>络筒机</v>
      </c>
    </row>
    <row r="2948" spans="1:23" x14ac:dyDescent="0.2">
      <c r="A2948" s="8" t="e">
        <f>VLOOKUP(D2948,所有文本tfidf!$B$2:$D$191,3,FALSE)</f>
        <v>#N/A</v>
      </c>
      <c r="B2948" s="8" t="e">
        <f>VLOOKUP(D2948,所有文本tfidf!$B$2:$D$191,2,FALSE)</f>
        <v>#N/A</v>
      </c>
      <c r="C2948" s="8">
        <v>2947</v>
      </c>
      <c r="D2948" s="12" t="s">
        <v>2967</v>
      </c>
      <c r="E2948" s="8">
        <v>0</v>
      </c>
      <c r="F2948" s="8">
        <v>3.75115475614523E-4</v>
      </c>
      <c r="G2948" s="8">
        <v>0</v>
      </c>
      <c r="H2948" s="8">
        <v>0</v>
      </c>
      <c r="I2948" s="8">
        <v>0</v>
      </c>
      <c r="J2948" s="8">
        <v>0</v>
      </c>
      <c r="K2948" s="8">
        <v>0</v>
      </c>
      <c r="L2948" s="8">
        <v>0</v>
      </c>
      <c r="M2948" s="8">
        <v>4.3675068125771802E-3</v>
      </c>
      <c r="N2948" s="8">
        <v>0</v>
      </c>
      <c r="O2948" s="8">
        <v>0</v>
      </c>
      <c r="P2948" s="8">
        <v>0</v>
      </c>
      <c r="Q2948" s="8">
        <f t="shared" si="322"/>
        <v>2.3713111440958516E-3</v>
      </c>
      <c r="R2948" s="8">
        <f t="shared" si="323"/>
        <v>2</v>
      </c>
      <c r="S2948" s="8">
        <f t="shared" si="324"/>
        <v>3.0026886534488515E-2</v>
      </c>
      <c r="T2948" s="8">
        <f t="shared" si="325"/>
        <v>3.9345132310874813E-3</v>
      </c>
      <c r="U2948" s="8">
        <f t="shared" si="326"/>
        <v>9.0909090909090912E-2</v>
      </c>
      <c r="V2948" s="8">
        <f t="shared" si="327"/>
        <v>0</v>
      </c>
      <c r="W2948" s="8" t="str">
        <f t="shared" si="328"/>
        <v>eft</v>
      </c>
    </row>
    <row r="2949" spans="1:23" x14ac:dyDescent="0.2">
      <c r="A2949" s="8" t="e">
        <f>VLOOKUP(D2949,所有文本tfidf!$B$2:$D$191,3,FALSE)</f>
        <v>#N/A</v>
      </c>
      <c r="B2949" s="8" t="e">
        <f>VLOOKUP(D2949,所有文本tfidf!$B$2:$D$191,2,FALSE)</f>
        <v>#N/A</v>
      </c>
      <c r="C2949" s="8">
        <v>2948</v>
      </c>
      <c r="D2949" s="12" t="s">
        <v>2968</v>
      </c>
      <c r="E2949" s="8">
        <v>0</v>
      </c>
      <c r="F2949" s="8">
        <v>3.75115475614523E-4</v>
      </c>
      <c r="G2949" s="8">
        <v>0</v>
      </c>
      <c r="H2949" s="8">
        <v>0</v>
      </c>
      <c r="I2949" s="8">
        <v>0</v>
      </c>
      <c r="J2949" s="8">
        <v>0</v>
      </c>
      <c r="K2949" s="8">
        <v>0</v>
      </c>
      <c r="L2949" s="8">
        <v>0</v>
      </c>
      <c r="M2949" s="8">
        <v>4.3675068125771802E-3</v>
      </c>
      <c r="N2949" s="8">
        <v>0</v>
      </c>
      <c r="O2949" s="8">
        <v>0</v>
      </c>
      <c r="P2949" s="8">
        <v>0</v>
      </c>
      <c r="Q2949" s="8">
        <f t="shared" si="322"/>
        <v>2.3713111440958516E-3</v>
      </c>
      <c r="R2949" s="8">
        <f t="shared" si="323"/>
        <v>2</v>
      </c>
      <c r="S2949" s="8">
        <f t="shared" si="324"/>
        <v>3.0026886534488515E-2</v>
      </c>
      <c r="T2949" s="8">
        <f t="shared" si="325"/>
        <v>3.9345132310874813E-3</v>
      </c>
      <c r="U2949" s="8">
        <f t="shared" si="326"/>
        <v>9.0909090909090912E-2</v>
      </c>
      <c r="V2949" s="8">
        <f t="shared" si="327"/>
        <v>0</v>
      </c>
      <c r="W2949" s="8" t="str">
        <f t="shared" si="328"/>
        <v>生物工程</v>
      </c>
    </row>
    <row r="2950" spans="1:23" x14ac:dyDescent="0.2">
      <c r="A2950" s="8" t="e">
        <f>VLOOKUP(D2950,所有文本tfidf!$B$2:$D$191,3,FALSE)</f>
        <v>#N/A</v>
      </c>
      <c r="B2950" s="8" t="e">
        <f>VLOOKUP(D2950,所有文本tfidf!$B$2:$D$191,2,FALSE)</f>
        <v>#N/A</v>
      </c>
      <c r="C2950" s="8">
        <v>2949</v>
      </c>
      <c r="D2950" s="12" t="s">
        <v>2969</v>
      </c>
      <c r="E2950" s="8">
        <v>0</v>
      </c>
      <c r="F2950" s="8">
        <v>0</v>
      </c>
      <c r="G2950" s="8">
        <v>8.1681066452283298E-4</v>
      </c>
      <c r="H2950" s="8">
        <v>0</v>
      </c>
      <c r="I2950" s="8">
        <v>0</v>
      </c>
      <c r="J2950" s="8">
        <v>0</v>
      </c>
      <c r="K2950" s="8">
        <v>0</v>
      </c>
      <c r="L2950" s="8">
        <v>3.8997424932362798E-3</v>
      </c>
      <c r="M2950" s="8">
        <v>0</v>
      </c>
      <c r="N2950" s="8">
        <v>0</v>
      </c>
      <c r="O2950" s="8">
        <v>0</v>
      </c>
      <c r="P2950" s="8">
        <v>0</v>
      </c>
      <c r="Q2950" s="8">
        <f t="shared" si="322"/>
        <v>2.3582765788795566E-3</v>
      </c>
      <c r="R2950" s="8">
        <f t="shared" si="323"/>
        <v>2</v>
      </c>
      <c r="S2950" s="8">
        <f t="shared" si="324"/>
        <v>3.0002283994606107E-2</v>
      </c>
      <c r="T2950" s="8">
        <f t="shared" si="325"/>
        <v>3.8993667455411831E-3</v>
      </c>
      <c r="U2950" s="8">
        <f t="shared" si="326"/>
        <v>9.0909090909090912E-2</v>
      </c>
      <c r="V2950" s="8">
        <f t="shared" si="327"/>
        <v>0</v>
      </c>
      <c r="W2950" s="8" t="str">
        <f t="shared" si="328"/>
        <v>开普勒</v>
      </c>
    </row>
    <row r="2951" spans="1:23" x14ac:dyDescent="0.2">
      <c r="A2951" s="8" t="e">
        <f>VLOOKUP(D2951,所有文本tfidf!$B$2:$D$191,3,FALSE)</f>
        <v>#N/A</v>
      </c>
      <c r="B2951" s="8" t="e">
        <f>VLOOKUP(D2951,所有文本tfidf!$B$2:$D$191,2,FALSE)</f>
        <v>#N/A</v>
      </c>
      <c r="C2951" s="8">
        <v>2950</v>
      </c>
      <c r="D2951" s="12" t="s">
        <v>2970</v>
      </c>
      <c r="E2951" s="8">
        <v>0</v>
      </c>
      <c r="F2951" s="8">
        <v>0</v>
      </c>
      <c r="G2951" s="8">
        <v>0</v>
      </c>
      <c r="H2951" s="8">
        <v>0</v>
      </c>
      <c r="I2951" s="8">
        <v>0</v>
      </c>
      <c r="J2951" s="8">
        <v>8.2195833005382197E-4</v>
      </c>
      <c r="K2951" s="8">
        <v>3.8888190619743202E-3</v>
      </c>
      <c r="L2951" s="8">
        <v>0</v>
      </c>
      <c r="M2951" s="8">
        <v>0</v>
      </c>
      <c r="N2951" s="8">
        <v>0</v>
      </c>
      <c r="O2951" s="8">
        <v>0</v>
      </c>
      <c r="P2951" s="8">
        <v>0</v>
      </c>
      <c r="Q2951" s="8">
        <f t="shared" si="322"/>
        <v>2.355388696014071E-3</v>
      </c>
      <c r="R2951" s="8">
        <f t="shared" si="323"/>
        <v>2</v>
      </c>
      <c r="S2951" s="8">
        <f t="shared" si="324"/>
        <v>2.9996833160443645E-2</v>
      </c>
      <c r="T2951" s="8">
        <f t="shared" si="325"/>
        <v>3.8915798395948074E-3</v>
      </c>
      <c r="U2951" s="8">
        <f t="shared" si="326"/>
        <v>9.0909090909090912E-2</v>
      </c>
      <c r="V2951" s="8">
        <f t="shared" si="327"/>
        <v>0</v>
      </c>
      <c r="W2951" s="8" t="str">
        <f t="shared" si="328"/>
        <v>les</v>
      </c>
    </row>
    <row r="2952" spans="1:23" x14ac:dyDescent="0.2">
      <c r="A2952" s="8" t="e">
        <f>VLOOKUP(D2952,所有文本tfidf!$B$2:$D$191,3,FALSE)</f>
        <v>#N/A</v>
      </c>
      <c r="B2952" s="8" t="e">
        <f>VLOOKUP(D2952,所有文本tfidf!$B$2:$D$191,2,FALSE)</f>
        <v>#N/A</v>
      </c>
      <c r="C2952" s="8">
        <v>2951</v>
      </c>
      <c r="D2952" s="12" t="s">
        <v>2971</v>
      </c>
      <c r="E2952" s="8">
        <v>7.86349326488749E-4</v>
      </c>
      <c r="F2952" s="8">
        <v>0</v>
      </c>
      <c r="G2952" s="8">
        <v>0</v>
      </c>
      <c r="H2952" s="8">
        <v>0</v>
      </c>
      <c r="I2952" s="8">
        <v>0</v>
      </c>
      <c r="J2952" s="8">
        <v>0</v>
      </c>
      <c r="K2952" s="8">
        <v>0</v>
      </c>
      <c r="L2952" s="8">
        <v>3.8997424932362798E-3</v>
      </c>
      <c r="M2952" s="8">
        <v>0</v>
      </c>
      <c r="N2952" s="8">
        <v>0</v>
      </c>
      <c r="O2952" s="8">
        <v>0</v>
      </c>
      <c r="P2952" s="8">
        <v>0</v>
      </c>
      <c r="Q2952" s="8">
        <f t="shared" si="322"/>
        <v>2.3430459098625145E-3</v>
      </c>
      <c r="R2952" s="8">
        <f t="shared" si="323"/>
        <v>2</v>
      </c>
      <c r="S2952" s="8">
        <f t="shared" si="324"/>
        <v>2.9973536342827196E-2</v>
      </c>
      <c r="T2952" s="8">
        <f t="shared" si="325"/>
        <v>3.8582986715713116E-3</v>
      </c>
      <c r="U2952" s="8">
        <f t="shared" si="326"/>
        <v>9.0909090909090912E-2</v>
      </c>
      <c r="V2952" s="8">
        <f t="shared" si="327"/>
        <v>0</v>
      </c>
      <c r="W2952" s="8" t="str">
        <f t="shared" si="328"/>
        <v>植物学</v>
      </c>
    </row>
    <row r="2953" spans="1:23" x14ac:dyDescent="0.2">
      <c r="A2953" s="8" t="e">
        <f>VLOOKUP(D2953,所有文本tfidf!$B$2:$D$191,3,FALSE)</f>
        <v>#N/A</v>
      </c>
      <c r="B2953" s="8" t="e">
        <f>VLOOKUP(D2953,所有文本tfidf!$B$2:$D$191,2,FALSE)</f>
        <v>#N/A</v>
      </c>
      <c r="C2953" s="8">
        <v>2952</v>
      </c>
      <c r="D2953" s="12" t="s">
        <v>2972</v>
      </c>
      <c r="E2953" s="8">
        <v>0</v>
      </c>
      <c r="F2953" s="8">
        <v>0</v>
      </c>
      <c r="G2953" s="8">
        <v>0</v>
      </c>
      <c r="H2953" s="8">
        <v>0</v>
      </c>
      <c r="I2953" s="8">
        <v>1.40416551402596E-3</v>
      </c>
      <c r="J2953" s="8">
        <v>0</v>
      </c>
      <c r="K2953" s="8">
        <v>0</v>
      </c>
      <c r="L2953" s="8">
        <v>0</v>
      </c>
      <c r="M2953" s="8">
        <v>0</v>
      </c>
      <c r="N2953" s="8">
        <v>3.2435074777321699E-3</v>
      </c>
      <c r="O2953" s="8">
        <v>0</v>
      </c>
      <c r="P2953" s="8">
        <v>0</v>
      </c>
      <c r="Q2953" s="8">
        <f t="shared" si="322"/>
        <v>2.3238364958790649E-3</v>
      </c>
      <c r="R2953" s="8">
        <f t="shared" si="323"/>
        <v>2</v>
      </c>
      <c r="S2953" s="8">
        <f t="shared" si="324"/>
        <v>2.9937278871572635E-2</v>
      </c>
      <c r="T2953" s="8">
        <f t="shared" si="325"/>
        <v>3.8065022840647962E-3</v>
      </c>
      <c r="U2953" s="8">
        <f t="shared" si="326"/>
        <v>9.0909090909090912E-2</v>
      </c>
      <c r="V2953" s="8">
        <f t="shared" si="327"/>
        <v>0</v>
      </c>
      <c r="W2953" s="8" t="str">
        <f t="shared" si="328"/>
        <v>乘法</v>
      </c>
    </row>
    <row r="2954" spans="1:23" x14ac:dyDescent="0.2">
      <c r="A2954" s="8" t="e">
        <f>VLOOKUP(D2954,所有文本tfidf!$B$2:$D$191,3,FALSE)</f>
        <v>#N/A</v>
      </c>
      <c r="B2954" s="8" t="e">
        <f>VLOOKUP(D2954,所有文本tfidf!$B$2:$D$191,2,FALSE)</f>
        <v>#N/A</v>
      </c>
      <c r="C2954" s="8">
        <v>2953</v>
      </c>
      <c r="D2954" s="12" t="s">
        <v>2973</v>
      </c>
      <c r="E2954" s="8">
        <v>0</v>
      </c>
      <c r="F2954" s="8">
        <v>0</v>
      </c>
      <c r="G2954" s="8">
        <v>3.2672426580913302E-3</v>
      </c>
      <c r="H2954" s="8">
        <v>1.3627919982051101E-3</v>
      </c>
      <c r="I2954" s="8">
        <v>0</v>
      </c>
      <c r="J2954" s="8">
        <v>0</v>
      </c>
      <c r="K2954" s="8">
        <v>0</v>
      </c>
      <c r="L2954" s="8">
        <v>0</v>
      </c>
      <c r="M2954" s="8">
        <v>0</v>
      </c>
      <c r="N2954" s="8">
        <v>0</v>
      </c>
      <c r="O2954" s="8">
        <v>0</v>
      </c>
      <c r="P2954" s="8">
        <v>0</v>
      </c>
      <c r="Q2954" s="8">
        <f t="shared" si="322"/>
        <v>2.3150173281482203E-3</v>
      </c>
      <c r="R2954" s="8">
        <f t="shared" si="323"/>
        <v>2</v>
      </c>
      <c r="S2954" s="8">
        <f t="shared" si="324"/>
        <v>2.9920632829128772E-2</v>
      </c>
      <c r="T2954" s="8">
        <f t="shared" si="325"/>
        <v>3.7827222234307054E-3</v>
      </c>
      <c r="U2954" s="8">
        <f t="shared" si="326"/>
        <v>9.0909090909090912E-2</v>
      </c>
      <c r="V2954" s="8">
        <f t="shared" si="327"/>
        <v>0</v>
      </c>
      <c r="W2954" s="8" t="str">
        <f t="shared" si="328"/>
        <v>波长</v>
      </c>
    </row>
    <row r="2955" spans="1:23" x14ac:dyDescent="0.2">
      <c r="A2955" s="8" t="e">
        <f>VLOOKUP(D2955,所有文本tfidf!$B$2:$D$191,3,FALSE)</f>
        <v>#N/A</v>
      </c>
      <c r="B2955" s="8" t="e">
        <f>VLOOKUP(D2955,所有文本tfidf!$B$2:$D$191,2,FALSE)</f>
        <v>#N/A</v>
      </c>
      <c r="C2955" s="8">
        <v>2954</v>
      </c>
      <c r="D2955" s="12" t="s">
        <v>2974</v>
      </c>
      <c r="E2955" s="8">
        <v>0</v>
      </c>
      <c r="F2955" s="8">
        <v>0</v>
      </c>
      <c r="G2955" s="8">
        <v>4.0840533226141698E-4</v>
      </c>
      <c r="H2955" s="8">
        <v>0</v>
      </c>
      <c r="I2955" s="8">
        <v>4.2124965420778796E-3</v>
      </c>
      <c r="J2955" s="8">
        <v>0</v>
      </c>
      <c r="K2955" s="8">
        <v>0</v>
      </c>
      <c r="L2955" s="8">
        <v>0</v>
      </c>
      <c r="M2955" s="8">
        <v>0</v>
      </c>
      <c r="N2955" s="8">
        <v>0</v>
      </c>
      <c r="O2955" s="8">
        <v>0</v>
      </c>
      <c r="P2955" s="8">
        <v>0</v>
      </c>
      <c r="Q2955" s="8">
        <f t="shared" si="322"/>
        <v>2.3104509371696482E-3</v>
      </c>
      <c r="R2955" s="8">
        <f t="shared" si="323"/>
        <v>2</v>
      </c>
      <c r="S2955" s="8">
        <f t="shared" si="324"/>
        <v>2.991201383691041E-2</v>
      </c>
      <c r="T2955" s="8">
        <f t="shared" si="325"/>
        <v>3.7704093774044724E-3</v>
      </c>
      <c r="U2955" s="8">
        <f t="shared" si="326"/>
        <v>9.0909090909090912E-2</v>
      </c>
      <c r="V2955" s="8">
        <f t="shared" si="327"/>
        <v>0</v>
      </c>
      <c r="W2955" s="8" t="str">
        <f t="shared" si="328"/>
        <v>然后</v>
      </c>
    </row>
    <row r="2956" spans="1:23" x14ac:dyDescent="0.2">
      <c r="A2956" s="8" t="e">
        <f>VLOOKUP(D2956,所有文本tfidf!$B$2:$D$191,3,FALSE)</f>
        <v>#N/A</v>
      </c>
      <c r="B2956" s="8" t="e">
        <f>VLOOKUP(D2956,所有文本tfidf!$B$2:$D$191,2,FALSE)</f>
        <v>#N/A</v>
      </c>
      <c r="C2956" s="8">
        <v>2955</v>
      </c>
      <c r="D2956" s="12" t="s">
        <v>2975</v>
      </c>
      <c r="E2956" s="8">
        <v>0</v>
      </c>
      <c r="F2956" s="8">
        <v>1.12534642684357E-3</v>
      </c>
      <c r="G2956" s="8">
        <v>0</v>
      </c>
      <c r="H2956" s="8">
        <v>0</v>
      </c>
      <c r="I2956" s="8">
        <v>0</v>
      </c>
      <c r="J2956" s="8">
        <v>0</v>
      </c>
      <c r="K2956" s="8">
        <v>0</v>
      </c>
      <c r="L2956" s="8">
        <v>0</v>
      </c>
      <c r="M2956" s="8">
        <v>0</v>
      </c>
      <c r="N2956" s="8">
        <v>0</v>
      </c>
      <c r="O2956" s="8">
        <v>0</v>
      </c>
      <c r="P2956" s="8">
        <v>3.4873688666137402E-3</v>
      </c>
      <c r="Q2956" s="8">
        <f t="shared" si="322"/>
        <v>2.3063576467286552E-3</v>
      </c>
      <c r="R2956" s="8">
        <f t="shared" si="323"/>
        <v>2</v>
      </c>
      <c r="S2956" s="8">
        <f t="shared" si="324"/>
        <v>2.9904287814626295E-2</v>
      </c>
      <c r="T2956" s="8">
        <f t="shared" si="325"/>
        <v>3.7593722027128833E-3</v>
      </c>
      <c r="U2956" s="8">
        <f t="shared" si="326"/>
        <v>9.0909090909090912E-2</v>
      </c>
      <c r="V2956" s="8">
        <f t="shared" si="327"/>
        <v>0</v>
      </c>
      <c r="W2956" s="8" t="str">
        <f t="shared" si="328"/>
        <v>ict4e</v>
      </c>
    </row>
    <row r="2957" spans="1:23" x14ac:dyDescent="0.2">
      <c r="A2957" s="8" t="e">
        <f>VLOOKUP(D2957,所有文本tfidf!$B$2:$D$191,3,FALSE)</f>
        <v>#N/A</v>
      </c>
      <c r="B2957" s="8" t="e">
        <f>VLOOKUP(D2957,所有文本tfidf!$B$2:$D$191,2,FALSE)</f>
        <v>#N/A</v>
      </c>
      <c r="C2957" s="8">
        <v>2956</v>
      </c>
      <c r="D2957" s="12" t="s">
        <v>2976</v>
      </c>
      <c r="E2957" s="8">
        <v>1.1008890570842499E-3</v>
      </c>
      <c r="F2957" s="8">
        <v>0</v>
      </c>
      <c r="G2957" s="8">
        <v>0</v>
      </c>
      <c r="H2957" s="8">
        <v>0</v>
      </c>
      <c r="I2957" s="8">
        <v>0</v>
      </c>
      <c r="J2957" s="8">
        <v>0</v>
      </c>
      <c r="K2957" s="8">
        <v>0</v>
      </c>
      <c r="L2957" s="8">
        <v>0</v>
      </c>
      <c r="M2957" s="8">
        <v>0</v>
      </c>
      <c r="N2957" s="8">
        <v>0</v>
      </c>
      <c r="O2957" s="8">
        <v>0</v>
      </c>
      <c r="P2957" s="8">
        <v>3.4873688666137402E-3</v>
      </c>
      <c r="Q2957" s="8">
        <f t="shared" si="322"/>
        <v>2.2941289618489949E-3</v>
      </c>
      <c r="R2957" s="8">
        <f t="shared" si="323"/>
        <v>2</v>
      </c>
      <c r="S2957" s="8">
        <f t="shared" si="324"/>
        <v>2.9881206361392618E-2</v>
      </c>
      <c r="T2957" s="8">
        <f t="shared" si="325"/>
        <v>3.7263986980933419E-3</v>
      </c>
      <c r="U2957" s="8">
        <f t="shared" si="326"/>
        <v>9.0909090909090912E-2</v>
      </c>
      <c r="V2957" s="8">
        <f t="shared" si="327"/>
        <v>0</v>
      </c>
      <c r="W2957" s="8" t="str">
        <f t="shared" si="328"/>
        <v>“诱导多能性”</v>
      </c>
    </row>
    <row r="2958" spans="1:23" x14ac:dyDescent="0.2">
      <c r="A2958" s="8" t="e">
        <f>VLOOKUP(D2958,所有文本tfidf!$B$2:$D$191,3,FALSE)</f>
        <v>#N/A</v>
      </c>
      <c r="B2958" s="8" t="e">
        <f>VLOOKUP(D2958,所有文本tfidf!$B$2:$D$191,2,FALSE)</f>
        <v>#N/A</v>
      </c>
      <c r="C2958" s="8">
        <v>2957</v>
      </c>
      <c r="D2958" s="12" t="s">
        <v>2977</v>
      </c>
      <c r="E2958" s="8">
        <v>1.1008890570842499E-3</v>
      </c>
      <c r="F2958" s="8">
        <v>0</v>
      </c>
      <c r="G2958" s="8">
        <v>0</v>
      </c>
      <c r="H2958" s="8">
        <v>0</v>
      </c>
      <c r="I2958" s="8">
        <v>0</v>
      </c>
      <c r="J2958" s="8">
        <v>0</v>
      </c>
      <c r="K2958" s="8">
        <v>0</v>
      </c>
      <c r="L2958" s="8">
        <v>0</v>
      </c>
      <c r="M2958" s="8">
        <v>0</v>
      </c>
      <c r="N2958" s="8">
        <v>0</v>
      </c>
      <c r="O2958" s="8">
        <v>0</v>
      </c>
      <c r="P2958" s="8">
        <v>3.4873688666137402E-3</v>
      </c>
      <c r="Q2958" s="8">
        <f t="shared" si="322"/>
        <v>2.2941289618489949E-3</v>
      </c>
      <c r="R2958" s="8">
        <f t="shared" si="323"/>
        <v>2</v>
      </c>
      <c r="S2958" s="8">
        <f t="shared" si="324"/>
        <v>2.9881206361392618E-2</v>
      </c>
      <c r="T2958" s="8">
        <f t="shared" si="325"/>
        <v>3.7263986980933419E-3</v>
      </c>
      <c r="U2958" s="8">
        <f t="shared" si="326"/>
        <v>9.0909090909090912E-2</v>
      </c>
      <c r="V2958" s="8">
        <f t="shared" si="327"/>
        <v>0</v>
      </c>
      <c r="W2958" s="8" t="str">
        <f t="shared" si="328"/>
        <v>探索</v>
      </c>
    </row>
    <row r="2959" spans="1:23" x14ac:dyDescent="0.2">
      <c r="A2959" s="8" t="e">
        <f>VLOOKUP(D2959,所有文本tfidf!$B$2:$D$191,3,FALSE)</f>
        <v>#N/A</v>
      </c>
      <c r="B2959" s="8" t="e">
        <f>VLOOKUP(D2959,所有文本tfidf!$B$2:$D$191,2,FALSE)</f>
        <v>#N/A</v>
      </c>
      <c r="C2959" s="8">
        <v>2958</v>
      </c>
      <c r="D2959" s="12" t="s">
        <v>2978</v>
      </c>
      <c r="E2959" s="8">
        <v>0</v>
      </c>
      <c r="F2959" s="8">
        <v>3.75115475614523E-4</v>
      </c>
      <c r="G2959" s="8">
        <v>0</v>
      </c>
      <c r="H2959" s="8">
        <v>0</v>
      </c>
      <c r="I2959" s="8">
        <v>4.2124965420778796E-3</v>
      </c>
      <c r="J2959" s="8">
        <v>0</v>
      </c>
      <c r="K2959" s="8">
        <v>0</v>
      </c>
      <c r="L2959" s="8">
        <v>0</v>
      </c>
      <c r="M2959" s="8">
        <v>0</v>
      </c>
      <c r="N2959" s="8">
        <v>0</v>
      </c>
      <c r="O2959" s="8">
        <v>0</v>
      </c>
      <c r="P2959" s="8">
        <v>0</v>
      </c>
      <c r="Q2959" s="8">
        <f t="shared" si="322"/>
        <v>2.2938060088462013E-3</v>
      </c>
      <c r="R2959" s="8">
        <f t="shared" si="323"/>
        <v>2</v>
      </c>
      <c r="S2959" s="8">
        <f t="shared" si="324"/>
        <v>2.9880596792603822E-2</v>
      </c>
      <c r="T2959" s="8">
        <f t="shared" si="325"/>
        <v>3.7255278855379201E-3</v>
      </c>
      <c r="U2959" s="8">
        <f t="shared" si="326"/>
        <v>9.0909090909090912E-2</v>
      </c>
      <c r="V2959" s="8">
        <f t="shared" si="327"/>
        <v>0</v>
      </c>
      <c r="W2959" s="8" t="str">
        <f t="shared" si="328"/>
        <v>筛选器</v>
      </c>
    </row>
    <row r="2960" spans="1:23" x14ac:dyDescent="0.2">
      <c r="A2960" s="8" t="e">
        <f>VLOOKUP(D2960,所有文本tfidf!$B$2:$D$191,3,FALSE)</f>
        <v>#N/A</v>
      </c>
      <c r="B2960" s="8" t="e">
        <f>VLOOKUP(D2960,所有文本tfidf!$B$2:$D$191,2,FALSE)</f>
        <v>#N/A</v>
      </c>
      <c r="C2960" s="8">
        <v>2959</v>
      </c>
      <c r="D2960" s="12" t="s">
        <v>2979</v>
      </c>
      <c r="E2960" s="8">
        <v>0</v>
      </c>
      <c r="F2960" s="8">
        <v>0</v>
      </c>
      <c r="G2960" s="8">
        <v>0</v>
      </c>
      <c r="H2960" s="8">
        <v>6.8139599910255503E-4</v>
      </c>
      <c r="I2960" s="8">
        <v>0</v>
      </c>
      <c r="J2960" s="8">
        <v>0</v>
      </c>
      <c r="K2960" s="8">
        <v>0</v>
      </c>
      <c r="L2960" s="8">
        <v>3.8997424932362798E-3</v>
      </c>
      <c r="M2960" s="8">
        <v>0</v>
      </c>
      <c r="N2960" s="8">
        <v>0</v>
      </c>
      <c r="O2960" s="8">
        <v>0</v>
      </c>
      <c r="P2960" s="8">
        <v>0</v>
      </c>
      <c r="Q2960" s="8">
        <f t="shared" si="322"/>
        <v>2.2905692461694174E-3</v>
      </c>
      <c r="R2960" s="8">
        <f t="shared" si="323"/>
        <v>2</v>
      </c>
      <c r="S2960" s="8">
        <f t="shared" si="324"/>
        <v>2.9874487453203234E-2</v>
      </c>
      <c r="T2960" s="8">
        <f t="shared" si="325"/>
        <v>3.7168002578227919E-3</v>
      </c>
      <c r="U2960" s="8">
        <f t="shared" si="326"/>
        <v>9.0909090909090912E-2</v>
      </c>
      <c r="V2960" s="8">
        <f t="shared" si="327"/>
        <v>0</v>
      </c>
      <c r="W2960" s="8" t="str">
        <f t="shared" si="328"/>
        <v>微观</v>
      </c>
    </row>
    <row r="2961" spans="1:23" x14ac:dyDescent="0.2">
      <c r="A2961" s="8" t="e">
        <f>VLOOKUP(D2961,所有文本tfidf!$B$2:$D$191,3,FALSE)</f>
        <v>#N/A</v>
      </c>
      <c r="B2961" s="8" t="e">
        <f>VLOOKUP(D2961,所有文本tfidf!$B$2:$D$191,2,FALSE)</f>
        <v>#N/A</v>
      </c>
      <c r="C2961" s="8">
        <v>2960</v>
      </c>
      <c r="D2961" s="12" t="s">
        <v>2980</v>
      </c>
      <c r="E2961" s="8">
        <v>0</v>
      </c>
      <c r="F2961" s="8">
        <v>0</v>
      </c>
      <c r="G2961" s="8">
        <v>0</v>
      </c>
      <c r="H2961" s="8">
        <v>6.8139599910255503E-4</v>
      </c>
      <c r="I2961" s="8">
        <v>0</v>
      </c>
      <c r="J2961" s="8">
        <v>0</v>
      </c>
      <c r="K2961" s="8">
        <v>3.8888190619743202E-3</v>
      </c>
      <c r="L2961" s="8">
        <v>0</v>
      </c>
      <c r="M2961" s="8">
        <v>0</v>
      </c>
      <c r="N2961" s="8">
        <v>0</v>
      </c>
      <c r="O2961" s="8">
        <v>0</v>
      </c>
      <c r="P2961" s="8">
        <v>0</v>
      </c>
      <c r="Q2961" s="8">
        <f t="shared" si="322"/>
        <v>2.2851075305384376E-3</v>
      </c>
      <c r="R2961" s="8">
        <f t="shared" si="323"/>
        <v>2</v>
      </c>
      <c r="S2961" s="8">
        <f t="shared" si="324"/>
        <v>2.9864178549576008E-2</v>
      </c>
      <c r="T2961" s="8">
        <f t="shared" si="325"/>
        <v>3.7020732526410428E-3</v>
      </c>
      <c r="U2961" s="8">
        <f t="shared" si="326"/>
        <v>9.0909090909090912E-2</v>
      </c>
      <c r="V2961" s="8">
        <f t="shared" si="327"/>
        <v>0</v>
      </c>
      <c r="W2961" s="8" t="str">
        <f t="shared" si="328"/>
        <v>ug</v>
      </c>
    </row>
    <row r="2962" spans="1:23" x14ac:dyDescent="0.2">
      <c r="A2962" s="8" t="e">
        <f>VLOOKUP(D2962,所有文本tfidf!$B$2:$D$191,3,FALSE)</f>
        <v>#N/A</v>
      </c>
      <c r="B2962" s="8" t="e">
        <f>VLOOKUP(D2962,所有文本tfidf!$B$2:$D$191,2,FALSE)</f>
        <v>#N/A</v>
      </c>
      <c r="C2962" s="8">
        <v>2961</v>
      </c>
      <c r="D2962" s="12" t="s">
        <v>2981</v>
      </c>
      <c r="E2962" s="8">
        <v>0</v>
      </c>
      <c r="F2962" s="8">
        <v>0</v>
      </c>
      <c r="G2962" s="8">
        <v>0</v>
      </c>
      <c r="H2962" s="8">
        <v>0</v>
      </c>
      <c r="I2962" s="8">
        <v>0</v>
      </c>
      <c r="J2962" s="8">
        <v>0</v>
      </c>
      <c r="K2962" s="8">
        <v>0</v>
      </c>
      <c r="L2962" s="8">
        <v>0</v>
      </c>
      <c r="M2962" s="8">
        <v>0</v>
      </c>
      <c r="N2962" s="8">
        <v>1.0811691592440601E-3</v>
      </c>
      <c r="O2962" s="8">
        <v>0</v>
      </c>
      <c r="P2962" s="8">
        <v>3.4873688666137402E-3</v>
      </c>
      <c r="Q2962" s="8">
        <f t="shared" si="322"/>
        <v>2.2842690129289004E-3</v>
      </c>
      <c r="R2962" s="8">
        <f t="shared" si="323"/>
        <v>2</v>
      </c>
      <c r="S2962" s="8">
        <f t="shared" si="324"/>
        <v>2.986259586058037E-2</v>
      </c>
      <c r="T2962" s="8">
        <f t="shared" si="325"/>
        <v>3.6998122683615615E-3</v>
      </c>
      <c r="U2962" s="8">
        <f t="shared" si="326"/>
        <v>9.0909090909090912E-2</v>
      </c>
      <c r="V2962" s="8">
        <f t="shared" si="327"/>
        <v>0</v>
      </c>
      <c r="W2962" s="8" t="str">
        <f t="shared" si="328"/>
        <v>存档</v>
      </c>
    </row>
    <row r="2963" spans="1:23" x14ac:dyDescent="0.2">
      <c r="A2963" s="8" t="e">
        <f>VLOOKUP(D2963,所有文本tfidf!$B$2:$D$191,3,FALSE)</f>
        <v>#N/A</v>
      </c>
      <c r="B2963" s="8" t="e">
        <f>VLOOKUP(D2963,所有文本tfidf!$B$2:$D$191,2,FALSE)</f>
        <v>#N/A</v>
      </c>
      <c r="C2963" s="8">
        <v>2962</v>
      </c>
      <c r="D2963" s="12" t="s">
        <v>2982</v>
      </c>
      <c r="E2963" s="8">
        <v>7.86349326488749E-4</v>
      </c>
      <c r="F2963" s="8">
        <v>3.7511547561452298E-3</v>
      </c>
      <c r="G2963" s="8">
        <v>0</v>
      </c>
      <c r="H2963" s="8">
        <v>0</v>
      </c>
      <c r="I2963" s="8">
        <v>0</v>
      </c>
      <c r="J2963" s="8">
        <v>0</v>
      </c>
      <c r="K2963" s="8">
        <v>0</v>
      </c>
      <c r="L2963" s="8">
        <v>0</v>
      </c>
      <c r="M2963" s="8">
        <v>0</v>
      </c>
      <c r="N2963" s="8">
        <v>0</v>
      </c>
      <c r="O2963" s="8">
        <v>0</v>
      </c>
      <c r="P2963" s="8">
        <v>0</v>
      </c>
      <c r="Q2963" s="8">
        <f t="shared" si="322"/>
        <v>2.2687520413169895E-3</v>
      </c>
      <c r="R2963" s="8">
        <f t="shared" si="323"/>
        <v>2</v>
      </c>
      <c r="S2963" s="8">
        <f t="shared" si="324"/>
        <v>2.9833307817089746E-2</v>
      </c>
      <c r="T2963" s="8">
        <f t="shared" si="325"/>
        <v>3.6579722062320972E-3</v>
      </c>
      <c r="U2963" s="8">
        <f t="shared" si="326"/>
        <v>9.0909090909090912E-2</v>
      </c>
      <c r="V2963" s="8">
        <f t="shared" si="327"/>
        <v>0</v>
      </c>
      <c r="W2963" s="8" t="str">
        <f t="shared" si="328"/>
        <v>lom</v>
      </c>
    </row>
    <row r="2964" spans="1:23" x14ac:dyDescent="0.2">
      <c r="A2964" s="8" t="e">
        <f>VLOOKUP(D2964,所有文本tfidf!$B$2:$D$191,3,FALSE)</f>
        <v>#N/A</v>
      </c>
      <c r="B2964" s="8" t="e">
        <f>VLOOKUP(D2964,所有文本tfidf!$B$2:$D$191,2,FALSE)</f>
        <v>#N/A</v>
      </c>
      <c r="C2964" s="8">
        <v>2963</v>
      </c>
      <c r="D2964" s="12" t="s">
        <v>2983</v>
      </c>
      <c r="E2964" s="8">
        <v>3.1453973059550002E-4</v>
      </c>
      <c r="F2964" s="8">
        <v>0</v>
      </c>
      <c r="G2964" s="8">
        <v>0</v>
      </c>
      <c r="H2964" s="8">
        <v>0</v>
      </c>
      <c r="I2964" s="8">
        <v>4.2124965420778796E-3</v>
      </c>
      <c r="J2964" s="8">
        <v>0</v>
      </c>
      <c r="K2964" s="8">
        <v>0</v>
      </c>
      <c r="L2964" s="8">
        <v>0</v>
      </c>
      <c r="M2964" s="8">
        <v>0</v>
      </c>
      <c r="N2964" s="8">
        <v>0</v>
      </c>
      <c r="O2964" s="8">
        <v>0</v>
      </c>
      <c r="P2964" s="8">
        <v>0</v>
      </c>
      <c r="Q2964" s="8">
        <f t="shared" si="322"/>
        <v>2.2635181363366897E-3</v>
      </c>
      <c r="R2964" s="8">
        <f t="shared" si="323"/>
        <v>2</v>
      </c>
      <c r="S2964" s="8">
        <f t="shared" si="324"/>
        <v>2.9823428902535882E-2</v>
      </c>
      <c r="T2964" s="8">
        <f t="shared" si="325"/>
        <v>3.6438594711551467E-3</v>
      </c>
      <c r="U2964" s="8">
        <f t="shared" si="326"/>
        <v>9.0909090909090912E-2</v>
      </c>
      <c r="V2964" s="8">
        <f t="shared" si="327"/>
        <v>0</v>
      </c>
      <c r="W2964" s="8" t="str">
        <f t="shared" si="328"/>
        <v>分数</v>
      </c>
    </row>
    <row r="2965" spans="1:23" x14ac:dyDescent="0.2">
      <c r="A2965" s="8" t="e">
        <f>VLOOKUP(D2965,所有文本tfidf!$B$2:$D$191,3,FALSE)</f>
        <v>#N/A</v>
      </c>
      <c r="B2965" s="8" t="e">
        <f>VLOOKUP(D2965,所有文本tfidf!$B$2:$D$191,2,FALSE)</f>
        <v>#N/A</v>
      </c>
      <c r="C2965" s="8">
        <v>2964</v>
      </c>
      <c r="D2965" s="12" t="s">
        <v>2984</v>
      </c>
      <c r="E2965" s="8">
        <v>1.5726986529775001E-4</v>
      </c>
      <c r="F2965" s="8">
        <v>0</v>
      </c>
      <c r="G2965" s="8">
        <v>0</v>
      </c>
      <c r="H2965" s="8">
        <v>0</v>
      </c>
      <c r="I2965" s="8">
        <v>0</v>
      </c>
      <c r="J2965" s="8">
        <v>0</v>
      </c>
      <c r="K2965" s="8">
        <v>0</v>
      </c>
      <c r="L2965" s="8">
        <v>0</v>
      </c>
      <c r="M2965" s="8">
        <v>4.3675068125771802E-3</v>
      </c>
      <c r="N2965" s="8">
        <v>0</v>
      </c>
      <c r="O2965" s="8">
        <v>0</v>
      </c>
      <c r="P2965" s="8">
        <v>0</v>
      </c>
      <c r="Q2965" s="8">
        <f t="shared" si="322"/>
        <v>2.2623883389374651E-3</v>
      </c>
      <c r="R2965" s="8">
        <f t="shared" si="323"/>
        <v>2</v>
      </c>
      <c r="S2965" s="8">
        <f t="shared" si="324"/>
        <v>2.9821296427450426E-2</v>
      </c>
      <c r="T2965" s="8">
        <f t="shared" si="325"/>
        <v>3.6408130781759277E-3</v>
      </c>
      <c r="U2965" s="8">
        <f t="shared" si="326"/>
        <v>9.0909090909090912E-2</v>
      </c>
      <c r="V2965" s="8">
        <f t="shared" si="327"/>
        <v>0</v>
      </c>
      <c r="W2965" s="8" t="str">
        <f t="shared" si="328"/>
        <v>参数</v>
      </c>
    </row>
    <row r="2966" spans="1:23" x14ac:dyDescent="0.2">
      <c r="A2966" s="8" t="e">
        <f>VLOOKUP(D2966,所有文本tfidf!$B$2:$D$191,3,FALSE)</f>
        <v>#N/A</v>
      </c>
      <c r="B2966" s="8" t="e">
        <f>VLOOKUP(D2966,所有文本tfidf!$B$2:$D$191,2,FALSE)</f>
        <v>#N/A</v>
      </c>
      <c r="C2966" s="8">
        <v>2965</v>
      </c>
      <c r="D2966" s="12" t="s">
        <v>2985</v>
      </c>
      <c r="E2966" s="8">
        <v>6.2907946119100005E-4</v>
      </c>
      <c r="F2966" s="8">
        <v>0</v>
      </c>
      <c r="G2966" s="8">
        <v>0</v>
      </c>
      <c r="H2966" s="8">
        <v>0</v>
      </c>
      <c r="I2966" s="8">
        <v>0</v>
      </c>
      <c r="J2966" s="8">
        <v>0</v>
      </c>
      <c r="K2966" s="8">
        <v>3.8888190619743202E-3</v>
      </c>
      <c r="L2966" s="8">
        <v>0</v>
      </c>
      <c r="M2966" s="8">
        <v>0</v>
      </c>
      <c r="N2966" s="8">
        <v>0</v>
      </c>
      <c r="O2966" s="8">
        <v>0</v>
      </c>
      <c r="P2966" s="8">
        <v>0</v>
      </c>
      <c r="Q2966" s="8">
        <f t="shared" si="322"/>
        <v>2.2589492615826602E-3</v>
      </c>
      <c r="R2966" s="8">
        <f t="shared" si="323"/>
        <v>2</v>
      </c>
      <c r="S2966" s="8">
        <f t="shared" si="324"/>
        <v>2.9814805222229828E-2</v>
      </c>
      <c r="T2966" s="8">
        <f t="shared" si="325"/>
        <v>3.6315399278607835E-3</v>
      </c>
      <c r="U2966" s="8">
        <f t="shared" si="326"/>
        <v>9.0909090909090912E-2</v>
      </c>
      <c r="V2966" s="8">
        <f t="shared" si="327"/>
        <v>0</v>
      </c>
      <c r="W2966" s="8" t="str">
        <f t="shared" si="328"/>
        <v>道明</v>
      </c>
    </row>
    <row r="2967" spans="1:23" x14ac:dyDescent="0.2">
      <c r="A2967" s="8" t="e">
        <f>VLOOKUP(D2967,所有文本tfidf!$B$2:$D$191,3,FALSE)</f>
        <v>#N/A</v>
      </c>
      <c r="B2967" s="8" t="e">
        <f>VLOOKUP(D2967,所有文本tfidf!$B$2:$D$191,2,FALSE)</f>
        <v>#N/A</v>
      </c>
      <c r="C2967" s="8">
        <v>2966</v>
      </c>
      <c r="D2967" s="12" t="s">
        <v>2986</v>
      </c>
      <c r="E2967" s="8">
        <v>6.2907946119100005E-4</v>
      </c>
      <c r="F2967" s="8">
        <v>0</v>
      </c>
      <c r="G2967" s="8">
        <v>0</v>
      </c>
      <c r="H2967" s="8">
        <v>0</v>
      </c>
      <c r="I2967" s="8">
        <v>0</v>
      </c>
      <c r="J2967" s="8">
        <v>0</v>
      </c>
      <c r="K2967" s="8">
        <v>3.8888190619743202E-3</v>
      </c>
      <c r="L2967" s="8">
        <v>0</v>
      </c>
      <c r="M2967" s="8">
        <v>0</v>
      </c>
      <c r="N2967" s="8">
        <v>0</v>
      </c>
      <c r="O2967" s="8">
        <v>0</v>
      </c>
      <c r="P2967" s="8">
        <v>0</v>
      </c>
      <c r="Q2967" s="8">
        <f t="shared" si="322"/>
        <v>2.2589492615826602E-3</v>
      </c>
      <c r="R2967" s="8">
        <f t="shared" si="323"/>
        <v>2</v>
      </c>
      <c r="S2967" s="8">
        <f t="shared" si="324"/>
        <v>2.9814805222229828E-2</v>
      </c>
      <c r="T2967" s="8">
        <f t="shared" si="325"/>
        <v>3.6315399278607835E-3</v>
      </c>
      <c r="U2967" s="8">
        <f t="shared" si="326"/>
        <v>9.0909090909090912E-2</v>
      </c>
      <c r="V2967" s="8">
        <f t="shared" si="327"/>
        <v>0</v>
      </c>
      <c r="W2967" s="8" t="str">
        <f t="shared" si="328"/>
        <v>ftl</v>
      </c>
    </row>
    <row r="2968" spans="1:23" x14ac:dyDescent="0.2">
      <c r="A2968" s="8" t="e">
        <f>VLOOKUP(D2968,所有文本tfidf!$B$2:$D$191,3,FALSE)</f>
        <v>#N/A</v>
      </c>
      <c r="B2968" s="8" t="e">
        <f>VLOOKUP(D2968,所有文本tfidf!$B$2:$D$191,2,FALSE)</f>
        <v>#N/A</v>
      </c>
      <c r="C2968" s="8">
        <v>2967</v>
      </c>
      <c r="D2968" s="12" t="s">
        <v>2987</v>
      </c>
      <c r="E2968" s="8">
        <v>0</v>
      </c>
      <c r="F2968" s="8">
        <v>3.75115475614523E-4</v>
      </c>
      <c r="G2968" s="8">
        <v>0</v>
      </c>
      <c r="H2968" s="8">
        <v>0</v>
      </c>
      <c r="I2968" s="8">
        <v>0</v>
      </c>
      <c r="J2968" s="8">
        <v>4.1097916502691101E-3</v>
      </c>
      <c r="K2968" s="8">
        <v>0</v>
      </c>
      <c r="L2968" s="8">
        <v>0</v>
      </c>
      <c r="M2968" s="8">
        <v>0</v>
      </c>
      <c r="N2968" s="8">
        <v>0</v>
      </c>
      <c r="O2968" s="8">
        <v>0</v>
      </c>
      <c r="P2968" s="8">
        <v>0</v>
      </c>
      <c r="Q2968" s="8">
        <f t="shared" si="322"/>
        <v>2.2424535629418166E-3</v>
      </c>
      <c r="R2968" s="8">
        <f t="shared" si="323"/>
        <v>2</v>
      </c>
      <c r="S2968" s="8">
        <f t="shared" si="324"/>
        <v>2.9783669846636922E-2</v>
      </c>
      <c r="T2968" s="8">
        <f t="shared" si="325"/>
        <v>3.5870608198709207E-3</v>
      </c>
      <c r="U2968" s="8">
        <f t="shared" si="326"/>
        <v>9.0909090909090912E-2</v>
      </c>
      <c r="V2968" s="8">
        <f t="shared" si="327"/>
        <v>0</v>
      </c>
      <c r="W2968" s="8" t="str">
        <f t="shared" si="328"/>
        <v>elgg</v>
      </c>
    </row>
    <row r="2969" spans="1:23" x14ac:dyDescent="0.2">
      <c r="A2969" s="8" t="e">
        <f>VLOOKUP(D2969,所有文本tfidf!$B$2:$D$191,3,FALSE)</f>
        <v>#N/A</v>
      </c>
      <c r="B2969" s="8" t="e">
        <f>VLOOKUP(D2969,所有文本tfidf!$B$2:$D$191,2,FALSE)</f>
        <v>#N/A</v>
      </c>
      <c r="C2969" s="8">
        <v>2968</v>
      </c>
      <c r="D2969" s="12" t="s">
        <v>2988</v>
      </c>
      <c r="E2969" s="8">
        <v>1.5726986529775001E-4</v>
      </c>
      <c r="F2969" s="8">
        <v>0</v>
      </c>
      <c r="G2969" s="8">
        <v>0</v>
      </c>
      <c r="H2969" s="8">
        <v>0</v>
      </c>
      <c r="I2969" s="8">
        <v>0</v>
      </c>
      <c r="J2969" s="8">
        <v>0</v>
      </c>
      <c r="K2969" s="8">
        <v>0</v>
      </c>
      <c r="L2969" s="8">
        <v>0</v>
      </c>
      <c r="M2969" s="8">
        <v>0</v>
      </c>
      <c r="N2969" s="8">
        <v>4.32467663697623E-3</v>
      </c>
      <c r="O2969" s="8">
        <v>0</v>
      </c>
      <c r="P2969" s="8">
        <v>0</v>
      </c>
      <c r="Q2969" s="8">
        <f t="shared" si="322"/>
        <v>2.2409732511369899E-3</v>
      </c>
      <c r="R2969" s="8">
        <f t="shared" si="323"/>
        <v>2</v>
      </c>
      <c r="S2969" s="8">
        <f t="shared" si="324"/>
        <v>2.978087578104192E-2</v>
      </c>
      <c r="T2969" s="8">
        <f t="shared" si="325"/>
        <v>3.5830692975923478E-3</v>
      </c>
      <c r="U2969" s="8">
        <f t="shared" si="326"/>
        <v>9.0909090909090912E-2</v>
      </c>
      <c r="V2969" s="8">
        <f t="shared" si="327"/>
        <v>0</v>
      </c>
      <c r="W2969" s="8" t="str">
        <f t="shared" si="328"/>
        <v>个人主义</v>
      </c>
    </row>
    <row r="2970" spans="1:23" x14ac:dyDescent="0.2">
      <c r="A2970" s="8" t="e">
        <f>VLOOKUP(D2970,所有文本tfidf!$B$2:$D$191,3,FALSE)</f>
        <v>#N/A</v>
      </c>
      <c r="B2970" s="8" t="e">
        <f>VLOOKUP(D2970,所有文本tfidf!$B$2:$D$191,2,FALSE)</f>
        <v>#N/A</v>
      </c>
      <c r="C2970" s="8">
        <v>2969</v>
      </c>
      <c r="D2970" s="12" t="s">
        <v>2989</v>
      </c>
      <c r="E2970" s="8">
        <v>3.1453973059550002E-4</v>
      </c>
      <c r="F2970" s="8">
        <v>0</v>
      </c>
      <c r="G2970" s="8">
        <v>0</v>
      </c>
      <c r="H2970" s="8">
        <v>0</v>
      </c>
      <c r="I2970" s="8">
        <v>0</v>
      </c>
      <c r="J2970" s="8">
        <v>4.1097916502691101E-3</v>
      </c>
      <c r="K2970" s="8">
        <v>0</v>
      </c>
      <c r="L2970" s="8">
        <v>0</v>
      </c>
      <c r="M2970" s="8">
        <v>0</v>
      </c>
      <c r="N2970" s="8">
        <v>0</v>
      </c>
      <c r="O2970" s="8">
        <v>0</v>
      </c>
      <c r="P2970" s="8">
        <v>0</v>
      </c>
      <c r="Q2970" s="8">
        <f t="shared" si="322"/>
        <v>2.212165690432305E-3</v>
      </c>
      <c r="R2970" s="8">
        <f t="shared" si="323"/>
        <v>2</v>
      </c>
      <c r="S2970" s="8">
        <f t="shared" si="324"/>
        <v>2.9726501956568983E-2</v>
      </c>
      <c r="T2970" s="8">
        <f t="shared" si="325"/>
        <v>3.5053924054881474E-3</v>
      </c>
      <c r="U2970" s="8">
        <f t="shared" si="326"/>
        <v>9.0909090909090912E-2</v>
      </c>
      <c r="V2970" s="8">
        <f t="shared" si="327"/>
        <v>0</v>
      </c>
      <c r="W2970" s="8" t="str">
        <f t="shared" si="328"/>
        <v>手写</v>
      </c>
    </row>
    <row r="2971" spans="1:23" x14ac:dyDescent="0.2">
      <c r="A2971" s="8" t="e">
        <f>VLOOKUP(D2971,所有文本tfidf!$B$2:$D$191,3,FALSE)</f>
        <v>#N/A</v>
      </c>
      <c r="B2971" s="8" t="e">
        <f>VLOOKUP(D2971,所有文本tfidf!$B$2:$D$191,2,FALSE)</f>
        <v>#N/A</v>
      </c>
      <c r="C2971" s="8">
        <v>2970</v>
      </c>
      <c r="D2971" s="12" t="s">
        <v>2990</v>
      </c>
      <c r="E2971" s="8">
        <v>3.1453973059550002E-4</v>
      </c>
      <c r="F2971" s="8">
        <v>0</v>
      </c>
      <c r="G2971" s="8">
        <v>0</v>
      </c>
      <c r="H2971" s="8">
        <v>4.0883759946153302E-3</v>
      </c>
      <c r="I2971" s="8">
        <v>0</v>
      </c>
      <c r="J2971" s="8">
        <v>0</v>
      </c>
      <c r="K2971" s="8">
        <v>0</v>
      </c>
      <c r="L2971" s="8">
        <v>0</v>
      </c>
      <c r="M2971" s="8">
        <v>0</v>
      </c>
      <c r="N2971" s="8">
        <v>0</v>
      </c>
      <c r="O2971" s="8">
        <v>0</v>
      </c>
      <c r="P2971" s="8">
        <v>0</v>
      </c>
      <c r="Q2971" s="8">
        <f t="shared" si="322"/>
        <v>2.201457862605415E-3</v>
      </c>
      <c r="R2971" s="8">
        <f t="shared" si="323"/>
        <v>2</v>
      </c>
      <c r="S2971" s="8">
        <f t="shared" si="324"/>
        <v>2.9706291097457573E-2</v>
      </c>
      <c r="T2971" s="8">
        <f t="shared" si="325"/>
        <v>3.4765197496147045E-3</v>
      </c>
      <c r="U2971" s="8">
        <f t="shared" si="326"/>
        <v>9.0909090909090912E-2</v>
      </c>
      <c r="V2971" s="8">
        <f t="shared" si="327"/>
        <v>0</v>
      </c>
      <c r="W2971" s="8" t="str">
        <f t="shared" si="328"/>
        <v>事务</v>
      </c>
    </row>
    <row r="2972" spans="1:23" x14ac:dyDescent="0.2">
      <c r="A2972" s="8" t="e">
        <f>VLOOKUP(D2972,所有文本tfidf!$B$2:$D$191,3,FALSE)</f>
        <v>#N/A</v>
      </c>
      <c r="B2972" s="8" t="e">
        <f>VLOOKUP(D2972,所有文本tfidf!$B$2:$D$191,2,FALSE)</f>
        <v>#N/A</v>
      </c>
      <c r="C2972" s="8">
        <v>2971</v>
      </c>
      <c r="D2972" s="12" t="s">
        <v>2991</v>
      </c>
      <c r="E2972" s="8">
        <v>1.5726986529775001E-4</v>
      </c>
      <c r="F2972" s="8">
        <v>0</v>
      </c>
      <c r="G2972" s="8">
        <v>0</v>
      </c>
      <c r="H2972" s="8">
        <v>0</v>
      </c>
      <c r="I2972" s="8">
        <v>4.2124965420778796E-3</v>
      </c>
      <c r="J2972" s="8">
        <v>0</v>
      </c>
      <c r="K2972" s="8">
        <v>0</v>
      </c>
      <c r="L2972" s="8">
        <v>0</v>
      </c>
      <c r="M2972" s="8">
        <v>0</v>
      </c>
      <c r="N2972" s="8">
        <v>0</v>
      </c>
      <c r="O2972" s="8">
        <v>0</v>
      </c>
      <c r="P2972" s="8">
        <v>0</v>
      </c>
      <c r="Q2972" s="8">
        <f t="shared" si="322"/>
        <v>2.1848832036878148E-3</v>
      </c>
      <c r="R2972" s="8">
        <f t="shared" si="323"/>
        <v>2</v>
      </c>
      <c r="S2972" s="8">
        <f t="shared" si="324"/>
        <v>2.9675006685565733E-2</v>
      </c>
      <c r="T2972" s="8">
        <f t="shared" si="325"/>
        <v>3.4318277326263664E-3</v>
      </c>
      <c r="U2972" s="8">
        <f t="shared" si="326"/>
        <v>9.0909090909090912E-2</v>
      </c>
      <c r="V2972" s="8">
        <f t="shared" si="327"/>
        <v>0</v>
      </c>
      <c r="W2972" s="8" t="str">
        <f t="shared" si="328"/>
        <v>展开</v>
      </c>
    </row>
    <row r="2973" spans="1:23" x14ac:dyDescent="0.2">
      <c r="A2973" s="8" t="e">
        <f>VLOOKUP(D2973,所有文本tfidf!$B$2:$D$191,3,FALSE)</f>
        <v>#N/A</v>
      </c>
      <c r="B2973" s="8" t="e">
        <f>VLOOKUP(D2973,所有文本tfidf!$B$2:$D$191,2,FALSE)</f>
        <v>#N/A</v>
      </c>
      <c r="C2973" s="8">
        <v>2972</v>
      </c>
      <c r="D2973" s="12" t="s">
        <v>2992</v>
      </c>
      <c r="E2973" s="8">
        <v>1.5726986529775001E-4</v>
      </c>
      <c r="F2973" s="8">
        <v>0</v>
      </c>
      <c r="G2973" s="8">
        <v>0</v>
      </c>
      <c r="H2973" s="8">
        <v>0</v>
      </c>
      <c r="I2973" s="8">
        <v>4.2124965420778796E-3</v>
      </c>
      <c r="J2973" s="8">
        <v>0</v>
      </c>
      <c r="K2973" s="8">
        <v>0</v>
      </c>
      <c r="L2973" s="8">
        <v>0</v>
      </c>
      <c r="M2973" s="8">
        <v>0</v>
      </c>
      <c r="N2973" s="8">
        <v>0</v>
      </c>
      <c r="O2973" s="8">
        <v>0</v>
      </c>
      <c r="P2973" s="8">
        <v>0</v>
      </c>
      <c r="Q2973" s="8">
        <f t="shared" si="322"/>
        <v>2.1848832036878148E-3</v>
      </c>
      <c r="R2973" s="8">
        <f t="shared" si="323"/>
        <v>2</v>
      </c>
      <c r="S2973" s="8">
        <f t="shared" si="324"/>
        <v>2.9675006685565733E-2</v>
      </c>
      <c r="T2973" s="8">
        <f t="shared" si="325"/>
        <v>3.4318277326263664E-3</v>
      </c>
      <c r="U2973" s="8">
        <f t="shared" si="326"/>
        <v>9.0909090909090912E-2</v>
      </c>
      <c r="V2973" s="8">
        <f t="shared" si="327"/>
        <v>0</v>
      </c>
      <c r="W2973" s="8" t="str">
        <f t="shared" si="328"/>
        <v>临时</v>
      </c>
    </row>
    <row r="2974" spans="1:23" x14ac:dyDescent="0.2">
      <c r="A2974" s="8" t="e">
        <f>VLOOKUP(D2974,所有文本tfidf!$B$2:$D$191,3,FALSE)</f>
        <v>#N/A</v>
      </c>
      <c r="B2974" s="8" t="e">
        <f>VLOOKUP(D2974,所有文本tfidf!$B$2:$D$191,2,FALSE)</f>
        <v>#N/A</v>
      </c>
      <c r="C2974" s="8">
        <v>2973</v>
      </c>
      <c r="D2974" s="12" t="s">
        <v>2993</v>
      </c>
      <c r="E2974" s="8">
        <v>1.5726986529775001E-4</v>
      </c>
      <c r="F2974" s="8">
        <v>0</v>
      </c>
      <c r="G2974" s="8">
        <v>0</v>
      </c>
      <c r="H2974" s="8">
        <v>0</v>
      </c>
      <c r="I2974" s="8">
        <v>4.2124965420778796E-3</v>
      </c>
      <c r="J2974" s="8">
        <v>0</v>
      </c>
      <c r="K2974" s="8">
        <v>0</v>
      </c>
      <c r="L2974" s="8">
        <v>0</v>
      </c>
      <c r="M2974" s="8">
        <v>0</v>
      </c>
      <c r="N2974" s="8">
        <v>0</v>
      </c>
      <c r="O2974" s="8">
        <v>0</v>
      </c>
      <c r="P2974" s="8">
        <v>0</v>
      </c>
      <c r="Q2974" s="8">
        <f t="shared" si="322"/>
        <v>2.1848832036878148E-3</v>
      </c>
      <c r="R2974" s="8">
        <f t="shared" si="323"/>
        <v>2</v>
      </c>
      <c r="S2974" s="8">
        <f t="shared" si="324"/>
        <v>2.9675006685565733E-2</v>
      </c>
      <c r="T2974" s="8">
        <f t="shared" si="325"/>
        <v>3.4318277326263664E-3</v>
      </c>
      <c r="U2974" s="8">
        <f t="shared" si="326"/>
        <v>9.0909090909090912E-2</v>
      </c>
      <c r="V2974" s="8">
        <f t="shared" si="327"/>
        <v>0</v>
      </c>
      <c r="W2974" s="8" t="str">
        <f t="shared" si="328"/>
        <v>倦怠</v>
      </c>
    </row>
    <row r="2975" spans="1:23" x14ac:dyDescent="0.2">
      <c r="A2975" s="8" t="e">
        <f>VLOOKUP(D2975,所有文本tfidf!$B$2:$D$191,3,FALSE)</f>
        <v>#N/A</v>
      </c>
      <c r="B2975" s="8" t="e">
        <f>VLOOKUP(D2975,所有文本tfidf!$B$2:$D$191,2,FALSE)</f>
        <v>#N/A</v>
      </c>
      <c r="C2975" s="8">
        <v>2974</v>
      </c>
      <c r="D2975" s="12" t="s">
        <v>2994</v>
      </c>
      <c r="E2975" s="8">
        <v>0</v>
      </c>
      <c r="F2975" s="8">
        <v>0</v>
      </c>
      <c r="G2975" s="8">
        <v>0</v>
      </c>
      <c r="H2975" s="8">
        <v>0</v>
      </c>
      <c r="I2975" s="8">
        <v>0</v>
      </c>
      <c r="J2975" s="8">
        <v>0</v>
      </c>
      <c r="K2975" s="8">
        <v>0</v>
      </c>
      <c r="L2975" s="8">
        <v>0</v>
      </c>
      <c r="M2975" s="8">
        <v>8.7350136251543504E-4</v>
      </c>
      <c r="N2975" s="8">
        <v>0</v>
      </c>
      <c r="O2975" s="8">
        <v>0</v>
      </c>
      <c r="P2975" s="8">
        <v>3.4873688666137402E-3</v>
      </c>
      <c r="Q2975" s="8">
        <f t="shared" si="322"/>
        <v>2.1804351145645875E-3</v>
      </c>
      <c r="R2975" s="8">
        <f t="shared" si="323"/>
        <v>2</v>
      </c>
      <c r="S2975" s="8">
        <f t="shared" si="324"/>
        <v>2.9666610986266315E-2</v>
      </c>
      <c r="T2975" s="8">
        <f t="shared" si="325"/>
        <v>3.4198338764843362E-3</v>
      </c>
      <c r="U2975" s="8">
        <f t="shared" si="326"/>
        <v>9.0909090909090912E-2</v>
      </c>
      <c r="V2975" s="8">
        <f t="shared" si="327"/>
        <v>0</v>
      </c>
      <c r="W2975" s="8" t="str">
        <f t="shared" si="328"/>
        <v>瘀</v>
      </c>
    </row>
    <row r="2976" spans="1:23" x14ac:dyDescent="0.2">
      <c r="A2976" s="8" t="e">
        <f>VLOOKUP(D2976,所有文本tfidf!$B$2:$D$191,3,FALSE)</f>
        <v>#N/A</v>
      </c>
      <c r="B2976" s="8" t="e">
        <f>VLOOKUP(D2976,所有文本tfidf!$B$2:$D$191,2,FALSE)</f>
        <v>#N/A</v>
      </c>
      <c r="C2976" s="8">
        <v>2975</v>
      </c>
      <c r="D2976" s="12" t="s">
        <v>2995</v>
      </c>
      <c r="E2976" s="8">
        <v>0</v>
      </c>
      <c r="F2976" s="8">
        <v>0</v>
      </c>
      <c r="G2976" s="8">
        <v>0</v>
      </c>
      <c r="H2976" s="8">
        <v>0</v>
      </c>
      <c r="I2976" s="8">
        <v>0</v>
      </c>
      <c r="J2976" s="8">
        <v>0</v>
      </c>
      <c r="K2976" s="8">
        <v>0</v>
      </c>
      <c r="L2976" s="8">
        <v>0</v>
      </c>
      <c r="M2976" s="8">
        <v>8.7350136251543504E-4</v>
      </c>
      <c r="N2976" s="8">
        <v>0</v>
      </c>
      <c r="O2976" s="8">
        <v>0</v>
      </c>
      <c r="P2976" s="8">
        <v>3.4873688666137402E-3</v>
      </c>
      <c r="Q2976" s="8">
        <f t="shared" si="322"/>
        <v>2.1804351145645875E-3</v>
      </c>
      <c r="R2976" s="8">
        <f t="shared" si="323"/>
        <v>2</v>
      </c>
      <c r="S2976" s="8">
        <f t="shared" si="324"/>
        <v>2.9666610986266315E-2</v>
      </c>
      <c r="T2976" s="8">
        <f t="shared" si="325"/>
        <v>3.4198338764843362E-3</v>
      </c>
      <c r="U2976" s="8">
        <f t="shared" si="326"/>
        <v>9.0909090909090912E-2</v>
      </c>
      <c r="V2976" s="8">
        <f t="shared" si="327"/>
        <v>0</v>
      </c>
      <c r="W2976" s="8" t="str">
        <f t="shared" si="328"/>
        <v>臭名昭著的</v>
      </c>
    </row>
    <row r="2977" spans="1:23" x14ac:dyDescent="0.2">
      <c r="A2977" s="8" t="e">
        <f>VLOOKUP(D2977,所有文本tfidf!$B$2:$D$191,3,FALSE)</f>
        <v>#N/A</v>
      </c>
      <c r="B2977" s="8" t="e">
        <f>VLOOKUP(D2977,所有文本tfidf!$B$2:$D$191,2,FALSE)</f>
        <v>#N/A</v>
      </c>
      <c r="C2977" s="8">
        <v>2976</v>
      </c>
      <c r="D2977" s="12" t="s">
        <v>2996</v>
      </c>
      <c r="E2977" s="8">
        <v>4.7180959589325001E-4</v>
      </c>
      <c r="F2977" s="8">
        <v>0</v>
      </c>
      <c r="G2977" s="8">
        <v>0</v>
      </c>
      <c r="H2977" s="8">
        <v>0</v>
      </c>
      <c r="I2977" s="8">
        <v>0</v>
      </c>
      <c r="J2977" s="8">
        <v>0</v>
      </c>
      <c r="K2977" s="8">
        <v>3.8888190619743202E-3</v>
      </c>
      <c r="L2977" s="8">
        <v>0</v>
      </c>
      <c r="M2977" s="8">
        <v>0</v>
      </c>
      <c r="N2977" s="8">
        <v>0</v>
      </c>
      <c r="O2977" s="8">
        <v>0</v>
      </c>
      <c r="P2977" s="8">
        <v>0</v>
      </c>
      <c r="Q2977" s="8">
        <f t="shared" si="322"/>
        <v>2.1803143289337852E-3</v>
      </c>
      <c r="R2977" s="8">
        <f t="shared" si="323"/>
        <v>2</v>
      </c>
      <c r="S2977" s="8">
        <f t="shared" si="324"/>
        <v>2.9666383005259679E-2</v>
      </c>
      <c r="T2977" s="8">
        <f t="shared" si="325"/>
        <v>3.4195081893320031E-3</v>
      </c>
      <c r="U2977" s="8">
        <f t="shared" si="326"/>
        <v>9.0909090909090912E-2</v>
      </c>
      <c r="V2977" s="8">
        <f t="shared" si="327"/>
        <v>0</v>
      </c>
      <c r="W2977" s="8" t="str">
        <f t="shared" si="328"/>
        <v>hd</v>
      </c>
    </row>
    <row r="2978" spans="1:23" x14ac:dyDescent="0.2">
      <c r="A2978" s="8" t="e">
        <f>VLOOKUP(D2978,所有文本tfidf!$B$2:$D$191,3,FALSE)</f>
        <v>#N/A</v>
      </c>
      <c r="B2978" s="8" t="e">
        <f>VLOOKUP(D2978,所有文本tfidf!$B$2:$D$191,2,FALSE)</f>
        <v>#N/A</v>
      </c>
      <c r="C2978" s="8">
        <v>2977</v>
      </c>
      <c r="D2978" s="12" t="s">
        <v>2997</v>
      </c>
      <c r="E2978" s="8">
        <v>4.7180959589325001E-4</v>
      </c>
      <c r="F2978" s="8">
        <v>0</v>
      </c>
      <c r="G2978" s="8">
        <v>0</v>
      </c>
      <c r="H2978" s="8">
        <v>0</v>
      </c>
      <c r="I2978" s="8">
        <v>0</v>
      </c>
      <c r="J2978" s="8">
        <v>0</v>
      </c>
      <c r="K2978" s="8">
        <v>3.8888190619743202E-3</v>
      </c>
      <c r="L2978" s="8">
        <v>0</v>
      </c>
      <c r="M2978" s="8">
        <v>0</v>
      </c>
      <c r="N2978" s="8">
        <v>0</v>
      </c>
      <c r="O2978" s="8">
        <v>0</v>
      </c>
      <c r="P2978" s="8">
        <v>0</v>
      </c>
      <c r="Q2978" s="8">
        <f t="shared" si="322"/>
        <v>2.1803143289337852E-3</v>
      </c>
      <c r="R2978" s="8">
        <f t="shared" si="323"/>
        <v>2</v>
      </c>
      <c r="S2978" s="8">
        <f t="shared" si="324"/>
        <v>2.9666383005259679E-2</v>
      </c>
      <c r="T2978" s="8">
        <f t="shared" si="325"/>
        <v>3.4195081893320031E-3</v>
      </c>
      <c r="U2978" s="8">
        <f t="shared" si="326"/>
        <v>9.0909090909090912E-2</v>
      </c>
      <c r="V2978" s="8">
        <f t="shared" si="327"/>
        <v>0</v>
      </c>
      <c r="W2978" s="8" t="str">
        <f t="shared" si="328"/>
        <v>亚特兰提斯</v>
      </c>
    </row>
    <row r="2979" spans="1:23" x14ac:dyDescent="0.2">
      <c r="A2979" s="8" t="e">
        <f>VLOOKUP(D2979,所有文本tfidf!$B$2:$D$191,3,FALSE)</f>
        <v>#N/A</v>
      </c>
      <c r="B2979" s="8" t="e">
        <f>VLOOKUP(D2979,所有文本tfidf!$B$2:$D$191,2,FALSE)</f>
        <v>#N/A</v>
      </c>
      <c r="C2979" s="8">
        <v>2978</v>
      </c>
      <c r="D2979" s="12" t="s">
        <v>2998</v>
      </c>
      <c r="E2979" s="8">
        <v>0</v>
      </c>
      <c r="F2979" s="8">
        <v>0</v>
      </c>
      <c r="G2979" s="8">
        <v>3.6756479903527501E-3</v>
      </c>
      <c r="H2979" s="8">
        <v>6.8139599910255503E-4</v>
      </c>
      <c r="I2979" s="8">
        <v>0</v>
      </c>
      <c r="J2979" s="8">
        <v>0</v>
      </c>
      <c r="K2979" s="8">
        <v>0</v>
      </c>
      <c r="L2979" s="8">
        <v>0</v>
      </c>
      <c r="M2979" s="8">
        <v>0</v>
      </c>
      <c r="N2979" s="8">
        <v>0</v>
      </c>
      <c r="O2979" s="8">
        <v>0</v>
      </c>
      <c r="P2979" s="8">
        <v>0</v>
      </c>
      <c r="Q2979" s="8">
        <f t="shared" si="322"/>
        <v>2.1785219947276528E-3</v>
      </c>
      <c r="R2979" s="8">
        <f t="shared" si="323"/>
        <v>2</v>
      </c>
      <c r="S2979" s="8">
        <f t="shared" si="324"/>
        <v>2.9663000002216829E-2</v>
      </c>
      <c r="T2979" s="8">
        <f t="shared" si="325"/>
        <v>3.414675327842215E-3</v>
      </c>
      <c r="U2979" s="8">
        <f t="shared" si="326"/>
        <v>9.0909090909090912E-2</v>
      </c>
      <c r="V2979" s="8">
        <f t="shared" si="327"/>
        <v>0</v>
      </c>
      <c r="W2979" s="8" t="str">
        <f t="shared" si="328"/>
        <v>蒸汽</v>
      </c>
    </row>
    <row r="2980" spans="1:23" x14ac:dyDescent="0.2">
      <c r="A2980" s="8" t="e">
        <f>VLOOKUP(D2980,所有文本tfidf!$B$2:$D$191,3,FALSE)</f>
        <v>#N/A</v>
      </c>
      <c r="B2980" s="8" t="e">
        <f>VLOOKUP(D2980,所有文本tfidf!$B$2:$D$191,2,FALSE)</f>
        <v>#N/A</v>
      </c>
      <c r="C2980" s="8">
        <v>2979</v>
      </c>
      <c r="D2980" s="12" t="s">
        <v>2999</v>
      </c>
      <c r="E2980" s="8">
        <v>0</v>
      </c>
      <c r="F2980" s="8">
        <v>0</v>
      </c>
      <c r="G2980" s="8">
        <v>3.6756479903527501E-3</v>
      </c>
      <c r="H2980" s="8">
        <v>6.8139599910255503E-4</v>
      </c>
      <c r="I2980" s="8">
        <v>0</v>
      </c>
      <c r="J2980" s="8">
        <v>0</v>
      </c>
      <c r="K2980" s="8">
        <v>0</v>
      </c>
      <c r="L2980" s="8">
        <v>0</v>
      </c>
      <c r="M2980" s="8">
        <v>0</v>
      </c>
      <c r="N2980" s="8">
        <v>0</v>
      </c>
      <c r="O2980" s="8">
        <v>0</v>
      </c>
      <c r="P2980" s="8">
        <v>0</v>
      </c>
      <c r="Q2980" s="8">
        <f t="shared" si="322"/>
        <v>2.1785219947276528E-3</v>
      </c>
      <c r="R2980" s="8">
        <f t="shared" si="323"/>
        <v>2</v>
      </c>
      <c r="S2980" s="8">
        <f t="shared" si="324"/>
        <v>2.9663000002216829E-2</v>
      </c>
      <c r="T2980" s="8">
        <f t="shared" si="325"/>
        <v>3.414675327842215E-3</v>
      </c>
      <c r="U2980" s="8">
        <f t="shared" si="326"/>
        <v>9.0909090909090912E-2</v>
      </c>
      <c r="V2980" s="8">
        <f t="shared" si="327"/>
        <v>0</v>
      </c>
      <c r="W2980" s="8" t="str">
        <f t="shared" si="328"/>
        <v>刚度</v>
      </c>
    </row>
    <row r="2981" spans="1:23" x14ac:dyDescent="0.2">
      <c r="A2981" s="8" t="e">
        <f>VLOOKUP(D2981,所有文本tfidf!$B$2:$D$191,3,FALSE)</f>
        <v>#N/A</v>
      </c>
      <c r="B2981" s="8" t="e">
        <f>VLOOKUP(D2981,所有文本tfidf!$B$2:$D$191,2,FALSE)</f>
        <v>#N/A</v>
      </c>
      <c r="C2981" s="8">
        <v>2980</v>
      </c>
      <c r="D2981" s="12" t="s">
        <v>3000</v>
      </c>
      <c r="E2981" s="8">
        <v>0</v>
      </c>
      <c r="F2981" s="8">
        <v>0</v>
      </c>
      <c r="G2981" s="8">
        <v>3.2672426580913302E-3</v>
      </c>
      <c r="H2981" s="8">
        <v>0</v>
      </c>
      <c r="I2981" s="8">
        <v>0</v>
      </c>
      <c r="J2981" s="8">
        <v>0</v>
      </c>
      <c r="K2981" s="8">
        <v>0</v>
      </c>
      <c r="L2981" s="8">
        <v>0</v>
      </c>
      <c r="M2981" s="8">
        <v>0</v>
      </c>
      <c r="N2981" s="8">
        <v>1.0811691592440601E-3</v>
      </c>
      <c r="O2981" s="8">
        <v>0</v>
      </c>
      <c r="P2981" s="8">
        <v>0</v>
      </c>
      <c r="Q2981" s="8">
        <f t="shared" si="322"/>
        <v>2.1742059086676951E-3</v>
      </c>
      <c r="R2981" s="8">
        <f t="shared" si="323"/>
        <v>2</v>
      </c>
      <c r="S2981" s="8">
        <f t="shared" si="324"/>
        <v>2.9654853456654015E-2</v>
      </c>
      <c r="T2981" s="8">
        <f t="shared" si="325"/>
        <v>3.4030374056096238E-3</v>
      </c>
      <c r="U2981" s="8">
        <f t="shared" si="326"/>
        <v>9.0909090909090912E-2</v>
      </c>
      <c r="V2981" s="8">
        <f t="shared" si="327"/>
        <v>0</v>
      </c>
      <c r="W2981" s="8" t="str">
        <f t="shared" si="328"/>
        <v>海洋</v>
      </c>
    </row>
    <row r="2982" spans="1:23" x14ac:dyDescent="0.2">
      <c r="A2982" s="8" t="e">
        <f>VLOOKUP(D2982,所有文本tfidf!$B$2:$D$191,3,FALSE)</f>
        <v>#N/A</v>
      </c>
      <c r="B2982" s="8" t="e">
        <f>VLOOKUP(D2982,所有文本tfidf!$B$2:$D$191,2,FALSE)</f>
        <v>#N/A</v>
      </c>
      <c r="C2982" s="8">
        <v>2981</v>
      </c>
      <c r="D2982" s="12" t="s">
        <v>3001</v>
      </c>
      <c r="E2982" s="8">
        <v>0</v>
      </c>
      <c r="F2982" s="8">
        <v>0</v>
      </c>
      <c r="G2982" s="8">
        <v>0</v>
      </c>
      <c r="H2982" s="8">
        <v>0</v>
      </c>
      <c r="I2982" s="8">
        <v>0</v>
      </c>
      <c r="J2982" s="8">
        <v>8.2195833005382197E-4</v>
      </c>
      <c r="K2982" s="8">
        <v>0</v>
      </c>
      <c r="L2982" s="8">
        <v>0</v>
      </c>
      <c r="M2982" s="8">
        <v>0</v>
      </c>
      <c r="N2982" s="8">
        <v>0</v>
      </c>
      <c r="O2982" s="8">
        <v>0</v>
      </c>
      <c r="P2982" s="8">
        <v>3.4873688666137402E-3</v>
      </c>
      <c r="Q2982" s="8">
        <f t="shared" si="322"/>
        <v>2.1546635983337812E-3</v>
      </c>
      <c r="R2982" s="8">
        <f t="shared" si="323"/>
        <v>2</v>
      </c>
      <c r="S2982" s="8">
        <f t="shared" si="324"/>
        <v>2.9617967648695995E-2</v>
      </c>
      <c r="T2982" s="8">
        <f t="shared" si="325"/>
        <v>3.3503433942410261E-3</v>
      </c>
      <c r="U2982" s="8">
        <f t="shared" si="326"/>
        <v>9.0909090909090912E-2</v>
      </c>
      <c r="V2982" s="8">
        <f t="shared" si="327"/>
        <v>0</v>
      </c>
      <c r="W2982" s="8" t="str">
        <f t="shared" si="328"/>
        <v>先锋</v>
      </c>
    </row>
    <row r="2983" spans="1:23" x14ac:dyDescent="0.2">
      <c r="A2983" s="8" t="e">
        <f>VLOOKUP(D2983,所有文本tfidf!$B$2:$D$191,3,FALSE)</f>
        <v>#N/A</v>
      </c>
      <c r="B2983" s="8" t="e">
        <f>VLOOKUP(D2983,所有文本tfidf!$B$2:$D$191,2,FALSE)</f>
        <v>#N/A</v>
      </c>
      <c r="C2983" s="8">
        <v>2982</v>
      </c>
      <c r="D2983" s="12" t="s">
        <v>3002</v>
      </c>
      <c r="E2983" s="8">
        <v>0</v>
      </c>
      <c r="F2983" s="8">
        <v>0</v>
      </c>
      <c r="G2983" s="8">
        <v>0</v>
      </c>
      <c r="H2983" s="8">
        <v>0</v>
      </c>
      <c r="I2983" s="8">
        <v>0</v>
      </c>
      <c r="J2983" s="8">
        <v>8.2195833005382197E-4</v>
      </c>
      <c r="K2983" s="8">
        <v>0</v>
      </c>
      <c r="L2983" s="8">
        <v>0</v>
      </c>
      <c r="M2983" s="8">
        <v>0</v>
      </c>
      <c r="N2983" s="8">
        <v>0</v>
      </c>
      <c r="O2983" s="8">
        <v>0</v>
      </c>
      <c r="P2983" s="8">
        <v>3.4873688666137402E-3</v>
      </c>
      <c r="Q2983" s="8">
        <f t="shared" si="322"/>
        <v>2.1546635983337812E-3</v>
      </c>
      <c r="R2983" s="8">
        <f t="shared" si="323"/>
        <v>2</v>
      </c>
      <c r="S2983" s="8">
        <f t="shared" si="324"/>
        <v>2.9617967648695995E-2</v>
      </c>
      <c r="T2983" s="8">
        <f t="shared" si="325"/>
        <v>3.3503433942410261E-3</v>
      </c>
      <c r="U2983" s="8">
        <f t="shared" si="326"/>
        <v>9.0909090909090912E-2</v>
      </c>
      <c r="V2983" s="8">
        <f t="shared" si="327"/>
        <v>0</v>
      </c>
      <c r="W2983" s="8" t="str">
        <f t="shared" si="328"/>
        <v>新自由主义</v>
      </c>
    </row>
    <row r="2984" spans="1:23" x14ac:dyDescent="0.2">
      <c r="A2984" s="8" t="e">
        <f>VLOOKUP(D2984,所有文本tfidf!$B$2:$D$191,3,FALSE)</f>
        <v>#N/A</v>
      </c>
      <c r="B2984" s="8" t="e">
        <f>VLOOKUP(D2984,所有文本tfidf!$B$2:$D$191,2,FALSE)</f>
        <v>#N/A</v>
      </c>
      <c r="C2984" s="8">
        <v>2983</v>
      </c>
      <c r="D2984" s="12" t="s">
        <v>3003</v>
      </c>
      <c r="E2984" s="8">
        <v>0</v>
      </c>
      <c r="F2984" s="8">
        <v>7.50230951229046E-4</v>
      </c>
      <c r="G2984" s="8">
        <v>0</v>
      </c>
      <c r="H2984" s="8">
        <v>0</v>
      </c>
      <c r="I2984" s="8">
        <v>0</v>
      </c>
      <c r="J2984" s="8">
        <v>0</v>
      </c>
      <c r="K2984" s="8">
        <v>0</v>
      </c>
      <c r="L2984" s="8">
        <v>0</v>
      </c>
      <c r="M2984" s="8">
        <v>0</v>
      </c>
      <c r="N2984" s="8">
        <v>0</v>
      </c>
      <c r="O2984" s="8">
        <v>0</v>
      </c>
      <c r="P2984" s="8">
        <v>3.4873688666137402E-3</v>
      </c>
      <c r="Q2984" s="8">
        <f t="shared" si="322"/>
        <v>2.1187999089213932E-3</v>
      </c>
      <c r="R2984" s="8">
        <f t="shared" si="323"/>
        <v>2</v>
      </c>
      <c r="S2984" s="8">
        <f t="shared" si="324"/>
        <v>2.9550275490618061E-2</v>
      </c>
      <c r="T2984" s="8">
        <f t="shared" si="325"/>
        <v>3.253640311272548E-3</v>
      </c>
      <c r="U2984" s="8">
        <f t="shared" si="326"/>
        <v>9.0909090909090912E-2</v>
      </c>
      <c r="V2984" s="8">
        <f t="shared" si="327"/>
        <v>0</v>
      </c>
      <c r="W2984" s="8" t="str">
        <f t="shared" si="328"/>
        <v>盈余</v>
      </c>
    </row>
    <row r="2985" spans="1:23" x14ac:dyDescent="0.2">
      <c r="A2985" s="8" t="e">
        <f>VLOOKUP(D2985,所有文本tfidf!$B$2:$D$191,3,FALSE)</f>
        <v>#N/A</v>
      </c>
      <c r="B2985" s="8" t="e">
        <f>VLOOKUP(D2985,所有文本tfidf!$B$2:$D$191,2,FALSE)</f>
        <v>#N/A</v>
      </c>
      <c r="C2985" s="8">
        <v>2984</v>
      </c>
      <c r="D2985" s="12" t="s">
        <v>3004</v>
      </c>
      <c r="E2985" s="8">
        <v>0</v>
      </c>
      <c r="F2985" s="8">
        <v>0</v>
      </c>
      <c r="G2985" s="8">
        <v>2.8588373258299198E-3</v>
      </c>
      <c r="H2985" s="8">
        <v>1.3627919982051101E-3</v>
      </c>
      <c r="I2985" s="8">
        <v>0</v>
      </c>
      <c r="J2985" s="8">
        <v>0</v>
      </c>
      <c r="K2985" s="8">
        <v>0</v>
      </c>
      <c r="L2985" s="8">
        <v>0</v>
      </c>
      <c r="M2985" s="8">
        <v>0</v>
      </c>
      <c r="N2985" s="8">
        <v>0</v>
      </c>
      <c r="O2985" s="8">
        <v>0</v>
      </c>
      <c r="P2985" s="8">
        <v>0</v>
      </c>
      <c r="Q2985" s="8">
        <f t="shared" si="322"/>
        <v>2.1108146620175149E-3</v>
      </c>
      <c r="R2985" s="8">
        <f t="shared" si="323"/>
        <v>2</v>
      </c>
      <c r="S2985" s="8">
        <f t="shared" si="324"/>
        <v>2.9535203460813956E-2</v>
      </c>
      <c r="T2985" s="8">
        <f t="shared" si="325"/>
        <v>3.2321088401238269E-3</v>
      </c>
      <c r="U2985" s="8">
        <f t="shared" si="326"/>
        <v>9.0909090909090912E-2</v>
      </c>
      <c r="V2985" s="8">
        <f t="shared" si="327"/>
        <v>0</v>
      </c>
      <c r="W2985" s="8" t="str">
        <f t="shared" si="328"/>
        <v>反应堆</v>
      </c>
    </row>
    <row r="2986" spans="1:23" x14ac:dyDescent="0.2">
      <c r="A2986" s="8" t="e">
        <f>VLOOKUP(D2986,所有文本tfidf!$B$2:$D$191,3,FALSE)</f>
        <v>#N/A</v>
      </c>
      <c r="B2986" s="8" t="e">
        <f>VLOOKUP(D2986,所有文本tfidf!$B$2:$D$191,2,FALSE)</f>
        <v>#N/A</v>
      </c>
      <c r="C2986" s="8">
        <v>2985</v>
      </c>
      <c r="D2986" s="12" t="s">
        <v>3005</v>
      </c>
      <c r="E2986" s="8">
        <v>0</v>
      </c>
      <c r="F2986" s="8">
        <v>0</v>
      </c>
      <c r="G2986" s="8">
        <v>2.8588373258299198E-3</v>
      </c>
      <c r="H2986" s="8">
        <v>1.3627919982051101E-3</v>
      </c>
      <c r="I2986" s="8">
        <v>0</v>
      </c>
      <c r="J2986" s="8">
        <v>0</v>
      </c>
      <c r="K2986" s="8">
        <v>0</v>
      </c>
      <c r="L2986" s="8">
        <v>0</v>
      </c>
      <c r="M2986" s="8">
        <v>0</v>
      </c>
      <c r="N2986" s="8">
        <v>0</v>
      </c>
      <c r="O2986" s="8">
        <v>0</v>
      </c>
      <c r="P2986" s="8">
        <v>0</v>
      </c>
      <c r="Q2986" s="8">
        <f t="shared" si="322"/>
        <v>2.1108146620175149E-3</v>
      </c>
      <c r="R2986" s="8">
        <f t="shared" si="323"/>
        <v>2</v>
      </c>
      <c r="S2986" s="8">
        <f t="shared" si="324"/>
        <v>2.9535203460813956E-2</v>
      </c>
      <c r="T2986" s="8">
        <f t="shared" si="325"/>
        <v>3.2321088401238269E-3</v>
      </c>
      <c r="U2986" s="8">
        <f t="shared" si="326"/>
        <v>9.0909090909090912E-2</v>
      </c>
      <c r="V2986" s="8">
        <f t="shared" si="327"/>
        <v>0</v>
      </c>
      <c r="W2986" s="8" t="str">
        <f t="shared" si="328"/>
        <v>华</v>
      </c>
    </row>
    <row r="2987" spans="1:23" x14ac:dyDescent="0.2">
      <c r="A2987" s="8" t="e">
        <f>VLOOKUP(D2987,所有文本tfidf!$B$2:$D$191,3,FALSE)</f>
        <v>#N/A</v>
      </c>
      <c r="B2987" s="8" t="e">
        <f>VLOOKUP(D2987,所有文本tfidf!$B$2:$D$191,2,FALSE)</f>
        <v>#N/A</v>
      </c>
      <c r="C2987" s="8">
        <v>2986</v>
      </c>
      <c r="D2987" s="12" t="s">
        <v>3006</v>
      </c>
      <c r="E2987" s="8">
        <v>3.1453973059550002E-4</v>
      </c>
      <c r="F2987" s="8">
        <v>0</v>
      </c>
      <c r="G2987" s="8">
        <v>0</v>
      </c>
      <c r="H2987" s="8">
        <v>0</v>
      </c>
      <c r="I2987" s="8">
        <v>0</v>
      </c>
      <c r="J2987" s="8">
        <v>0</v>
      </c>
      <c r="K2987" s="8">
        <v>3.8888190619743202E-3</v>
      </c>
      <c r="L2987" s="8">
        <v>0</v>
      </c>
      <c r="M2987" s="8">
        <v>0</v>
      </c>
      <c r="N2987" s="8">
        <v>0</v>
      </c>
      <c r="O2987" s="8">
        <v>0</v>
      </c>
      <c r="P2987" s="8">
        <v>0</v>
      </c>
      <c r="Q2987" s="8">
        <f t="shared" si="322"/>
        <v>2.1016793962849102E-3</v>
      </c>
      <c r="R2987" s="8">
        <f t="shared" si="323"/>
        <v>2</v>
      </c>
      <c r="S2987" s="8">
        <f t="shared" si="324"/>
        <v>2.9517960788289534E-2</v>
      </c>
      <c r="T2987" s="8">
        <f t="shared" si="325"/>
        <v>3.2074764508032228E-3</v>
      </c>
      <c r="U2987" s="8">
        <f t="shared" si="326"/>
        <v>9.0909090909090912E-2</v>
      </c>
      <c r="V2987" s="8">
        <f t="shared" si="327"/>
        <v>0</v>
      </c>
      <c r="W2987" s="8" t="str">
        <f t="shared" si="328"/>
        <v>汇报</v>
      </c>
    </row>
    <row r="2988" spans="1:23" x14ac:dyDescent="0.2">
      <c r="A2988" s="8" t="e">
        <f>VLOOKUP(D2988,所有文本tfidf!$B$2:$D$191,3,FALSE)</f>
        <v>#N/A</v>
      </c>
      <c r="B2988" s="8" t="e">
        <f>VLOOKUP(D2988,所有文本tfidf!$B$2:$D$191,2,FALSE)</f>
        <v>#N/A</v>
      </c>
      <c r="C2988" s="8">
        <v>2987</v>
      </c>
      <c r="D2988" s="12" t="s">
        <v>3007</v>
      </c>
      <c r="E2988" s="8">
        <v>9.4361919178649904E-4</v>
      </c>
      <c r="F2988" s="8">
        <v>0</v>
      </c>
      <c r="G2988" s="8">
        <v>0</v>
      </c>
      <c r="H2988" s="8">
        <v>0</v>
      </c>
      <c r="I2988" s="8">
        <v>0</v>
      </c>
      <c r="J2988" s="8">
        <v>0</v>
      </c>
      <c r="K2988" s="8">
        <v>0</v>
      </c>
      <c r="L2988" s="8">
        <v>0</v>
      </c>
      <c r="M2988" s="8">
        <v>0</v>
      </c>
      <c r="N2988" s="8">
        <v>3.2435074777321699E-3</v>
      </c>
      <c r="O2988" s="8">
        <v>0</v>
      </c>
      <c r="P2988" s="8">
        <v>0</v>
      </c>
      <c r="Q2988" s="8">
        <f t="shared" si="322"/>
        <v>2.0935633347593345E-3</v>
      </c>
      <c r="R2988" s="8">
        <f t="shared" si="323"/>
        <v>2</v>
      </c>
      <c r="S2988" s="8">
        <f t="shared" si="324"/>
        <v>2.9502641847913874E-2</v>
      </c>
      <c r="T2988" s="8">
        <f t="shared" si="325"/>
        <v>3.1855922502665676E-3</v>
      </c>
      <c r="U2988" s="8">
        <f t="shared" si="326"/>
        <v>9.0909090909090912E-2</v>
      </c>
      <c r="V2988" s="8">
        <f t="shared" si="327"/>
        <v>0</v>
      </c>
      <c r="W2988" s="8" t="str">
        <f t="shared" si="328"/>
        <v>rst</v>
      </c>
    </row>
    <row r="2989" spans="1:23" x14ac:dyDescent="0.2">
      <c r="A2989" s="8" t="e">
        <f>VLOOKUP(D2989,所有文本tfidf!$B$2:$D$191,3,FALSE)</f>
        <v>#N/A</v>
      </c>
      <c r="B2989" s="8" t="e">
        <f>VLOOKUP(D2989,所有文本tfidf!$B$2:$D$191,2,FALSE)</f>
        <v>#N/A</v>
      </c>
      <c r="C2989" s="8">
        <v>2988</v>
      </c>
      <c r="D2989" s="12" t="s">
        <v>3008</v>
      </c>
      <c r="E2989" s="8">
        <v>0</v>
      </c>
      <c r="F2989" s="8">
        <v>0</v>
      </c>
      <c r="G2989" s="8">
        <v>0</v>
      </c>
      <c r="H2989" s="8">
        <v>6.8139599910255503E-4</v>
      </c>
      <c r="I2989" s="8">
        <v>0</v>
      </c>
      <c r="J2989" s="8">
        <v>0</v>
      </c>
      <c r="K2989" s="8">
        <v>0</v>
      </c>
      <c r="L2989" s="8">
        <v>0</v>
      </c>
      <c r="M2989" s="8">
        <v>0</v>
      </c>
      <c r="N2989" s="8">
        <v>0</v>
      </c>
      <c r="O2989" s="8">
        <v>0</v>
      </c>
      <c r="P2989" s="8">
        <v>3.4873688666137402E-3</v>
      </c>
      <c r="Q2989" s="8">
        <f t="shared" si="322"/>
        <v>2.0843824328581478E-3</v>
      </c>
      <c r="R2989" s="8">
        <f t="shared" si="323"/>
        <v>2</v>
      </c>
      <c r="S2989" s="8">
        <f t="shared" si="324"/>
        <v>2.9485313037828361E-2</v>
      </c>
      <c r="T2989" s="8">
        <f t="shared" si="325"/>
        <v>3.1608368072872615E-3</v>
      </c>
      <c r="U2989" s="8">
        <f t="shared" si="326"/>
        <v>9.0909090909090912E-2</v>
      </c>
      <c r="V2989" s="8">
        <f t="shared" si="327"/>
        <v>0</v>
      </c>
      <c r="W2989" s="8" t="str">
        <f t="shared" si="328"/>
        <v>肯尼亚</v>
      </c>
    </row>
    <row r="2990" spans="1:23" x14ac:dyDescent="0.2">
      <c r="A2990" s="8" t="e">
        <f>VLOOKUP(D2990,所有文本tfidf!$B$2:$D$191,3,FALSE)</f>
        <v>#N/A</v>
      </c>
      <c r="B2990" s="8" t="e">
        <f>VLOOKUP(D2990,所有文本tfidf!$B$2:$D$191,2,FALSE)</f>
        <v>#N/A</v>
      </c>
      <c r="C2990" s="8">
        <v>2989</v>
      </c>
      <c r="D2990" s="12" t="s">
        <v>3009</v>
      </c>
      <c r="E2990" s="8">
        <v>6.2907946119100005E-4</v>
      </c>
      <c r="F2990" s="8">
        <v>0</v>
      </c>
      <c r="G2990" s="8">
        <v>0</v>
      </c>
      <c r="H2990" s="8">
        <v>0</v>
      </c>
      <c r="I2990" s="8">
        <v>0</v>
      </c>
      <c r="J2990" s="8">
        <v>0</v>
      </c>
      <c r="K2990" s="8">
        <v>0</v>
      </c>
      <c r="L2990" s="8">
        <v>0</v>
      </c>
      <c r="M2990" s="8">
        <v>0</v>
      </c>
      <c r="N2990" s="8">
        <v>0</v>
      </c>
      <c r="O2990" s="8">
        <v>0</v>
      </c>
      <c r="P2990" s="8">
        <v>3.4873688666137402E-3</v>
      </c>
      <c r="Q2990" s="8">
        <f t="shared" si="322"/>
        <v>2.05822416390237E-3</v>
      </c>
      <c r="R2990" s="8">
        <f t="shared" si="323"/>
        <v>2</v>
      </c>
      <c r="S2990" s="8">
        <f t="shared" si="324"/>
        <v>2.9435939710482178E-2</v>
      </c>
      <c r="T2990" s="8">
        <f t="shared" si="325"/>
        <v>3.0903034825070013E-3</v>
      </c>
      <c r="U2990" s="8">
        <f t="shared" si="326"/>
        <v>9.0909090909090912E-2</v>
      </c>
      <c r="V2990" s="8">
        <f t="shared" si="327"/>
        <v>0</v>
      </c>
      <c r="W2990" s="8" t="str">
        <f t="shared" si="328"/>
        <v>图书管理员</v>
      </c>
    </row>
    <row r="2991" spans="1:23" x14ac:dyDescent="0.2">
      <c r="A2991" s="8" t="e">
        <f>VLOOKUP(D2991,所有文本tfidf!$B$2:$D$191,3,FALSE)</f>
        <v>#N/A</v>
      </c>
      <c r="B2991" s="8" t="e">
        <f>VLOOKUP(D2991,所有文本tfidf!$B$2:$D$191,2,FALSE)</f>
        <v>#N/A</v>
      </c>
      <c r="C2991" s="8">
        <v>2990</v>
      </c>
      <c r="D2991" s="12" t="s">
        <v>3010</v>
      </c>
      <c r="E2991" s="8">
        <v>6.2907946119100005E-4</v>
      </c>
      <c r="F2991" s="8">
        <v>0</v>
      </c>
      <c r="G2991" s="8">
        <v>0</v>
      </c>
      <c r="H2991" s="8">
        <v>0</v>
      </c>
      <c r="I2991" s="8">
        <v>0</v>
      </c>
      <c r="J2991" s="8">
        <v>0</v>
      </c>
      <c r="K2991" s="8">
        <v>0</v>
      </c>
      <c r="L2991" s="8">
        <v>0</v>
      </c>
      <c r="M2991" s="8">
        <v>0</v>
      </c>
      <c r="N2991" s="8">
        <v>0</v>
      </c>
      <c r="O2991" s="8">
        <v>0</v>
      </c>
      <c r="P2991" s="8">
        <v>3.4873688666137402E-3</v>
      </c>
      <c r="Q2991" s="8">
        <f t="shared" si="322"/>
        <v>2.05822416390237E-3</v>
      </c>
      <c r="R2991" s="8">
        <f t="shared" si="323"/>
        <v>2</v>
      </c>
      <c r="S2991" s="8">
        <f t="shared" si="324"/>
        <v>2.9435939710482178E-2</v>
      </c>
      <c r="T2991" s="8">
        <f t="shared" si="325"/>
        <v>3.0903034825070013E-3</v>
      </c>
      <c r="U2991" s="8">
        <f t="shared" si="326"/>
        <v>9.0909090909090912E-2</v>
      </c>
      <c r="V2991" s="8">
        <f t="shared" si="327"/>
        <v>0</v>
      </c>
      <c r="W2991" s="8" t="str">
        <f t="shared" si="328"/>
        <v>放弃</v>
      </c>
    </row>
    <row r="2992" spans="1:23" x14ac:dyDescent="0.2">
      <c r="A2992" s="8" t="e">
        <f>VLOOKUP(D2992,所有文本tfidf!$B$2:$D$191,3,FALSE)</f>
        <v>#N/A</v>
      </c>
      <c r="B2992" s="8" t="e">
        <f>VLOOKUP(D2992,所有文本tfidf!$B$2:$D$191,2,FALSE)</f>
        <v>#N/A</v>
      </c>
      <c r="C2992" s="8">
        <v>2991</v>
      </c>
      <c r="D2992" s="12" t="s">
        <v>3011</v>
      </c>
      <c r="E2992" s="8">
        <v>0</v>
      </c>
      <c r="F2992" s="8">
        <v>0</v>
      </c>
      <c r="G2992" s="8">
        <v>0</v>
      </c>
      <c r="H2992" s="8">
        <v>0</v>
      </c>
      <c r="I2992" s="8">
        <v>0</v>
      </c>
      <c r="J2992" s="8">
        <v>8.2195833005382197E-4</v>
      </c>
      <c r="K2992" s="8">
        <v>0</v>
      </c>
      <c r="L2992" s="8">
        <v>0</v>
      </c>
      <c r="M2992" s="8">
        <v>0</v>
      </c>
      <c r="N2992" s="8">
        <v>3.2435074777321699E-3</v>
      </c>
      <c r="O2992" s="8">
        <v>0</v>
      </c>
      <c r="P2992" s="8">
        <v>0</v>
      </c>
      <c r="Q2992" s="8">
        <f t="shared" si="322"/>
        <v>2.0327329038929958E-3</v>
      </c>
      <c r="R2992" s="8">
        <f t="shared" si="323"/>
        <v>2</v>
      </c>
      <c r="S2992" s="8">
        <f t="shared" si="324"/>
        <v>2.93878253521874E-2</v>
      </c>
      <c r="T2992" s="8">
        <f t="shared" si="325"/>
        <v>3.0215686849430321E-3</v>
      </c>
      <c r="U2992" s="8">
        <f t="shared" si="326"/>
        <v>9.0909090909090912E-2</v>
      </c>
      <c r="V2992" s="8">
        <f t="shared" si="327"/>
        <v>0</v>
      </c>
      <c r="W2992" s="8" t="str">
        <f t="shared" si="328"/>
        <v>货币</v>
      </c>
    </row>
    <row r="2993" spans="1:23" x14ac:dyDescent="0.2">
      <c r="A2993" s="8" t="e">
        <f>VLOOKUP(D2993,所有文本tfidf!$B$2:$D$191,3,FALSE)</f>
        <v>#N/A</v>
      </c>
      <c r="B2993" s="8" t="e">
        <f>VLOOKUP(D2993,所有文本tfidf!$B$2:$D$191,2,FALSE)</f>
        <v>#N/A</v>
      </c>
      <c r="C2993" s="8">
        <v>2992</v>
      </c>
      <c r="D2993" s="12" t="s">
        <v>3012</v>
      </c>
      <c r="E2993" s="8">
        <v>1.5726986529775001E-4</v>
      </c>
      <c r="F2993" s="8">
        <v>0</v>
      </c>
      <c r="G2993" s="8">
        <v>0</v>
      </c>
      <c r="H2993" s="8">
        <v>0</v>
      </c>
      <c r="I2993" s="8">
        <v>0</v>
      </c>
      <c r="J2993" s="8">
        <v>0</v>
      </c>
      <c r="K2993" s="8">
        <v>0</v>
      </c>
      <c r="L2993" s="8">
        <v>3.8997424932362798E-3</v>
      </c>
      <c r="M2993" s="8">
        <v>0</v>
      </c>
      <c r="N2993" s="8">
        <v>0</v>
      </c>
      <c r="O2993" s="8">
        <v>0</v>
      </c>
      <c r="P2993" s="8">
        <v>0</v>
      </c>
      <c r="Q2993" s="8">
        <f t="shared" si="322"/>
        <v>2.0285061792670151E-3</v>
      </c>
      <c r="R2993" s="8">
        <f t="shared" si="323"/>
        <v>2</v>
      </c>
      <c r="S2993" s="8">
        <f t="shared" si="324"/>
        <v>2.937984747494661E-2</v>
      </c>
      <c r="T2993" s="8">
        <f t="shared" si="325"/>
        <v>3.0101717174561915E-3</v>
      </c>
      <c r="U2993" s="8">
        <f t="shared" si="326"/>
        <v>9.0909090909090912E-2</v>
      </c>
      <c r="V2993" s="8">
        <f t="shared" si="327"/>
        <v>0</v>
      </c>
      <c r="W2993" s="8" t="str">
        <f t="shared" si="328"/>
        <v>立陶宛</v>
      </c>
    </row>
    <row r="2994" spans="1:23" x14ac:dyDescent="0.2">
      <c r="A2994" s="8" t="e">
        <f>VLOOKUP(D2994,所有文本tfidf!$B$2:$D$191,3,FALSE)</f>
        <v>#N/A</v>
      </c>
      <c r="B2994" s="8" t="e">
        <f>VLOOKUP(D2994,所有文本tfidf!$B$2:$D$191,2,FALSE)</f>
        <v>#N/A</v>
      </c>
      <c r="C2994" s="8">
        <v>2993</v>
      </c>
      <c r="D2994" s="12" t="s">
        <v>3013</v>
      </c>
      <c r="E2994" s="8">
        <v>1.5726986529775001E-4</v>
      </c>
      <c r="F2994" s="8">
        <v>0</v>
      </c>
      <c r="G2994" s="8">
        <v>0</v>
      </c>
      <c r="H2994" s="8">
        <v>0</v>
      </c>
      <c r="I2994" s="8">
        <v>0</v>
      </c>
      <c r="J2994" s="8">
        <v>0</v>
      </c>
      <c r="K2994" s="8">
        <v>0</v>
      </c>
      <c r="L2994" s="8">
        <v>3.8997424932362798E-3</v>
      </c>
      <c r="M2994" s="8">
        <v>0</v>
      </c>
      <c r="N2994" s="8">
        <v>0</v>
      </c>
      <c r="O2994" s="8">
        <v>0</v>
      </c>
      <c r="P2994" s="8">
        <v>0</v>
      </c>
      <c r="Q2994" s="8">
        <f t="shared" si="322"/>
        <v>2.0285061792670151E-3</v>
      </c>
      <c r="R2994" s="8">
        <f t="shared" si="323"/>
        <v>2</v>
      </c>
      <c r="S2994" s="8">
        <f t="shared" si="324"/>
        <v>2.937984747494661E-2</v>
      </c>
      <c r="T2994" s="8">
        <f t="shared" si="325"/>
        <v>3.0101717174561915E-3</v>
      </c>
      <c r="U2994" s="8">
        <f t="shared" si="326"/>
        <v>9.0909090909090912E-2</v>
      </c>
      <c r="V2994" s="8">
        <f t="shared" si="327"/>
        <v>0</v>
      </c>
      <c r="W2994" s="8" t="str">
        <f t="shared" si="328"/>
        <v>爱沙尼亚</v>
      </c>
    </row>
    <row r="2995" spans="1:23" x14ac:dyDescent="0.2">
      <c r="A2995" s="8" t="e">
        <f>VLOOKUP(D2995,所有文本tfidf!$B$2:$D$191,3,FALSE)</f>
        <v>#N/A</v>
      </c>
      <c r="B2995" s="8" t="e">
        <f>VLOOKUP(D2995,所有文本tfidf!$B$2:$D$191,2,FALSE)</f>
        <v>#N/A</v>
      </c>
      <c r="C2995" s="8">
        <v>2994</v>
      </c>
      <c r="D2995" s="12" t="s">
        <v>3014</v>
      </c>
      <c r="E2995" s="8">
        <v>1.5726986529775001E-4</v>
      </c>
      <c r="F2995" s="8">
        <v>0</v>
      </c>
      <c r="G2995" s="8">
        <v>0</v>
      </c>
      <c r="H2995" s="8">
        <v>0</v>
      </c>
      <c r="I2995" s="8">
        <v>0</v>
      </c>
      <c r="J2995" s="8">
        <v>0</v>
      </c>
      <c r="K2995" s="8">
        <v>0</v>
      </c>
      <c r="L2995" s="8">
        <v>3.8997424932362798E-3</v>
      </c>
      <c r="M2995" s="8">
        <v>0</v>
      </c>
      <c r="N2995" s="8">
        <v>0</v>
      </c>
      <c r="O2995" s="8">
        <v>0</v>
      </c>
      <c r="P2995" s="8">
        <v>0</v>
      </c>
      <c r="Q2995" s="8">
        <f t="shared" si="322"/>
        <v>2.0285061792670151E-3</v>
      </c>
      <c r="R2995" s="8">
        <f t="shared" si="323"/>
        <v>2</v>
      </c>
      <c r="S2995" s="8">
        <f t="shared" si="324"/>
        <v>2.937984747494661E-2</v>
      </c>
      <c r="T2995" s="8">
        <f t="shared" si="325"/>
        <v>3.0101717174561915E-3</v>
      </c>
      <c r="U2995" s="8">
        <f t="shared" si="326"/>
        <v>9.0909090909090912E-2</v>
      </c>
      <c r="V2995" s="8">
        <f t="shared" si="327"/>
        <v>0</v>
      </c>
      <c r="W2995" s="8" t="str">
        <f t="shared" si="328"/>
        <v>bel</v>
      </c>
    </row>
    <row r="2996" spans="1:23" x14ac:dyDescent="0.2">
      <c r="A2996" s="8" t="e">
        <f>VLOOKUP(D2996,所有文本tfidf!$B$2:$D$191,3,FALSE)</f>
        <v>#N/A</v>
      </c>
      <c r="B2996" s="8" t="e">
        <f>VLOOKUP(D2996,所有文本tfidf!$B$2:$D$191,2,FALSE)</f>
        <v>#N/A</v>
      </c>
      <c r="C2996" s="8">
        <v>2995</v>
      </c>
      <c r="D2996" s="12" t="s">
        <v>3015</v>
      </c>
      <c r="E2996" s="8">
        <v>1.5726986529775001E-4</v>
      </c>
      <c r="F2996" s="8">
        <v>3.7511547561452298E-3</v>
      </c>
      <c r="G2996" s="8">
        <v>0</v>
      </c>
      <c r="H2996" s="8">
        <v>0</v>
      </c>
      <c r="I2996" s="8">
        <v>0</v>
      </c>
      <c r="J2996" s="8">
        <v>0</v>
      </c>
      <c r="K2996" s="8">
        <v>0</v>
      </c>
      <c r="L2996" s="8">
        <v>0</v>
      </c>
      <c r="M2996" s="8">
        <v>0</v>
      </c>
      <c r="N2996" s="8">
        <v>0</v>
      </c>
      <c r="O2996" s="8">
        <v>0</v>
      </c>
      <c r="P2996" s="8">
        <v>0</v>
      </c>
      <c r="Q2996" s="8">
        <f t="shared" si="322"/>
        <v>1.9542123107214901E-3</v>
      </c>
      <c r="R2996" s="8">
        <f t="shared" si="323"/>
        <v>2</v>
      </c>
      <c r="S2996" s="8">
        <f t="shared" si="324"/>
        <v>2.9239618949209161E-2</v>
      </c>
      <c r="T2996" s="8">
        <f t="shared" si="325"/>
        <v>2.8098452521169771E-3</v>
      </c>
      <c r="U2996" s="8">
        <f t="shared" si="326"/>
        <v>9.0909090909090912E-2</v>
      </c>
      <c r="V2996" s="8">
        <f t="shared" si="327"/>
        <v>0</v>
      </c>
      <c r="W2996" s="8" t="str">
        <f t="shared" si="328"/>
        <v>亭</v>
      </c>
    </row>
    <row r="2997" spans="1:23" x14ac:dyDescent="0.2">
      <c r="A2997" s="8" t="e">
        <f>VLOOKUP(D2997,所有文本tfidf!$B$2:$D$191,3,FALSE)</f>
        <v>#N/A</v>
      </c>
      <c r="B2997" s="8" t="e">
        <f>VLOOKUP(D2997,所有文本tfidf!$B$2:$D$191,2,FALSE)</f>
        <v>#N/A</v>
      </c>
      <c r="C2997" s="8">
        <v>2996</v>
      </c>
      <c r="D2997" s="12" t="s">
        <v>3016</v>
      </c>
      <c r="E2997" s="8">
        <v>0</v>
      </c>
      <c r="F2997" s="8">
        <v>3.75115475614523E-4</v>
      </c>
      <c r="G2997" s="8">
        <v>0</v>
      </c>
      <c r="H2997" s="8">
        <v>0</v>
      </c>
      <c r="I2997" s="8">
        <v>0</v>
      </c>
      <c r="J2997" s="8">
        <v>0</v>
      </c>
      <c r="K2997" s="8">
        <v>0</v>
      </c>
      <c r="L2997" s="8">
        <v>0</v>
      </c>
      <c r="M2997" s="8">
        <v>3.4940054500617402E-3</v>
      </c>
      <c r="N2997" s="8">
        <v>0</v>
      </c>
      <c r="O2997" s="8">
        <v>0</v>
      </c>
      <c r="P2997" s="8">
        <v>0</v>
      </c>
      <c r="Q2997" s="8">
        <f t="shared" si="322"/>
        <v>1.9345604628381316E-3</v>
      </c>
      <c r="R2997" s="8">
        <f t="shared" si="323"/>
        <v>2</v>
      </c>
      <c r="S2997" s="8">
        <f t="shared" si="324"/>
        <v>2.9202526390823789E-2</v>
      </c>
      <c r="T2997" s="8">
        <f t="shared" si="325"/>
        <v>2.7568558829950181E-3</v>
      </c>
      <c r="U2997" s="8">
        <f t="shared" si="326"/>
        <v>9.0909090909090912E-2</v>
      </c>
      <c r="V2997" s="8">
        <f t="shared" si="327"/>
        <v>0</v>
      </c>
      <c r="W2997" s="8" t="str">
        <f t="shared" si="328"/>
        <v>以</v>
      </c>
    </row>
    <row r="2998" spans="1:23" x14ac:dyDescent="0.2">
      <c r="A2998" s="8" t="e">
        <f>VLOOKUP(D2998,所有文本tfidf!$B$2:$D$191,3,FALSE)</f>
        <v>#N/A</v>
      </c>
      <c r="B2998" s="8" t="e">
        <f>VLOOKUP(D2998,所有文本tfidf!$B$2:$D$191,2,FALSE)</f>
        <v>#N/A</v>
      </c>
      <c r="C2998" s="8">
        <v>2997</v>
      </c>
      <c r="D2998" s="12" t="s">
        <v>3017</v>
      </c>
      <c r="E2998" s="8">
        <v>0</v>
      </c>
      <c r="F2998" s="8">
        <v>3.75115475614523E-4</v>
      </c>
      <c r="G2998" s="8">
        <v>0</v>
      </c>
      <c r="H2998" s="8">
        <v>0</v>
      </c>
      <c r="I2998" s="8">
        <v>0</v>
      </c>
      <c r="J2998" s="8">
        <v>0</v>
      </c>
      <c r="K2998" s="8">
        <v>0</v>
      </c>
      <c r="L2998" s="8">
        <v>0</v>
      </c>
      <c r="M2998" s="8">
        <v>0</v>
      </c>
      <c r="N2998" s="8">
        <v>0</v>
      </c>
      <c r="O2998" s="8">
        <v>0</v>
      </c>
      <c r="P2998" s="8">
        <v>3.4873688666137402E-3</v>
      </c>
      <c r="Q2998" s="8">
        <f t="shared" si="322"/>
        <v>1.9312421711141317E-3</v>
      </c>
      <c r="R2998" s="8">
        <f t="shared" si="323"/>
        <v>2</v>
      </c>
      <c r="S2998" s="8">
        <f t="shared" si="324"/>
        <v>2.9196263166609827E-2</v>
      </c>
      <c r="T2998" s="8">
        <f t="shared" si="325"/>
        <v>2.747908419832214E-3</v>
      </c>
      <c r="U2998" s="8">
        <f t="shared" si="326"/>
        <v>9.0909090909090912E-2</v>
      </c>
      <c r="V2998" s="8">
        <f t="shared" si="327"/>
        <v>0</v>
      </c>
      <c r="W2998" s="8" t="str">
        <f t="shared" si="328"/>
        <v>的资源</v>
      </c>
    </row>
    <row r="2999" spans="1:23" x14ac:dyDescent="0.2">
      <c r="A2999" s="8" t="e">
        <f>VLOOKUP(D2999,所有文本tfidf!$B$2:$D$191,3,FALSE)</f>
        <v>#N/A</v>
      </c>
      <c r="B2999" s="8" t="e">
        <f>VLOOKUP(D2999,所有文本tfidf!$B$2:$D$191,2,FALSE)</f>
        <v>#N/A</v>
      </c>
      <c r="C2999" s="8">
        <v>2998</v>
      </c>
      <c r="D2999" s="12" t="s">
        <v>3018</v>
      </c>
      <c r="E2999" s="8">
        <v>0</v>
      </c>
      <c r="F2999" s="8">
        <v>3.75115475614523E-4</v>
      </c>
      <c r="G2999" s="8">
        <v>0</v>
      </c>
      <c r="H2999" s="8">
        <v>0</v>
      </c>
      <c r="I2999" s="8">
        <v>0</v>
      </c>
      <c r="J2999" s="8">
        <v>0</v>
      </c>
      <c r="K2999" s="8">
        <v>0</v>
      </c>
      <c r="L2999" s="8">
        <v>0</v>
      </c>
      <c r="M2999" s="8">
        <v>0</v>
      </c>
      <c r="N2999" s="8">
        <v>0</v>
      </c>
      <c r="O2999" s="8">
        <v>0</v>
      </c>
      <c r="P2999" s="8">
        <v>3.4873688666137402E-3</v>
      </c>
      <c r="Q2999" s="8">
        <f t="shared" si="322"/>
        <v>1.9312421711141317E-3</v>
      </c>
      <c r="R2999" s="8">
        <f t="shared" si="323"/>
        <v>2</v>
      </c>
      <c r="S2999" s="8">
        <f t="shared" si="324"/>
        <v>2.9196263166609827E-2</v>
      </c>
      <c r="T2999" s="8">
        <f t="shared" si="325"/>
        <v>2.747908419832214E-3</v>
      </c>
      <c r="U2999" s="8">
        <f t="shared" si="326"/>
        <v>9.0909090909090912E-2</v>
      </c>
      <c r="V2999" s="8">
        <f t="shared" si="327"/>
        <v>0</v>
      </c>
      <c r="W2999" s="8" t="str">
        <f t="shared" si="328"/>
        <v>唐纳德</v>
      </c>
    </row>
    <row r="3000" spans="1:23" x14ac:dyDescent="0.2">
      <c r="A3000" s="8" t="e">
        <f>VLOOKUP(D3000,所有文本tfidf!$B$2:$D$191,3,FALSE)</f>
        <v>#N/A</v>
      </c>
      <c r="B3000" s="8" t="e">
        <f>VLOOKUP(D3000,所有文本tfidf!$B$2:$D$191,2,FALSE)</f>
        <v>#N/A</v>
      </c>
      <c r="C3000" s="8">
        <v>2999</v>
      </c>
      <c r="D3000" s="12" t="s">
        <v>3019</v>
      </c>
      <c r="E3000" s="8">
        <v>0</v>
      </c>
      <c r="F3000" s="8">
        <v>3.75115475614523E-4</v>
      </c>
      <c r="G3000" s="8">
        <v>0</v>
      </c>
      <c r="H3000" s="8">
        <v>0</v>
      </c>
      <c r="I3000" s="8">
        <v>0</v>
      </c>
      <c r="J3000" s="8">
        <v>0</v>
      </c>
      <c r="K3000" s="8">
        <v>0</v>
      </c>
      <c r="L3000" s="8">
        <v>0</v>
      </c>
      <c r="M3000" s="8">
        <v>0</v>
      </c>
      <c r="N3000" s="8">
        <v>0</v>
      </c>
      <c r="O3000" s="8">
        <v>0</v>
      </c>
      <c r="P3000" s="8">
        <v>3.4873688666137402E-3</v>
      </c>
      <c r="Q3000" s="8">
        <f t="shared" si="322"/>
        <v>1.9312421711141317E-3</v>
      </c>
      <c r="R3000" s="8">
        <f t="shared" si="323"/>
        <v>2</v>
      </c>
      <c r="S3000" s="8">
        <f t="shared" si="324"/>
        <v>2.9196263166609827E-2</v>
      </c>
      <c r="T3000" s="8">
        <f t="shared" si="325"/>
        <v>2.747908419832214E-3</v>
      </c>
      <c r="U3000" s="8">
        <f t="shared" si="326"/>
        <v>9.0909090909090912E-2</v>
      </c>
      <c r="V3000" s="8">
        <f t="shared" si="327"/>
        <v>0</v>
      </c>
      <c r="W3000" s="8" t="str">
        <f t="shared" si="328"/>
        <v>contextualisation</v>
      </c>
    </row>
    <row r="3001" spans="1:23" x14ac:dyDescent="0.2">
      <c r="A3001" s="8" t="e">
        <f>VLOOKUP(D3001,所有文本tfidf!$B$2:$D$191,3,FALSE)</f>
        <v>#N/A</v>
      </c>
      <c r="B3001" s="8" t="e">
        <f>VLOOKUP(D3001,所有文本tfidf!$B$2:$D$191,2,FALSE)</f>
        <v>#N/A</v>
      </c>
      <c r="C3001" s="8">
        <v>3000</v>
      </c>
      <c r="D3001" s="12" t="s">
        <v>3020</v>
      </c>
      <c r="E3001" s="8">
        <v>0</v>
      </c>
      <c r="F3001" s="8">
        <v>3.75115475614523E-4</v>
      </c>
      <c r="G3001" s="8">
        <v>0</v>
      </c>
      <c r="H3001" s="8">
        <v>0</v>
      </c>
      <c r="I3001" s="8">
        <v>0</v>
      </c>
      <c r="J3001" s="8">
        <v>0</v>
      </c>
      <c r="K3001" s="8">
        <v>0</v>
      </c>
      <c r="L3001" s="8">
        <v>0</v>
      </c>
      <c r="M3001" s="8">
        <v>0</v>
      </c>
      <c r="N3001" s="8">
        <v>0</v>
      </c>
      <c r="O3001" s="8">
        <v>0</v>
      </c>
      <c r="P3001" s="8">
        <v>3.4873688666137402E-3</v>
      </c>
      <c r="Q3001" s="8">
        <f t="shared" si="322"/>
        <v>1.9312421711141317E-3</v>
      </c>
      <c r="R3001" s="8">
        <f t="shared" si="323"/>
        <v>2</v>
      </c>
      <c r="S3001" s="8">
        <f t="shared" si="324"/>
        <v>2.9196263166609827E-2</v>
      </c>
      <c r="T3001" s="8">
        <f t="shared" si="325"/>
        <v>2.747908419832214E-3</v>
      </c>
      <c r="U3001" s="8">
        <f t="shared" si="326"/>
        <v>9.0909090909090912E-2</v>
      </c>
      <c r="V3001" s="8">
        <f t="shared" si="327"/>
        <v>0</v>
      </c>
      <c r="W3001" s="8" t="str">
        <f t="shared" si="328"/>
        <v>cals</v>
      </c>
    </row>
    <row r="3002" spans="1:23" x14ac:dyDescent="0.2">
      <c r="A3002" s="8" t="e">
        <f>VLOOKUP(D3002,所有文本tfidf!$B$2:$D$191,3,FALSE)</f>
        <v>#N/A</v>
      </c>
      <c r="B3002" s="8" t="e">
        <f>VLOOKUP(D3002,所有文本tfidf!$B$2:$D$191,2,FALSE)</f>
        <v>#N/A</v>
      </c>
      <c r="C3002" s="8">
        <v>3001</v>
      </c>
      <c r="D3002" s="12" t="s">
        <v>3021</v>
      </c>
      <c r="E3002" s="8">
        <v>0</v>
      </c>
      <c r="F3002" s="8">
        <v>0</v>
      </c>
      <c r="G3002" s="8">
        <v>2.8588373258299198E-3</v>
      </c>
      <c r="H3002" s="8">
        <v>0</v>
      </c>
      <c r="I3002" s="8">
        <v>0</v>
      </c>
      <c r="J3002" s="8">
        <v>0</v>
      </c>
      <c r="K3002" s="8">
        <v>0</v>
      </c>
      <c r="L3002" s="8">
        <v>9.7493562330906996E-4</v>
      </c>
      <c r="M3002" s="8">
        <v>0</v>
      </c>
      <c r="N3002" s="8">
        <v>0</v>
      </c>
      <c r="O3002" s="8">
        <v>0</v>
      </c>
      <c r="P3002" s="8">
        <v>0</v>
      </c>
      <c r="Q3002" s="8">
        <f t="shared" si="322"/>
        <v>1.9168864745694948E-3</v>
      </c>
      <c r="R3002" s="8">
        <f t="shared" si="323"/>
        <v>2</v>
      </c>
      <c r="S3002" s="8">
        <f t="shared" si="324"/>
        <v>2.9169167011815371E-2</v>
      </c>
      <c r="T3002" s="8">
        <f t="shared" si="325"/>
        <v>2.7091996272687029E-3</v>
      </c>
      <c r="U3002" s="8">
        <f t="shared" si="326"/>
        <v>9.0909090909090912E-2</v>
      </c>
      <c r="V3002" s="8">
        <f t="shared" si="327"/>
        <v>0</v>
      </c>
      <c r="W3002" s="8" t="str">
        <f t="shared" si="328"/>
        <v>莫尔</v>
      </c>
    </row>
    <row r="3003" spans="1:23" x14ac:dyDescent="0.2">
      <c r="A3003" s="8" t="e">
        <f>VLOOKUP(D3003,所有文本tfidf!$B$2:$D$191,3,FALSE)</f>
        <v>#N/A</v>
      </c>
      <c r="B3003" s="8" t="e">
        <f>VLOOKUP(D3003,所有文本tfidf!$B$2:$D$191,2,FALSE)</f>
        <v>#N/A</v>
      </c>
      <c r="C3003" s="8">
        <v>3002</v>
      </c>
      <c r="D3003" s="12" t="s">
        <v>3022</v>
      </c>
      <c r="E3003" s="8">
        <v>1.5726986529775001E-4</v>
      </c>
      <c r="F3003" s="8">
        <v>0</v>
      </c>
      <c r="G3003" s="8">
        <v>3.6756479903527501E-3</v>
      </c>
      <c r="H3003" s="8">
        <v>0</v>
      </c>
      <c r="I3003" s="8">
        <v>0</v>
      </c>
      <c r="J3003" s="8">
        <v>0</v>
      </c>
      <c r="K3003" s="8">
        <v>0</v>
      </c>
      <c r="L3003" s="8">
        <v>0</v>
      </c>
      <c r="M3003" s="8">
        <v>0</v>
      </c>
      <c r="N3003" s="8">
        <v>0</v>
      </c>
      <c r="O3003" s="8">
        <v>0</v>
      </c>
      <c r="P3003" s="8">
        <v>0</v>
      </c>
      <c r="Q3003" s="8">
        <f t="shared" si="322"/>
        <v>1.91645892782525E-3</v>
      </c>
      <c r="R3003" s="8">
        <f t="shared" si="323"/>
        <v>2</v>
      </c>
      <c r="S3003" s="8">
        <f t="shared" si="324"/>
        <v>2.9168360023960206E-2</v>
      </c>
      <c r="T3003" s="8">
        <f t="shared" si="325"/>
        <v>2.7080467874756133E-3</v>
      </c>
      <c r="U3003" s="8">
        <f t="shared" si="326"/>
        <v>9.0909090909090912E-2</v>
      </c>
      <c r="V3003" s="8">
        <f t="shared" si="327"/>
        <v>0</v>
      </c>
      <c r="W3003" s="8" t="str">
        <f t="shared" si="328"/>
        <v>搭配</v>
      </c>
    </row>
    <row r="3004" spans="1:23" x14ac:dyDescent="0.2">
      <c r="A3004" s="8" t="e">
        <f>VLOOKUP(D3004,所有文本tfidf!$B$2:$D$191,3,FALSE)</f>
        <v>#N/A</v>
      </c>
      <c r="B3004" s="8" t="e">
        <f>VLOOKUP(D3004,所有文本tfidf!$B$2:$D$191,2,FALSE)</f>
        <v>#N/A</v>
      </c>
      <c r="C3004" s="8">
        <v>3003</v>
      </c>
      <c r="D3004" s="12" t="s">
        <v>3023</v>
      </c>
      <c r="E3004" s="8">
        <v>3.1453973059550002E-4</v>
      </c>
      <c r="F3004" s="8">
        <v>0</v>
      </c>
      <c r="G3004" s="8">
        <v>0</v>
      </c>
      <c r="H3004" s="8">
        <v>0</v>
      </c>
      <c r="I3004" s="8">
        <v>0</v>
      </c>
      <c r="J3004" s="8">
        <v>0</v>
      </c>
      <c r="K3004" s="8">
        <v>0</v>
      </c>
      <c r="L3004" s="8">
        <v>0</v>
      </c>
      <c r="M3004" s="8">
        <v>3.4940054500617402E-3</v>
      </c>
      <c r="N3004" s="8">
        <v>0</v>
      </c>
      <c r="O3004" s="8">
        <v>0</v>
      </c>
      <c r="P3004" s="8">
        <v>0</v>
      </c>
      <c r="Q3004" s="8">
        <f t="shared" si="322"/>
        <v>1.90427259032862E-3</v>
      </c>
      <c r="R3004" s="8">
        <f t="shared" si="323"/>
        <v>2</v>
      </c>
      <c r="S3004" s="8">
        <f t="shared" si="324"/>
        <v>2.914535850075585E-2</v>
      </c>
      <c r="T3004" s="8">
        <f t="shared" si="325"/>
        <v>2.6751874686122444E-3</v>
      </c>
      <c r="U3004" s="8">
        <f t="shared" si="326"/>
        <v>9.0909090909090912E-2</v>
      </c>
      <c r="V3004" s="8">
        <f t="shared" si="327"/>
        <v>0</v>
      </c>
      <c r="W3004" s="8" t="str">
        <f t="shared" si="328"/>
        <v>奇偶校验</v>
      </c>
    </row>
    <row r="3005" spans="1:23" x14ac:dyDescent="0.2">
      <c r="A3005" s="8" t="e">
        <f>VLOOKUP(D3005,所有文本tfidf!$B$2:$D$191,3,FALSE)</f>
        <v>#N/A</v>
      </c>
      <c r="B3005" s="8" t="e">
        <f>VLOOKUP(D3005,所有文本tfidf!$B$2:$D$191,2,FALSE)</f>
        <v>#N/A</v>
      </c>
      <c r="C3005" s="8">
        <v>3004</v>
      </c>
      <c r="D3005" s="12" t="s">
        <v>3024</v>
      </c>
      <c r="E3005" s="8">
        <v>3.1453973059550002E-4</v>
      </c>
      <c r="F3005" s="8">
        <v>0</v>
      </c>
      <c r="G3005" s="8">
        <v>0</v>
      </c>
      <c r="H3005" s="8">
        <v>0</v>
      </c>
      <c r="I3005" s="8">
        <v>0</v>
      </c>
      <c r="J3005" s="8">
        <v>0</v>
      </c>
      <c r="K3005" s="8">
        <v>0</v>
      </c>
      <c r="L3005" s="8">
        <v>0</v>
      </c>
      <c r="M3005" s="8">
        <v>0</v>
      </c>
      <c r="N3005" s="8">
        <v>0</v>
      </c>
      <c r="O3005" s="8">
        <v>0</v>
      </c>
      <c r="P3005" s="8">
        <v>3.4873688666137402E-3</v>
      </c>
      <c r="Q3005" s="8">
        <f t="shared" si="322"/>
        <v>1.90095429860462E-3</v>
      </c>
      <c r="R3005" s="8">
        <f t="shared" si="323"/>
        <v>2</v>
      </c>
      <c r="S3005" s="8">
        <f t="shared" si="324"/>
        <v>2.9139095276541887E-2</v>
      </c>
      <c r="T3005" s="8">
        <f t="shared" si="325"/>
        <v>2.6662400054494407E-3</v>
      </c>
      <c r="U3005" s="8">
        <f t="shared" si="326"/>
        <v>9.0909090909090912E-2</v>
      </c>
      <c r="V3005" s="8">
        <f t="shared" si="327"/>
        <v>0</v>
      </c>
      <c r="W3005" s="8" t="str">
        <f t="shared" si="328"/>
        <v>阿曼</v>
      </c>
    </row>
    <row r="3006" spans="1:23" x14ac:dyDescent="0.2">
      <c r="A3006" s="8" t="e">
        <f>VLOOKUP(D3006,所有文本tfidf!$B$2:$D$191,3,FALSE)</f>
        <v>#N/A</v>
      </c>
      <c r="B3006" s="8" t="e">
        <f>VLOOKUP(D3006,所有文本tfidf!$B$2:$D$191,2,FALSE)</f>
        <v>#N/A</v>
      </c>
      <c r="C3006" s="8">
        <v>3005</v>
      </c>
      <c r="D3006" s="12" t="s">
        <v>3025</v>
      </c>
      <c r="E3006" s="8">
        <v>1.5726986529775001E-4</v>
      </c>
      <c r="F3006" s="8">
        <v>0</v>
      </c>
      <c r="G3006" s="8">
        <v>0</v>
      </c>
      <c r="H3006" s="8">
        <v>0</v>
      </c>
      <c r="I3006" s="8">
        <v>0</v>
      </c>
      <c r="J3006" s="8">
        <v>0</v>
      </c>
      <c r="K3006" s="8">
        <v>0</v>
      </c>
      <c r="L3006" s="8">
        <v>0</v>
      </c>
      <c r="M3006" s="8">
        <v>3.4940054500617402E-3</v>
      </c>
      <c r="N3006" s="8">
        <v>0</v>
      </c>
      <c r="O3006" s="8">
        <v>0</v>
      </c>
      <c r="P3006" s="8">
        <v>0</v>
      </c>
      <c r="Q3006" s="8">
        <f t="shared" si="322"/>
        <v>1.825637657679745E-3</v>
      </c>
      <c r="R3006" s="8">
        <f t="shared" si="323"/>
        <v>2</v>
      </c>
      <c r="S3006" s="8">
        <f t="shared" si="324"/>
        <v>2.8996936283785704E-2</v>
      </c>
      <c r="T3006" s="8">
        <f t="shared" si="325"/>
        <v>2.463155730083464E-3</v>
      </c>
      <c r="U3006" s="8">
        <f t="shared" si="326"/>
        <v>9.0909090909090912E-2</v>
      </c>
      <c r="V3006" s="8">
        <f t="shared" si="327"/>
        <v>0</v>
      </c>
      <c r="W3006" s="8" t="str">
        <f t="shared" si="328"/>
        <v>合并</v>
      </c>
    </row>
    <row r="3007" spans="1:23" x14ac:dyDescent="0.2">
      <c r="A3007" s="8" t="e">
        <f>VLOOKUP(D3007,所有文本tfidf!$B$2:$D$191,3,FALSE)</f>
        <v>#N/A</v>
      </c>
      <c r="B3007" s="8" t="e">
        <f>VLOOKUP(D3007,所有文本tfidf!$B$2:$D$191,2,FALSE)</f>
        <v>#N/A</v>
      </c>
      <c r="C3007" s="8">
        <v>3006</v>
      </c>
      <c r="D3007" s="12" t="s">
        <v>3026</v>
      </c>
      <c r="E3007" s="8">
        <v>1.5726986529775001E-4</v>
      </c>
      <c r="F3007" s="8">
        <v>0</v>
      </c>
      <c r="G3007" s="8">
        <v>0</v>
      </c>
      <c r="H3007" s="8">
        <v>0</v>
      </c>
      <c r="I3007" s="8">
        <v>0</v>
      </c>
      <c r="J3007" s="8">
        <v>0</v>
      </c>
      <c r="K3007" s="8">
        <v>0</v>
      </c>
      <c r="L3007" s="8">
        <v>0</v>
      </c>
      <c r="M3007" s="8">
        <v>0</v>
      </c>
      <c r="N3007" s="8">
        <v>0</v>
      </c>
      <c r="O3007" s="8">
        <v>0</v>
      </c>
      <c r="P3007" s="8">
        <v>3.4873688666137402E-3</v>
      </c>
      <c r="Q3007" s="8">
        <f t="shared" si="322"/>
        <v>1.8223193659557451E-3</v>
      </c>
      <c r="R3007" s="8">
        <f t="shared" si="323"/>
        <v>2</v>
      </c>
      <c r="S3007" s="8">
        <f t="shared" si="324"/>
        <v>2.8990673059571741E-2</v>
      </c>
      <c r="T3007" s="8">
        <f t="shared" si="325"/>
        <v>2.4542082669206599E-3</v>
      </c>
      <c r="U3007" s="8">
        <f t="shared" si="326"/>
        <v>9.0909090909090912E-2</v>
      </c>
      <c r="V3007" s="8">
        <f t="shared" si="327"/>
        <v>0</v>
      </c>
      <c r="W3007" s="8" t="str">
        <f t="shared" si="328"/>
        <v>实践</v>
      </c>
    </row>
    <row r="3008" spans="1:23" x14ac:dyDescent="0.2">
      <c r="A3008" s="8" t="e">
        <f>VLOOKUP(D3008,所有文本tfidf!$B$2:$D$191,3,FALSE)</f>
        <v>#N/A</v>
      </c>
      <c r="B3008" s="8" t="e">
        <f>VLOOKUP(D3008,所有文本tfidf!$B$2:$D$191,2,FALSE)</f>
        <v>#N/A</v>
      </c>
      <c r="C3008" s="8">
        <v>3007</v>
      </c>
      <c r="D3008" s="12" t="s">
        <v>3027</v>
      </c>
      <c r="E3008" s="8">
        <v>1.5726986529775001E-4</v>
      </c>
      <c r="F3008" s="8">
        <v>0</v>
      </c>
      <c r="G3008" s="8">
        <v>0</v>
      </c>
      <c r="H3008" s="8">
        <v>0</v>
      </c>
      <c r="I3008" s="8">
        <v>0</v>
      </c>
      <c r="J3008" s="8">
        <v>0</v>
      </c>
      <c r="K3008" s="8">
        <v>0</v>
      </c>
      <c r="L3008" s="8">
        <v>0</v>
      </c>
      <c r="M3008" s="8">
        <v>0</v>
      </c>
      <c r="N3008" s="8">
        <v>0</v>
      </c>
      <c r="O3008" s="8">
        <v>0</v>
      </c>
      <c r="P3008" s="8">
        <v>3.4873688666137402E-3</v>
      </c>
      <c r="Q3008" s="8">
        <f t="shared" si="322"/>
        <v>1.8223193659557451E-3</v>
      </c>
      <c r="R3008" s="8">
        <f t="shared" si="323"/>
        <v>2</v>
      </c>
      <c r="S3008" s="8">
        <f t="shared" si="324"/>
        <v>2.8990673059571741E-2</v>
      </c>
      <c r="T3008" s="8">
        <f t="shared" si="325"/>
        <v>2.4542082669206599E-3</v>
      </c>
      <c r="U3008" s="8">
        <f t="shared" si="326"/>
        <v>9.0909090909090912E-2</v>
      </c>
      <c r="V3008" s="8">
        <f t="shared" si="327"/>
        <v>0</v>
      </c>
      <c r="W3008" s="8" t="str">
        <f t="shared" si="328"/>
        <v>ll</v>
      </c>
    </row>
    <row r="3009" spans="1:23" x14ac:dyDescent="0.2">
      <c r="A3009" s="8" t="e">
        <f>VLOOKUP(D3009,所有文本tfidf!$B$2:$D$191,3,FALSE)</f>
        <v>#N/A</v>
      </c>
      <c r="B3009" s="8" t="e">
        <f>VLOOKUP(D3009,所有文本tfidf!$B$2:$D$191,2,FALSE)</f>
        <v>#N/A</v>
      </c>
      <c r="C3009" s="8">
        <v>3008</v>
      </c>
      <c r="D3009" s="12" t="s">
        <v>3028</v>
      </c>
      <c r="E3009" s="8">
        <v>1.5726986529775001E-4</v>
      </c>
      <c r="F3009" s="8">
        <v>0</v>
      </c>
      <c r="G3009" s="8">
        <v>0</v>
      </c>
      <c r="H3009" s="8">
        <v>0</v>
      </c>
      <c r="I3009" s="8">
        <v>0</v>
      </c>
      <c r="J3009" s="8">
        <v>0</v>
      </c>
      <c r="K3009" s="8">
        <v>0</v>
      </c>
      <c r="L3009" s="8">
        <v>0</v>
      </c>
      <c r="M3009" s="8">
        <v>0</v>
      </c>
      <c r="N3009" s="8">
        <v>0</v>
      </c>
      <c r="O3009" s="8">
        <v>0</v>
      </c>
      <c r="P3009" s="8">
        <v>3.4873688666137402E-3</v>
      </c>
      <c r="Q3009" s="8">
        <f t="shared" si="322"/>
        <v>1.8223193659557451E-3</v>
      </c>
      <c r="R3009" s="8">
        <f t="shared" si="323"/>
        <v>2</v>
      </c>
      <c r="S3009" s="8">
        <f t="shared" si="324"/>
        <v>2.8990673059571741E-2</v>
      </c>
      <c r="T3009" s="8">
        <f t="shared" si="325"/>
        <v>2.4542082669206599E-3</v>
      </c>
      <c r="U3009" s="8">
        <f t="shared" si="326"/>
        <v>9.0909090909090912E-2</v>
      </c>
      <c r="V3009" s="8">
        <f t="shared" si="327"/>
        <v>0</v>
      </c>
      <c r="W3009" s="8" t="str">
        <f t="shared" si="328"/>
        <v>随之而来</v>
      </c>
    </row>
    <row r="3010" spans="1:23" x14ac:dyDescent="0.2">
      <c r="A3010" s="8" t="e">
        <f>VLOOKUP(D3010,所有文本tfidf!$B$2:$D$191,3,FALSE)</f>
        <v>#N/A</v>
      </c>
      <c r="B3010" s="8" t="e">
        <f>VLOOKUP(D3010,所有文本tfidf!$B$2:$D$191,2,FALSE)</f>
        <v>#N/A</v>
      </c>
      <c r="C3010" s="8">
        <v>3009</v>
      </c>
      <c r="D3010" s="12" t="s">
        <v>3029</v>
      </c>
      <c r="E3010" s="8">
        <v>1.5726986529775001E-4</v>
      </c>
      <c r="F3010" s="8">
        <v>0</v>
      </c>
      <c r="G3010" s="8">
        <v>0</v>
      </c>
      <c r="H3010" s="8">
        <v>0</v>
      </c>
      <c r="I3010" s="8">
        <v>0</v>
      </c>
      <c r="J3010" s="8">
        <v>0</v>
      </c>
      <c r="K3010" s="8">
        <v>0</v>
      </c>
      <c r="L3010" s="8">
        <v>0</v>
      </c>
      <c r="M3010" s="8">
        <v>0</v>
      </c>
      <c r="N3010" s="8">
        <v>0</v>
      </c>
      <c r="O3010" s="8">
        <v>0</v>
      </c>
      <c r="P3010" s="8">
        <v>3.4873688666137402E-3</v>
      </c>
      <c r="Q3010" s="8">
        <f t="shared" ref="Q3010:Q3073" si="329">AVERAGEIF(E3010:P3010,"&lt;&gt;0")</f>
        <v>1.8223193659557451E-3</v>
      </c>
      <c r="R3010" s="8">
        <f t="shared" ref="R3010:R3073" si="330">COUNTIF(E3010:P3010,"&lt;&gt;0")</f>
        <v>2</v>
      </c>
      <c r="S3010" s="8">
        <f t="shared" ref="S3010:S3073" si="331">T3010*$W$1+U3010*(1-$W$1)</f>
        <v>2.8990673059571741E-2</v>
      </c>
      <c r="T3010" s="8">
        <f t="shared" ref="T3010:T3073" si="332">(Q3010-$U$3541)/($T$3541-$U$3541)</f>
        <v>2.4542082669206599E-3</v>
      </c>
      <c r="U3010" s="8">
        <f t="shared" ref="U3010:U3073" si="333">(R3010-$U$3542)/($T$3542-$U$3542)</f>
        <v>9.0909090909090912E-2</v>
      </c>
      <c r="V3010" s="8">
        <f t="shared" si="327"/>
        <v>0</v>
      </c>
      <c r="W3010" s="8" t="str">
        <f t="shared" si="328"/>
        <v>脑脊液</v>
      </c>
    </row>
    <row r="3011" spans="1:23" x14ac:dyDescent="0.2">
      <c r="A3011" s="8" t="e">
        <f>VLOOKUP(D3011,所有文本tfidf!$B$2:$D$191,3,FALSE)</f>
        <v>#N/A</v>
      </c>
      <c r="B3011" s="8" t="e">
        <f>VLOOKUP(D3011,所有文本tfidf!$B$2:$D$191,2,FALSE)</f>
        <v>#N/A</v>
      </c>
      <c r="C3011" s="8">
        <v>3010</v>
      </c>
      <c r="D3011" s="12" t="s">
        <v>3030</v>
      </c>
      <c r="E3011" s="8">
        <v>0</v>
      </c>
      <c r="F3011" s="8">
        <v>3.75115475614523E-4</v>
      </c>
      <c r="G3011" s="8">
        <v>0</v>
      </c>
      <c r="H3011" s="8">
        <v>0</v>
      </c>
      <c r="I3011" s="8">
        <v>0</v>
      </c>
      <c r="J3011" s="8">
        <v>0</v>
      </c>
      <c r="K3011" s="8">
        <v>0</v>
      </c>
      <c r="L3011" s="8">
        <v>0</v>
      </c>
      <c r="M3011" s="8">
        <v>0</v>
      </c>
      <c r="N3011" s="8">
        <v>3.2435074777321699E-3</v>
      </c>
      <c r="O3011" s="8">
        <v>0</v>
      </c>
      <c r="P3011" s="8">
        <v>0</v>
      </c>
      <c r="Q3011" s="8">
        <f t="shared" si="329"/>
        <v>1.8093114766733465E-3</v>
      </c>
      <c r="R3011" s="8">
        <f t="shared" si="330"/>
        <v>2</v>
      </c>
      <c r="S3011" s="8">
        <f t="shared" si="331"/>
        <v>2.8966120870101232E-2</v>
      </c>
      <c r="T3011" s="8">
        <f t="shared" si="332"/>
        <v>2.4191337105342204E-3</v>
      </c>
      <c r="U3011" s="8">
        <f t="shared" si="333"/>
        <v>9.0909090909090912E-2</v>
      </c>
      <c r="V3011" s="8">
        <f t="shared" ref="V3011:V3074" si="334">IF(D3011=D3010,"del",)</f>
        <v>0</v>
      </c>
      <c r="W3011" s="8" t="str">
        <f t="shared" ref="W3011:W3074" si="335">_xlfn.FILTERXML(_xlfn.WEBSERVICE("http://fanyi.youdao.com/translate?&amp;i="&amp;D3011&amp;"&amp;doctype=xml&amp;version"),"//translation")</f>
        <v>符号学</v>
      </c>
    </row>
    <row r="3012" spans="1:23" x14ac:dyDescent="0.2">
      <c r="A3012" s="8" t="e">
        <f>VLOOKUP(D3012,所有文本tfidf!$B$2:$D$191,3,FALSE)</f>
        <v>#N/A</v>
      </c>
      <c r="B3012" s="8" t="e">
        <f>VLOOKUP(D3012,所有文本tfidf!$B$2:$D$191,2,FALSE)</f>
        <v>#N/A</v>
      </c>
      <c r="C3012" s="8">
        <v>3011</v>
      </c>
      <c r="D3012" s="12" t="s">
        <v>3031</v>
      </c>
      <c r="E3012" s="8">
        <v>0</v>
      </c>
      <c r="F3012" s="8">
        <v>0</v>
      </c>
      <c r="G3012" s="8">
        <v>0</v>
      </c>
      <c r="H3012" s="8">
        <v>0</v>
      </c>
      <c r="I3012" s="8">
        <v>0</v>
      </c>
      <c r="J3012" s="8">
        <v>0</v>
      </c>
      <c r="K3012" s="8">
        <v>0</v>
      </c>
      <c r="L3012" s="8">
        <v>0</v>
      </c>
      <c r="M3012" s="8">
        <v>0</v>
      </c>
      <c r="N3012" s="8">
        <v>0</v>
      </c>
      <c r="O3012" s="8">
        <v>0</v>
      </c>
      <c r="P3012" s="8">
        <v>1.6242765240032202E-2</v>
      </c>
      <c r="Q3012" s="8">
        <f t="shared" si="329"/>
        <v>1.6242765240032202E-2</v>
      </c>
      <c r="R3012" s="8">
        <f t="shared" si="330"/>
        <v>1</v>
      </c>
      <c r="S3012" s="8">
        <f t="shared" si="331"/>
        <v>2.8936313937364483E-2</v>
      </c>
      <c r="T3012" s="8">
        <f t="shared" si="332"/>
        <v>4.1337591339092122E-2</v>
      </c>
      <c r="U3012" s="8">
        <f t="shared" si="333"/>
        <v>0</v>
      </c>
      <c r="V3012" s="8">
        <f t="shared" si="334"/>
        <v>0</v>
      </c>
      <c r="W3012" s="8" t="str">
        <f t="shared" si="335"/>
        <v>大会</v>
      </c>
    </row>
    <row r="3013" spans="1:23" x14ac:dyDescent="0.2">
      <c r="A3013" s="8" t="e">
        <f>VLOOKUP(D3013,所有文本tfidf!$B$2:$D$191,3,FALSE)</f>
        <v>#N/A</v>
      </c>
      <c r="B3013" s="8" t="e">
        <f>VLOOKUP(D3013,所有文本tfidf!$B$2:$D$191,2,FALSE)</f>
        <v>#N/A</v>
      </c>
      <c r="C3013" s="8">
        <v>3012</v>
      </c>
      <c r="D3013" s="12" t="s">
        <v>3032</v>
      </c>
      <c r="E3013" s="8">
        <v>0</v>
      </c>
      <c r="F3013" s="8">
        <v>0</v>
      </c>
      <c r="G3013" s="8">
        <v>2.8588373258299198E-3</v>
      </c>
      <c r="H3013" s="8">
        <v>6.8139599910255503E-4</v>
      </c>
      <c r="I3013" s="8">
        <v>0</v>
      </c>
      <c r="J3013" s="8">
        <v>0</v>
      </c>
      <c r="K3013" s="8">
        <v>0</v>
      </c>
      <c r="L3013" s="8">
        <v>0</v>
      </c>
      <c r="M3013" s="8">
        <v>0</v>
      </c>
      <c r="N3013" s="8">
        <v>0</v>
      </c>
      <c r="O3013" s="8">
        <v>0</v>
      </c>
      <c r="P3013" s="8">
        <v>0</v>
      </c>
      <c r="Q3013" s="8">
        <f t="shared" si="329"/>
        <v>1.7701166624662374E-3</v>
      </c>
      <c r="R3013" s="8">
        <f t="shared" si="330"/>
        <v>2</v>
      </c>
      <c r="S3013" s="8">
        <f t="shared" si="331"/>
        <v>2.8892141265587191E-2</v>
      </c>
      <c r="T3013" s="8">
        <f t="shared" si="332"/>
        <v>2.3134485612284457E-3</v>
      </c>
      <c r="U3013" s="8">
        <f t="shared" si="333"/>
        <v>9.0909090909090912E-2</v>
      </c>
      <c r="V3013" s="8">
        <f t="shared" si="334"/>
        <v>0</v>
      </c>
      <c r="W3013" s="8" t="str">
        <f t="shared" si="335"/>
        <v>景深</v>
      </c>
    </row>
    <row r="3014" spans="1:23" x14ac:dyDescent="0.2">
      <c r="A3014" s="8" t="e">
        <f>VLOOKUP(D3014,所有文本tfidf!$B$2:$D$191,3,FALSE)</f>
        <v>#N/A</v>
      </c>
      <c r="B3014" s="8" t="e">
        <f>VLOOKUP(D3014,所有文本tfidf!$B$2:$D$191,2,FALSE)</f>
        <v>#N/A</v>
      </c>
      <c r="C3014" s="8">
        <v>3013</v>
      </c>
      <c r="D3014" s="12" t="s">
        <v>3033</v>
      </c>
      <c r="E3014" s="8">
        <v>1.5726986529775001E-4</v>
      </c>
      <c r="F3014" s="8">
        <v>0</v>
      </c>
      <c r="G3014" s="8">
        <v>0</v>
      </c>
      <c r="H3014" s="8">
        <v>0</v>
      </c>
      <c r="I3014" s="8">
        <v>0</v>
      </c>
      <c r="J3014" s="8">
        <v>0</v>
      </c>
      <c r="K3014" s="8">
        <v>0</v>
      </c>
      <c r="L3014" s="8">
        <v>0</v>
      </c>
      <c r="M3014" s="8">
        <v>0</v>
      </c>
      <c r="N3014" s="8">
        <v>3.2435074777321699E-3</v>
      </c>
      <c r="O3014" s="8">
        <v>0</v>
      </c>
      <c r="P3014" s="8">
        <v>0</v>
      </c>
      <c r="Q3014" s="8">
        <f t="shared" si="329"/>
        <v>1.7003886715149599E-3</v>
      </c>
      <c r="R3014" s="8">
        <f t="shared" si="330"/>
        <v>2</v>
      </c>
      <c r="S3014" s="8">
        <f t="shared" si="331"/>
        <v>2.8760530763063143E-2</v>
      </c>
      <c r="T3014" s="8">
        <f t="shared" si="332"/>
        <v>2.1254335576226663E-3</v>
      </c>
      <c r="U3014" s="8">
        <f t="shared" si="333"/>
        <v>9.0909090909090912E-2</v>
      </c>
      <c r="V3014" s="8">
        <f t="shared" si="334"/>
        <v>0</v>
      </c>
      <c r="W3014" s="8" t="str">
        <f t="shared" si="335"/>
        <v>句名人名言</v>
      </c>
    </row>
    <row r="3015" spans="1:23" x14ac:dyDescent="0.2">
      <c r="A3015" s="8" t="e">
        <f>VLOOKUP(D3015,所有文本tfidf!$B$2:$D$191,3,FALSE)</f>
        <v>#N/A</v>
      </c>
      <c r="B3015" s="8" t="e">
        <f>VLOOKUP(D3015,所有文本tfidf!$B$2:$D$191,2,FALSE)</f>
        <v>#N/A</v>
      </c>
      <c r="C3015" s="8">
        <v>3014</v>
      </c>
      <c r="D3015" s="12" t="s">
        <v>3034</v>
      </c>
      <c r="E3015" s="8">
        <v>1.5726986529775001E-4</v>
      </c>
      <c r="F3015" s="8">
        <v>0</v>
      </c>
      <c r="G3015" s="8">
        <v>0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3.2435074777321699E-3</v>
      </c>
      <c r="O3015" s="8">
        <v>0</v>
      </c>
      <c r="P3015" s="8">
        <v>0</v>
      </c>
      <c r="Q3015" s="8">
        <f t="shared" si="329"/>
        <v>1.7003886715149599E-3</v>
      </c>
      <c r="R3015" s="8">
        <f t="shared" si="330"/>
        <v>2</v>
      </c>
      <c r="S3015" s="8">
        <f t="shared" si="331"/>
        <v>2.8760530763063143E-2</v>
      </c>
      <c r="T3015" s="8">
        <f t="shared" si="332"/>
        <v>2.1254335576226663E-3</v>
      </c>
      <c r="U3015" s="8">
        <f t="shared" si="333"/>
        <v>9.0909090909090912E-2</v>
      </c>
      <c r="V3015" s="8">
        <f t="shared" si="334"/>
        <v>0</v>
      </c>
      <c r="W3015" s="8" t="str">
        <f t="shared" si="335"/>
        <v>天主教</v>
      </c>
    </row>
    <row r="3016" spans="1:23" x14ac:dyDescent="0.2">
      <c r="A3016" s="8" t="e">
        <f>VLOOKUP(D3016,所有文本tfidf!$B$2:$D$191,3,FALSE)</f>
        <v>#N/A</v>
      </c>
      <c r="B3016" s="8" t="e">
        <f>VLOOKUP(D3016,所有文本tfidf!$B$2:$D$191,2,FALSE)</f>
        <v>#N/A</v>
      </c>
      <c r="C3016" s="8">
        <v>3015</v>
      </c>
      <c r="D3016" s="12" t="s">
        <v>3035</v>
      </c>
      <c r="E3016" s="8">
        <v>0</v>
      </c>
      <c r="F3016" s="8">
        <v>3.75115475614523E-4</v>
      </c>
      <c r="G3016" s="8">
        <v>2.8588373258299198E-3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8">
        <v>0</v>
      </c>
      <c r="Q3016" s="8">
        <f t="shared" si="329"/>
        <v>1.6169764007222215E-3</v>
      </c>
      <c r="R3016" s="8">
        <f t="shared" si="330"/>
        <v>2</v>
      </c>
      <c r="S3016" s="8">
        <f t="shared" si="331"/>
        <v>2.8603091394368656E-2</v>
      </c>
      <c r="T3016" s="8">
        <f t="shared" si="332"/>
        <v>1.9005201737733986E-3</v>
      </c>
      <c r="U3016" s="8">
        <f t="shared" si="333"/>
        <v>9.0909090909090912E-2</v>
      </c>
      <c r="V3016" s="8">
        <f t="shared" si="334"/>
        <v>0</v>
      </c>
      <c r="W3016" s="8" t="str">
        <f t="shared" si="335"/>
        <v>php</v>
      </c>
    </row>
    <row r="3017" spans="1:23" x14ac:dyDescent="0.2">
      <c r="A3017" s="8" t="e">
        <f>VLOOKUP(D3017,所有文本tfidf!$B$2:$D$191,3,FALSE)</f>
        <v>#N/A</v>
      </c>
      <c r="B3017" s="8" t="e">
        <f>VLOOKUP(D3017,所有文本tfidf!$B$2:$D$191,2,FALSE)</f>
        <v>#N/A</v>
      </c>
      <c r="C3017" s="8">
        <v>3016</v>
      </c>
      <c r="D3017" s="12" t="s">
        <v>3036</v>
      </c>
      <c r="E3017" s="8">
        <v>1.5726986529775001E-4</v>
      </c>
      <c r="F3017" s="8">
        <v>0</v>
      </c>
      <c r="G3017" s="8">
        <v>2.8588373258299198E-3</v>
      </c>
      <c r="H3017" s="8">
        <v>0</v>
      </c>
      <c r="I3017" s="8">
        <v>0</v>
      </c>
      <c r="J3017" s="8">
        <v>0</v>
      </c>
      <c r="K3017" s="8">
        <v>0</v>
      </c>
      <c r="L3017" s="8">
        <v>0</v>
      </c>
      <c r="M3017" s="8">
        <v>0</v>
      </c>
      <c r="N3017" s="8">
        <v>0</v>
      </c>
      <c r="O3017" s="8">
        <v>0</v>
      </c>
      <c r="P3017" s="8">
        <v>0</v>
      </c>
      <c r="Q3017" s="8">
        <f t="shared" si="329"/>
        <v>1.5080535955638349E-3</v>
      </c>
      <c r="R3017" s="8">
        <f t="shared" si="330"/>
        <v>2</v>
      </c>
      <c r="S3017" s="8">
        <f t="shared" si="331"/>
        <v>2.8397501287330571E-2</v>
      </c>
      <c r="T3017" s="8">
        <f t="shared" si="332"/>
        <v>1.6068200208618449E-3</v>
      </c>
      <c r="U3017" s="8">
        <f t="shared" si="333"/>
        <v>9.0909090909090912E-2</v>
      </c>
      <c r="V3017" s="8">
        <f t="shared" si="334"/>
        <v>0</v>
      </c>
      <c r="W3017" s="8" t="str">
        <f t="shared" si="335"/>
        <v>管</v>
      </c>
    </row>
    <row r="3018" spans="1:23" x14ac:dyDescent="0.2">
      <c r="A3018" s="8" t="e">
        <f>VLOOKUP(D3018,所有文本tfidf!$B$2:$D$191,3,FALSE)</f>
        <v>#N/A</v>
      </c>
      <c r="B3018" s="8" t="e">
        <f>VLOOKUP(D3018,所有文本tfidf!$B$2:$D$191,2,FALSE)</f>
        <v>#N/A</v>
      </c>
      <c r="C3018" s="8">
        <v>3017</v>
      </c>
      <c r="D3018" s="12" t="s">
        <v>3037</v>
      </c>
      <c r="E3018" s="8">
        <v>1.5726986529775001E-4</v>
      </c>
      <c r="F3018" s="8">
        <v>0</v>
      </c>
      <c r="G3018" s="8">
        <v>2.8588373258299198E-3</v>
      </c>
      <c r="H3018" s="8">
        <v>0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0</v>
      </c>
      <c r="O3018" s="8">
        <v>0</v>
      </c>
      <c r="P3018" s="8">
        <v>0</v>
      </c>
      <c r="Q3018" s="8">
        <f t="shared" si="329"/>
        <v>1.5080535955638349E-3</v>
      </c>
      <c r="R3018" s="8">
        <f t="shared" si="330"/>
        <v>2</v>
      </c>
      <c r="S3018" s="8">
        <f t="shared" si="331"/>
        <v>2.8397501287330571E-2</v>
      </c>
      <c r="T3018" s="8">
        <f t="shared" si="332"/>
        <v>1.6068200208618449E-3</v>
      </c>
      <c r="U3018" s="8">
        <f t="shared" si="333"/>
        <v>9.0909090909090912E-2</v>
      </c>
      <c r="V3018" s="8">
        <f t="shared" si="334"/>
        <v>0</v>
      </c>
      <c r="W3018" s="8" t="str">
        <f t="shared" si="335"/>
        <v>侵蚀</v>
      </c>
    </row>
    <row r="3019" spans="1:23" x14ac:dyDescent="0.2">
      <c r="A3019" s="8" t="e">
        <f>VLOOKUP(D3019,所有文本tfidf!$B$2:$D$191,3,FALSE)</f>
        <v>#N/A</v>
      </c>
      <c r="B3019" s="8" t="e">
        <f>VLOOKUP(D3019,所有文本tfidf!$B$2:$D$191,2,FALSE)</f>
        <v>#N/A</v>
      </c>
      <c r="C3019" s="8">
        <v>3018</v>
      </c>
      <c r="D3019" s="12" t="s">
        <v>3038</v>
      </c>
      <c r="E3019" s="8">
        <v>1.5726986529775001E-4</v>
      </c>
      <c r="F3019" s="8">
        <v>0</v>
      </c>
      <c r="G3019" s="8">
        <v>2.8588373258299198E-3</v>
      </c>
      <c r="H3019" s="8">
        <v>0</v>
      </c>
      <c r="I3019" s="8">
        <v>0</v>
      </c>
      <c r="J3019" s="8">
        <v>0</v>
      </c>
      <c r="K3019" s="8">
        <v>0</v>
      </c>
      <c r="L3019" s="8">
        <v>0</v>
      </c>
      <c r="M3019" s="8">
        <v>0</v>
      </c>
      <c r="N3019" s="8">
        <v>0</v>
      </c>
      <c r="O3019" s="8">
        <v>0</v>
      </c>
      <c r="P3019" s="8">
        <v>0</v>
      </c>
      <c r="Q3019" s="8">
        <f t="shared" si="329"/>
        <v>1.5080535955638349E-3</v>
      </c>
      <c r="R3019" s="8">
        <f t="shared" si="330"/>
        <v>2</v>
      </c>
      <c r="S3019" s="8">
        <f t="shared" si="331"/>
        <v>2.8397501287330571E-2</v>
      </c>
      <c r="T3019" s="8">
        <f t="shared" si="332"/>
        <v>1.6068200208618449E-3</v>
      </c>
      <c r="U3019" s="8">
        <f t="shared" si="333"/>
        <v>9.0909090909090912E-2</v>
      </c>
      <c r="V3019" s="8">
        <f t="shared" si="334"/>
        <v>0</v>
      </c>
      <c r="W3019" s="8" t="str">
        <f t="shared" si="335"/>
        <v>潮湿的</v>
      </c>
    </row>
    <row r="3020" spans="1:23" x14ac:dyDescent="0.2">
      <c r="A3020" s="8" t="e">
        <f>VLOOKUP(D3020,所有文本tfidf!$B$2:$D$191,3,FALSE)</f>
        <v>#N/A</v>
      </c>
      <c r="B3020" s="8" t="e">
        <f>VLOOKUP(D3020,所有文本tfidf!$B$2:$D$191,2,FALSE)</f>
        <v>#N/A</v>
      </c>
      <c r="C3020" s="8">
        <v>3019</v>
      </c>
      <c r="D3020" s="12" t="s">
        <v>3039</v>
      </c>
      <c r="E3020" s="8">
        <v>0</v>
      </c>
      <c r="F3020" s="8">
        <v>0</v>
      </c>
      <c r="G3020" s="8">
        <v>0</v>
      </c>
      <c r="H3020" s="8">
        <v>1.50749288197372E-2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</v>
      </c>
      <c r="Q3020" s="8">
        <f t="shared" si="329"/>
        <v>1.50749288197372E-2</v>
      </c>
      <c r="R3020" s="8">
        <f t="shared" si="330"/>
        <v>1</v>
      </c>
      <c r="S3020" s="8">
        <f t="shared" si="331"/>
        <v>2.673204078903435E-2</v>
      </c>
      <c r="T3020" s="8">
        <f t="shared" si="332"/>
        <v>3.8188629698620503E-2</v>
      </c>
      <c r="U3020" s="8">
        <f t="shared" si="333"/>
        <v>0</v>
      </c>
      <c r="V3020" s="8">
        <f t="shared" si="334"/>
        <v>0</v>
      </c>
      <c r="W3020" s="8" t="str">
        <f t="shared" si="335"/>
        <v>cpe</v>
      </c>
    </row>
    <row r="3021" spans="1:23" x14ac:dyDescent="0.2">
      <c r="A3021" s="8" t="e">
        <f>VLOOKUP(D3021,所有文本tfidf!$B$2:$D$191,3,FALSE)</f>
        <v>#N/A</v>
      </c>
      <c r="B3021" s="8" t="e">
        <f>VLOOKUP(D3021,所有文本tfidf!$B$2:$D$191,2,FALSE)</f>
        <v>#N/A</v>
      </c>
      <c r="C3021" s="8">
        <v>3020</v>
      </c>
      <c r="D3021" s="12" t="s">
        <v>3040</v>
      </c>
      <c r="E3021" s="8">
        <v>0</v>
      </c>
      <c r="F3021" s="8">
        <v>0</v>
      </c>
      <c r="G3021" s="8">
        <v>0</v>
      </c>
      <c r="H3021" s="8">
        <v>0</v>
      </c>
      <c r="I3021" s="8">
        <v>0</v>
      </c>
      <c r="J3021" s="8">
        <v>0</v>
      </c>
      <c r="K3021" s="8">
        <v>0</v>
      </c>
      <c r="L3021" s="8">
        <v>1.4757791889110699E-2</v>
      </c>
      <c r="M3021" s="8">
        <v>0</v>
      </c>
      <c r="N3021" s="8">
        <v>0</v>
      </c>
      <c r="O3021" s="8">
        <v>0</v>
      </c>
      <c r="P3021" s="8">
        <v>0</v>
      </c>
      <c r="Q3021" s="8">
        <f t="shared" si="329"/>
        <v>1.4757791889110699E-2</v>
      </c>
      <c r="R3021" s="8">
        <f t="shared" si="330"/>
        <v>1</v>
      </c>
      <c r="S3021" s="8">
        <f t="shared" si="331"/>
        <v>2.6133449746337425E-2</v>
      </c>
      <c r="T3021" s="8">
        <f t="shared" si="332"/>
        <v>3.7333499637624896E-2</v>
      </c>
      <c r="U3021" s="8">
        <f t="shared" si="333"/>
        <v>0</v>
      </c>
      <c r="V3021" s="8">
        <f t="shared" si="334"/>
        <v>0</v>
      </c>
      <c r="W3021" s="8" t="str">
        <f t="shared" si="335"/>
        <v>狼</v>
      </c>
    </row>
    <row r="3022" spans="1:23" x14ac:dyDescent="0.2">
      <c r="A3022" s="8" t="e">
        <f>VLOOKUP(D3022,所有文本tfidf!$B$2:$D$191,3,FALSE)</f>
        <v>#N/A</v>
      </c>
      <c r="B3022" s="8" t="e">
        <f>VLOOKUP(D3022,所有文本tfidf!$B$2:$D$191,2,FALSE)</f>
        <v>#N/A</v>
      </c>
      <c r="C3022" s="8">
        <v>3021</v>
      </c>
      <c r="D3022" s="12" t="s">
        <v>3041</v>
      </c>
      <c r="E3022" s="8">
        <v>0</v>
      </c>
      <c r="F3022" s="8">
        <v>0</v>
      </c>
      <c r="G3022" s="8">
        <v>0</v>
      </c>
      <c r="H3022" s="8">
        <v>0</v>
      </c>
      <c r="I3022" s="8">
        <v>0</v>
      </c>
      <c r="J3022" s="8">
        <v>0</v>
      </c>
      <c r="K3022" s="8">
        <v>0</v>
      </c>
      <c r="L3022" s="8">
        <v>1.4757791889110699E-2</v>
      </c>
      <c r="M3022" s="8">
        <v>0</v>
      </c>
      <c r="N3022" s="8">
        <v>0</v>
      </c>
      <c r="O3022" s="8">
        <v>0</v>
      </c>
      <c r="P3022" s="8">
        <v>0</v>
      </c>
      <c r="Q3022" s="8">
        <f t="shared" si="329"/>
        <v>1.4757791889110699E-2</v>
      </c>
      <c r="R3022" s="8">
        <f t="shared" si="330"/>
        <v>1</v>
      </c>
      <c r="S3022" s="8">
        <f t="shared" si="331"/>
        <v>2.6133449746337425E-2</v>
      </c>
      <c r="T3022" s="8">
        <f t="shared" si="332"/>
        <v>3.7333499637624896E-2</v>
      </c>
      <c r="U3022" s="8">
        <f t="shared" si="333"/>
        <v>0</v>
      </c>
      <c r="V3022" s="8">
        <f t="shared" si="334"/>
        <v>0</v>
      </c>
      <c r="W3022" s="8" t="str">
        <f t="shared" si="335"/>
        <v>蛇</v>
      </c>
    </row>
    <row r="3023" spans="1:23" x14ac:dyDescent="0.2">
      <c r="A3023" s="8" t="e">
        <f>VLOOKUP(D3023,所有文本tfidf!$B$2:$D$191,3,FALSE)</f>
        <v>#N/A</v>
      </c>
      <c r="B3023" s="8" t="e">
        <f>VLOOKUP(D3023,所有文本tfidf!$B$2:$D$191,2,FALSE)</f>
        <v>#N/A</v>
      </c>
      <c r="C3023" s="8">
        <v>3022</v>
      </c>
      <c r="D3023" s="12" t="s">
        <v>3042</v>
      </c>
      <c r="E3023" s="8">
        <v>0</v>
      </c>
      <c r="F3023" s="8">
        <v>0</v>
      </c>
      <c r="G3023" s="8">
        <v>0</v>
      </c>
      <c r="H3023" s="8">
        <v>0</v>
      </c>
      <c r="I3023" s="8">
        <v>0</v>
      </c>
      <c r="J3023" s="8">
        <v>0</v>
      </c>
      <c r="K3023" s="8">
        <v>0</v>
      </c>
      <c r="L3023" s="8">
        <v>0</v>
      </c>
      <c r="M3023" s="8">
        <v>0</v>
      </c>
      <c r="N3023" s="8">
        <v>0</v>
      </c>
      <c r="O3023" s="8">
        <v>1.4732385204437801E-2</v>
      </c>
      <c r="P3023" s="8">
        <v>0</v>
      </c>
      <c r="Q3023" s="8">
        <f t="shared" si="329"/>
        <v>1.4732385204437801E-2</v>
      </c>
      <c r="R3023" s="8">
        <f t="shared" si="330"/>
        <v>1</v>
      </c>
      <c r="S3023" s="8">
        <f t="shared" si="331"/>
        <v>2.6085495022679796E-2</v>
      </c>
      <c r="T3023" s="8">
        <f t="shared" si="332"/>
        <v>3.7264992889542568E-2</v>
      </c>
      <c r="U3023" s="8">
        <f t="shared" si="333"/>
        <v>0</v>
      </c>
      <c r="V3023" s="8">
        <f t="shared" si="334"/>
        <v>0</v>
      </c>
      <c r="W3023" s="8" t="str">
        <f t="shared" si="335"/>
        <v>多相</v>
      </c>
    </row>
    <row r="3024" spans="1:23" x14ac:dyDescent="0.2">
      <c r="A3024" s="8" t="e">
        <f>VLOOKUP(D3024,所有文本tfidf!$B$2:$D$191,3,FALSE)</f>
        <v>#N/A</v>
      </c>
      <c r="B3024" s="8" t="e">
        <f>VLOOKUP(D3024,所有文本tfidf!$B$2:$D$191,2,FALSE)</f>
        <v>#N/A</v>
      </c>
      <c r="C3024" s="8">
        <v>3023</v>
      </c>
      <c r="D3024" s="12" t="s">
        <v>3043</v>
      </c>
      <c r="E3024" s="8">
        <v>0</v>
      </c>
      <c r="F3024" s="8">
        <v>0</v>
      </c>
      <c r="G3024" s="8">
        <v>0</v>
      </c>
      <c r="H3024" s="8">
        <v>0</v>
      </c>
      <c r="I3024" s="8">
        <v>0</v>
      </c>
      <c r="J3024" s="8">
        <v>0</v>
      </c>
      <c r="K3024" s="8">
        <v>0</v>
      </c>
      <c r="L3024" s="8">
        <v>0</v>
      </c>
      <c r="M3024" s="8">
        <v>0</v>
      </c>
      <c r="N3024" s="8">
        <v>0</v>
      </c>
      <c r="O3024" s="8">
        <v>1.4732385204437801E-2</v>
      </c>
      <c r="P3024" s="8">
        <v>0</v>
      </c>
      <c r="Q3024" s="8">
        <f t="shared" si="329"/>
        <v>1.4732385204437801E-2</v>
      </c>
      <c r="R3024" s="8">
        <f t="shared" si="330"/>
        <v>1</v>
      </c>
      <c r="S3024" s="8">
        <f t="shared" si="331"/>
        <v>2.6085495022679796E-2</v>
      </c>
      <c r="T3024" s="8">
        <f t="shared" si="332"/>
        <v>3.7264992889542568E-2</v>
      </c>
      <c r="U3024" s="8">
        <f t="shared" si="333"/>
        <v>0</v>
      </c>
      <c r="V3024" s="8">
        <f t="shared" si="334"/>
        <v>0</v>
      </c>
      <c r="W3024" s="8" t="str">
        <f t="shared" si="335"/>
        <v>纤维</v>
      </c>
    </row>
    <row r="3025" spans="1:23" x14ac:dyDescent="0.2">
      <c r="A3025" s="8" t="e">
        <f>VLOOKUP(D3025,所有文本tfidf!$B$2:$D$191,3,FALSE)</f>
        <v>#N/A</v>
      </c>
      <c r="B3025" s="8" t="e">
        <f>VLOOKUP(D3025,所有文本tfidf!$B$2:$D$191,2,FALSE)</f>
        <v>#N/A</v>
      </c>
      <c r="C3025" s="8">
        <v>3024</v>
      </c>
      <c r="D3025" s="12" t="s">
        <v>3044</v>
      </c>
      <c r="E3025" s="8">
        <v>0</v>
      </c>
      <c r="F3025" s="8">
        <v>0</v>
      </c>
      <c r="G3025" s="8">
        <v>0</v>
      </c>
      <c r="H3025" s="8">
        <v>0</v>
      </c>
      <c r="I3025" s="8">
        <v>1.4715089303241001E-2</v>
      </c>
      <c r="J3025" s="8">
        <v>0</v>
      </c>
      <c r="K3025" s="8">
        <v>0</v>
      </c>
      <c r="L3025" s="8">
        <v>0</v>
      </c>
      <c r="M3025" s="8">
        <v>0</v>
      </c>
      <c r="N3025" s="8">
        <v>0</v>
      </c>
      <c r="O3025" s="8">
        <v>0</v>
      </c>
      <c r="P3025" s="8">
        <v>0</v>
      </c>
      <c r="Q3025" s="8">
        <f t="shared" si="329"/>
        <v>1.4715089303241001E-2</v>
      </c>
      <c r="R3025" s="8">
        <f t="shared" si="330"/>
        <v>1</v>
      </c>
      <c r="S3025" s="8">
        <f t="shared" si="331"/>
        <v>2.6052849277161217E-2</v>
      </c>
      <c r="T3025" s="8">
        <f t="shared" si="332"/>
        <v>3.7218356110230312E-2</v>
      </c>
      <c r="U3025" s="8">
        <f t="shared" si="333"/>
        <v>0</v>
      </c>
      <c r="V3025" s="8">
        <f t="shared" si="334"/>
        <v>0</v>
      </c>
      <c r="W3025" s="8" t="str">
        <f t="shared" si="335"/>
        <v>mokken</v>
      </c>
    </row>
    <row r="3026" spans="1:23" x14ac:dyDescent="0.2">
      <c r="A3026" s="8" t="e">
        <f>VLOOKUP(D3026,所有文本tfidf!$B$2:$D$191,3,FALSE)</f>
        <v>#N/A</v>
      </c>
      <c r="B3026" s="8" t="e">
        <f>VLOOKUP(D3026,所有文本tfidf!$B$2:$D$191,2,FALSE)</f>
        <v>#N/A</v>
      </c>
      <c r="C3026" s="8">
        <v>3025</v>
      </c>
      <c r="D3026" s="12" t="s">
        <v>3045</v>
      </c>
      <c r="E3026" s="8">
        <v>0</v>
      </c>
      <c r="F3026" s="8">
        <v>0</v>
      </c>
      <c r="G3026" s="8">
        <v>0</v>
      </c>
      <c r="H3026" s="8">
        <v>0</v>
      </c>
      <c r="I3026" s="8">
        <v>1.4715089303241001E-2</v>
      </c>
      <c r="J3026" s="8">
        <v>0</v>
      </c>
      <c r="K3026" s="8">
        <v>0</v>
      </c>
      <c r="L3026" s="8">
        <v>0</v>
      </c>
      <c r="M3026" s="8">
        <v>0</v>
      </c>
      <c r="N3026" s="8">
        <v>0</v>
      </c>
      <c r="O3026" s="8">
        <v>0</v>
      </c>
      <c r="P3026" s="8">
        <v>0</v>
      </c>
      <c r="Q3026" s="8">
        <f t="shared" si="329"/>
        <v>1.4715089303241001E-2</v>
      </c>
      <c r="R3026" s="8">
        <f t="shared" si="330"/>
        <v>1</v>
      </c>
      <c r="S3026" s="8">
        <f t="shared" si="331"/>
        <v>2.6052849277161217E-2</v>
      </c>
      <c r="T3026" s="8">
        <f t="shared" si="332"/>
        <v>3.7218356110230312E-2</v>
      </c>
      <c r="U3026" s="8">
        <f t="shared" si="333"/>
        <v>0</v>
      </c>
      <c r="V3026" s="8">
        <f t="shared" si="334"/>
        <v>0</v>
      </c>
      <c r="W3026" s="8" t="str">
        <f t="shared" si="335"/>
        <v>通货膨胀</v>
      </c>
    </row>
    <row r="3027" spans="1:23" x14ac:dyDescent="0.2">
      <c r="A3027" s="8" t="e">
        <f>VLOOKUP(D3027,所有文本tfidf!$B$2:$D$191,3,FALSE)</f>
        <v>#N/A</v>
      </c>
      <c r="B3027" s="8" t="e">
        <f>VLOOKUP(D3027,所有文本tfidf!$B$2:$D$191,2,FALSE)</f>
        <v>#N/A</v>
      </c>
      <c r="C3027" s="8">
        <v>3026</v>
      </c>
      <c r="D3027" s="12" t="s">
        <v>3046</v>
      </c>
      <c r="E3027" s="8">
        <v>0</v>
      </c>
      <c r="F3027" s="8">
        <v>0</v>
      </c>
      <c r="G3027" s="8">
        <v>0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1.4239466310563E-2</v>
      </c>
      <c r="N3027" s="8">
        <v>0</v>
      </c>
      <c r="O3027" s="8">
        <v>0</v>
      </c>
      <c r="P3027" s="8">
        <v>0</v>
      </c>
      <c r="Q3027" s="8">
        <f t="shared" si="329"/>
        <v>1.4239466310563E-2</v>
      </c>
      <c r="R3027" s="8">
        <f t="shared" si="330"/>
        <v>1</v>
      </c>
      <c r="S3027" s="8">
        <f t="shared" si="331"/>
        <v>2.5155118247995586E-2</v>
      </c>
      <c r="T3027" s="8">
        <f t="shared" si="332"/>
        <v>3.593588321142227E-2</v>
      </c>
      <c r="U3027" s="8">
        <f t="shared" si="333"/>
        <v>0</v>
      </c>
      <c r="V3027" s="8">
        <f t="shared" si="334"/>
        <v>0</v>
      </c>
      <c r="W3027" s="8" t="str">
        <f t="shared" si="335"/>
        <v>pltw</v>
      </c>
    </row>
    <row r="3028" spans="1:23" x14ac:dyDescent="0.2">
      <c r="A3028" s="8" t="e">
        <f>VLOOKUP(D3028,所有文本tfidf!$B$2:$D$191,3,FALSE)</f>
        <v>#N/A</v>
      </c>
      <c r="B3028" s="8" t="e">
        <f>VLOOKUP(D3028,所有文本tfidf!$B$2:$D$191,2,FALSE)</f>
        <v>#N/A</v>
      </c>
      <c r="C3028" s="8">
        <v>3027</v>
      </c>
      <c r="D3028" s="12" t="s">
        <v>3047</v>
      </c>
      <c r="E3028" s="8">
        <v>0</v>
      </c>
      <c r="F3028" s="8">
        <v>0</v>
      </c>
      <c r="G3028" s="8">
        <v>0</v>
      </c>
      <c r="H3028" s="8">
        <v>0</v>
      </c>
      <c r="I3028" s="8">
        <v>0</v>
      </c>
      <c r="J3028" s="8">
        <v>0</v>
      </c>
      <c r="K3028" s="8">
        <v>0</v>
      </c>
      <c r="L3028" s="8">
        <v>0</v>
      </c>
      <c r="M3028" s="8">
        <v>1.4239466310563E-2</v>
      </c>
      <c r="N3028" s="8">
        <v>0</v>
      </c>
      <c r="O3028" s="8">
        <v>0</v>
      </c>
      <c r="P3028" s="8">
        <v>0</v>
      </c>
      <c r="Q3028" s="8">
        <f t="shared" si="329"/>
        <v>1.4239466310563E-2</v>
      </c>
      <c r="R3028" s="8">
        <f t="shared" si="330"/>
        <v>1</v>
      </c>
      <c r="S3028" s="8">
        <f t="shared" si="331"/>
        <v>2.5155118247995586E-2</v>
      </c>
      <c r="T3028" s="8">
        <f t="shared" si="332"/>
        <v>3.593588321142227E-2</v>
      </c>
      <c r="U3028" s="8">
        <f t="shared" si="333"/>
        <v>0</v>
      </c>
      <c r="V3028" s="8">
        <f t="shared" si="334"/>
        <v>0</v>
      </c>
      <c r="W3028" s="8" t="str">
        <f t="shared" si="335"/>
        <v>hpl</v>
      </c>
    </row>
    <row r="3029" spans="1:23" x14ac:dyDescent="0.2">
      <c r="A3029" s="8" t="e">
        <f>VLOOKUP(D3029,所有文本tfidf!$B$2:$D$191,3,FALSE)</f>
        <v>#N/A</v>
      </c>
      <c r="B3029" s="8" t="e">
        <f>VLOOKUP(D3029,所有文本tfidf!$B$2:$D$191,2,FALSE)</f>
        <v>#N/A</v>
      </c>
      <c r="C3029" s="8">
        <v>3028</v>
      </c>
      <c r="D3029" s="12" t="s">
        <v>3048</v>
      </c>
      <c r="E3029" s="8">
        <v>0</v>
      </c>
      <c r="F3029" s="8">
        <v>0</v>
      </c>
      <c r="G3029" s="8">
        <v>0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1.4239466310563E-2</v>
      </c>
      <c r="N3029" s="8">
        <v>0</v>
      </c>
      <c r="O3029" s="8">
        <v>0</v>
      </c>
      <c r="P3029" s="8">
        <v>0</v>
      </c>
      <c r="Q3029" s="8">
        <f t="shared" si="329"/>
        <v>1.4239466310563E-2</v>
      </c>
      <c r="R3029" s="8">
        <f t="shared" si="330"/>
        <v>1</v>
      </c>
      <c r="S3029" s="8">
        <f t="shared" si="331"/>
        <v>2.5155118247995586E-2</v>
      </c>
      <c r="T3029" s="8">
        <f t="shared" si="332"/>
        <v>3.593588321142227E-2</v>
      </c>
      <c r="U3029" s="8">
        <f t="shared" si="333"/>
        <v>0</v>
      </c>
      <c r="V3029" s="8">
        <f t="shared" si="334"/>
        <v>0</v>
      </c>
      <c r="W3029" s="8" t="str">
        <f t="shared" si="335"/>
        <v>侠盗猎车手</v>
      </c>
    </row>
    <row r="3030" spans="1:23" x14ac:dyDescent="0.2">
      <c r="A3030" s="8" t="e">
        <f>VLOOKUP(D3030,所有文本tfidf!$B$2:$D$191,3,FALSE)</f>
        <v>#N/A</v>
      </c>
      <c r="B3030" s="8" t="e">
        <f>VLOOKUP(D3030,所有文本tfidf!$B$2:$D$191,2,FALSE)</f>
        <v>#N/A</v>
      </c>
      <c r="C3030" s="8">
        <v>3029</v>
      </c>
      <c r="D3030" s="12" t="s">
        <v>3049</v>
      </c>
      <c r="E3030" s="8">
        <v>0</v>
      </c>
      <c r="F3030" s="8">
        <v>0</v>
      </c>
      <c r="G3030" s="8">
        <v>0</v>
      </c>
      <c r="H3030" s="8">
        <v>0</v>
      </c>
      <c r="I3030" s="8">
        <v>0</v>
      </c>
      <c r="J3030" s="8">
        <v>0</v>
      </c>
      <c r="K3030" s="8">
        <v>0</v>
      </c>
      <c r="L3030" s="8">
        <v>0</v>
      </c>
      <c r="M3030" s="8">
        <v>0</v>
      </c>
      <c r="N3030" s="8">
        <v>0</v>
      </c>
      <c r="O3030" s="8">
        <v>0</v>
      </c>
      <c r="P3030" s="8">
        <v>1.4212419585028099E-2</v>
      </c>
      <c r="Q3030" s="8">
        <f t="shared" si="329"/>
        <v>1.4212419585028099E-2</v>
      </c>
      <c r="R3030" s="8">
        <f t="shared" si="330"/>
        <v>1</v>
      </c>
      <c r="S3030" s="8">
        <f t="shared" si="331"/>
        <v>2.5104067972622452E-2</v>
      </c>
      <c r="T3030" s="8">
        <f t="shared" si="332"/>
        <v>3.5862954246603504E-2</v>
      </c>
      <c r="U3030" s="8">
        <f t="shared" si="333"/>
        <v>0</v>
      </c>
      <c r="V3030" s="8">
        <f t="shared" si="334"/>
        <v>0</v>
      </c>
      <c r="W3030" s="8" t="str">
        <f t="shared" si="335"/>
        <v>videopaper</v>
      </c>
    </row>
    <row r="3031" spans="1:23" x14ac:dyDescent="0.2">
      <c r="A3031" s="8" t="e">
        <f>VLOOKUP(D3031,所有文本tfidf!$B$2:$D$191,3,FALSE)</f>
        <v>#N/A</v>
      </c>
      <c r="B3031" s="8" t="e">
        <f>VLOOKUP(D3031,所有文本tfidf!$B$2:$D$191,2,FALSE)</f>
        <v>#N/A</v>
      </c>
      <c r="C3031" s="8">
        <v>3030</v>
      </c>
      <c r="D3031" s="12" t="s">
        <v>3050</v>
      </c>
      <c r="E3031" s="8">
        <v>0</v>
      </c>
      <c r="F3031" s="8">
        <v>0</v>
      </c>
      <c r="G3031" s="8">
        <v>0</v>
      </c>
      <c r="H3031" s="8">
        <v>0</v>
      </c>
      <c r="I3031" s="8">
        <v>1.38975843419499E-2</v>
      </c>
      <c r="J3031" s="8">
        <v>0</v>
      </c>
      <c r="K3031" s="8">
        <v>0</v>
      </c>
      <c r="L3031" s="8">
        <v>0</v>
      </c>
      <c r="M3031" s="8">
        <v>0</v>
      </c>
      <c r="N3031" s="8">
        <v>0</v>
      </c>
      <c r="O3031" s="8">
        <v>0</v>
      </c>
      <c r="P3031" s="8">
        <v>0</v>
      </c>
      <c r="Q3031" s="8">
        <f t="shared" si="329"/>
        <v>1.38975843419499E-2</v>
      </c>
      <c r="R3031" s="8">
        <f t="shared" si="330"/>
        <v>1</v>
      </c>
      <c r="S3031" s="8">
        <f t="shared" si="331"/>
        <v>2.4509821329509573E-2</v>
      </c>
      <c r="T3031" s="8">
        <f t="shared" si="332"/>
        <v>3.5014030470727965E-2</v>
      </c>
      <c r="U3031" s="8">
        <f t="shared" si="333"/>
        <v>0</v>
      </c>
      <c r="V3031" s="8">
        <f t="shared" si="334"/>
        <v>0</v>
      </c>
      <c r="W3031" s="8" t="str">
        <f t="shared" si="335"/>
        <v>瓦尔德</v>
      </c>
    </row>
    <row r="3032" spans="1:23" x14ac:dyDescent="0.2">
      <c r="A3032" s="8" t="e">
        <f>VLOOKUP(D3032,所有文本tfidf!$B$2:$D$191,3,FALSE)</f>
        <v>#N/A</v>
      </c>
      <c r="B3032" s="8" t="e">
        <f>VLOOKUP(D3032,所有文本tfidf!$B$2:$D$191,2,FALSE)</f>
        <v>#N/A</v>
      </c>
      <c r="C3032" s="8">
        <v>3031</v>
      </c>
      <c r="D3032" s="12" t="s">
        <v>3051</v>
      </c>
      <c r="E3032" s="8">
        <v>0</v>
      </c>
      <c r="F3032" s="8">
        <v>0</v>
      </c>
      <c r="G3032" s="8">
        <v>0</v>
      </c>
      <c r="H3032" s="8">
        <v>0</v>
      </c>
      <c r="I3032" s="8">
        <v>0</v>
      </c>
      <c r="J3032" s="8">
        <v>0</v>
      </c>
      <c r="K3032" s="8">
        <v>0</v>
      </c>
      <c r="L3032" s="8">
        <v>0</v>
      </c>
      <c r="M3032" s="8">
        <v>0</v>
      </c>
      <c r="N3032" s="8">
        <v>1.3848043654869999E-2</v>
      </c>
      <c r="O3032" s="8">
        <v>0</v>
      </c>
      <c r="P3032" s="8">
        <v>0</v>
      </c>
      <c r="Q3032" s="8">
        <f t="shared" si="329"/>
        <v>1.3848043654869999E-2</v>
      </c>
      <c r="R3032" s="8">
        <f t="shared" si="330"/>
        <v>1</v>
      </c>
      <c r="S3032" s="8">
        <f t="shared" si="331"/>
        <v>2.441631405025169E-2</v>
      </c>
      <c r="T3032" s="8">
        <f t="shared" si="332"/>
        <v>3.4880448643216704E-2</v>
      </c>
      <c r="U3032" s="8">
        <f t="shared" si="333"/>
        <v>0</v>
      </c>
      <c r="V3032" s="8">
        <f t="shared" si="334"/>
        <v>0</v>
      </c>
      <c r="W3032" s="8" t="str">
        <f t="shared" si="335"/>
        <v>comperacy</v>
      </c>
    </row>
    <row r="3033" spans="1:23" x14ac:dyDescent="0.2">
      <c r="A3033" s="8" t="e">
        <f>VLOOKUP(D3033,所有文本tfidf!$B$2:$D$191,3,FALSE)</f>
        <v>#N/A</v>
      </c>
      <c r="B3033" s="8" t="e">
        <f>VLOOKUP(D3033,所有文本tfidf!$B$2:$D$191,2,FALSE)</f>
        <v>#N/A</v>
      </c>
      <c r="C3033" s="8">
        <v>3032</v>
      </c>
      <c r="D3033" s="12" t="s">
        <v>3052</v>
      </c>
      <c r="E3033" s="8">
        <v>0</v>
      </c>
      <c r="F3033" s="8">
        <v>0</v>
      </c>
      <c r="G3033" s="8">
        <v>0</v>
      </c>
      <c r="H3033" s="8">
        <v>0</v>
      </c>
      <c r="I3033" s="8">
        <v>0</v>
      </c>
      <c r="J3033" s="8">
        <v>0</v>
      </c>
      <c r="K3033" s="8">
        <v>0</v>
      </c>
      <c r="L3033" s="8">
        <v>1.3622577128409899E-2</v>
      </c>
      <c r="M3033" s="8">
        <v>0</v>
      </c>
      <c r="N3033" s="8">
        <v>0</v>
      </c>
      <c r="O3033" s="8">
        <v>0</v>
      </c>
      <c r="P3033" s="8">
        <v>0</v>
      </c>
      <c r="Q3033" s="8">
        <f t="shared" si="329"/>
        <v>1.3622577128409899E-2</v>
      </c>
      <c r="R3033" s="8">
        <f t="shared" si="330"/>
        <v>1</v>
      </c>
      <c r="S3033" s="8">
        <f t="shared" si="331"/>
        <v>2.3990749475036849E-2</v>
      </c>
      <c r="T3033" s="8">
        <f t="shared" si="332"/>
        <v>3.4272499250052643E-2</v>
      </c>
      <c r="U3033" s="8">
        <f t="shared" si="333"/>
        <v>0</v>
      </c>
      <c r="V3033" s="8">
        <f t="shared" si="334"/>
        <v>0</v>
      </c>
      <c r="W3033" s="8" t="str">
        <f t="shared" si="335"/>
        <v>滴定法</v>
      </c>
    </row>
    <row r="3034" spans="1:23" x14ac:dyDescent="0.2">
      <c r="A3034" s="8" t="e">
        <f>VLOOKUP(D3034,所有文本tfidf!$B$2:$D$191,3,FALSE)</f>
        <v>#N/A</v>
      </c>
      <c r="B3034" s="8" t="e">
        <f>VLOOKUP(D3034,所有文本tfidf!$B$2:$D$191,2,FALSE)</f>
        <v>#N/A</v>
      </c>
      <c r="C3034" s="8">
        <v>3033</v>
      </c>
      <c r="D3034" s="12" t="s">
        <v>3053</v>
      </c>
      <c r="E3034" s="8">
        <v>0</v>
      </c>
      <c r="F3034" s="8">
        <v>0</v>
      </c>
      <c r="G3034" s="8">
        <v>0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1.3222361574094199E-2</v>
      </c>
      <c r="N3034" s="8">
        <v>0</v>
      </c>
      <c r="O3034" s="8">
        <v>0</v>
      </c>
      <c r="P3034" s="8">
        <v>0</v>
      </c>
      <c r="Q3034" s="8">
        <f t="shared" si="329"/>
        <v>1.3222361574094199E-2</v>
      </c>
      <c r="R3034" s="8">
        <f t="shared" si="330"/>
        <v>1</v>
      </c>
      <c r="S3034" s="8">
        <f t="shared" si="331"/>
        <v>2.3235348817383688E-2</v>
      </c>
      <c r="T3034" s="8">
        <f t="shared" si="332"/>
        <v>3.3193355453405272E-2</v>
      </c>
      <c r="U3034" s="8">
        <f t="shared" si="333"/>
        <v>0</v>
      </c>
      <c r="V3034" s="8">
        <f t="shared" si="334"/>
        <v>0</v>
      </c>
      <c r="W3034" s="8" t="str">
        <f t="shared" si="335"/>
        <v>ceda</v>
      </c>
    </row>
    <row r="3035" spans="1:23" x14ac:dyDescent="0.2">
      <c r="A3035" s="8" t="e">
        <f>VLOOKUP(D3035,所有文本tfidf!$B$2:$D$191,3,FALSE)</f>
        <v>#N/A</v>
      </c>
      <c r="B3035" s="8" t="e">
        <f>VLOOKUP(D3035,所有文本tfidf!$B$2:$D$191,2,FALSE)</f>
        <v>#N/A</v>
      </c>
      <c r="C3035" s="8">
        <v>3034</v>
      </c>
      <c r="D3035" s="12" t="s">
        <v>3054</v>
      </c>
      <c r="E3035" s="8">
        <v>0</v>
      </c>
      <c r="F3035" s="8">
        <v>0</v>
      </c>
      <c r="G3035" s="8">
        <v>0</v>
      </c>
      <c r="H3035" s="8">
        <v>0</v>
      </c>
      <c r="I3035" s="8">
        <v>1.30800793806587E-2</v>
      </c>
      <c r="J3035" s="8">
        <v>0</v>
      </c>
      <c r="K3035" s="8">
        <v>0</v>
      </c>
      <c r="L3035" s="8">
        <v>0</v>
      </c>
      <c r="M3035" s="8">
        <v>0</v>
      </c>
      <c r="N3035" s="8">
        <v>0</v>
      </c>
      <c r="O3035" s="8">
        <v>0</v>
      </c>
      <c r="P3035" s="8">
        <v>0</v>
      </c>
      <c r="Q3035" s="8">
        <f t="shared" si="329"/>
        <v>1.30800793806587E-2</v>
      </c>
      <c r="R3035" s="8">
        <f t="shared" si="330"/>
        <v>1</v>
      </c>
      <c r="S3035" s="8">
        <f t="shared" si="331"/>
        <v>2.2966793381857746E-2</v>
      </c>
      <c r="T3035" s="8">
        <f t="shared" si="332"/>
        <v>3.2809704831225354E-2</v>
      </c>
      <c r="U3035" s="8">
        <f t="shared" si="333"/>
        <v>0</v>
      </c>
      <c r="V3035" s="8">
        <f t="shared" si="334"/>
        <v>0</v>
      </c>
      <c r="W3035" s="8" t="str">
        <f t="shared" si="335"/>
        <v>归责</v>
      </c>
    </row>
    <row r="3036" spans="1:23" x14ac:dyDescent="0.2">
      <c r="A3036" s="8" t="e">
        <f>VLOOKUP(D3036,所有文本tfidf!$B$2:$D$191,3,FALSE)</f>
        <v>#N/A</v>
      </c>
      <c r="B3036" s="8" t="e">
        <f>VLOOKUP(D3036,所有文本tfidf!$B$2:$D$191,2,FALSE)</f>
        <v>#N/A</v>
      </c>
      <c r="C3036" s="8">
        <v>3035</v>
      </c>
      <c r="D3036" s="12" t="s">
        <v>3055</v>
      </c>
      <c r="E3036" s="8">
        <v>0</v>
      </c>
      <c r="F3036" s="8">
        <v>0</v>
      </c>
      <c r="G3036" s="8">
        <v>0</v>
      </c>
      <c r="H3036" s="8">
        <v>0</v>
      </c>
      <c r="I3036" s="8">
        <v>0</v>
      </c>
      <c r="J3036" s="8">
        <v>0</v>
      </c>
      <c r="K3036" s="8">
        <v>0</v>
      </c>
      <c r="L3036" s="8">
        <v>1.2487362367709001E-2</v>
      </c>
      <c r="M3036" s="8">
        <v>0</v>
      </c>
      <c r="N3036" s="8">
        <v>0</v>
      </c>
      <c r="O3036" s="8">
        <v>0</v>
      </c>
      <c r="P3036" s="8">
        <v>0</v>
      </c>
      <c r="Q3036" s="8">
        <f t="shared" si="329"/>
        <v>1.2487362367709001E-2</v>
      </c>
      <c r="R3036" s="8">
        <f t="shared" si="330"/>
        <v>1</v>
      </c>
      <c r="S3036" s="8">
        <f t="shared" si="331"/>
        <v>2.1848049203736088E-2</v>
      </c>
      <c r="T3036" s="8">
        <f t="shared" si="332"/>
        <v>3.121149886248013E-2</v>
      </c>
      <c r="U3036" s="8">
        <f t="shared" si="333"/>
        <v>0</v>
      </c>
      <c r="V3036" s="8">
        <f t="shared" si="334"/>
        <v>0</v>
      </c>
      <c r="W3036" s="8" t="str">
        <f t="shared" si="335"/>
        <v>吸烟</v>
      </c>
    </row>
    <row r="3037" spans="1:23" x14ac:dyDescent="0.2">
      <c r="A3037" s="8" t="e">
        <f>VLOOKUP(D3037,所有文本tfidf!$B$2:$D$191,3,FALSE)</f>
        <v>#N/A</v>
      </c>
      <c r="B3037" s="8" t="e">
        <f>VLOOKUP(D3037,所有文本tfidf!$B$2:$D$191,2,FALSE)</f>
        <v>#N/A</v>
      </c>
      <c r="C3037" s="8">
        <v>3036</v>
      </c>
      <c r="D3037" s="12" t="s">
        <v>3056</v>
      </c>
      <c r="E3037" s="8">
        <v>0</v>
      </c>
      <c r="F3037" s="8">
        <v>0</v>
      </c>
      <c r="G3037" s="8">
        <v>0</v>
      </c>
      <c r="H3037" s="8">
        <v>0</v>
      </c>
      <c r="I3037" s="8">
        <v>0</v>
      </c>
      <c r="J3037" s="8">
        <v>0</v>
      </c>
      <c r="K3037" s="8">
        <v>1.24523844570641E-2</v>
      </c>
      <c r="L3037" s="8">
        <v>0</v>
      </c>
      <c r="M3037" s="8">
        <v>0</v>
      </c>
      <c r="N3037" s="8">
        <v>0</v>
      </c>
      <c r="O3037" s="8">
        <v>0</v>
      </c>
      <c r="P3037" s="8">
        <v>0</v>
      </c>
      <c r="Q3037" s="8">
        <f t="shared" si="329"/>
        <v>1.24523844570641E-2</v>
      </c>
      <c r="R3037" s="8">
        <f t="shared" si="330"/>
        <v>1</v>
      </c>
      <c r="S3037" s="8">
        <f t="shared" si="331"/>
        <v>2.1782028939357139E-2</v>
      </c>
      <c r="T3037" s="8">
        <f t="shared" si="332"/>
        <v>3.1117184199081629E-2</v>
      </c>
      <c r="U3037" s="8">
        <f t="shared" si="333"/>
        <v>0</v>
      </c>
      <c r="V3037" s="8">
        <f t="shared" si="334"/>
        <v>0</v>
      </c>
      <c r="W3037" s="8" t="str">
        <f t="shared" si="335"/>
        <v>mmcl</v>
      </c>
    </row>
    <row r="3038" spans="1:23" x14ac:dyDescent="0.2">
      <c r="A3038" s="8" t="e">
        <f>VLOOKUP(D3038,所有文本tfidf!$B$2:$D$191,3,FALSE)</f>
        <v>#N/A</v>
      </c>
      <c r="B3038" s="8" t="e">
        <f>VLOOKUP(D3038,所有文本tfidf!$B$2:$D$191,2,FALSE)</f>
        <v>#N/A</v>
      </c>
      <c r="C3038" s="8">
        <v>3037</v>
      </c>
      <c r="D3038" s="12" t="s">
        <v>3057</v>
      </c>
      <c r="E3038" s="8">
        <v>0</v>
      </c>
      <c r="F3038" s="8">
        <v>0</v>
      </c>
      <c r="G3038" s="8">
        <v>0</v>
      </c>
      <c r="H3038" s="8">
        <v>0</v>
      </c>
      <c r="I3038" s="8">
        <v>0</v>
      </c>
      <c r="J3038" s="8">
        <v>0</v>
      </c>
      <c r="K3038" s="8">
        <v>1.24523844570641E-2</v>
      </c>
      <c r="L3038" s="8">
        <v>0</v>
      </c>
      <c r="M3038" s="8">
        <v>0</v>
      </c>
      <c r="N3038" s="8">
        <v>0</v>
      </c>
      <c r="O3038" s="8">
        <v>0</v>
      </c>
      <c r="P3038" s="8">
        <v>0</v>
      </c>
      <c r="Q3038" s="8">
        <f t="shared" si="329"/>
        <v>1.24523844570641E-2</v>
      </c>
      <c r="R3038" s="8">
        <f t="shared" si="330"/>
        <v>1</v>
      </c>
      <c r="S3038" s="8">
        <f t="shared" si="331"/>
        <v>2.1782028939357139E-2</v>
      </c>
      <c r="T3038" s="8">
        <f t="shared" si="332"/>
        <v>3.1117184199081629E-2</v>
      </c>
      <c r="U3038" s="8">
        <f t="shared" si="333"/>
        <v>0</v>
      </c>
      <c r="V3038" s="8">
        <f t="shared" si="334"/>
        <v>0</v>
      </c>
      <c r="W3038" s="8" t="str">
        <f t="shared" si="335"/>
        <v>人道的</v>
      </c>
    </row>
    <row r="3039" spans="1:23" x14ac:dyDescent="0.2">
      <c r="A3039" s="8" t="e">
        <f>VLOOKUP(D3039,所有文本tfidf!$B$2:$D$191,3,FALSE)</f>
        <v>#N/A</v>
      </c>
      <c r="B3039" s="8" t="e">
        <f>VLOOKUP(D3039,所有文本tfidf!$B$2:$D$191,2,FALSE)</f>
        <v>#N/A</v>
      </c>
      <c r="C3039" s="8">
        <v>3038</v>
      </c>
      <c r="D3039" s="12" t="s">
        <v>3058</v>
      </c>
      <c r="E3039" s="8">
        <v>0</v>
      </c>
      <c r="F3039" s="8">
        <v>0</v>
      </c>
      <c r="G3039" s="8">
        <v>0</v>
      </c>
      <c r="H3039" s="8">
        <v>0</v>
      </c>
      <c r="I3039" s="8">
        <v>1.2262574419367501E-2</v>
      </c>
      <c r="J3039" s="8">
        <v>0</v>
      </c>
      <c r="K3039" s="8">
        <v>0</v>
      </c>
      <c r="L3039" s="8">
        <v>0</v>
      </c>
      <c r="M3039" s="8">
        <v>0</v>
      </c>
      <c r="N3039" s="8">
        <v>0</v>
      </c>
      <c r="O3039" s="8">
        <v>0</v>
      </c>
      <c r="P3039" s="8">
        <v>0</v>
      </c>
      <c r="Q3039" s="8">
        <f t="shared" si="329"/>
        <v>1.2262574419367501E-2</v>
      </c>
      <c r="R3039" s="8">
        <f t="shared" si="330"/>
        <v>1</v>
      </c>
      <c r="S3039" s="8">
        <f t="shared" si="331"/>
        <v>2.1423765434205915E-2</v>
      </c>
      <c r="T3039" s="8">
        <f t="shared" si="332"/>
        <v>3.0605379191722737E-2</v>
      </c>
      <c r="U3039" s="8">
        <f t="shared" si="333"/>
        <v>0</v>
      </c>
      <c r="V3039" s="8">
        <f t="shared" si="334"/>
        <v>0</v>
      </c>
      <c r="W3039" s="8" t="str">
        <f t="shared" si="335"/>
        <v>nhst</v>
      </c>
    </row>
    <row r="3040" spans="1:23" x14ac:dyDescent="0.2">
      <c r="A3040" s="8" t="e">
        <f>VLOOKUP(D3040,所有文本tfidf!$B$2:$D$191,3,FALSE)</f>
        <v>#N/A</v>
      </c>
      <c r="B3040" s="8" t="e">
        <f>VLOOKUP(D3040,所有文本tfidf!$B$2:$D$191,2,FALSE)</f>
        <v>#N/A</v>
      </c>
      <c r="C3040" s="8">
        <v>3039</v>
      </c>
      <c r="D3040" s="12" t="s">
        <v>3059</v>
      </c>
      <c r="E3040" s="8">
        <v>0</v>
      </c>
      <c r="F3040" s="8">
        <v>0</v>
      </c>
      <c r="G3040" s="8">
        <v>0</v>
      </c>
      <c r="H3040" s="8">
        <v>0</v>
      </c>
      <c r="I3040" s="8">
        <v>1.2262574419367501E-2</v>
      </c>
      <c r="J3040" s="8">
        <v>0</v>
      </c>
      <c r="K3040" s="8">
        <v>0</v>
      </c>
      <c r="L3040" s="8">
        <v>0</v>
      </c>
      <c r="M3040" s="8">
        <v>0</v>
      </c>
      <c r="N3040" s="8">
        <v>0</v>
      </c>
      <c r="O3040" s="8">
        <v>0</v>
      </c>
      <c r="P3040" s="8">
        <v>0</v>
      </c>
      <c r="Q3040" s="8">
        <f t="shared" si="329"/>
        <v>1.2262574419367501E-2</v>
      </c>
      <c r="R3040" s="8">
        <f t="shared" si="330"/>
        <v>1</v>
      </c>
      <c r="S3040" s="8">
        <f t="shared" si="331"/>
        <v>2.1423765434205915E-2</v>
      </c>
      <c r="T3040" s="8">
        <f t="shared" si="332"/>
        <v>3.0605379191722737E-2</v>
      </c>
      <c r="U3040" s="8">
        <f t="shared" si="333"/>
        <v>0</v>
      </c>
      <c r="V3040" s="8">
        <f t="shared" si="334"/>
        <v>0</v>
      </c>
      <c r="W3040" s="8" t="str">
        <f t="shared" si="335"/>
        <v>等同</v>
      </c>
    </row>
    <row r="3041" spans="1:23" x14ac:dyDescent="0.2">
      <c r="A3041" s="8" t="e">
        <f>VLOOKUP(D3041,所有文本tfidf!$B$2:$D$191,3,FALSE)</f>
        <v>#N/A</v>
      </c>
      <c r="B3041" s="8" t="e">
        <f>VLOOKUP(D3041,所有文本tfidf!$B$2:$D$191,2,FALSE)</f>
        <v>#N/A</v>
      </c>
      <c r="C3041" s="8">
        <v>3040</v>
      </c>
      <c r="D3041" s="12" t="s">
        <v>3060</v>
      </c>
      <c r="E3041" s="8">
        <v>0</v>
      </c>
      <c r="F3041" s="8">
        <v>0</v>
      </c>
      <c r="G3041" s="8">
        <v>0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1.2205256837625401E-2</v>
      </c>
      <c r="N3041" s="8">
        <v>0</v>
      </c>
      <c r="O3041" s="8">
        <v>0</v>
      </c>
      <c r="P3041" s="8">
        <v>0</v>
      </c>
      <c r="Q3041" s="8">
        <f t="shared" si="329"/>
        <v>1.2205256837625401E-2</v>
      </c>
      <c r="R3041" s="8">
        <f t="shared" si="330"/>
        <v>1</v>
      </c>
      <c r="S3041" s="8">
        <f t="shared" si="331"/>
        <v>2.1315579386771796E-2</v>
      </c>
      <c r="T3041" s="8">
        <f t="shared" si="332"/>
        <v>3.0450827695388281E-2</v>
      </c>
      <c r="U3041" s="8">
        <f t="shared" si="333"/>
        <v>0</v>
      </c>
      <c r="V3041" s="8">
        <f t="shared" si="334"/>
        <v>0</v>
      </c>
      <c r="W3041" s="8" t="str">
        <f t="shared" si="335"/>
        <v>mea</v>
      </c>
    </row>
    <row r="3042" spans="1:23" x14ac:dyDescent="0.2">
      <c r="A3042" s="8" t="e">
        <f>VLOOKUP(D3042,所有文本tfidf!$B$2:$D$191,3,FALSE)</f>
        <v>#N/A</v>
      </c>
      <c r="B3042" s="8" t="e">
        <f>VLOOKUP(D3042,所有文本tfidf!$B$2:$D$191,2,FALSE)</f>
        <v>#N/A</v>
      </c>
      <c r="C3042" s="8">
        <v>3041</v>
      </c>
      <c r="D3042" s="12" t="s">
        <v>3061</v>
      </c>
      <c r="E3042" s="8">
        <v>0</v>
      </c>
      <c r="F3042" s="8">
        <v>0</v>
      </c>
      <c r="G3042" s="8">
        <v>0</v>
      </c>
      <c r="H3042" s="8">
        <v>0</v>
      </c>
      <c r="I3042" s="8">
        <v>0</v>
      </c>
      <c r="J3042" s="8">
        <v>0</v>
      </c>
      <c r="K3042" s="8">
        <v>0</v>
      </c>
      <c r="L3042" s="8">
        <v>0</v>
      </c>
      <c r="M3042" s="8">
        <v>0</v>
      </c>
      <c r="N3042" s="8">
        <v>0</v>
      </c>
      <c r="O3042" s="8">
        <v>0</v>
      </c>
      <c r="P3042" s="8">
        <v>1.2182073930024099E-2</v>
      </c>
      <c r="Q3042" s="8">
        <f t="shared" si="329"/>
        <v>1.2182073930024099E-2</v>
      </c>
      <c r="R3042" s="8">
        <f t="shared" si="330"/>
        <v>1</v>
      </c>
      <c r="S3042" s="8">
        <f t="shared" si="331"/>
        <v>2.1271822007880616E-2</v>
      </c>
      <c r="T3042" s="8">
        <f t="shared" si="332"/>
        <v>3.0388317154115167E-2</v>
      </c>
      <c r="U3042" s="8">
        <f t="shared" si="333"/>
        <v>0</v>
      </c>
      <c r="V3042" s="8">
        <f t="shared" si="334"/>
        <v>0</v>
      </c>
      <c r="W3042" s="8" t="str">
        <f t="shared" si="335"/>
        <v>bridge21</v>
      </c>
    </row>
    <row r="3043" spans="1:23" x14ac:dyDescent="0.2">
      <c r="A3043" s="8" t="e">
        <f>VLOOKUP(D3043,所有文本tfidf!$B$2:$D$191,3,FALSE)</f>
        <v>#N/A</v>
      </c>
      <c r="B3043" s="8" t="e">
        <f>VLOOKUP(D3043,所有文本tfidf!$B$2:$D$191,2,FALSE)</f>
        <v>#N/A</v>
      </c>
      <c r="C3043" s="8">
        <v>3042</v>
      </c>
      <c r="D3043" s="12" t="s">
        <v>3062</v>
      </c>
      <c r="E3043" s="8">
        <v>0</v>
      </c>
      <c r="F3043" s="8">
        <v>0</v>
      </c>
      <c r="G3043" s="8">
        <v>0</v>
      </c>
      <c r="H3043" s="8">
        <v>1.1901259594529401E-2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</v>
      </c>
      <c r="Q3043" s="8">
        <f t="shared" si="329"/>
        <v>1.1901259594529401E-2</v>
      </c>
      <c r="R3043" s="8">
        <f t="shared" si="330"/>
        <v>1</v>
      </c>
      <c r="S3043" s="8">
        <f t="shared" si="331"/>
        <v>2.0741789300696527E-2</v>
      </c>
      <c r="T3043" s="8">
        <f t="shared" si="332"/>
        <v>2.9631127572423612E-2</v>
      </c>
      <c r="U3043" s="8">
        <f t="shared" si="333"/>
        <v>0</v>
      </c>
      <c r="V3043" s="8">
        <f t="shared" si="334"/>
        <v>0</v>
      </c>
      <c r="W3043" s="8" t="str">
        <f t="shared" si="335"/>
        <v>cache</v>
      </c>
    </row>
    <row r="3044" spans="1:23" x14ac:dyDescent="0.2">
      <c r="A3044" s="8" t="e">
        <f>VLOOKUP(D3044,所有文本tfidf!$B$2:$D$191,3,FALSE)</f>
        <v>#N/A</v>
      </c>
      <c r="B3044" s="8" t="e">
        <f>VLOOKUP(D3044,所有文本tfidf!$B$2:$D$191,2,FALSE)</f>
        <v>#N/A</v>
      </c>
      <c r="C3044" s="8">
        <v>3043</v>
      </c>
      <c r="D3044" s="12" t="s">
        <v>3063</v>
      </c>
      <c r="E3044" s="8">
        <v>0</v>
      </c>
      <c r="F3044" s="8">
        <v>0</v>
      </c>
      <c r="G3044" s="8">
        <v>0</v>
      </c>
      <c r="H3044" s="8">
        <v>0</v>
      </c>
      <c r="I3044" s="8">
        <v>1.14450694580764E-2</v>
      </c>
      <c r="J3044" s="8">
        <v>0</v>
      </c>
      <c r="K3044" s="8">
        <v>0</v>
      </c>
      <c r="L3044" s="8">
        <v>0</v>
      </c>
      <c r="M3044" s="8">
        <v>0</v>
      </c>
      <c r="N3044" s="8">
        <v>0</v>
      </c>
      <c r="O3044" s="8">
        <v>0</v>
      </c>
      <c r="P3044" s="8">
        <v>0</v>
      </c>
      <c r="Q3044" s="8">
        <f t="shared" si="329"/>
        <v>1.14450694580764E-2</v>
      </c>
      <c r="R3044" s="8">
        <f t="shared" si="330"/>
        <v>1</v>
      </c>
      <c r="S3044" s="8">
        <f t="shared" si="331"/>
        <v>1.9880737486554272E-2</v>
      </c>
      <c r="T3044" s="8">
        <f t="shared" si="332"/>
        <v>2.840105355222039E-2</v>
      </c>
      <c r="U3044" s="8">
        <f t="shared" si="333"/>
        <v>0</v>
      </c>
      <c r="V3044" s="8">
        <f t="shared" si="334"/>
        <v>0</v>
      </c>
      <c r="W3044" s="8" t="str">
        <f t="shared" si="335"/>
        <v>韦氏</v>
      </c>
    </row>
    <row r="3045" spans="1:23" x14ac:dyDescent="0.2">
      <c r="A3045" s="8" t="e">
        <f>VLOOKUP(D3045,所有文本tfidf!$B$2:$D$191,3,FALSE)</f>
        <v>#N/A</v>
      </c>
      <c r="B3045" s="8" t="e">
        <f>VLOOKUP(D3045,所有文本tfidf!$B$2:$D$191,2,FALSE)</f>
        <v>#N/A</v>
      </c>
      <c r="C3045" s="8">
        <v>3044</v>
      </c>
      <c r="D3045" s="12" t="s">
        <v>3064</v>
      </c>
      <c r="E3045" s="8">
        <v>0</v>
      </c>
      <c r="F3045" s="8">
        <v>0</v>
      </c>
      <c r="G3045" s="8">
        <v>0</v>
      </c>
      <c r="H3045" s="8">
        <v>0</v>
      </c>
      <c r="I3045" s="8">
        <v>0</v>
      </c>
      <c r="J3045" s="8">
        <v>0</v>
      </c>
      <c r="K3045" s="8">
        <v>0</v>
      </c>
      <c r="L3045" s="8">
        <v>0</v>
      </c>
      <c r="M3045" s="8">
        <v>1.11881521011566E-2</v>
      </c>
      <c r="N3045" s="8">
        <v>0</v>
      </c>
      <c r="O3045" s="8">
        <v>0</v>
      </c>
      <c r="P3045" s="8">
        <v>0</v>
      </c>
      <c r="Q3045" s="8">
        <f t="shared" si="329"/>
        <v>1.11881521011566E-2</v>
      </c>
      <c r="R3045" s="8">
        <f t="shared" si="330"/>
        <v>1</v>
      </c>
      <c r="S3045" s="8">
        <f t="shared" si="331"/>
        <v>1.9395809956159898E-2</v>
      </c>
      <c r="T3045" s="8">
        <f t="shared" si="332"/>
        <v>2.7708299937371283E-2</v>
      </c>
      <c r="U3045" s="8">
        <f t="shared" si="333"/>
        <v>0</v>
      </c>
      <c r="V3045" s="8">
        <f t="shared" si="334"/>
        <v>0</v>
      </c>
      <c r="W3045" s="8" t="str">
        <f t="shared" si="335"/>
        <v>purposethis</v>
      </c>
    </row>
    <row r="3046" spans="1:23" x14ac:dyDescent="0.2">
      <c r="A3046" s="8" t="e">
        <f>VLOOKUP(D3046,所有文本tfidf!$B$2:$D$191,3,FALSE)</f>
        <v>#N/A</v>
      </c>
      <c r="B3046" s="8" t="e">
        <f>VLOOKUP(D3046,所有文本tfidf!$B$2:$D$191,2,FALSE)</f>
        <v>#N/A</v>
      </c>
      <c r="C3046" s="8">
        <v>3045</v>
      </c>
      <c r="D3046" s="12" t="s">
        <v>3065</v>
      </c>
      <c r="E3046" s="8">
        <v>0</v>
      </c>
      <c r="F3046" s="8">
        <v>0</v>
      </c>
      <c r="G3046" s="8">
        <v>0</v>
      </c>
      <c r="H3046" s="8">
        <v>0</v>
      </c>
      <c r="I3046" s="8">
        <v>0</v>
      </c>
      <c r="J3046" s="8">
        <v>0</v>
      </c>
      <c r="K3046" s="8">
        <v>0</v>
      </c>
      <c r="L3046" s="8">
        <v>0</v>
      </c>
      <c r="M3046" s="8">
        <v>1.11881521011566E-2</v>
      </c>
      <c r="N3046" s="8">
        <v>0</v>
      </c>
      <c r="O3046" s="8">
        <v>0</v>
      </c>
      <c r="P3046" s="8">
        <v>0</v>
      </c>
      <c r="Q3046" s="8">
        <f t="shared" si="329"/>
        <v>1.11881521011566E-2</v>
      </c>
      <c r="R3046" s="8">
        <f t="shared" si="330"/>
        <v>1</v>
      </c>
      <c r="S3046" s="8">
        <f t="shared" si="331"/>
        <v>1.9395809956159898E-2</v>
      </c>
      <c r="T3046" s="8">
        <f t="shared" si="332"/>
        <v>2.7708299937371283E-2</v>
      </c>
      <c r="U3046" s="8">
        <f t="shared" si="333"/>
        <v>0</v>
      </c>
      <c r="V3046" s="8">
        <f t="shared" si="334"/>
        <v>0</v>
      </c>
      <c r="W3046" s="8" t="str">
        <f t="shared" si="335"/>
        <v>辅助课程的</v>
      </c>
    </row>
    <row r="3047" spans="1:23" x14ac:dyDescent="0.2">
      <c r="A3047" s="8" t="e">
        <f>VLOOKUP(D3047,所有文本tfidf!$B$2:$D$191,3,FALSE)</f>
        <v>#N/A</v>
      </c>
      <c r="B3047" s="8" t="e">
        <f>VLOOKUP(D3047,所有文本tfidf!$B$2:$D$191,2,FALSE)</f>
        <v>#N/A</v>
      </c>
      <c r="C3047" s="8">
        <v>3046</v>
      </c>
      <c r="D3047" s="12" t="s">
        <v>3066</v>
      </c>
      <c r="E3047" s="8">
        <v>0</v>
      </c>
      <c r="F3047" s="8">
        <v>0</v>
      </c>
      <c r="G3047" s="8">
        <v>0</v>
      </c>
      <c r="H3047" s="8">
        <v>0</v>
      </c>
      <c r="I3047" s="8">
        <v>0</v>
      </c>
      <c r="J3047" s="8">
        <v>0</v>
      </c>
      <c r="K3047" s="8">
        <v>0</v>
      </c>
      <c r="L3047" s="8">
        <v>0</v>
      </c>
      <c r="M3047" s="8">
        <v>0</v>
      </c>
      <c r="N3047" s="8">
        <v>0</v>
      </c>
      <c r="O3047" s="8">
        <v>1.10492889033283E-2</v>
      </c>
      <c r="P3047" s="8">
        <v>0</v>
      </c>
      <c r="Q3047" s="8">
        <f t="shared" si="329"/>
        <v>1.10492889033283E-2</v>
      </c>
      <c r="R3047" s="8">
        <f t="shared" si="330"/>
        <v>1</v>
      </c>
      <c r="S3047" s="8">
        <f t="shared" si="331"/>
        <v>1.9133707821867102E-2</v>
      </c>
      <c r="T3047" s="8">
        <f t="shared" si="332"/>
        <v>2.7333868316953003E-2</v>
      </c>
      <c r="U3047" s="8">
        <f t="shared" si="333"/>
        <v>0</v>
      </c>
      <c r="V3047" s="8">
        <f t="shared" si="334"/>
        <v>0</v>
      </c>
      <c r="W3047" s="8" t="str">
        <f t="shared" si="335"/>
        <v>ijeee</v>
      </c>
    </row>
    <row r="3048" spans="1:23" x14ac:dyDescent="0.2">
      <c r="A3048" s="8" t="e">
        <f>VLOOKUP(D3048,所有文本tfidf!$B$2:$D$191,3,FALSE)</f>
        <v>#N/A</v>
      </c>
      <c r="B3048" s="8" t="e">
        <f>VLOOKUP(D3048,所有文本tfidf!$B$2:$D$191,2,FALSE)</f>
        <v>#N/A</v>
      </c>
      <c r="C3048" s="8">
        <v>3047</v>
      </c>
      <c r="D3048" s="12" t="s">
        <v>3067</v>
      </c>
      <c r="E3048" s="8">
        <v>0</v>
      </c>
      <c r="F3048" s="8">
        <v>0</v>
      </c>
      <c r="G3048" s="8">
        <v>0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8">
        <v>1.10492889033283E-2</v>
      </c>
      <c r="P3048" s="8">
        <v>0</v>
      </c>
      <c r="Q3048" s="8">
        <f t="shared" si="329"/>
        <v>1.10492889033283E-2</v>
      </c>
      <c r="R3048" s="8">
        <f t="shared" si="330"/>
        <v>1</v>
      </c>
      <c r="S3048" s="8">
        <f t="shared" si="331"/>
        <v>1.9133707821867102E-2</v>
      </c>
      <c r="T3048" s="8">
        <f t="shared" si="332"/>
        <v>2.7333868316953003E-2</v>
      </c>
      <c r="U3048" s="8">
        <f t="shared" si="333"/>
        <v>0</v>
      </c>
      <c r="V3048" s="8">
        <f t="shared" si="334"/>
        <v>0</v>
      </c>
      <c r="W3048" s="8" t="str">
        <f t="shared" si="335"/>
        <v>铁素体</v>
      </c>
    </row>
    <row r="3049" spans="1:23" x14ac:dyDescent="0.2">
      <c r="A3049" s="8" t="e">
        <f>VLOOKUP(D3049,所有文本tfidf!$B$2:$D$191,3,FALSE)</f>
        <v>#N/A</v>
      </c>
      <c r="B3049" s="8" t="e">
        <f>VLOOKUP(D3049,所有文本tfidf!$B$2:$D$191,2,FALSE)</f>
        <v>#N/A</v>
      </c>
      <c r="C3049" s="8">
        <v>3048</v>
      </c>
      <c r="D3049" s="12" t="s">
        <v>3068</v>
      </c>
      <c r="E3049" s="8">
        <v>0</v>
      </c>
      <c r="F3049" s="8">
        <v>0</v>
      </c>
      <c r="G3049" s="8">
        <v>0</v>
      </c>
      <c r="H3049" s="8">
        <v>0</v>
      </c>
      <c r="I3049" s="8">
        <v>0</v>
      </c>
      <c r="J3049" s="8">
        <v>0</v>
      </c>
      <c r="K3049" s="8">
        <v>0</v>
      </c>
      <c r="L3049" s="8">
        <v>0</v>
      </c>
      <c r="M3049" s="8">
        <v>0</v>
      </c>
      <c r="N3049" s="8">
        <v>0</v>
      </c>
      <c r="O3049" s="8">
        <v>1.10492889033283E-2</v>
      </c>
      <c r="P3049" s="8">
        <v>0</v>
      </c>
      <c r="Q3049" s="8">
        <f t="shared" si="329"/>
        <v>1.10492889033283E-2</v>
      </c>
      <c r="R3049" s="8">
        <f t="shared" si="330"/>
        <v>1</v>
      </c>
      <c r="S3049" s="8">
        <f t="shared" si="331"/>
        <v>1.9133707821867102E-2</v>
      </c>
      <c r="T3049" s="8">
        <f t="shared" si="332"/>
        <v>2.7333868316953003E-2</v>
      </c>
      <c r="U3049" s="8">
        <f t="shared" si="333"/>
        <v>0</v>
      </c>
      <c r="V3049" s="8">
        <f t="shared" si="334"/>
        <v>0</v>
      </c>
      <c r="W3049" s="8" t="str">
        <f t="shared" si="335"/>
        <v>emi</v>
      </c>
    </row>
    <row r="3050" spans="1:23" x14ac:dyDescent="0.2">
      <c r="A3050" s="8" t="e">
        <f>VLOOKUP(D3050,所有文本tfidf!$B$2:$D$191,3,FALSE)</f>
        <v>#N/A</v>
      </c>
      <c r="B3050" s="8" t="e">
        <f>VLOOKUP(D3050,所有文本tfidf!$B$2:$D$191,2,FALSE)</f>
        <v>#N/A</v>
      </c>
      <c r="C3050" s="8">
        <v>3049</v>
      </c>
      <c r="D3050" s="12" t="s">
        <v>3069</v>
      </c>
      <c r="E3050" s="8">
        <v>0</v>
      </c>
      <c r="F3050" s="8">
        <v>0</v>
      </c>
      <c r="G3050" s="8">
        <v>0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1.10492889033283E-2</v>
      </c>
      <c r="P3050" s="8">
        <v>0</v>
      </c>
      <c r="Q3050" s="8">
        <f t="shared" si="329"/>
        <v>1.10492889033283E-2</v>
      </c>
      <c r="R3050" s="8">
        <f t="shared" si="330"/>
        <v>1</v>
      </c>
      <c r="S3050" s="8">
        <f t="shared" si="331"/>
        <v>1.9133707821867102E-2</v>
      </c>
      <c r="T3050" s="8">
        <f t="shared" si="332"/>
        <v>2.7333868316953003E-2</v>
      </c>
      <c r="U3050" s="8">
        <f t="shared" si="333"/>
        <v>0</v>
      </c>
      <c r="V3050" s="8">
        <f t="shared" si="334"/>
        <v>0</v>
      </c>
      <c r="W3050" s="8" t="str">
        <f t="shared" si="335"/>
        <v>atp</v>
      </c>
    </row>
    <row r="3051" spans="1:23" x14ac:dyDescent="0.2">
      <c r="A3051" s="8" t="e">
        <f>VLOOKUP(D3051,所有文本tfidf!$B$2:$D$191,3,FALSE)</f>
        <v>#N/A</v>
      </c>
      <c r="B3051" s="8" t="e">
        <f>VLOOKUP(D3051,所有文本tfidf!$B$2:$D$191,2,FALSE)</f>
        <v>#N/A</v>
      </c>
      <c r="C3051" s="8">
        <v>3050</v>
      </c>
      <c r="D3051" s="12" t="s">
        <v>3070</v>
      </c>
      <c r="E3051" s="8">
        <v>0</v>
      </c>
      <c r="F3051" s="8">
        <v>0</v>
      </c>
      <c r="G3051" s="8">
        <v>0</v>
      </c>
      <c r="H3051" s="8">
        <v>0</v>
      </c>
      <c r="I3051" s="8">
        <v>1.0627564496785201E-2</v>
      </c>
      <c r="J3051" s="8">
        <v>0</v>
      </c>
      <c r="K3051" s="8">
        <v>0</v>
      </c>
      <c r="L3051" s="8">
        <v>0</v>
      </c>
      <c r="M3051" s="8">
        <v>0</v>
      </c>
      <c r="N3051" s="8">
        <v>0</v>
      </c>
      <c r="O3051" s="8">
        <v>0</v>
      </c>
      <c r="P3051" s="8">
        <v>0</v>
      </c>
      <c r="Q3051" s="8">
        <f t="shared" si="329"/>
        <v>1.0627564496785201E-2</v>
      </c>
      <c r="R3051" s="8">
        <f t="shared" si="330"/>
        <v>1</v>
      </c>
      <c r="S3051" s="8">
        <f t="shared" si="331"/>
        <v>1.8337709538902441E-2</v>
      </c>
      <c r="T3051" s="8">
        <f t="shared" si="332"/>
        <v>2.6196727912717776E-2</v>
      </c>
      <c r="U3051" s="8">
        <f t="shared" si="333"/>
        <v>0</v>
      </c>
      <c r="V3051" s="8">
        <f t="shared" si="334"/>
        <v>0</v>
      </c>
      <c r="W3051" s="8" t="str">
        <f t="shared" si="335"/>
        <v>默许</v>
      </c>
    </row>
    <row r="3052" spans="1:23" x14ac:dyDescent="0.2">
      <c r="A3052" s="8" t="e">
        <f>VLOOKUP(D3052,所有文本tfidf!$B$2:$D$191,3,FALSE)</f>
        <v>#N/A</v>
      </c>
      <c r="B3052" s="8" t="e">
        <f>VLOOKUP(D3052,所有文本tfidf!$B$2:$D$191,2,FALSE)</f>
        <v>#N/A</v>
      </c>
      <c r="C3052" s="8">
        <v>3051</v>
      </c>
      <c r="D3052" s="12" t="s">
        <v>3071</v>
      </c>
      <c r="E3052" s="8">
        <v>0</v>
      </c>
      <c r="F3052" s="8">
        <v>0</v>
      </c>
      <c r="G3052" s="8">
        <v>0</v>
      </c>
      <c r="H3052" s="8">
        <v>0</v>
      </c>
      <c r="I3052" s="8">
        <v>0</v>
      </c>
      <c r="J3052" s="8">
        <v>0</v>
      </c>
      <c r="K3052" s="8">
        <v>0</v>
      </c>
      <c r="L3052" s="8">
        <v>1.0216932846307401E-2</v>
      </c>
      <c r="M3052" s="8">
        <v>0</v>
      </c>
      <c r="N3052" s="8">
        <v>0</v>
      </c>
      <c r="O3052" s="8">
        <v>0</v>
      </c>
      <c r="P3052" s="8">
        <v>0</v>
      </c>
      <c r="Q3052" s="8">
        <f t="shared" si="329"/>
        <v>1.0216932846307401E-2</v>
      </c>
      <c r="R3052" s="8">
        <f t="shared" si="330"/>
        <v>1</v>
      </c>
      <c r="S3052" s="8">
        <f t="shared" si="331"/>
        <v>1.7562648661134942E-2</v>
      </c>
      <c r="T3052" s="8">
        <f t="shared" si="332"/>
        <v>2.5089498087335634E-2</v>
      </c>
      <c r="U3052" s="8">
        <f t="shared" si="333"/>
        <v>0</v>
      </c>
      <c r="V3052" s="8">
        <f t="shared" si="334"/>
        <v>0</v>
      </c>
      <c r="W3052" s="8" t="str">
        <f t="shared" si="335"/>
        <v>烟</v>
      </c>
    </row>
    <row r="3053" spans="1:23" x14ac:dyDescent="0.2">
      <c r="A3053" s="8" t="e">
        <f>VLOOKUP(D3053,所有文本tfidf!$B$2:$D$191,3,FALSE)</f>
        <v>#N/A</v>
      </c>
      <c r="B3053" s="8" t="e">
        <f>VLOOKUP(D3053,所有文本tfidf!$B$2:$D$191,2,FALSE)</f>
        <v>#N/A</v>
      </c>
      <c r="C3053" s="8">
        <v>3052</v>
      </c>
      <c r="D3053" s="12" t="s">
        <v>3072</v>
      </c>
      <c r="E3053" s="8">
        <v>0</v>
      </c>
      <c r="F3053" s="8">
        <v>0</v>
      </c>
      <c r="G3053" s="8">
        <v>0</v>
      </c>
      <c r="H3053" s="8">
        <v>0</v>
      </c>
      <c r="I3053" s="8">
        <v>0</v>
      </c>
      <c r="J3053" s="8">
        <v>0</v>
      </c>
      <c r="K3053" s="8">
        <v>1.01883145557797E-2</v>
      </c>
      <c r="L3053" s="8">
        <v>0</v>
      </c>
      <c r="M3053" s="8">
        <v>0</v>
      </c>
      <c r="N3053" s="8">
        <v>0</v>
      </c>
      <c r="O3053" s="8">
        <v>0</v>
      </c>
      <c r="P3053" s="8">
        <v>0</v>
      </c>
      <c r="Q3053" s="8">
        <f t="shared" si="329"/>
        <v>1.01883145557797E-2</v>
      </c>
      <c r="R3053" s="8">
        <f t="shared" si="330"/>
        <v>1</v>
      </c>
      <c r="S3053" s="8">
        <f t="shared" si="331"/>
        <v>1.7508632081188424E-2</v>
      </c>
      <c r="T3053" s="8">
        <f t="shared" si="332"/>
        <v>2.5012331544554893E-2</v>
      </c>
      <c r="U3053" s="8">
        <f t="shared" si="333"/>
        <v>0</v>
      </c>
      <c r="V3053" s="8">
        <f t="shared" si="334"/>
        <v>0</v>
      </c>
      <c r="W3053" s="8" t="str">
        <f t="shared" si="335"/>
        <v>科技</v>
      </c>
    </row>
    <row r="3054" spans="1:23" x14ac:dyDescent="0.2">
      <c r="A3054" s="8" t="e">
        <f>VLOOKUP(D3054,所有文本tfidf!$B$2:$D$191,3,FALSE)</f>
        <v>#N/A</v>
      </c>
      <c r="B3054" s="8" t="e">
        <f>VLOOKUP(D3054,所有文本tfidf!$B$2:$D$191,2,FALSE)</f>
        <v>#N/A</v>
      </c>
      <c r="C3054" s="8">
        <v>3053</v>
      </c>
      <c r="D3054" s="12" t="s">
        <v>3073</v>
      </c>
      <c r="E3054" s="8">
        <v>0</v>
      </c>
      <c r="F3054" s="8">
        <v>0</v>
      </c>
      <c r="G3054" s="8">
        <v>0</v>
      </c>
      <c r="H3054" s="8">
        <v>0</v>
      </c>
      <c r="I3054" s="8">
        <v>0</v>
      </c>
      <c r="J3054" s="8">
        <v>0</v>
      </c>
      <c r="K3054" s="8">
        <v>0</v>
      </c>
      <c r="L3054" s="8">
        <v>0</v>
      </c>
      <c r="M3054" s="8">
        <v>1.01710473646878E-2</v>
      </c>
      <c r="N3054" s="8">
        <v>0</v>
      </c>
      <c r="O3054" s="8">
        <v>0</v>
      </c>
      <c r="P3054" s="8">
        <v>0</v>
      </c>
      <c r="Q3054" s="8">
        <f t="shared" si="329"/>
        <v>1.01710473646878E-2</v>
      </c>
      <c r="R3054" s="8">
        <f t="shared" si="330"/>
        <v>1</v>
      </c>
      <c r="S3054" s="8">
        <f t="shared" si="331"/>
        <v>1.7476040525547999E-2</v>
      </c>
      <c r="T3054" s="8">
        <f t="shared" si="332"/>
        <v>2.4965772179354286E-2</v>
      </c>
      <c r="U3054" s="8">
        <f t="shared" si="333"/>
        <v>0</v>
      </c>
      <c r="V3054" s="8">
        <f t="shared" si="334"/>
        <v>0</v>
      </c>
      <c r="W3054" s="8" t="str">
        <f t="shared" si="335"/>
        <v>哪些国家</v>
      </c>
    </row>
    <row r="3055" spans="1:23" x14ac:dyDescent="0.2">
      <c r="A3055" s="8" t="e">
        <f>VLOOKUP(D3055,所有文本tfidf!$B$2:$D$191,3,FALSE)</f>
        <v>#N/A</v>
      </c>
      <c r="B3055" s="8" t="e">
        <f>VLOOKUP(D3055,所有文本tfidf!$B$2:$D$191,2,FALSE)</f>
        <v>#N/A</v>
      </c>
      <c r="C3055" s="8">
        <v>3054</v>
      </c>
      <c r="D3055" s="12" t="s">
        <v>3074</v>
      </c>
      <c r="E3055" s="8">
        <v>0</v>
      </c>
      <c r="F3055" s="8">
        <v>0</v>
      </c>
      <c r="G3055" s="8">
        <v>0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1.0151728275020099E-2</v>
      </c>
      <c r="Q3055" s="8">
        <f t="shared" si="329"/>
        <v>1.0151728275020099E-2</v>
      </c>
      <c r="R3055" s="8">
        <f t="shared" si="330"/>
        <v>1</v>
      </c>
      <c r="S3055" s="8">
        <f t="shared" si="331"/>
        <v>1.7439576043138776E-2</v>
      </c>
      <c r="T3055" s="8">
        <f t="shared" si="332"/>
        <v>2.4913680061626826E-2</v>
      </c>
      <c r="U3055" s="8">
        <f t="shared" si="333"/>
        <v>0</v>
      </c>
      <c r="V3055" s="8">
        <f t="shared" si="334"/>
        <v>0</v>
      </c>
      <c r="W3055" s="8" t="str">
        <f t="shared" si="335"/>
        <v>witl</v>
      </c>
    </row>
    <row r="3056" spans="1:23" x14ac:dyDescent="0.2">
      <c r="A3056" s="8" t="e">
        <f>VLOOKUP(D3056,所有文本tfidf!$B$2:$D$191,3,FALSE)</f>
        <v>#N/A</v>
      </c>
      <c r="B3056" s="8" t="e">
        <f>VLOOKUP(D3056,所有文本tfidf!$B$2:$D$191,2,FALSE)</f>
        <v>#N/A</v>
      </c>
      <c r="C3056" s="8">
        <v>3055</v>
      </c>
      <c r="D3056" s="12" t="s">
        <v>3075</v>
      </c>
      <c r="E3056" s="8">
        <v>0</v>
      </c>
      <c r="F3056" s="8">
        <v>0</v>
      </c>
      <c r="G3056" s="8">
        <v>0</v>
      </c>
      <c r="H3056" s="8">
        <v>0</v>
      </c>
      <c r="I3056" s="8">
        <v>0</v>
      </c>
      <c r="J3056" s="8">
        <v>0</v>
      </c>
      <c r="K3056" s="8">
        <v>0</v>
      </c>
      <c r="L3056" s="8">
        <v>0</v>
      </c>
      <c r="M3056" s="8">
        <v>0</v>
      </c>
      <c r="N3056" s="8">
        <v>0</v>
      </c>
      <c r="O3056" s="8">
        <v>0</v>
      </c>
      <c r="P3056" s="8">
        <v>1.0151728275020099E-2</v>
      </c>
      <c r="Q3056" s="8">
        <f t="shared" si="329"/>
        <v>1.0151728275020099E-2</v>
      </c>
      <c r="R3056" s="8">
        <f t="shared" si="330"/>
        <v>1</v>
      </c>
      <c r="S3056" s="8">
        <f t="shared" si="331"/>
        <v>1.7439576043138776E-2</v>
      </c>
      <c r="T3056" s="8">
        <f t="shared" si="332"/>
        <v>2.4913680061626826E-2</v>
      </c>
      <c r="U3056" s="8">
        <f t="shared" si="333"/>
        <v>0</v>
      </c>
      <c r="V3056" s="8">
        <f t="shared" si="334"/>
        <v>0</v>
      </c>
      <c r="W3056" s="8" t="str">
        <f t="shared" si="335"/>
        <v>的方面</v>
      </c>
    </row>
    <row r="3057" spans="1:23" x14ac:dyDescent="0.2">
      <c r="A3057" s="8" t="e">
        <f>VLOOKUP(D3057,所有文本tfidf!$B$2:$D$191,3,FALSE)</f>
        <v>#N/A</v>
      </c>
      <c r="B3057" s="8" t="e">
        <f>VLOOKUP(D3057,所有文本tfidf!$B$2:$D$191,2,FALSE)</f>
        <v>#N/A</v>
      </c>
      <c r="C3057" s="8">
        <v>3056</v>
      </c>
      <c r="D3057" s="12" t="s">
        <v>3076</v>
      </c>
      <c r="E3057" s="8">
        <v>0</v>
      </c>
      <c r="F3057" s="8">
        <v>0</v>
      </c>
      <c r="G3057" s="8">
        <v>0</v>
      </c>
      <c r="H3057" s="8">
        <v>0</v>
      </c>
      <c r="I3057" s="8">
        <v>9.8100595354940305E-3</v>
      </c>
      <c r="J3057" s="8">
        <v>0</v>
      </c>
      <c r="K3057" s="8">
        <v>0</v>
      </c>
      <c r="L3057" s="8">
        <v>0</v>
      </c>
      <c r="M3057" s="8">
        <v>0</v>
      </c>
      <c r="N3057" s="8">
        <v>0</v>
      </c>
      <c r="O3057" s="8">
        <v>0</v>
      </c>
      <c r="P3057" s="8">
        <v>0</v>
      </c>
      <c r="Q3057" s="8">
        <f t="shared" si="329"/>
        <v>9.8100595354940305E-3</v>
      </c>
      <c r="R3057" s="8">
        <f t="shared" si="330"/>
        <v>1</v>
      </c>
      <c r="S3057" s="8">
        <f t="shared" si="331"/>
        <v>1.6794681591250669E-2</v>
      </c>
      <c r="T3057" s="8">
        <f t="shared" si="332"/>
        <v>2.3992402273215242E-2</v>
      </c>
      <c r="U3057" s="8">
        <f t="shared" si="333"/>
        <v>0</v>
      </c>
      <c r="V3057" s="8">
        <f t="shared" si="334"/>
        <v>0</v>
      </c>
      <c r="W3057" s="8" t="str">
        <f t="shared" si="335"/>
        <v>misspecification</v>
      </c>
    </row>
    <row r="3058" spans="1:23" x14ac:dyDescent="0.2">
      <c r="A3058" s="8" t="e">
        <f>VLOOKUP(D3058,所有文本tfidf!$B$2:$D$191,3,FALSE)</f>
        <v>#N/A</v>
      </c>
      <c r="B3058" s="8" t="e">
        <f>VLOOKUP(D3058,所有文本tfidf!$B$2:$D$191,2,FALSE)</f>
        <v>#N/A</v>
      </c>
      <c r="C3058" s="8">
        <v>3057</v>
      </c>
      <c r="D3058" s="12" t="s">
        <v>3077</v>
      </c>
      <c r="E3058" s="8">
        <v>0</v>
      </c>
      <c r="F3058" s="8">
        <v>0</v>
      </c>
      <c r="G3058" s="8">
        <v>0</v>
      </c>
      <c r="H3058" s="8">
        <v>0</v>
      </c>
      <c r="I3058" s="8">
        <v>9.8100595354940305E-3</v>
      </c>
      <c r="J3058" s="8">
        <v>0</v>
      </c>
      <c r="K3058" s="8">
        <v>0</v>
      </c>
      <c r="L3058" s="8">
        <v>0</v>
      </c>
      <c r="M3058" s="8">
        <v>0</v>
      </c>
      <c r="N3058" s="8">
        <v>0</v>
      </c>
      <c r="O3058" s="8">
        <v>0</v>
      </c>
      <c r="P3058" s="8">
        <v>0</v>
      </c>
      <c r="Q3058" s="8">
        <f t="shared" si="329"/>
        <v>9.8100595354940305E-3</v>
      </c>
      <c r="R3058" s="8">
        <f t="shared" si="330"/>
        <v>1</v>
      </c>
      <c r="S3058" s="8">
        <f t="shared" si="331"/>
        <v>1.6794681591250669E-2</v>
      </c>
      <c r="T3058" s="8">
        <f t="shared" si="332"/>
        <v>2.3992402273215242E-2</v>
      </c>
      <c r="U3058" s="8">
        <f t="shared" si="333"/>
        <v>0</v>
      </c>
      <c r="V3058" s="8">
        <f t="shared" si="334"/>
        <v>0</v>
      </c>
      <c r="W3058" s="8" t="str">
        <f t="shared" si="335"/>
        <v>latitude</v>
      </c>
    </row>
    <row r="3059" spans="1:23" x14ac:dyDescent="0.2">
      <c r="A3059" s="8" t="e">
        <f>VLOOKUP(D3059,所有文本tfidf!$B$2:$D$191,3,FALSE)</f>
        <v>#N/A</v>
      </c>
      <c r="B3059" s="8" t="e">
        <f>VLOOKUP(D3059,所有文本tfidf!$B$2:$D$191,2,FALSE)</f>
        <v>#N/A</v>
      </c>
      <c r="C3059" s="8">
        <v>3058</v>
      </c>
      <c r="D3059" s="12" t="s">
        <v>3078</v>
      </c>
      <c r="E3059" s="8">
        <v>0</v>
      </c>
      <c r="F3059" s="8">
        <v>0</v>
      </c>
      <c r="G3059" s="8">
        <v>0</v>
      </c>
      <c r="H3059" s="8">
        <v>0</v>
      </c>
      <c r="I3059" s="8">
        <v>9.8100595354940305E-3</v>
      </c>
      <c r="J3059" s="8">
        <v>0</v>
      </c>
      <c r="K3059" s="8">
        <v>0</v>
      </c>
      <c r="L3059" s="8">
        <v>0</v>
      </c>
      <c r="M3059" s="8">
        <v>0</v>
      </c>
      <c r="N3059" s="8">
        <v>0</v>
      </c>
      <c r="O3059" s="8">
        <v>0</v>
      </c>
      <c r="P3059" s="8">
        <v>0</v>
      </c>
      <c r="Q3059" s="8">
        <f t="shared" si="329"/>
        <v>9.8100595354940305E-3</v>
      </c>
      <c r="R3059" s="8">
        <f t="shared" si="330"/>
        <v>1</v>
      </c>
      <c r="S3059" s="8">
        <f t="shared" si="331"/>
        <v>1.6794681591250669E-2</v>
      </c>
      <c r="T3059" s="8">
        <f t="shared" si="332"/>
        <v>2.3992402273215242E-2</v>
      </c>
      <c r="U3059" s="8">
        <f t="shared" si="333"/>
        <v>0</v>
      </c>
      <c r="V3059" s="8">
        <f t="shared" si="334"/>
        <v>0</v>
      </c>
      <c r="W3059" s="8" t="str">
        <f t="shared" si="335"/>
        <v>iio</v>
      </c>
    </row>
    <row r="3060" spans="1:23" x14ac:dyDescent="0.2">
      <c r="A3060" s="8" t="e">
        <f>VLOOKUP(D3060,所有文本tfidf!$B$2:$D$191,3,FALSE)</f>
        <v>#N/A</v>
      </c>
      <c r="B3060" s="8" t="e">
        <f>VLOOKUP(D3060,所有文本tfidf!$B$2:$D$191,2,FALSE)</f>
        <v>#N/A</v>
      </c>
      <c r="C3060" s="8">
        <v>3059</v>
      </c>
      <c r="D3060" s="12" t="s">
        <v>3079</v>
      </c>
      <c r="E3060" s="8">
        <v>0</v>
      </c>
      <c r="F3060" s="8">
        <v>0</v>
      </c>
      <c r="G3060" s="8">
        <v>0</v>
      </c>
      <c r="H3060" s="8">
        <v>0</v>
      </c>
      <c r="I3060" s="8">
        <v>9.8100595354940305E-3</v>
      </c>
      <c r="J3060" s="8">
        <v>0</v>
      </c>
      <c r="K3060" s="8">
        <v>0</v>
      </c>
      <c r="L3060" s="8">
        <v>0</v>
      </c>
      <c r="M3060" s="8">
        <v>0</v>
      </c>
      <c r="N3060" s="8">
        <v>0</v>
      </c>
      <c r="O3060" s="8">
        <v>0</v>
      </c>
      <c r="P3060" s="8">
        <v>0</v>
      </c>
      <c r="Q3060" s="8">
        <f t="shared" si="329"/>
        <v>9.8100595354940305E-3</v>
      </c>
      <c r="R3060" s="8">
        <f t="shared" si="330"/>
        <v>1</v>
      </c>
      <c r="S3060" s="8">
        <f t="shared" si="331"/>
        <v>1.6794681591250669E-2</v>
      </c>
      <c r="T3060" s="8">
        <f t="shared" si="332"/>
        <v>2.3992402273215242E-2</v>
      </c>
      <c r="U3060" s="8">
        <f t="shared" si="333"/>
        <v>0</v>
      </c>
      <c r="V3060" s="8">
        <f t="shared" si="334"/>
        <v>0</v>
      </c>
      <c r="W3060" s="8" t="str">
        <f t="shared" si="335"/>
        <v>hsgpa</v>
      </c>
    </row>
    <row r="3061" spans="1:23" x14ac:dyDescent="0.2">
      <c r="A3061" s="8" t="e">
        <f>VLOOKUP(D3061,所有文本tfidf!$B$2:$D$191,3,FALSE)</f>
        <v>#N/A</v>
      </c>
      <c r="B3061" s="8" t="e">
        <f>VLOOKUP(D3061,所有文本tfidf!$B$2:$D$191,2,FALSE)</f>
        <v>#N/A</v>
      </c>
      <c r="C3061" s="8">
        <v>3060</v>
      </c>
      <c r="D3061" s="12" t="s">
        <v>3080</v>
      </c>
      <c r="E3061" s="8">
        <v>0</v>
      </c>
      <c r="F3061" s="8">
        <v>0</v>
      </c>
      <c r="G3061" s="8">
        <v>0</v>
      </c>
      <c r="H3061" s="8">
        <v>0</v>
      </c>
      <c r="I3061" s="8">
        <v>0</v>
      </c>
      <c r="J3061" s="8">
        <v>9.5708804422493608E-3</v>
      </c>
      <c r="K3061" s="8">
        <v>0</v>
      </c>
      <c r="L3061" s="8">
        <v>0</v>
      </c>
      <c r="M3061" s="8">
        <v>0</v>
      </c>
      <c r="N3061" s="8">
        <v>0</v>
      </c>
      <c r="O3061" s="8">
        <v>0</v>
      </c>
      <c r="P3061" s="8">
        <v>0</v>
      </c>
      <c r="Q3061" s="8">
        <f t="shared" si="329"/>
        <v>9.5708804422493608E-3</v>
      </c>
      <c r="R3061" s="8">
        <f t="shared" si="330"/>
        <v>1</v>
      </c>
      <c r="S3061" s="8">
        <f t="shared" si="331"/>
        <v>1.6343234758698557E-2</v>
      </c>
      <c r="T3061" s="8">
        <f t="shared" si="332"/>
        <v>2.3347478226712227E-2</v>
      </c>
      <c r="U3061" s="8">
        <f t="shared" si="333"/>
        <v>0</v>
      </c>
      <c r="V3061" s="8">
        <f t="shared" si="334"/>
        <v>0</v>
      </c>
      <c r="W3061" s="8" t="str">
        <f t="shared" si="335"/>
        <v>intuitel</v>
      </c>
    </row>
    <row r="3062" spans="1:23" x14ac:dyDescent="0.2">
      <c r="A3062" s="8" t="e">
        <f>VLOOKUP(D3062,所有文本tfidf!$B$2:$D$191,3,FALSE)</f>
        <v>#N/A</v>
      </c>
      <c r="B3062" s="8" t="e">
        <f>VLOOKUP(D3062,所有文本tfidf!$B$2:$D$191,2,FALSE)</f>
        <v>#N/A</v>
      </c>
      <c r="C3062" s="8">
        <v>3061</v>
      </c>
      <c r="D3062" s="12" t="s">
        <v>3081</v>
      </c>
      <c r="E3062" s="8">
        <v>0</v>
      </c>
      <c r="F3062" s="8">
        <v>0</v>
      </c>
      <c r="G3062" s="8">
        <v>0</v>
      </c>
      <c r="H3062" s="8">
        <v>0</v>
      </c>
      <c r="I3062" s="8">
        <v>0</v>
      </c>
      <c r="J3062" s="8">
        <v>9.5708804422493608E-3</v>
      </c>
      <c r="K3062" s="8">
        <v>0</v>
      </c>
      <c r="L3062" s="8">
        <v>0</v>
      </c>
      <c r="M3062" s="8">
        <v>0</v>
      </c>
      <c r="N3062" s="8">
        <v>0</v>
      </c>
      <c r="O3062" s="8">
        <v>0</v>
      </c>
      <c r="P3062" s="8">
        <v>0</v>
      </c>
      <c r="Q3062" s="8">
        <f t="shared" si="329"/>
        <v>9.5708804422493608E-3</v>
      </c>
      <c r="R3062" s="8">
        <f t="shared" si="330"/>
        <v>1</v>
      </c>
      <c r="S3062" s="8">
        <f t="shared" si="331"/>
        <v>1.6343234758698557E-2</v>
      </c>
      <c r="T3062" s="8">
        <f t="shared" si="332"/>
        <v>2.3347478226712227E-2</v>
      </c>
      <c r="U3062" s="8">
        <f t="shared" si="333"/>
        <v>0</v>
      </c>
      <c r="V3062" s="8">
        <f t="shared" si="334"/>
        <v>0</v>
      </c>
      <c r="W3062" s="8" t="str">
        <f t="shared" si="335"/>
        <v>himatt</v>
      </c>
    </row>
    <row r="3063" spans="1:23" x14ac:dyDescent="0.2">
      <c r="A3063" s="8" t="e">
        <f>VLOOKUP(D3063,所有文本tfidf!$B$2:$D$191,3,FALSE)</f>
        <v>#N/A</v>
      </c>
      <c r="B3063" s="8" t="e">
        <f>VLOOKUP(D3063,所有文本tfidf!$B$2:$D$191,2,FALSE)</f>
        <v>#N/A</v>
      </c>
      <c r="C3063" s="8">
        <v>3062</v>
      </c>
      <c r="D3063" s="12" t="s">
        <v>3082</v>
      </c>
      <c r="E3063" s="8">
        <v>0</v>
      </c>
      <c r="F3063" s="8">
        <v>0</v>
      </c>
      <c r="G3063" s="8">
        <v>0</v>
      </c>
      <c r="H3063" s="8">
        <v>9.5210076756235204E-3</v>
      </c>
      <c r="I3063" s="8">
        <v>0</v>
      </c>
      <c r="J3063" s="8">
        <v>0</v>
      </c>
      <c r="K3063" s="8">
        <v>0</v>
      </c>
      <c r="L3063" s="8">
        <v>0</v>
      </c>
      <c r="M3063" s="8">
        <v>0</v>
      </c>
      <c r="N3063" s="8">
        <v>0</v>
      </c>
      <c r="O3063" s="8">
        <v>0</v>
      </c>
      <c r="P3063" s="8">
        <v>0</v>
      </c>
      <c r="Q3063" s="8">
        <f t="shared" si="329"/>
        <v>9.5210076756235204E-3</v>
      </c>
      <c r="R3063" s="8">
        <f t="shared" si="330"/>
        <v>1</v>
      </c>
      <c r="S3063" s="8">
        <f t="shared" si="331"/>
        <v>1.6249100684443102E-2</v>
      </c>
      <c r="T3063" s="8">
        <f t="shared" si="332"/>
        <v>2.3213000977775861E-2</v>
      </c>
      <c r="U3063" s="8">
        <f t="shared" si="333"/>
        <v>0</v>
      </c>
      <c r="V3063" s="8">
        <f t="shared" si="334"/>
        <v>0</v>
      </c>
      <c r="W3063" s="8" t="str">
        <f t="shared" si="335"/>
        <v>jvm</v>
      </c>
    </row>
    <row r="3064" spans="1:23" x14ac:dyDescent="0.2">
      <c r="A3064" s="8" t="e">
        <f>VLOOKUP(D3064,所有文本tfidf!$B$2:$D$191,3,FALSE)</f>
        <v>#N/A</v>
      </c>
      <c r="B3064" s="8" t="e">
        <f>VLOOKUP(D3064,所有文本tfidf!$B$2:$D$191,2,FALSE)</f>
        <v>#N/A</v>
      </c>
      <c r="C3064" s="8">
        <v>3063</v>
      </c>
      <c r="D3064" s="12" t="s">
        <v>3083</v>
      </c>
      <c r="E3064" s="8">
        <v>0</v>
      </c>
      <c r="F3064" s="8">
        <v>0</v>
      </c>
      <c r="G3064" s="8">
        <v>0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  <c r="O3064" s="8">
        <v>9.2077407527736098E-3</v>
      </c>
      <c r="P3064" s="8">
        <v>0</v>
      </c>
      <c r="Q3064" s="8">
        <f t="shared" si="329"/>
        <v>9.2077407527736098E-3</v>
      </c>
      <c r="R3064" s="8">
        <f t="shared" si="330"/>
        <v>1</v>
      </c>
      <c r="S3064" s="8">
        <f t="shared" si="331"/>
        <v>1.5657814221460866E-2</v>
      </c>
      <c r="T3064" s="8">
        <f t="shared" si="332"/>
        <v>2.2368306030658383E-2</v>
      </c>
      <c r="U3064" s="8">
        <f t="shared" si="333"/>
        <v>0</v>
      </c>
      <c r="V3064" s="8">
        <f t="shared" si="334"/>
        <v>0</v>
      </c>
      <c r="W3064" s="8" t="str">
        <f t="shared" si="335"/>
        <v>电容</v>
      </c>
    </row>
    <row r="3065" spans="1:23" x14ac:dyDescent="0.2">
      <c r="A3065" s="8" t="e">
        <f>VLOOKUP(D3065,所有文本tfidf!$B$2:$D$191,3,FALSE)</f>
        <v>#N/A</v>
      </c>
      <c r="B3065" s="8" t="e">
        <f>VLOOKUP(D3065,所有文本tfidf!$B$2:$D$191,2,FALSE)</f>
        <v>#N/A</v>
      </c>
      <c r="C3065" s="8">
        <v>3064</v>
      </c>
      <c r="D3065" s="12" t="s">
        <v>3084</v>
      </c>
      <c r="E3065" s="8">
        <v>0</v>
      </c>
      <c r="F3065" s="8">
        <v>0</v>
      </c>
      <c r="G3065" s="8">
        <v>0</v>
      </c>
      <c r="H3065" s="8">
        <v>0</v>
      </c>
      <c r="I3065" s="8">
        <v>0</v>
      </c>
      <c r="J3065" s="8">
        <v>0</v>
      </c>
      <c r="K3065" s="8">
        <v>0</v>
      </c>
      <c r="L3065" s="8">
        <v>0</v>
      </c>
      <c r="M3065" s="8">
        <v>0</v>
      </c>
      <c r="N3065" s="8">
        <v>0</v>
      </c>
      <c r="O3065" s="8">
        <v>9.2077407527736098E-3</v>
      </c>
      <c r="P3065" s="8">
        <v>0</v>
      </c>
      <c r="Q3065" s="8">
        <f t="shared" si="329"/>
        <v>9.2077407527736098E-3</v>
      </c>
      <c r="R3065" s="8">
        <f t="shared" si="330"/>
        <v>1</v>
      </c>
      <c r="S3065" s="8">
        <f t="shared" si="331"/>
        <v>1.5657814221460866E-2</v>
      </c>
      <c r="T3065" s="8">
        <f t="shared" si="332"/>
        <v>2.2368306030658383E-2</v>
      </c>
      <c r="U3065" s="8">
        <f t="shared" si="333"/>
        <v>0</v>
      </c>
      <c r="V3065" s="8">
        <f t="shared" si="334"/>
        <v>0</v>
      </c>
      <c r="W3065" s="8" t="str">
        <f t="shared" si="335"/>
        <v>正交相移编码</v>
      </c>
    </row>
    <row r="3066" spans="1:23" x14ac:dyDescent="0.2">
      <c r="A3066" s="8" t="e">
        <f>VLOOKUP(D3066,所有文本tfidf!$B$2:$D$191,3,FALSE)</f>
        <v>#N/A</v>
      </c>
      <c r="B3066" s="8" t="e">
        <f>VLOOKUP(D3066,所有文本tfidf!$B$2:$D$191,2,FALSE)</f>
        <v>#N/A</v>
      </c>
      <c r="C3066" s="8">
        <v>3065</v>
      </c>
      <c r="D3066" s="12" t="s">
        <v>3085</v>
      </c>
      <c r="E3066" s="8">
        <v>0</v>
      </c>
      <c r="F3066" s="8">
        <v>0</v>
      </c>
      <c r="G3066" s="8">
        <v>0</v>
      </c>
      <c r="H3066" s="8">
        <v>0</v>
      </c>
      <c r="I3066" s="8">
        <v>0</v>
      </c>
      <c r="J3066" s="8">
        <v>0</v>
      </c>
      <c r="K3066" s="8">
        <v>0</v>
      </c>
      <c r="L3066" s="8">
        <v>0</v>
      </c>
      <c r="M3066" s="8">
        <v>0</v>
      </c>
      <c r="N3066" s="8">
        <v>0</v>
      </c>
      <c r="O3066" s="8">
        <v>9.2077407527736098E-3</v>
      </c>
      <c r="P3066" s="8">
        <v>0</v>
      </c>
      <c r="Q3066" s="8">
        <f t="shared" si="329"/>
        <v>9.2077407527736098E-3</v>
      </c>
      <c r="R3066" s="8">
        <f t="shared" si="330"/>
        <v>1</v>
      </c>
      <c r="S3066" s="8">
        <f t="shared" si="331"/>
        <v>1.5657814221460866E-2</v>
      </c>
      <c r="T3066" s="8">
        <f t="shared" si="332"/>
        <v>2.2368306030658383E-2</v>
      </c>
      <c r="U3066" s="8">
        <f t="shared" si="333"/>
        <v>0</v>
      </c>
      <c r="V3066" s="8">
        <f t="shared" si="334"/>
        <v>0</v>
      </c>
      <c r="W3066" s="8" t="str">
        <f t="shared" si="335"/>
        <v>emtp</v>
      </c>
    </row>
    <row r="3067" spans="1:23" x14ac:dyDescent="0.2">
      <c r="A3067" s="8" t="e">
        <f>VLOOKUP(D3067,所有文本tfidf!$B$2:$D$191,3,FALSE)</f>
        <v>#N/A</v>
      </c>
      <c r="B3067" s="8" t="e">
        <f>VLOOKUP(D3067,所有文本tfidf!$B$2:$D$191,2,FALSE)</f>
        <v>#N/A</v>
      </c>
      <c r="C3067" s="8">
        <v>3066</v>
      </c>
      <c r="D3067" s="12" t="s">
        <v>3086</v>
      </c>
      <c r="E3067" s="8">
        <v>0</v>
      </c>
      <c r="F3067" s="8">
        <v>0</v>
      </c>
      <c r="G3067" s="8">
        <v>0</v>
      </c>
      <c r="H3067" s="8">
        <v>0</v>
      </c>
      <c r="I3067" s="8">
        <v>0</v>
      </c>
      <c r="J3067" s="8">
        <v>0</v>
      </c>
      <c r="K3067" s="8">
        <v>0</v>
      </c>
      <c r="L3067" s="8">
        <v>0</v>
      </c>
      <c r="M3067" s="8">
        <v>0</v>
      </c>
      <c r="N3067" s="8">
        <v>0</v>
      </c>
      <c r="O3067" s="8">
        <v>9.2077407527736098E-3</v>
      </c>
      <c r="P3067" s="8">
        <v>0</v>
      </c>
      <c r="Q3067" s="8">
        <f t="shared" si="329"/>
        <v>9.2077407527736098E-3</v>
      </c>
      <c r="R3067" s="8">
        <f t="shared" si="330"/>
        <v>1</v>
      </c>
      <c r="S3067" s="8">
        <f t="shared" si="331"/>
        <v>1.5657814221460866E-2</v>
      </c>
      <c r="T3067" s="8">
        <f t="shared" si="332"/>
        <v>2.2368306030658383E-2</v>
      </c>
      <c r="U3067" s="8">
        <f t="shared" si="333"/>
        <v>0</v>
      </c>
      <c r="V3067" s="8">
        <f t="shared" si="334"/>
        <v>0</v>
      </c>
      <c r="W3067" s="8" t="str">
        <f t="shared" si="335"/>
        <v>电动</v>
      </c>
    </row>
    <row r="3068" spans="1:23" x14ac:dyDescent="0.2">
      <c r="A3068" s="8" t="e">
        <f>VLOOKUP(D3068,所有文本tfidf!$B$2:$D$191,3,FALSE)</f>
        <v>#N/A</v>
      </c>
      <c r="B3068" s="8" t="e">
        <f>VLOOKUP(D3068,所有文本tfidf!$B$2:$D$191,2,FALSE)</f>
        <v>#N/A</v>
      </c>
      <c r="C3068" s="8">
        <v>3067</v>
      </c>
      <c r="D3068" s="12" t="s">
        <v>3087</v>
      </c>
      <c r="E3068" s="8">
        <v>0</v>
      </c>
      <c r="F3068" s="8">
        <v>0</v>
      </c>
      <c r="G3068" s="8">
        <v>0</v>
      </c>
      <c r="H3068" s="8">
        <v>0</v>
      </c>
      <c r="I3068" s="8">
        <v>0</v>
      </c>
      <c r="J3068" s="8">
        <v>0</v>
      </c>
      <c r="K3068" s="8">
        <v>0</v>
      </c>
      <c r="L3068" s="8">
        <v>0</v>
      </c>
      <c r="M3068" s="8">
        <v>0</v>
      </c>
      <c r="N3068" s="8">
        <v>0</v>
      </c>
      <c r="O3068" s="8">
        <v>9.2077407527736098E-3</v>
      </c>
      <c r="P3068" s="8">
        <v>0</v>
      </c>
      <c r="Q3068" s="8">
        <f t="shared" si="329"/>
        <v>9.2077407527736098E-3</v>
      </c>
      <c r="R3068" s="8">
        <f t="shared" si="330"/>
        <v>1</v>
      </c>
      <c r="S3068" s="8">
        <f t="shared" si="331"/>
        <v>1.5657814221460866E-2</v>
      </c>
      <c r="T3068" s="8">
        <f t="shared" si="332"/>
        <v>2.2368306030658383E-2</v>
      </c>
      <c r="U3068" s="8">
        <f t="shared" si="333"/>
        <v>0</v>
      </c>
      <c r="V3068" s="8">
        <f t="shared" si="334"/>
        <v>0</v>
      </c>
      <c r="W3068" s="8" t="str">
        <f t="shared" si="335"/>
        <v>耦合器</v>
      </c>
    </row>
    <row r="3069" spans="1:23" x14ac:dyDescent="0.2">
      <c r="A3069" s="8" t="e">
        <f>VLOOKUP(D3069,所有文本tfidf!$B$2:$D$191,3,FALSE)</f>
        <v>#N/A</v>
      </c>
      <c r="B3069" s="8" t="e">
        <f>VLOOKUP(D3069,所有文本tfidf!$B$2:$D$191,2,FALSE)</f>
        <v>#N/A</v>
      </c>
      <c r="C3069" s="8">
        <v>3068</v>
      </c>
      <c r="D3069" s="12" t="s">
        <v>3088</v>
      </c>
      <c r="E3069" s="8">
        <v>0</v>
      </c>
      <c r="F3069" s="8">
        <v>0</v>
      </c>
      <c r="G3069" s="8">
        <v>0</v>
      </c>
      <c r="H3069" s="8">
        <v>0</v>
      </c>
      <c r="I3069" s="8">
        <v>0</v>
      </c>
      <c r="J3069" s="8">
        <v>0</v>
      </c>
      <c r="K3069" s="8">
        <v>0</v>
      </c>
      <c r="L3069" s="8">
        <v>0</v>
      </c>
      <c r="M3069" s="8">
        <v>0</v>
      </c>
      <c r="N3069" s="8">
        <v>0</v>
      </c>
      <c r="O3069" s="8">
        <v>9.2077407527736098E-3</v>
      </c>
      <c r="P3069" s="8">
        <v>0</v>
      </c>
      <c r="Q3069" s="8">
        <f t="shared" si="329"/>
        <v>9.2077407527736098E-3</v>
      </c>
      <c r="R3069" s="8">
        <f t="shared" si="330"/>
        <v>1</v>
      </c>
      <c r="S3069" s="8">
        <f t="shared" si="331"/>
        <v>1.5657814221460866E-2</v>
      </c>
      <c r="T3069" s="8">
        <f t="shared" si="332"/>
        <v>2.2368306030658383E-2</v>
      </c>
      <c r="U3069" s="8">
        <f t="shared" si="333"/>
        <v>0</v>
      </c>
      <c r="V3069" s="8">
        <f t="shared" si="334"/>
        <v>0</v>
      </c>
      <c r="W3069" s="8" t="str">
        <f t="shared" si="335"/>
        <v>cdcssp</v>
      </c>
    </row>
    <row r="3070" spans="1:23" x14ac:dyDescent="0.2">
      <c r="A3070" s="8" t="e">
        <f>VLOOKUP(D3070,所有文本tfidf!$B$2:$D$191,3,FALSE)</f>
        <v>#N/A</v>
      </c>
      <c r="B3070" s="8" t="e">
        <f>VLOOKUP(D3070,所有文本tfidf!$B$2:$D$191,2,FALSE)</f>
        <v>#N/A</v>
      </c>
      <c r="C3070" s="8">
        <v>3069</v>
      </c>
      <c r="D3070" s="12" t="s">
        <v>3089</v>
      </c>
      <c r="E3070" s="8">
        <v>0</v>
      </c>
      <c r="F3070" s="8">
        <v>0</v>
      </c>
      <c r="G3070" s="8">
        <v>0</v>
      </c>
      <c r="H3070" s="8">
        <v>0</v>
      </c>
      <c r="I3070" s="8">
        <v>0</v>
      </c>
      <c r="J3070" s="8">
        <v>0</v>
      </c>
      <c r="K3070" s="8">
        <v>0</v>
      </c>
      <c r="L3070" s="8">
        <v>0</v>
      </c>
      <c r="M3070" s="8">
        <v>9.1539426282190601E-3</v>
      </c>
      <c r="N3070" s="8">
        <v>0</v>
      </c>
      <c r="O3070" s="8">
        <v>0</v>
      </c>
      <c r="P3070" s="8">
        <v>0</v>
      </c>
      <c r="Q3070" s="8">
        <f t="shared" si="329"/>
        <v>9.1539426282190601E-3</v>
      </c>
      <c r="R3070" s="8">
        <f t="shared" si="330"/>
        <v>1</v>
      </c>
      <c r="S3070" s="8">
        <f t="shared" si="331"/>
        <v>1.5556271094936215E-2</v>
      </c>
      <c r="T3070" s="8">
        <f t="shared" si="332"/>
        <v>2.2223244421337451E-2</v>
      </c>
      <c r="U3070" s="8">
        <f t="shared" si="333"/>
        <v>0</v>
      </c>
      <c r="V3070" s="8">
        <f t="shared" si="334"/>
        <v>0</v>
      </c>
      <c r="W3070" s="8" t="str">
        <f t="shared" si="335"/>
        <v>佩里</v>
      </c>
    </row>
    <row r="3071" spans="1:23" x14ac:dyDescent="0.2">
      <c r="A3071" s="8" t="e">
        <f>VLOOKUP(D3071,所有文本tfidf!$B$2:$D$191,3,FALSE)</f>
        <v>#N/A</v>
      </c>
      <c r="B3071" s="8" t="e">
        <f>VLOOKUP(D3071,所有文本tfidf!$B$2:$D$191,2,FALSE)</f>
        <v>#N/A</v>
      </c>
      <c r="C3071" s="8">
        <v>3070</v>
      </c>
      <c r="D3071" s="12" t="s">
        <v>3090</v>
      </c>
      <c r="E3071" s="8">
        <v>0</v>
      </c>
      <c r="F3071" s="8">
        <v>0</v>
      </c>
      <c r="G3071" s="8">
        <v>0</v>
      </c>
      <c r="H3071" s="8">
        <v>0</v>
      </c>
      <c r="I3071" s="8">
        <v>0</v>
      </c>
      <c r="J3071" s="8">
        <v>0</v>
      </c>
      <c r="K3071" s="8">
        <v>0</v>
      </c>
      <c r="L3071" s="8">
        <v>0</v>
      </c>
      <c r="M3071" s="8">
        <v>9.1539426282190601E-3</v>
      </c>
      <c r="N3071" s="8">
        <v>0</v>
      </c>
      <c r="O3071" s="8">
        <v>0</v>
      </c>
      <c r="P3071" s="8">
        <v>0</v>
      </c>
      <c r="Q3071" s="8">
        <f t="shared" si="329"/>
        <v>9.1539426282190601E-3</v>
      </c>
      <c r="R3071" s="8">
        <f t="shared" si="330"/>
        <v>1</v>
      </c>
      <c r="S3071" s="8">
        <f t="shared" si="331"/>
        <v>1.5556271094936215E-2</v>
      </c>
      <c r="T3071" s="8">
        <f t="shared" si="332"/>
        <v>2.2223244421337451E-2</v>
      </c>
      <c r="U3071" s="8">
        <f t="shared" si="333"/>
        <v>0</v>
      </c>
      <c r="V3071" s="8">
        <f t="shared" si="334"/>
        <v>0</v>
      </c>
      <c r="W3071" s="8" t="str">
        <f t="shared" si="335"/>
        <v>jee</v>
      </c>
    </row>
    <row r="3072" spans="1:23" x14ac:dyDescent="0.2">
      <c r="A3072" s="8" t="e">
        <f>VLOOKUP(D3072,所有文本tfidf!$B$2:$D$191,3,FALSE)</f>
        <v>#N/A</v>
      </c>
      <c r="B3072" s="8" t="e">
        <f>VLOOKUP(D3072,所有文本tfidf!$B$2:$D$191,2,FALSE)</f>
        <v>#N/A</v>
      </c>
      <c r="C3072" s="8">
        <v>3071</v>
      </c>
      <c r="D3072" s="12" t="s">
        <v>3091</v>
      </c>
      <c r="E3072" s="8">
        <v>0</v>
      </c>
      <c r="F3072" s="8">
        <v>0</v>
      </c>
      <c r="G3072" s="8">
        <v>0</v>
      </c>
      <c r="H3072" s="8">
        <v>0</v>
      </c>
      <c r="I3072" s="8">
        <v>0</v>
      </c>
      <c r="J3072" s="8">
        <v>0</v>
      </c>
      <c r="K3072" s="8">
        <v>0</v>
      </c>
      <c r="L3072" s="8">
        <v>0</v>
      </c>
      <c r="M3072" s="8">
        <v>9.1539426282190601E-3</v>
      </c>
      <c r="N3072" s="8">
        <v>0</v>
      </c>
      <c r="O3072" s="8">
        <v>0</v>
      </c>
      <c r="P3072" s="8">
        <v>0</v>
      </c>
      <c r="Q3072" s="8">
        <f t="shared" si="329"/>
        <v>9.1539426282190601E-3</v>
      </c>
      <c r="R3072" s="8">
        <f t="shared" si="330"/>
        <v>1</v>
      </c>
      <c r="S3072" s="8">
        <f t="shared" si="331"/>
        <v>1.5556271094936215E-2</v>
      </c>
      <c r="T3072" s="8">
        <f t="shared" si="332"/>
        <v>2.2223244421337451E-2</v>
      </c>
      <c r="U3072" s="8">
        <f t="shared" si="333"/>
        <v>0</v>
      </c>
      <c r="V3072" s="8">
        <f t="shared" si="334"/>
        <v>0</v>
      </c>
      <c r="W3072" s="8" t="str">
        <f t="shared" si="335"/>
        <v>daa</v>
      </c>
    </row>
    <row r="3073" spans="1:23" x14ac:dyDescent="0.2">
      <c r="A3073" s="8" t="e">
        <f>VLOOKUP(D3073,所有文本tfidf!$B$2:$D$191,3,FALSE)</f>
        <v>#N/A</v>
      </c>
      <c r="B3073" s="8" t="e">
        <f>VLOOKUP(D3073,所有文本tfidf!$B$2:$D$191,2,FALSE)</f>
        <v>#N/A</v>
      </c>
      <c r="C3073" s="8">
        <v>3072</v>
      </c>
      <c r="D3073" s="12" t="s">
        <v>3092</v>
      </c>
      <c r="E3073" s="8">
        <v>0</v>
      </c>
      <c r="F3073" s="8">
        <v>0</v>
      </c>
      <c r="G3073" s="8">
        <v>0</v>
      </c>
      <c r="H3073" s="8">
        <v>0</v>
      </c>
      <c r="I3073" s="8">
        <v>0</v>
      </c>
      <c r="J3073" s="8">
        <v>0</v>
      </c>
      <c r="K3073" s="8">
        <v>0</v>
      </c>
      <c r="L3073" s="8">
        <v>9.0817180856065695E-3</v>
      </c>
      <c r="M3073" s="8">
        <v>0</v>
      </c>
      <c r="N3073" s="8">
        <v>0</v>
      </c>
      <c r="O3073" s="8">
        <v>0</v>
      </c>
      <c r="P3073" s="8">
        <v>0</v>
      </c>
      <c r="Q3073" s="8">
        <f t="shared" si="329"/>
        <v>9.0817180856065695E-3</v>
      </c>
      <c r="R3073" s="8">
        <f t="shared" si="330"/>
        <v>1</v>
      </c>
      <c r="S3073" s="8">
        <f t="shared" si="331"/>
        <v>1.541994838983431E-2</v>
      </c>
      <c r="T3073" s="8">
        <f t="shared" si="332"/>
        <v>2.20284976997633E-2</v>
      </c>
      <c r="U3073" s="8">
        <f t="shared" si="333"/>
        <v>0</v>
      </c>
      <c r="V3073" s="8">
        <f t="shared" si="334"/>
        <v>0</v>
      </c>
      <c r="W3073" s="8" t="str">
        <f t="shared" si="335"/>
        <v>微笑</v>
      </c>
    </row>
    <row r="3074" spans="1:23" x14ac:dyDescent="0.2">
      <c r="A3074" s="8" t="e">
        <f>VLOOKUP(D3074,所有文本tfidf!$B$2:$D$191,3,FALSE)</f>
        <v>#N/A</v>
      </c>
      <c r="B3074" s="8" t="e">
        <f>VLOOKUP(D3074,所有文本tfidf!$B$2:$D$191,2,FALSE)</f>
        <v>#N/A</v>
      </c>
      <c r="C3074" s="8">
        <v>3073</v>
      </c>
      <c r="D3074" s="12" t="s">
        <v>3093</v>
      </c>
      <c r="E3074" s="8">
        <v>0</v>
      </c>
      <c r="F3074" s="8">
        <v>0</v>
      </c>
      <c r="G3074" s="8">
        <v>0</v>
      </c>
      <c r="H3074" s="8">
        <v>0</v>
      </c>
      <c r="I3074" s="8">
        <v>0</v>
      </c>
      <c r="J3074" s="8">
        <v>0</v>
      </c>
      <c r="K3074" s="8">
        <v>0</v>
      </c>
      <c r="L3074" s="8">
        <v>9.0817180856065695E-3</v>
      </c>
      <c r="M3074" s="8">
        <v>0</v>
      </c>
      <c r="N3074" s="8">
        <v>0</v>
      </c>
      <c r="O3074" s="8">
        <v>0</v>
      </c>
      <c r="P3074" s="8">
        <v>0</v>
      </c>
      <c r="Q3074" s="8">
        <f t="shared" ref="Q3074:Q3137" si="336">AVERAGEIF(E3074:P3074,"&lt;&gt;0")</f>
        <v>9.0817180856065695E-3</v>
      </c>
      <c r="R3074" s="8">
        <f t="shared" ref="R3074:R3137" si="337">COUNTIF(E3074:P3074,"&lt;&gt;0")</f>
        <v>1</v>
      </c>
      <c r="S3074" s="8">
        <f t="shared" ref="S3074:S3137" si="338">T3074*$W$1+U3074*(1-$W$1)</f>
        <v>1.541994838983431E-2</v>
      </c>
      <c r="T3074" s="8">
        <f t="shared" ref="T3074:T3137" si="339">(Q3074-$U$3541)/($T$3541-$U$3541)</f>
        <v>2.20284976997633E-2</v>
      </c>
      <c r="U3074" s="8">
        <f t="shared" ref="U3074:U3137" si="340">(R3074-$U$3542)/($T$3542-$U$3542)</f>
        <v>0</v>
      </c>
      <c r="V3074" s="8">
        <f t="shared" si="334"/>
        <v>0</v>
      </c>
      <c r="W3074" s="8" t="str">
        <f t="shared" si="335"/>
        <v>斯洛伐克</v>
      </c>
    </row>
    <row r="3075" spans="1:23" x14ac:dyDescent="0.2">
      <c r="A3075" s="8" t="e">
        <f>VLOOKUP(D3075,所有文本tfidf!$B$2:$D$191,3,FALSE)</f>
        <v>#N/A</v>
      </c>
      <c r="B3075" s="8" t="e">
        <f>VLOOKUP(D3075,所有文本tfidf!$B$2:$D$191,2,FALSE)</f>
        <v>#N/A</v>
      </c>
      <c r="C3075" s="8">
        <v>3074</v>
      </c>
      <c r="D3075" s="12" t="s">
        <v>3094</v>
      </c>
      <c r="E3075" s="8">
        <v>0</v>
      </c>
      <c r="F3075" s="8">
        <v>0</v>
      </c>
      <c r="G3075" s="8">
        <v>0</v>
      </c>
      <c r="H3075" s="8">
        <v>0</v>
      </c>
      <c r="I3075" s="8">
        <v>0</v>
      </c>
      <c r="J3075" s="8">
        <v>0</v>
      </c>
      <c r="K3075" s="8">
        <v>0</v>
      </c>
      <c r="L3075" s="8">
        <v>9.0817180856065695E-3</v>
      </c>
      <c r="M3075" s="8">
        <v>0</v>
      </c>
      <c r="N3075" s="8">
        <v>0</v>
      </c>
      <c r="O3075" s="8">
        <v>0</v>
      </c>
      <c r="P3075" s="8">
        <v>0</v>
      </c>
      <c r="Q3075" s="8">
        <f t="shared" si="336"/>
        <v>9.0817180856065695E-3</v>
      </c>
      <c r="R3075" s="8">
        <f t="shared" si="337"/>
        <v>1</v>
      </c>
      <c r="S3075" s="8">
        <f t="shared" si="338"/>
        <v>1.541994838983431E-2</v>
      </c>
      <c r="T3075" s="8">
        <f t="shared" si="339"/>
        <v>2.20284976997633E-2</v>
      </c>
      <c r="U3075" s="8">
        <f t="shared" si="340"/>
        <v>0</v>
      </c>
      <c r="V3075" s="8">
        <f t="shared" ref="V3075:V3138" si="341">IF(D3075=D3074,"del",)</f>
        <v>0</v>
      </c>
      <c r="W3075" s="8" t="str">
        <f t="shared" ref="W3075:W3138" si="342">_xlfn.FILTERXML(_xlfn.WEBSERVICE("http://fanyi.youdao.com/translate?&amp;i="&amp;D3075&amp;"&amp;doctype=xml&amp;version"),"//translation")</f>
        <v>光合作用</v>
      </c>
    </row>
    <row r="3076" spans="1:23" x14ac:dyDescent="0.2">
      <c r="A3076" s="8" t="e">
        <f>VLOOKUP(D3076,所有文本tfidf!$B$2:$D$191,3,FALSE)</f>
        <v>#N/A</v>
      </c>
      <c r="B3076" s="8" t="e">
        <f>VLOOKUP(D3076,所有文本tfidf!$B$2:$D$191,2,FALSE)</f>
        <v>#N/A</v>
      </c>
      <c r="C3076" s="8">
        <v>3075</v>
      </c>
      <c r="D3076" s="12" t="s">
        <v>3095</v>
      </c>
      <c r="E3076" s="8">
        <v>0</v>
      </c>
      <c r="F3076" s="8">
        <v>0</v>
      </c>
      <c r="G3076" s="8">
        <v>0</v>
      </c>
      <c r="H3076" s="8">
        <v>0</v>
      </c>
      <c r="I3076" s="8">
        <v>0</v>
      </c>
      <c r="J3076" s="8">
        <v>0</v>
      </c>
      <c r="K3076" s="8">
        <v>0</v>
      </c>
      <c r="L3076" s="8">
        <v>9.0817180856065695E-3</v>
      </c>
      <c r="M3076" s="8">
        <v>0</v>
      </c>
      <c r="N3076" s="8">
        <v>0</v>
      </c>
      <c r="O3076" s="8">
        <v>0</v>
      </c>
      <c r="P3076" s="8">
        <v>0</v>
      </c>
      <c r="Q3076" s="8">
        <f t="shared" si="336"/>
        <v>9.0817180856065695E-3</v>
      </c>
      <c r="R3076" s="8">
        <f t="shared" si="337"/>
        <v>1</v>
      </c>
      <c r="S3076" s="8">
        <f t="shared" si="338"/>
        <v>1.541994838983431E-2</v>
      </c>
      <c r="T3076" s="8">
        <f t="shared" si="339"/>
        <v>2.20284976997633E-2</v>
      </c>
      <c r="U3076" s="8">
        <f t="shared" si="340"/>
        <v>0</v>
      </c>
      <c r="V3076" s="8">
        <f t="shared" si="341"/>
        <v>0</v>
      </c>
      <c r="W3076" s="8" t="str">
        <f t="shared" si="342"/>
        <v>细胞器</v>
      </c>
    </row>
    <row r="3077" spans="1:23" x14ac:dyDescent="0.2">
      <c r="A3077" s="8" t="e">
        <f>VLOOKUP(D3077,所有文本tfidf!$B$2:$D$191,3,FALSE)</f>
        <v>#N/A</v>
      </c>
      <c r="B3077" s="8" t="e">
        <f>VLOOKUP(D3077,所有文本tfidf!$B$2:$D$191,2,FALSE)</f>
        <v>#N/A</v>
      </c>
      <c r="C3077" s="8">
        <v>3076</v>
      </c>
      <c r="D3077" s="12" t="s">
        <v>3096</v>
      </c>
      <c r="E3077" s="8">
        <v>0</v>
      </c>
      <c r="F3077" s="8">
        <v>0</v>
      </c>
      <c r="G3077" s="8">
        <v>0</v>
      </c>
      <c r="H3077" s="8">
        <v>0</v>
      </c>
      <c r="I3077" s="8">
        <v>0</v>
      </c>
      <c r="J3077" s="8">
        <v>0</v>
      </c>
      <c r="K3077" s="8">
        <v>0</v>
      </c>
      <c r="L3077" s="8">
        <v>9.0817180856065695E-3</v>
      </c>
      <c r="M3077" s="8">
        <v>0</v>
      </c>
      <c r="N3077" s="8">
        <v>0</v>
      </c>
      <c r="O3077" s="8">
        <v>0</v>
      </c>
      <c r="P3077" s="8">
        <v>0</v>
      </c>
      <c r="Q3077" s="8">
        <f t="shared" si="336"/>
        <v>9.0817180856065695E-3</v>
      </c>
      <c r="R3077" s="8">
        <f t="shared" si="337"/>
        <v>1</v>
      </c>
      <c r="S3077" s="8">
        <f t="shared" si="338"/>
        <v>1.541994838983431E-2</v>
      </c>
      <c r="T3077" s="8">
        <f t="shared" si="339"/>
        <v>2.20284976997633E-2</v>
      </c>
      <c r="U3077" s="8">
        <f t="shared" si="340"/>
        <v>0</v>
      </c>
      <c r="V3077" s="8">
        <f t="shared" si="341"/>
        <v>0</v>
      </c>
      <c r="W3077" s="8" t="str">
        <f t="shared" si="342"/>
        <v>ktop</v>
      </c>
    </row>
    <row r="3078" spans="1:23" x14ac:dyDescent="0.2">
      <c r="A3078" s="8" t="e">
        <f>VLOOKUP(D3078,所有文本tfidf!$B$2:$D$191,3,FALSE)</f>
        <v>#N/A</v>
      </c>
      <c r="B3078" s="8" t="e">
        <f>VLOOKUP(D3078,所有文本tfidf!$B$2:$D$191,2,FALSE)</f>
        <v>#N/A</v>
      </c>
      <c r="C3078" s="8">
        <v>3077</v>
      </c>
      <c r="D3078" s="12" t="s">
        <v>3097</v>
      </c>
      <c r="E3078" s="8">
        <v>0</v>
      </c>
      <c r="F3078" s="8">
        <v>0</v>
      </c>
      <c r="G3078" s="8">
        <v>0</v>
      </c>
      <c r="H3078" s="8">
        <v>0</v>
      </c>
      <c r="I3078" s="8">
        <v>0</v>
      </c>
      <c r="J3078" s="8">
        <v>0</v>
      </c>
      <c r="K3078" s="8">
        <v>0</v>
      </c>
      <c r="L3078" s="8">
        <v>9.0817180856065695E-3</v>
      </c>
      <c r="M3078" s="8">
        <v>0</v>
      </c>
      <c r="N3078" s="8">
        <v>0</v>
      </c>
      <c r="O3078" s="8">
        <v>0</v>
      </c>
      <c r="P3078" s="8">
        <v>0</v>
      </c>
      <c r="Q3078" s="8">
        <f t="shared" si="336"/>
        <v>9.0817180856065695E-3</v>
      </c>
      <c r="R3078" s="8">
        <f t="shared" si="337"/>
        <v>1</v>
      </c>
      <c r="S3078" s="8">
        <f t="shared" si="338"/>
        <v>1.541994838983431E-2</v>
      </c>
      <c r="T3078" s="8">
        <f t="shared" si="339"/>
        <v>2.20284976997633E-2</v>
      </c>
      <c r="U3078" s="8">
        <f t="shared" si="340"/>
        <v>0</v>
      </c>
      <c r="V3078" s="8">
        <f t="shared" si="341"/>
        <v>0</v>
      </c>
      <c r="W3078" s="8" t="str">
        <f t="shared" si="342"/>
        <v>摘要</v>
      </c>
    </row>
    <row r="3079" spans="1:23" x14ac:dyDescent="0.2">
      <c r="A3079" s="8" t="e">
        <f>VLOOKUP(D3079,所有文本tfidf!$B$2:$D$191,3,FALSE)</f>
        <v>#N/A</v>
      </c>
      <c r="B3079" s="8" t="e">
        <f>VLOOKUP(D3079,所有文本tfidf!$B$2:$D$191,2,FALSE)</f>
        <v>#N/A</v>
      </c>
      <c r="C3079" s="8">
        <v>3078</v>
      </c>
      <c r="D3079" s="12" t="s">
        <v>3098</v>
      </c>
      <c r="E3079" s="8">
        <v>0</v>
      </c>
      <c r="F3079" s="8">
        <v>0</v>
      </c>
      <c r="G3079" s="8">
        <v>0</v>
      </c>
      <c r="H3079" s="8">
        <v>0</v>
      </c>
      <c r="I3079" s="8">
        <v>0</v>
      </c>
      <c r="J3079" s="8">
        <v>0</v>
      </c>
      <c r="K3079" s="8">
        <v>0</v>
      </c>
      <c r="L3079" s="8">
        <v>9.0817180856065695E-3</v>
      </c>
      <c r="M3079" s="8">
        <v>0</v>
      </c>
      <c r="N3079" s="8">
        <v>0</v>
      </c>
      <c r="O3079" s="8">
        <v>0</v>
      </c>
      <c r="P3079" s="8">
        <v>0</v>
      </c>
      <c r="Q3079" s="8">
        <f t="shared" si="336"/>
        <v>9.0817180856065695E-3</v>
      </c>
      <c r="R3079" s="8">
        <f t="shared" si="337"/>
        <v>1</v>
      </c>
      <c r="S3079" s="8">
        <f t="shared" si="338"/>
        <v>1.541994838983431E-2</v>
      </c>
      <c r="T3079" s="8">
        <f t="shared" si="339"/>
        <v>2.20284976997633E-2</v>
      </c>
      <c r="U3079" s="8">
        <f t="shared" si="340"/>
        <v>0</v>
      </c>
      <c r="V3079" s="8">
        <f t="shared" si="341"/>
        <v>0</v>
      </c>
      <c r="W3079" s="8" t="str">
        <f t="shared" si="342"/>
        <v>香烟</v>
      </c>
    </row>
    <row r="3080" spans="1:23" x14ac:dyDescent="0.2">
      <c r="A3080" s="8" t="e">
        <f>VLOOKUP(D3080,所有文本tfidf!$B$2:$D$191,3,FALSE)</f>
        <v>#N/A</v>
      </c>
      <c r="B3080" s="8" t="e">
        <f>VLOOKUP(D3080,所有文本tfidf!$B$2:$D$191,2,FALSE)</f>
        <v>#N/A</v>
      </c>
      <c r="C3080" s="8">
        <v>3079</v>
      </c>
      <c r="D3080" s="12" t="s">
        <v>3099</v>
      </c>
      <c r="E3080" s="8">
        <v>0</v>
      </c>
      <c r="F3080" s="8">
        <v>0</v>
      </c>
      <c r="G3080" s="8">
        <v>0</v>
      </c>
      <c r="H3080" s="8">
        <v>0</v>
      </c>
      <c r="I3080" s="8">
        <v>0</v>
      </c>
      <c r="J3080" s="8">
        <v>0</v>
      </c>
      <c r="K3080" s="8">
        <v>9.0562796051374891E-3</v>
      </c>
      <c r="L3080" s="8">
        <v>0</v>
      </c>
      <c r="M3080" s="8">
        <v>0</v>
      </c>
      <c r="N3080" s="8">
        <v>0</v>
      </c>
      <c r="O3080" s="8">
        <v>0</v>
      </c>
      <c r="P3080" s="8">
        <v>0</v>
      </c>
      <c r="Q3080" s="8">
        <f t="shared" si="336"/>
        <v>9.0562796051374891E-3</v>
      </c>
      <c r="R3080" s="8">
        <f t="shared" si="337"/>
        <v>1</v>
      </c>
      <c r="S3080" s="8">
        <f t="shared" si="338"/>
        <v>1.5371933652104045E-2</v>
      </c>
      <c r="T3080" s="8">
        <f t="shared" si="339"/>
        <v>2.1959905217291496E-2</v>
      </c>
      <c r="U3080" s="8">
        <f t="shared" si="340"/>
        <v>0</v>
      </c>
      <c r="V3080" s="8">
        <f t="shared" si="341"/>
        <v>0</v>
      </c>
      <c r="W3080" s="8" t="str">
        <f t="shared" si="342"/>
        <v>sdel</v>
      </c>
    </row>
    <row r="3081" spans="1:23" x14ac:dyDescent="0.2">
      <c r="A3081" s="8" t="e">
        <f>VLOOKUP(D3081,所有文本tfidf!$B$2:$D$191,3,FALSE)</f>
        <v>#N/A</v>
      </c>
      <c r="B3081" s="8" t="e">
        <f>VLOOKUP(D3081,所有文本tfidf!$B$2:$D$191,2,FALSE)</f>
        <v>#N/A</v>
      </c>
      <c r="C3081" s="8">
        <v>3080</v>
      </c>
      <c r="D3081" s="12" t="s">
        <v>3100</v>
      </c>
      <c r="E3081" s="8">
        <v>0</v>
      </c>
      <c r="F3081" s="8">
        <v>0</v>
      </c>
      <c r="G3081" s="8">
        <v>0</v>
      </c>
      <c r="H3081" s="8">
        <v>0</v>
      </c>
      <c r="I3081" s="8">
        <v>0</v>
      </c>
      <c r="J3081" s="8">
        <v>0</v>
      </c>
      <c r="K3081" s="8">
        <v>9.0562796051374891E-3</v>
      </c>
      <c r="L3081" s="8">
        <v>0</v>
      </c>
      <c r="M3081" s="8">
        <v>0</v>
      </c>
      <c r="N3081" s="8">
        <v>0</v>
      </c>
      <c r="O3081" s="8">
        <v>0</v>
      </c>
      <c r="P3081" s="8">
        <v>0</v>
      </c>
      <c r="Q3081" s="8">
        <f t="shared" si="336"/>
        <v>9.0562796051374891E-3</v>
      </c>
      <c r="R3081" s="8">
        <f t="shared" si="337"/>
        <v>1</v>
      </c>
      <c r="S3081" s="8">
        <f t="shared" si="338"/>
        <v>1.5371933652104045E-2</v>
      </c>
      <c r="T3081" s="8">
        <f t="shared" si="339"/>
        <v>2.1959905217291496E-2</v>
      </c>
      <c r="U3081" s="8">
        <f t="shared" si="340"/>
        <v>0</v>
      </c>
      <c r="V3081" s="8">
        <f t="shared" si="341"/>
        <v>0</v>
      </c>
      <c r="W3081" s="8" t="str">
        <f t="shared" si="342"/>
        <v>通航</v>
      </c>
    </row>
    <row r="3082" spans="1:23" x14ac:dyDescent="0.2">
      <c r="A3082" s="8" t="e">
        <f>VLOOKUP(D3082,所有文本tfidf!$B$2:$D$191,3,FALSE)</f>
        <v>#N/A</v>
      </c>
      <c r="B3082" s="8" t="e">
        <f>VLOOKUP(D3082,所有文本tfidf!$B$2:$D$191,2,FALSE)</f>
        <v>#N/A</v>
      </c>
      <c r="C3082" s="8">
        <v>3081</v>
      </c>
      <c r="D3082" s="12" t="s">
        <v>3101</v>
      </c>
      <c r="E3082" s="8">
        <v>0</v>
      </c>
      <c r="F3082" s="8">
        <v>0</v>
      </c>
      <c r="G3082" s="8">
        <v>0</v>
      </c>
      <c r="H3082" s="8">
        <v>0</v>
      </c>
      <c r="I3082" s="8">
        <v>0</v>
      </c>
      <c r="J3082" s="8">
        <v>0</v>
      </c>
      <c r="K3082" s="8">
        <v>9.0562796051374891E-3</v>
      </c>
      <c r="L3082" s="8">
        <v>0</v>
      </c>
      <c r="M3082" s="8">
        <v>0</v>
      </c>
      <c r="N3082" s="8">
        <v>0</v>
      </c>
      <c r="O3082" s="8">
        <v>0</v>
      </c>
      <c r="P3082" s="8">
        <v>0</v>
      </c>
      <c r="Q3082" s="8">
        <f t="shared" si="336"/>
        <v>9.0562796051374891E-3</v>
      </c>
      <c r="R3082" s="8">
        <f t="shared" si="337"/>
        <v>1</v>
      </c>
      <c r="S3082" s="8">
        <f t="shared" si="338"/>
        <v>1.5371933652104045E-2</v>
      </c>
      <c r="T3082" s="8">
        <f t="shared" si="339"/>
        <v>2.1959905217291496E-2</v>
      </c>
      <c r="U3082" s="8">
        <f t="shared" si="340"/>
        <v>0</v>
      </c>
      <c r="V3082" s="8">
        <f t="shared" si="341"/>
        <v>0</v>
      </c>
      <c r="W3082" s="8" t="str">
        <f t="shared" si="342"/>
        <v>图象</v>
      </c>
    </row>
    <row r="3083" spans="1:23" x14ac:dyDescent="0.2">
      <c r="A3083" s="8" t="e">
        <f>VLOOKUP(D3083,所有文本tfidf!$B$2:$D$191,3,FALSE)</f>
        <v>#N/A</v>
      </c>
      <c r="B3083" s="8" t="e">
        <f>VLOOKUP(D3083,所有文本tfidf!$B$2:$D$191,2,FALSE)</f>
        <v>#N/A</v>
      </c>
      <c r="C3083" s="8">
        <v>3082</v>
      </c>
      <c r="D3083" s="12" t="s">
        <v>3102</v>
      </c>
      <c r="E3083" s="8">
        <v>0</v>
      </c>
      <c r="F3083" s="8">
        <v>0</v>
      </c>
      <c r="G3083" s="8">
        <v>0</v>
      </c>
      <c r="H3083" s="8">
        <v>0</v>
      </c>
      <c r="I3083" s="8">
        <v>0</v>
      </c>
      <c r="J3083" s="8">
        <v>0</v>
      </c>
      <c r="K3083" s="8">
        <v>9.0562796051374891E-3</v>
      </c>
      <c r="L3083" s="8">
        <v>0</v>
      </c>
      <c r="M3083" s="8">
        <v>0</v>
      </c>
      <c r="N3083" s="8">
        <v>0</v>
      </c>
      <c r="O3083" s="8">
        <v>0</v>
      </c>
      <c r="P3083" s="8">
        <v>0</v>
      </c>
      <c r="Q3083" s="8">
        <f t="shared" si="336"/>
        <v>9.0562796051374891E-3</v>
      </c>
      <c r="R3083" s="8">
        <f t="shared" si="337"/>
        <v>1</v>
      </c>
      <c r="S3083" s="8">
        <f t="shared" si="338"/>
        <v>1.5371933652104045E-2</v>
      </c>
      <c r="T3083" s="8">
        <f t="shared" si="339"/>
        <v>2.1959905217291496E-2</v>
      </c>
      <c r="U3083" s="8">
        <f t="shared" si="340"/>
        <v>0</v>
      </c>
      <c r="V3083" s="8">
        <f t="shared" si="341"/>
        <v>0</v>
      </c>
      <c r="W3083" s="8" t="str">
        <f t="shared" si="342"/>
        <v>断断续续的</v>
      </c>
    </row>
    <row r="3084" spans="1:23" x14ac:dyDescent="0.2">
      <c r="A3084" s="8" t="e">
        <f>VLOOKUP(D3084,所有文本tfidf!$B$2:$D$191,3,FALSE)</f>
        <v>#N/A</v>
      </c>
      <c r="B3084" s="8" t="e">
        <f>VLOOKUP(D3084,所有文本tfidf!$B$2:$D$191,2,FALSE)</f>
        <v>#N/A</v>
      </c>
      <c r="C3084" s="8">
        <v>3083</v>
      </c>
      <c r="D3084" s="12" t="s">
        <v>3103</v>
      </c>
      <c r="E3084" s="8">
        <v>0</v>
      </c>
      <c r="F3084" s="8">
        <v>0</v>
      </c>
      <c r="G3084" s="8">
        <v>0</v>
      </c>
      <c r="H3084" s="8">
        <v>0</v>
      </c>
      <c r="I3084" s="8">
        <v>8.9925545742028604E-3</v>
      </c>
      <c r="J3084" s="8">
        <v>0</v>
      </c>
      <c r="K3084" s="8">
        <v>0</v>
      </c>
      <c r="L3084" s="8">
        <v>0</v>
      </c>
      <c r="M3084" s="8">
        <v>0</v>
      </c>
      <c r="N3084" s="8">
        <v>0</v>
      </c>
      <c r="O3084" s="8">
        <v>0</v>
      </c>
      <c r="P3084" s="8">
        <v>0</v>
      </c>
      <c r="Q3084" s="8">
        <f t="shared" si="336"/>
        <v>8.9925545742028604E-3</v>
      </c>
      <c r="R3084" s="8">
        <f t="shared" si="337"/>
        <v>1</v>
      </c>
      <c r="S3084" s="8">
        <f t="shared" si="338"/>
        <v>1.5251653643598893E-2</v>
      </c>
      <c r="T3084" s="8">
        <f t="shared" si="339"/>
        <v>2.1788076633712707E-2</v>
      </c>
      <c r="U3084" s="8">
        <f t="shared" si="340"/>
        <v>0</v>
      </c>
      <c r="V3084" s="8">
        <f t="shared" si="341"/>
        <v>0</v>
      </c>
      <c r="W3084" s="8" t="str">
        <f t="shared" si="342"/>
        <v>部分的得分</v>
      </c>
    </row>
    <row r="3085" spans="1:23" x14ac:dyDescent="0.2">
      <c r="A3085" s="8" t="e">
        <f>VLOOKUP(D3085,所有文本tfidf!$B$2:$D$191,3,FALSE)</f>
        <v>#N/A</v>
      </c>
      <c r="B3085" s="8" t="e">
        <f>VLOOKUP(D3085,所有文本tfidf!$B$2:$D$191,2,FALSE)</f>
        <v>#N/A</v>
      </c>
      <c r="C3085" s="8">
        <v>3084</v>
      </c>
      <c r="D3085" s="12" t="s">
        <v>3104</v>
      </c>
      <c r="E3085" s="8">
        <v>0</v>
      </c>
      <c r="F3085" s="8">
        <v>0</v>
      </c>
      <c r="G3085" s="8">
        <v>0</v>
      </c>
      <c r="H3085" s="8">
        <v>0</v>
      </c>
      <c r="I3085" s="8">
        <v>8.9925545742028604E-3</v>
      </c>
      <c r="J3085" s="8">
        <v>0</v>
      </c>
      <c r="K3085" s="8">
        <v>0</v>
      </c>
      <c r="L3085" s="8">
        <v>0</v>
      </c>
      <c r="M3085" s="8">
        <v>0</v>
      </c>
      <c r="N3085" s="8">
        <v>0</v>
      </c>
      <c r="O3085" s="8">
        <v>0</v>
      </c>
      <c r="P3085" s="8">
        <v>0</v>
      </c>
      <c r="Q3085" s="8">
        <f t="shared" si="336"/>
        <v>8.9925545742028604E-3</v>
      </c>
      <c r="R3085" s="8">
        <f t="shared" si="337"/>
        <v>1</v>
      </c>
      <c r="S3085" s="8">
        <f t="shared" si="338"/>
        <v>1.5251653643598893E-2</v>
      </c>
      <c r="T3085" s="8">
        <f t="shared" si="339"/>
        <v>2.1788076633712707E-2</v>
      </c>
      <c r="U3085" s="8">
        <f t="shared" si="340"/>
        <v>0</v>
      </c>
      <c r="V3085" s="8">
        <f t="shared" si="341"/>
        <v>0</v>
      </c>
      <c r="W3085" s="8" t="str">
        <f t="shared" si="342"/>
        <v>lltm</v>
      </c>
    </row>
    <row r="3086" spans="1:23" x14ac:dyDescent="0.2">
      <c r="A3086" s="8" t="e">
        <f>VLOOKUP(D3086,所有文本tfidf!$B$2:$D$191,3,FALSE)</f>
        <v>#N/A</v>
      </c>
      <c r="B3086" s="8" t="e">
        <f>VLOOKUP(D3086,所有文本tfidf!$B$2:$D$191,2,FALSE)</f>
        <v>#N/A</v>
      </c>
      <c r="C3086" s="8">
        <v>3085</v>
      </c>
      <c r="D3086" s="12" t="s">
        <v>3105</v>
      </c>
      <c r="E3086" s="8">
        <v>0</v>
      </c>
      <c r="F3086" s="8">
        <v>0</v>
      </c>
      <c r="G3086" s="8">
        <v>0</v>
      </c>
      <c r="H3086" s="8">
        <v>0</v>
      </c>
      <c r="I3086" s="8">
        <v>8.9925545742028604E-3</v>
      </c>
      <c r="J3086" s="8">
        <v>0</v>
      </c>
      <c r="K3086" s="8">
        <v>0</v>
      </c>
      <c r="L3086" s="8">
        <v>0</v>
      </c>
      <c r="M3086" s="8">
        <v>0</v>
      </c>
      <c r="N3086" s="8">
        <v>0</v>
      </c>
      <c r="O3086" s="8">
        <v>0</v>
      </c>
      <c r="P3086" s="8">
        <v>0</v>
      </c>
      <c r="Q3086" s="8">
        <f t="shared" si="336"/>
        <v>8.9925545742028604E-3</v>
      </c>
      <c r="R3086" s="8">
        <f t="shared" si="337"/>
        <v>1</v>
      </c>
      <c r="S3086" s="8">
        <f t="shared" si="338"/>
        <v>1.5251653643598893E-2</v>
      </c>
      <c r="T3086" s="8">
        <f t="shared" si="339"/>
        <v>2.1788076633712707E-2</v>
      </c>
      <c r="U3086" s="8">
        <f t="shared" si="340"/>
        <v>0</v>
      </c>
      <c r="V3086" s="8">
        <f t="shared" si="341"/>
        <v>0</v>
      </c>
      <c r="W3086" s="8" t="str">
        <f t="shared" si="342"/>
        <v>edi</v>
      </c>
    </row>
    <row r="3087" spans="1:23" x14ac:dyDescent="0.2">
      <c r="A3087" s="8" t="e">
        <f>VLOOKUP(D3087,所有文本tfidf!$B$2:$D$191,3,FALSE)</f>
        <v>#N/A</v>
      </c>
      <c r="B3087" s="8" t="e">
        <f>VLOOKUP(D3087,所有文本tfidf!$B$2:$D$191,2,FALSE)</f>
        <v>#N/A</v>
      </c>
      <c r="C3087" s="8">
        <v>3086</v>
      </c>
      <c r="D3087" s="12" t="s">
        <v>3106</v>
      </c>
      <c r="E3087" s="8">
        <v>0</v>
      </c>
      <c r="F3087" s="8">
        <v>0</v>
      </c>
      <c r="G3087" s="8">
        <v>0</v>
      </c>
      <c r="H3087" s="8">
        <v>0</v>
      </c>
      <c r="I3087" s="8">
        <v>8.9925545742028604E-3</v>
      </c>
      <c r="J3087" s="8">
        <v>0</v>
      </c>
      <c r="K3087" s="8">
        <v>0</v>
      </c>
      <c r="L3087" s="8">
        <v>0</v>
      </c>
      <c r="M3087" s="8">
        <v>0</v>
      </c>
      <c r="N3087" s="8">
        <v>0</v>
      </c>
      <c r="O3087" s="8">
        <v>0</v>
      </c>
      <c r="P3087" s="8">
        <v>0</v>
      </c>
      <c r="Q3087" s="8">
        <f t="shared" si="336"/>
        <v>8.9925545742028604E-3</v>
      </c>
      <c r="R3087" s="8">
        <f t="shared" si="337"/>
        <v>1</v>
      </c>
      <c r="S3087" s="8">
        <f t="shared" si="338"/>
        <v>1.5251653643598893E-2</v>
      </c>
      <c r="T3087" s="8">
        <f t="shared" si="339"/>
        <v>2.1788076633712707E-2</v>
      </c>
      <c r="U3087" s="8">
        <f t="shared" si="340"/>
        <v>0</v>
      </c>
      <c r="V3087" s="8">
        <f t="shared" si="341"/>
        <v>0</v>
      </c>
      <c r="W3087" s="8" t="str">
        <f t="shared" si="342"/>
        <v>deattenuated</v>
      </c>
    </row>
    <row r="3088" spans="1:23" x14ac:dyDescent="0.2">
      <c r="A3088" s="8" t="e">
        <f>VLOOKUP(D3088,所有文本tfidf!$B$2:$D$191,3,FALSE)</f>
        <v>#N/A</v>
      </c>
      <c r="B3088" s="8" t="e">
        <f>VLOOKUP(D3088,所有文本tfidf!$B$2:$D$191,2,FALSE)</f>
        <v>#N/A</v>
      </c>
      <c r="C3088" s="8">
        <v>3087</v>
      </c>
      <c r="D3088" s="12" t="s">
        <v>3107</v>
      </c>
      <c r="E3088" s="8">
        <v>0</v>
      </c>
      <c r="F3088" s="8">
        <v>0</v>
      </c>
      <c r="G3088" s="8">
        <v>0</v>
      </c>
      <c r="H3088" s="8">
        <v>0</v>
      </c>
      <c r="I3088" s="8">
        <v>8.9925545742028604E-3</v>
      </c>
      <c r="J3088" s="8">
        <v>0</v>
      </c>
      <c r="K3088" s="8">
        <v>0</v>
      </c>
      <c r="L3088" s="8">
        <v>0</v>
      </c>
      <c r="M3088" s="8">
        <v>0</v>
      </c>
      <c r="N3088" s="8">
        <v>0</v>
      </c>
      <c r="O3088" s="8">
        <v>0</v>
      </c>
      <c r="P3088" s="8">
        <v>0</v>
      </c>
      <c r="Q3088" s="8">
        <f t="shared" si="336"/>
        <v>8.9925545742028604E-3</v>
      </c>
      <c r="R3088" s="8">
        <f t="shared" si="337"/>
        <v>1</v>
      </c>
      <c r="S3088" s="8">
        <f t="shared" si="338"/>
        <v>1.5251653643598893E-2</v>
      </c>
      <c r="T3088" s="8">
        <f t="shared" si="339"/>
        <v>2.1788076633712707E-2</v>
      </c>
      <c r="U3088" s="8">
        <f t="shared" si="340"/>
        <v>0</v>
      </c>
      <c r="V3088" s="8">
        <f t="shared" si="341"/>
        <v>0</v>
      </c>
      <c r="W3088" s="8" t="str">
        <f t="shared" si="342"/>
        <v>渐近</v>
      </c>
    </row>
    <row r="3089" spans="1:23" x14ac:dyDescent="0.2">
      <c r="A3089" s="8" t="e">
        <f>VLOOKUP(D3089,所有文本tfidf!$B$2:$D$191,3,FALSE)</f>
        <v>#N/A</v>
      </c>
      <c r="B3089" s="8" t="e">
        <f>VLOOKUP(D3089,所有文本tfidf!$B$2:$D$191,2,FALSE)</f>
        <v>#N/A</v>
      </c>
      <c r="C3089" s="8">
        <v>3088</v>
      </c>
      <c r="D3089" s="12" t="s">
        <v>3108</v>
      </c>
      <c r="E3089" s="8">
        <v>0</v>
      </c>
      <c r="F3089" s="8">
        <v>0</v>
      </c>
      <c r="G3089" s="8">
        <v>0</v>
      </c>
      <c r="H3089" s="8">
        <v>0</v>
      </c>
      <c r="I3089" s="8">
        <v>0</v>
      </c>
      <c r="J3089" s="8">
        <v>8.6137923980244297E-3</v>
      </c>
      <c r="K3089" s="8">
        <v>0</v>
      </c>
      <c r="L3089" s="8">
        <v>0</v>
      </c>
      <c r="M3089" s="8">
        <v>0</v>
      </c>
      <c r="N3089" s="8">
        <v>0</v>
      </c>
      <c r="O3089" s="8">
        <v>0</v>
      </c>
      <c r="P3089" s="8">
        <v>0</v>
      </c>
      <c r="Q3089" s="8">
        <f t="shared" si="336"/>
        <v>8.6137923980244297E-3</v>
      </c>
      <c r="R3089" s="8">
        <f t="shared" si="337"/>
        <v>1</v>
      </c>
      <c r="S3089" s="8">
        <f t="shared" si="338"/>
        <v>1.4536745904771652E-2</v>
      </c>
      <c r="T3089" s="8">
        <f t="shared" si="339"/>
        <v>2.0766779863959504E-2</v>
      </c>
      <c r="U3089" s="8">
        <f t="shared" si="340"/>
        <v>0</v>
      </c>
      <c r="V3089" s="8">
        <f t="shared" si="341"/>
        <v>0</v>
      </c>
      <c r="W3089" s="8" t="str">
        <f t="shared" si="342"/>
        <v>promisingness</v>
      </c>
    </row>
    <row r="3090" spans="1:23" x14ac:dyDescent="0.2">
      <c r="A3090" s="8" t="e">
        <f>VLOOKUP(D3090,所有文本tfidf!$B$2:$D$191,3,FALSE)</f>
        <v>#N/A</v>
      </c>
      <c r="B3090" s="8" t="e">
        <f>VLOOKUP(D3090,所有文本tfidf!$B$2:$D$191,2,FALSE)</f>
        <v>#N/A</v>
      </c>
      <c r="C3090" s="8">
        <v>3089</v>
      </c>
      <c r="D3090" s="12" t="s">
        <v>3109</v>
      </c>
      <c r="E3090" s="8">
        <v>0</v>
      </c>
      <c r="F3090" s="8">
        <v>0</v>
      </c>
      <c r="G3090" s="8">
        <v>0</v>
      </c>
      <c r="H3090" s="8">
        <v>0</v>
      </c>
      <c r="I3090" s="8">
        <v>0</v>
      </c>
      <c r="J3090" s="8">
        <v>8.6137923980244297E-3</v>
      </c>
      <c r="K3090" s="8">
        <v>0</v>
      </c>
      <c r="L3090" s="8">
        <v>0</v>
      </c>
      <c r="M3090" s="8">
        <v>0</v>
      </c>
      <c r="N3090" s="8">
        <v>0</v>
      </c>
      <c r="O3090" s="8">
        <v>0</v>
      </c>
      <c r="P3090" s="8">
        <v>0</v>
      </c>
      <c r="Q3090" s="8">
        <f t="shared" si="336"/>
        <v>8.6137923980244297E-3</v>
      </c>
      <c r="R3090" s="8">
        <f t="shared" si="337"/>
        <v>1</v>
      </c>
      <c r="S3090" s="8">
        <f t="shared" si="338"/>
        <v>1.4536745904771652E-2</v>
      </c>
      <c r="T3090" s="8">
        <f t="shared" si="339"/>
        <v>2.0766779863959504E-2</v>
      </c>
      <c r="U3090" s="8">
        <f t="shared" si="340"/>
        <v>0</v>
      </c>
      <c r="V3090" s="8">
        <f t="shared" si="341"/>
        <v>0</v>
      </c>
      <c r="W3090" s="8" t="str">
        <f t="shared" si="342"/>
        <v>mmog</v>
      </c>
    </row>
    <row r="3091" spans="1:23" x14ac:dyDescent="0.2">
      <c r="A3091" s="8" t="e">
        <f>VLOOKUP(D3091,所有文本tfidf!$B$2:$D$191,3,FALSE)</f>
        <v>#N/A</v>
      </c>
      <c r="B3091" s="8" t="e">
        <f>VLOOKUP(D3091,所有文本tfidf!$B$2:$D$191,2,FALSE)</f>
        <v>#N/A</v>
      </c>
      <c r="C3091" s="8">
        <v>3090</v>
      </c>
      <c r="D3091" s="12" t="s">
        <v>3110</v>
      </c>
      <c r="E3091" s="8">
        <v>0</v>
      </c>
      <c r="F3091" s="8">
        <v>0</v>
      </c>
      <c r="G3091" s="8">
        <v>0</v>
      </c>
      <c r="H3091" s="8">
        <v>0</v>
      </c>
      <c r="I3091" s="8">
        <v>8.1750496129116904E-3</v>
      </c>
      <c r="J3091" s="8">
        <v>0</v>
      </c>
      <c r="K3091" s="8">
        <v>0</v>
      </c>
      <c r="L3091" s="8">
        <v>0</v>
      </c>
      <c r="M3091" s="8">
        <v>0</v>
      </c>
      <c r="N3091" s="8">
        <v>0</v>
      </c>
      <c r="O3091" s="8">
        <v>0</v>
      </c>
      <c r="P3091" s="8">
        <v>0</v>
      </c>
      <c r="Q3091" s="8">
        <f t="shared" si="336"/>
        <v>8.1750496129116904E-3</v>
      </c>
      <c r="R3091" s="8">
        <f t="shared" si="337"/>
        <v>1</v>
      </c>
      <c r="S3091" s="8">
        <f t="shared" si="338"/>
        <v>1.370862569594712E-2</v>
      </c>
      <c r="T3091" s="8">
        <f t="shared" si="339"/>
        <v>1.9583750994210173E-2</v>
      </c>
      <c r="U3091" s="8">
        <f t="shared" si="340"/>
        <v>0</v>
      </c>
      <c r="V3091" s="8">
        <f t="shared" si="341"/>
        <v>0</v>
      </c>
      <c r="W3091" s="8" t="str">
        <f t="shared" si="342"/>
        <v>unidimensionality</v>
      </c>
    </row>
    <row r="3092" spans="1:23" x14ac:dyDescent="0.2">
      <c r="A3092" s="8" t="e">
        <f>VLOOKUP(D3092,所有文本tfidf!$B$2:$D$191,3,FALSE)</f>
        <v>#N/A</v>
      </c>
      <c r="B3092" s="8" t="e">
        <f>VLOOKUP(D3092,所有文本tfidf!$B$2:$D$191,2,FALSE)</f>
        <v>#N/A</v>
      </c>
      <c r="C3092" s="8">
        <v>3091</v>
      </c>
      <c r="D3092" s="12" t="s">
        <v>3111</v>
      </c>
      <c r="E3092" s="8">
        <v>0</v>
      </c>
      <c r="F3092" s="8">
        <v>0</v>
      </c>
      <c r="G3092" s="8">
        <v>0</v>
      </c>
      <c r="H3092" s="8">
        <v>0</v>
      </c>
      <c r="I3092" s="8">
        <v>8.1750496129116904E-3</v>
      </c>
      <c r="J3092" s="8">
        <v>0</v>
      </c>
      <c r="K3092" s="8">
        <v>0</v>
      </c>
      <c r="L3092" s="8">
        <v>0</v>
      </c>
      <c r="M3092" s="8">
        <v>0</v>
      </c>
      <c r="N3092" s="8">
        <v>0</v>
      </c>
      <c r="O3092" s="8">
        <v>0</v>
      </c>
      <c r="P3092" s="8">
        <v>0</v>
      </c>
      <c r="Q3092" s="8">
        <f t="shared" si="336"/>
        <v>8.1750496129116904E-3</v>
      </c>
      <c r="R3092" s="8">
        <f t="shared" si="337"/>
        <v>1</v>
      </c>
      <c r="S3092" s="8">
        <f t="shared" si="338"/>
        <v>1.370862569594712E-2</v>
      </c>
      <c r="T3092" s="8">
        <f t="shared" si="339"/>
        <v>1.9583750994210173E-2</v>
      </c>
      <c r="U3092" s="8">
        <f t="shared" si="340"/>
        <v>0</v>
      </c>
      <c r="V3092" s="8">
        <f t="shared" si="341"/>
        <v>0</v>
      </c>
      <c r="W3092" s="8" t="str">
        <f t="shared" si="342"/>
        <v>sibtest</v>
      </c>
    </row>
    <row r="3093" spans="1:23" x14ac:dyDescent="0.2">
      <c r="A3093" s="8" t="e">
        <f>VLOOKUP(D3093,所有文本tfidf!$B$2:$D$191,3,FALSE)</f>
        <v>#N/A</v>
      </c>
      <c r="B3093" s="8" t="e">
        <f>VLOOKUP(D3093,所有文本tfidf!$B$2:$D$191,2,FALSE)</f>
        <v>#N/A</v>
      </c>
      <c r="C3093" s="8">
        <v>3092</v>
      </c>
      <c r="D3093" s="12" t="s">
        <v>3112</v>
      </c>
      <c r="E3093" s="8">
        <v>0</v>
      </c>
      <c r="F3093" s="8">
        <v>0</v>
      </c>
      <c r="G3093" s="8">
        <v>0</v>
      </c>
      <c r="H3093" s="8">
        <v>0</v>
      </c>
      <c r="I3093" s="8">
        <v>8.1750496129116904E-3</v>
      </c>
      <c r="J3093" s="8">
        <v>0</v>
      </c>
      <c r="K3093" s="8">
        <v>0</v>
      </c>
      <c r="L3093" s="8">
        <v>0</v>
      </c>
      <c r="M3093" s="8">
        <v>0</v>
      </c>
      <c r="N3093" s="8">
        <v>0</v>
      </c>
      <c r="O3093" s="8">
        <v>0</v>
      </c>
      <c r="P3093" s="8">
        <v>0</v>
      </c>
      <c r="Q3093" s="8">
        <f t="shared" si="336"/>
        <v>8.1750496129116904E-3</v>
      </c>
      <c r="R3093" s="8">
        <f t="shared" si="337"/>
        <v>1</v>
      </c>
      <c r="S3093" s="8">
        <f t="shared" si="338"/>
        <v>1.370862569594712E-2</v>
      </c>
      <c r="T3093" s="8">
        <f t="shared" si="339"/>
        <v>1.9583750994210173E-2</v>
      </c>
      <c r="U3093" s="8">
        <f t="shared" si="340"/>
        <v>0</v>
      </c>
      <c r="V3093" s="8">
        <f t="shared" si="341"/>
        <v>0</v>
      </c>
      <c r="W3093" s="8" t="str">
        <f t="shared" si="342"/>
        <v>扫描电镜</v>
      </c>
    </row>
    <row r="3094" spans="1:23" x14ac:dyDescent="0.2">
      <c r="A3094" s="8" t="e">
        <f>VLOOKUP(D3094,所有文本tfidf!$B$2:$D$191,3,FALSE)</f>
        <v>#N/A</v>
      </c>
      <c r="B3094" s="8" t="e">
        <f>VLOOKUP(D3094,所有文本tfidf!$B$2:$D$191,2,FALSE)</f>
        <v>#N/A</v>
      </c>
      <c r="C3094" s="8">
        <v>3093</v>
      </c>
      <c r="D3094" s="12" t="s">
        <v>3113</v>
      </c>
      <c r="E3094" s="8">
        <v>0</v>
      </c>
      <c r="F3094" s="8">
        <v>0</v>
      </c>
      <c r="G3094" s="8">
        <v>0</v>
      </c>
      <c r="H3094" s="8">
        <v>0</v>
      </c>
      <c r="I3094" s="8">
        <v>8.1750496129116904E-3</v>
      </c>
      <c r="J3094" s="8">
        <v>0</v>
      </c>
      <c r="K3094" s="8">
        <v>0</v>
      </c>
      <c r="L3094" s="8">
        <v>0</v>
      </c>
      <c r="M3094" s="8">
        <v>0</v>
      </c>
      <c r="N3094" s="8">
        <v>0</v>
      </c>
      <c r="O3094" s="8">
        <v>0</v>
      </c>
      <c r="P3094" s="8">
        <v>0</v>
      </c>
      <c r="Q3094" s="8">
        <f t="shared" si="336"/>
        <v>8.1750496129116904E-3</v>
      </c>
      <c r="R3094" s="8">
        <f t="shared" si="337"/>
        <v>1</v>
      </c>
      <c r="S3094" s="8">
        <f t="shared" si="338"/>
        <v>1.370862569594712E-2</v>
      </c>
      <c r="T3094" s="8">
        <f t="shared" si="339"/>
        <v>1.9583750994210173E-2</v>
      </c>
      <c r="U3094" s="8">
        <f t="shared" si="340"/>
        <v>0</v>
      </c>
      <c r="V3094" s="8">
        <f t="shared" si="341"/>
        <v>0</v>
      </c>
      <c r="W3094" s="8" t="str">
        <f t="shared" si="342"/>
        <v>正常</v>
      </c>
    </row>
    <row r="3095" spans="1:23" x14ac:dyDescent="0.2">
      <c r="A3095" s="8" t="e">
        <f>VLOOKUP(D3095,所有文本tfidf!$B$2:$D$191,3,FALSE)</f>
        <v>#N/A</v>
      </c>
      <c r="B3095" s="8" t="e">
        <f>VLOOKUP(D3095,所有文本tfidf!$B$2:$D$191,2,FALSE)</f>
        <v>#N/A</v>
      </c>
      <c r="C3095" s="8">
        <v>3094</v>
      </c>
      <c r="D3095" s="12" t="s">
        <v>3114</v>
      </c>
      <c r="E3095" s="8">
        <v>0</v>
      </c>
      <c r="F3095" s="8">
        <v>0</v>
      </c>
      <c r="G3095" s="8">
        <v>0</v>
      </c>
      <c r="H3095" s="8">
        <v>0</v>
      </c>
      <c r="I3095" s="8">
        <v>8.1750496129116904E-3</v>
      </c>
      <c r="J3095" s="8">
        <v>0</v>
      </c>
      <c r="K3095" s="8">
        <v>0</v>
      </c>
      <c r="L3095" s="8">
        <v>0</v>
      </c>
      <c r="M3095" s="8">
        <v>0</v>
      </c>
      <c r="N3095" s="8">
        <v>0</v>
      </c>
      <c r="O3095" s="8">
        <v>0</v>
      </c>
      <c r="P3095" s="8">
        <v>0</v>
      </c>
      <c r="Q3095" s="8">
        <f t="shared" si="336"/>
        <v>8.1750496129116904E-3</v>
      </c>
      <c r="R3095" s="8">
        <f t="shared" si="337"/>
        <v>1</v>
      </c>
      <c r="S3095" s="8">
        <f t="shared" si="338"/>
        <v>1.370862569594712E-2</v>
      </c>
      <c r="T3095" s="8">
        <f t="shared" si="339"/>
        <v>1.9583750994210173E-2</v>
      </c>
      <c r="U3095" s="8">
        <f t="shared" si="340"/>
        <v>0</v>
      </c>
      <c r="V3095" s="8">
        <f t="shared" si="341"/>
        <v>0</v>
      </c>
      <c r="W3095" s="8" t="str">
        <f t="shared" si="342"/>
        <v>nonnormality</v>
      </c>
    </row>
    <row r="3096" spans="1:23" x14ac:dyDescent="0.2">
      <c r="A3096" s="8" t="e">
        <f>VLOOKUP(D3096,所有文本tfidf!$B$2:$D$191,3,FALSE)</f>
        <v>#N/A</v>
      </c>
      <c r="B3096" s="8" t="e">
        <f>VLOOKUP(D3096,所有文本tfidf!$B$2:$D$191,2,FALSE)</f>
        <v>#N/A</v>
      </c>
      <c r="C3096" s="8">
        <v>3095</v>
      </c>
      <c r="D3096" s="12" t="s">
        <v>3115</v>
      </c>
      <c r="E3096" s="8">
        <v>0</v>
      </c>
      <c r="F3096" s="8">
        <v>0</v>
      </c>
      <c r="G3096" s="8">
        <v>0</v>
      </c>
      <c r="H3096" s="8">
        <v>0</v>
      </c>
      <c r="I3096" s="8">
        <v>8.1750496129116904E-3</v>
      </c>
      <c r="J3096" s="8">
        <v>0</v>
      </c>
      <c r="K3096" s="8">
        <v>0</v>
      </c>
      <c r="L3096" s="8">
        <v>0</v>
      </c>
      <c r="M3096" s="8">
        <v>0</v>
      </c>
      <c r="N3096" s="8">
        <v>0</v>
      </c>
      <c r="O3096" s="8">
        <v>0</v>
      </c>
      <c r="P3096" s="8">
        <v>0</v>
      </c>
      <c r="Q3096" s="8">
        <f t="shared" si="336"/>
        <v>8.1750496129116904E-3</v>
      </c>
      <c r="R3096" s="8">
        <f t="shared" si="337"/>
        <v>1</v>
      </c>
      <c r="S3096" s="8">
        <f t="shared" si="338"/>
        <v>1.370862569594712E-2</v>
      </c>
      <c r="T3096" s="8">
        <f t="shared" si="339"/>
        <v>1.9583750994210173E-2</v>
      </c>
      <c r="U3096" s="8">
        <f t="shared" si="340"/>
        <v>0</v>
      </c>
      <c r="V3096" s="8">
        <f t="shared" si="341"/>
        <v>0</v>
      </c>
      <c r="W3096" s="8" t="str">
        <f t="shared" si="342"/>
        <v>mbi</v>
      </c>
    </row>
    <row r="3097" spans="1:23" x14ac:dyDescent="0.2">
      <c r="A3097" s="8" t="e">
        <f>VLOOKUP(D3097,所有文本tfidf!$B$2:$D$191,3,FALSE)</f>
        <v>#N/A</v>
      </c>
      <c r="B3097" s="8" t="e">
        <f>VLOOKUP(D3097,所有文本tfidf!$B$2:$D$191,2,FALSE)</f>
        <v>#N/A</v>
      </c>
      <c r="C3097" s="8">
        <v>3096</v>
      </c>
      <c r="D3097" s="12" t="s">
        <v>3116</v>
      </c>
      <c r="E3097" s="8">
        <v>0</v>
      </c>
      <c r="F3097" s="8">
        <v>0</v>
      </c>
      <c r="G3097" s="8">
        <v>0</v>
      </c>
      <c r="H3097" s="8">
        <v>0</v>
      </c>
      <c r="I3097" s="8">
        <v>8.1750496129116904E-3</v>
      </c>
      <c r="J3097" s="8">
        <v>0</v>
      </c>
      <c r="K3097" s="8">
        <v>0</v>
      </c>
      <c r="L3097" s="8">
        <v>0</v>
      </c>
      <c r="M3097" s="8">
        <v>0</v>
      </c>
      <c r="N3097" s="8">
        <v>0</v>
      </c>
      <c r="O3097" s="8">
        <v>0</v>
      </c>
      <c r="P3097" s="8">
        <v>0</v>
      </c>
      <c r="Q3097" s="8">
        <f t="shared" si="336"/>
        <v>8.1750496129116904E-3</v>
      </c>
      <c r="R3097" s="8">
        <f t="shared" si="337"/>
        <v>1</v>
      </c>
      <c r="S3097" s="8">
        <f t="shared" si="338"/>
        <v>1.370862569594712E-2</v>
      </c>
      <c r="T3097" s="8">
        <f t="shared" si="339"/>
        <v>1.9583750994210173E-2</v>
      </c>
      <c r="U3097" s="8">
        <f t="shared" si="340"/>
        <v>0</v>
      </c>
      <c r="V3097" s="8">
        <f t="shared" si="341"/>
        <v>0</v>
      </c>
      <c r="W3097" s="8" t="str">
        <f t="shared" si="342"/>
        <v>膨胀的</v>
      </c>
    </row>
    <row r="3098" spans="1:23" x14ac:dyDescent="0.2">
      <c r="A3098" s="8" t="e">
        <f>VLOOKUP(D3098,所有文本tfidf!$B$2:$D$191,3,FALSE)</f>
        <v>#N/A</v>
      </c>
      <c r="B3098" s="8" t="e">
        <f>VLOOKUP(D3098,所有文本tfidf!$B$2:$D$191,2,FALSE)</f>
        <v>#N/A</v>
      </c>
      <c r="C3098" s="8">
        <v>3097</v>
      </c>
      <c r="D3098" s="12" t="s">
        <v>3117</v>
      </c>
      <c r="E3098" s="8">
        <v>0</v>
      </c>
      <c r="F3098" s="8">
        <v>0</v>
      </c>
      <c r="G3098" s="8">
        <v>0</v>
      </c>
      <c r="H3098" s="8">
        <v>0</v>
      </c>
      <c r="I3098" s="8">
        <v>8.1750496129116904E-3</v>
      </c>
      <c r="J3098" s="8">
        <v>0</v>
      </c>
      <c r="K3098" s="8">
        <v>0</v>
      </c>
      <c r="L3098" s="8">
        <v>0</v>
      </c>
      <c r="M3098" s="8">
        <v>0</v>
      </c>
      <c r="N3098" s="8">
        <v>0</v>
      </c>
      <c r="O3098" s="8">
        <v>0</v>
      </c>
      <c r="P3098" s="8">
        <v>0</v>
      </c>
      <c r="Q3098" s="8">
        <f t="shared" si="336"/>
        <v>8.1750496129116904E-3</v>
      </c>
      <c r="R3098" s="8">
        <f t="shared" si="337"/>
        <v>1</v>
      </c>
      <c r="S3098" s="8">
        <f t="shared" si="338"/>
        <v>1.370862569594712E-2</v>
      </c>
      <c r="T3098" s="8">
        <f t="shared" si="339"/>
        <v>1.9583750994210173E-2</v>
      </c>
      <c r="U3098" s="8">
        <f t="shared" si="340"/>
        <v>0</v>
      </c>
      <c r="V3098" s="8">
        <f t="shared" si="341"/>
        <v>0</v>
      </c>
      <c r="W3098" s="8" t="str">
        <f t="shared" si="342"/>
        <v>dtf</v>
      </c>
    </row>
    <row r="3099" spans="1:23" x14ac:dyDescent="0.2">
      <c r="A3099" s="8" t="e">
        <f>VLOOKUP(D3099,所有文本tfidf!$B$2:$D$191,3,FALSE)</f>
        <v>#N/A</v>
      </c>
      <c r="B3099" s="8" t="e">
        <f>VLOOKUP(D3099,所有文本tfidf!$B$2:$D$191,2,FALSE)</f>
        <v>#N/A</v>
      </c>
      <c r="C3099" s="8">
        <v>3098</v>
      </c>
      <c r="D3099" s="12" t="s">
        <v>3118</v>
      </c>
      <c r="E3099" s="8">
        <v>0</v>
      </c>
      <c r="F3099" s="8">
        <v>0</v>
      </c>
      <c r="G3099" s="8">
        <v>0</v>
      </c>
      <c r="H3099" s="8">
        <v>0</v>
      </c>
      <c r="I3099" s="8">
        <v>0</v>
      </c>
      <c r="J3099" s="8">
        <v>0</v>
      </c>
      <c r="K3099" s="8">
        <v>0</v>
      </c>
      <c r="L3099" s="8">
        <v>0</v>
      </c>
      <c r="M3099" s="8">
        <v>8.1368378917502805E-3</v>
      </c>
      <c r="N3099" s="8">
        <v>0</v>
      </c>
      <c r="O3099" s="8">
        <v>0</v>
      </c>
      <c r="P3099" s="8">
        <v>0</v>
      </c>
      <c r="Q3099" s="8">
        <f t="shared" si="336"/>
        <v>8.1368378917502805E-3</v>
      </c>
      <c r="R3099" s="8">
        <f t="shared" si="337"/>
        <v>1</v>
      </c>
      <c r="S3099" s="8">
        <f t="shared" si="338"/>
        <v>1.3636501664324355E-2</v>
      </c>
      <c r="T3099" s="8">
        <f t="shared" si="339"/>
        <v>1.9480716663320508E-2</v>
      </c>
      <c r="U3099" s="8">
        <f t="shared" si="340"/>
        <v>0</v>
      </c>
      <c r="V3099" s="8">
        <f t="shared" si="341"/>
        <v>0</v>
      </c>
      <c r="W3099" s="8" t="str">
        <f t="shared" si="342"/>
        <v>heci</v>
      </c>
    </row>
    <row r="3100" spans="1:23" x14ac:dyDescent="0.2">
      <c r="A3100" s="8" t="e">
        <f>VLOOKUP(D3100,所有文本tfidf!$B$2:$D$191,3,FALSE)</f>
        <v>#N/A</v>
      </c>
      <c r="B3100" s="8" t="e">
        <f>VLOOKUP(D3100,所有文本tfidf!$B$2:$D$191,2,FALSE)</f>
        <v>#N/A</v>
      </c>
      <c r="C3100" s="8">
        <v>3099</v>
      </c>
      <c r="D3100" s="12" t="s">
        <v>3119</v>
      </c>
      <c r="E3100" s="8">
        <v>0</v>
      </c>
      <c r="F3100" s="8">
        <v>0</v>
      </c>
      <c r="G3100" s="8">
        <v>0</v>
      </c>
      <c r="H3100" s="8">
        <v>0</v>
      </c>
      <c r="I3100" s="8">
        <v>0</v>
      </c>
      <c r="J3100" s="8">
        <v>0</v>
      </c>
      <c r="K3100" s="8">
        <v>0</v>
      </c>
      <c r="L3100" s="8">
        <v>0</v>
      </c>
      <c r="M3100" s="8">
        <v>8.1368378917502805E-3</v>
      </c>
      <c r="N3100" s="8">
        <v>0</v>
      </c>
      <c r="O3100" s="8">
        <v>0</v>
      </c>
      <c r="P3100" s="8">
        <v>0</v>
      </c>
      <c r="Q3100" s="8">
        <f t="shared" si="336"/>
        <v>8.1368378917502805E-3</v>
      </c>
      <c r="R3100" s="8">
        <f t="shared" si="337"/>
        <v>1</v>
      </c>
      <c r="S3100" s="8">
        <f t="shared" si="338"/>
        <v>1.3636501664324355E-2</v>
      </c>
      <c r="T3100" s="8">
        <f t="shared" si="339"/>
        <v>1.9480716663320508E-2</v>
      </c>
      <c r="U3100" s="8">
        <f t="shared" si="340"/>
        <v>0</v>
      </c>
      <c r="V3100" s="8">
        <f t="shared" si="341"/>
        <v>0</v>
      </c>
      <c r="W3100" s="8" t="str">
        <f t="shared" si="342"/>
        <v>史诗</v>
      </c>
    </row>
    <row r="3101" spans="1:23" x14ac:dyDescent="0.2">
      <c r="A3101" s="8" t="e">
        <f>VLOOKUP(D3101,所有文本tfidf!$B$2:$D$191,3,FALSE)</f>
        <v>#N/A</v>
      </c>
      <c r="B3101" s="8" t="e">
        <f>VLOOKUP(D3101,所有文本tfidf!$B$2:$D$191,2,FALSE)</f>
        <v>#N/A</v>
      </c>
      <c r="C3101" s="8">
        <v>3100</v>
      </c>
      <c r="D3101" s="12" t="s">
        <v>3120</v>
      </c>
      <c r="E3101" s="8">
        <v>0</v>
      </c>
      <c r="F3101" s="8">
        <v>0</v>
      </c>
      <c r="G3101" s="8">
        <v>0</v>
      </c>
      <c r="H3101" s="8">
        <v>0</v>
      </c>
      <c r="I3101" s="8">
        <v>0</v>
      </c>
      <c r="J3101" s="8">
        <v>0</v>
      </c>
      <c r="K3101" s="8">
        <v>0</v>
      </c>
      <c r="L3101" s="8">
        <v>0</v>
      </c>
      <c r="M3101" s="8">
        <v>8.1368378917502805E-3</v>
      </c>
      <c r="N3101" s="8">
        <v>0</v>
      </c>
      <c r="O3101" s="8">
        <v>0</v>
      </c>
      <c r="P3101" s="8">
        <v>0</v>
      </c>
      <c r="Q3101" s="8">
        <f t="shared" si="336"/>
        <v>8.1368378917502805E-3</v>
      </c>
      <c r="R3101" s="8">
        <f t="shared" si="337"/>
        <v>1</v>
      </c>
      <c r="S3101" s="8">
        <f t="shared" si="338"/>
        <v>1.3636501664324355E-2</v>
      </c>
      <c r="T3101" s="8">
        <f t="shared" si="339"/>
        <v>1.9480716663320508E-2</v>
      </c>
      <c r="U3101" s="8">
        <f t="shared" si="340"/>
        <v>0</v>
      </c>
      <c r="V3101" s="8">
        <f t="shared" si="341"/>
        <v>0</v>
      </c>
      <c r="W3101" s="8" t="str">
        <f t="shared" si="342"/>
        <v>诱发</v>
      </c>
    </row>
    <row r="3102" spans="1:23" x14ac:dyDescent="0.2">
      <c r="A3102" s="8" t="e">
        <f>VLOOKUP(D3102,所有文本tfidf!$B$2:$D$191,3,FALSE)</f>
        <v>#N/A</v>
      </c>
      <c r="B3102" s="8" t="e">
        <f>VLOOKUP(D3102,所有文本tfidf!$B$2:$D$191,2,FALSE)</f>
        <v>#N/A</v>
      </c>
      <c r="C3102" s="8">
        <v>3101</v>
      </c>
      <c r="D3102" s="12" t="s">
        <v>3121</v>
      </c>
      <c r="E3102" s="8">
        <v>0</v>
      </c>
      <c r="F3102" s="8">
        <v>0</v>
      </c>
      <c r="G3102" s="8">
        <v>0</v>
      </c>
      <c r="H3102" s="8">
        <v>0</v>
      </c>
      <c r="I3102" s="8">
        <v>0</v>
      </c>
      <c r="J3102" s="8">
        <v>0</v>
      </c>
      <c r="K3102" s="8">
        <v>0</v>
      </c>
      <c r="L3102" s="8">
        <v>0</v>
      </c>
      <c r="M3102" s="8">
        <v>8.1368378917502805E-3</v>
      </c>
      <c r="N3102" s="8">
        <v>0</v>
      </c>
      <c r="O3102" s="8">
        <v>0</v>
      </c>
      <c r="P3102" s="8">
        <v>0</v>
      </c>
      <c r="Q3102" s="8">
        <f t="shared" si="336"/>
        <v>8.1368378917502805E-3</v>
      </c>
      <c r="R3102" s="8">
        <f t="shared" si="337"/>
        <v>1</v>
      </c>
      <c r="S3102" s="8">
        <f t="shared" si="338"/>
        <v>1.3636501664324355E-2</v>
      </c>
      <c r="T3102" s="8">
        <f t="shared" si="339"/>
        <v>1.9480716663320508E-2</v>
      </c>
      <c r="U3102" s="8">
        <f t="shared" si="340"/>
        <v>0</v>
      </c>
      <c r="V3102" s="8">
        <f t="shared" si="341"/>
        <v>0</v>
      </c>
      <c r="W3102" s="8" t="str">
        <f t="shared" si="342"/>
        <v>chemprov</v>
      </c>
    </row>
    <row r="3103" spans="1:23" x14ac:dyDescent="0.2">
      <c r="A3103" s="8" t="e">
        <f>VLOOKUP(D3103,所有文本tfidf!$B$2:$D$191,3,FALSE)</f>
        <v>#N/A</v>
      </c>
      <c r="B3103" s="8" t="e">
        <f>VLOOKUP(D3103,所有文本tfidf!$B$2:$D$191,2,FALSE)</f>
        <v>#N/A</v>
      </c>
      <c r="C3103" s="8">
        <v>3102</v>
      </c>
      <c r="D3103" s="12" t="s">
        <v>3122</v>
      </c>
      <c r="E3103" s="8">
        <v>0</v>
      </c>
      <c r="F3103" s="8">
        <v>0</v>
      </c>
      <c r="G3103" s="8">
        <v>0</v>
      </c>
      <c r="H3103" s="8">
        <v>0</v>
      </c>
      <c r="I3103" s="8">
        <v>0</v>
      </c>
      <c r="J3103" s="8">
        <v>0</v>
      </c>
      <c r="K3103" s="8">
        <v>0</v>
      </c>
      <c r="L3103" s="8">
        <v>0</v>
      </c>
      <c r="M3103" s="8">
        <v>8.1368378917502805E-3</v>
      </c>
      <c r="N3103" s="8">
        <v>0</v>
      </c>
      <c r="O3103" s="8">
        <v>0</v>
      </c>
      <c r="P3103" s="8">
        <v>0</v>
      </c>
      <c r="Q3103" s="8">
        <f t="shared" si="336"/>
        <v>8.1368378917502805E-3</v>
      </c>
      <c r="R3103" s="8">
        <f t="shared" si="337"/>
        <v>1</v>
      </c>
      <c r="S3103" s="8">
        <f t="shared" si="338"/>
        <v>1.3636501664324355E-2</v>
      </c>
      <c r="T3103" s="8">
        <f t="shared" si="339"/>
        <v>1.9480716663320508E-2</v>
      </c>
      <c r="U3103" s="8">
        <f t="shared" si="340"/>
        <v>0</v>
      </c>
      <c r="V3103" s="8">
        <f t="shared" si="341"/>
        <v>0</v>
      </c>
      <c r="W3103" s="8" t="str">
        <f t="shared" si="342"/>
        <v>asam</v>
      </c>
    </row>
    <row r="3104" spans="1:23" x14ac:dyDescent="0.2">
      <c r="A3104" s="8" t="e">
        <f>VLOOKUP(D3104,所有文本tfidf!$B$2:$D$191,3,FALSE)</f>
        <v>#N/A</v>
      </c>
      <c r="B3104" s="8" t="e">
        <f>VLOOKUP(D3104,所有文本tfidf!$B$2:$D$191,2,FALSE)</f>
        <v>#N/A</v>
      </c>
      <c r="C3104" s="8">
        <v>3103</v>
      </c>
      <c r="D3104" s="12" t="s">
        <v>3123</v>
      </c>
      <c r="E3104" s="8">
        <v>0</v>
      </c>
      <c r="F3104" s="8">
        <v>0</v>
      </c>
      <c r="G3104" s="8">
        <v>0</v>
      </c>
      <c r="H3104" s="8">
        <v>0</v>
      </c>
      <c r="I3104" s="8">
        <v>0</v>
      </c>
      <c r="J3104" s="8">
        <v>0</v>
      </c>
      <c r="K3104" s="8">
        <v>0</v>
      </c>
      <c r="L3104" s="8">
        <v>0</v>
      </c>
      <c r="M3104" s="8">
        <v>0</v>
      </c>
      <c r="N3104" s="8">
        <v>0</v>
      </c>
      <c r="O3104" s="8">
        <v>0</v>
      </c>
      <c r="P3104" s="8">
        <v>8.1213826200160801E-3</v>
      </c>
      <c r="Q3104" s="8">
        <f t="shared" si="336"/>
        <v>8.1213826200160801E-3</v>
      </c>
      <c r="R3104" s="8">
        <f t="shared" si="337"/>
        <v>1</v>
      </c>
      <c r="S3104" s="8">
        <f t="shared" si="338"/>
        <v>1.3607330078396903E-2</v>
      </c>
      <c r="T3104" s="8">
        <f t="shared" si="339"/>
        <v>1.9439042969138433E-2</v>
      </c>
      <c r="U3104" s="8">
        <f t="shared" si="340"/>
        <v>0</v>
      </c>
      <c r="V3104" s="8">
        <f t="shared" si="341"/>
        <v>0</v>
      </c>
      <c r="W3104" s="8" t="str">
        <f t="shared" si="342"/>
        <v>生病的</v>
      </c>
    </row>
    <row r="3105" spans="1:23" x14ac:dyDescent="0.2">
      <c r="A3105" s="8" t="e">
        <f>VLOOKUP(D3105,所有文本tfidf!$B$2:$D$191,3,FALSE)</f>
        <v>#N/A</v>
      </c>
      <c r="B3105" s="8" t="e">
        <f>VLOOKUP(D3105,所有文本tfidf!$B$2:$D$191,2,FALSE)</f>
        <v>#N/A</v>
      </c>
      <c r="C3105" s="8">
        <v>3104</v>
      </c>
      <c r="D3105" s="12" t="s">
        <v>3124</v>
      </c>
      <c r="E3105" s="8">
        <v>0</v>
      </c>
      <c r="F3105" s="8">
        <v>0</v>
      </c>
      <c r="G3105" s="8">
        <v>0</v>
      </c>
      <c r="H3105" s="8">
        <v>0</v>
      </c>
      <c r="I3105" s="8">
        <v>0</v>
      </c>
      <c r="J3105" s="8">
        <v>0</v>
      </c>
      <c r="K3105" s="8">
        <v>0</v>
      </c>
      <c r="L3105" s="8">
        <v>0</v>
      </c>
      <c r="M3105" s="8">
        <v>0</v>
      </c>
      <c r="N3105" s="8">
        <v>0</v>
      </c>
      <c r="O3105" s="8">
        <v>0</v>
      </c>
      <c r="P3105" s="8">
        <v>8.1213826200160801E-3</v>
      </c>
      <c r="Q3105" s="8">
        <f t="shared" si="336"/>
        <v>8.1213826200160801E-3</v>
      </c>
      <c r="R3105" s="8">
        <f t="shared" si="337"/>
        <v>1</v>
      </c>
      <c r="S3105" s="8">
        <f t="shared" si="338"/>
        <v>1.3607330078396903E-2</v>
      </c>
      <c r="T3105" s="8">
        <f t="shared" si="339"/>
        <v>1.9439042969138433E-2</v>
      </c>
      <c r="U3105" s="8">
        <f t="shared" si="340"/>
        <v>0</v>
      </c>
      <c r="V3105" s="8">
        <f t="shared" si="341"/>
        <v>0</v>
      </c>
      <c r="W3105" s="8" t="str">
        <f t="shared" si="342"/>
        <v>不仅如此</v>
      </c>
    </row>
    <row r="3106" spans="1:23" x14ac:dyDescent="0.2">
      <c r="A3106" s="8" t="e">
        <f>VLOOKUP(D3106,所有文本tfidf!$B$2:$D$191,3,FALSE)</f>
        <v>#N/A</v>
      </c>
      <c r="B3106" s="8" t="e">
        <f>VLOOKUP(D3106,所有文本tfidf!$B$2:$D$191,2,FALSE)</f>
        <v>#N/A</v>
      </c>
      <c r="C3106" s="8">
        <v>3105</v>
      </c>
      <c r="D3106" s="12" t="s">
        <v>3125</v>
      </c>
      <c r="E3106" s="8">
        <v>0</v>
      </c>
      <c r="F3106" s="8">
        <v>0</v>
      </c>
      <c r="G3106" s="8">
        <v>0</v>
      </c>
      <c r="H3106" s="8">
        <v>0</v>
      </c>
      <c r="I3106" s="8">
        <v>0</v>
      </c>
      <c r="J3106" s="8">
        <v>0</v>
      </c>
      <c r="K3106" s="8">
        <v>0</v>
      </c>
      <c r="L3106" s="8">
        <v>0</v>
      </c>
      <c r="M3106" s="8">
        <v>0</v>
      </c>
      <c r="N3106" s="8">
        <v>0</v>
      </c>
      <c r="O3106" s="8">
        <v>0</v>
      </c>
      <c r="P3106" s="8">
        <v>8.1213826200160801E-3</v>
      </c>
      <c r="Q3106" s="8">
        <f t="shared" si="336"/>
        <v>8.1213826200160801E-3</v>
      </c>
      <c r="R3106" s="8">
        <f t="shared" si="337"/>
        <v>1</v>
      </c>
      <c r="S3106" s="8">
        <f t="shared" si="338"/>
        <v>1.3607330078396903E-2</v>
      </c>
      <c r="T3106" s="8">
        <f t="shared" si="339"/>
        <v>1.9439042969138433E-2</v>
      </c>
      <c r="U3106" s="8">
        <f t="shared" si="340"/>
        <v>0</v>
      </c>
      <c r="V3106" s="8">
        <f t="shared" si="341"/>
        <v>0</v>
      </c>
      <c r="W3106" s="8" t="str">
        <f t="shared" si="342"/>
        <v>multiliteracies</v>
      </c>
    </row>
    <row r="3107" spans="1:23" x14ac:dyDescent="0.2">
      <c r="A3107" s="8" t="e">
        <f>VLOOKUP(D3107,所有文本tfidf!$B$2:$D$191,3,FALSE)</f>
        <v>#N/A</v>
      </c>
      <c r="B3107" s="8" t="e">
        <f>VLOOKUP(D3107,所有文本tfidf!$B$2:$D$191,2,FALSE)</f>
        <v>#N/A</v>
      </c>
      <c r="C3107" s="8">
        <v>3106</v>
      </c>
      <c r="D3107" s="12" t="s">
        <v>3126</v>
      </c>
      <c r="E3107" s="8">
        <v>0</v>
      </c>
      <c r="F3107" s="8">
        <v>0</v>
      </c>
      <c r="G3107" s="8">
        <v>0</v>
      </c>
      <c r="H3107" s="8">
        <v>0</v>
      </c>
      <c r="I3107" s="8">
        <v>0</v>
      </c>
      <c r="J3107" s="8">
        <v>0</v>
      </c>
      <c r="K3107" s="8">
        <v>0</v>
      </c>
      <c r="L3107" s="8">
        <v>0</v>
      </c>
      <c r="M3107" s="8">
        <v>0</v>
      </c>
      <c r="N3107" s="8">
        <v>0</v>
      </c>
      <c r="O3107" s="8">
        <v>0</v>
      </c>
      <c r="P3107" s="8">
        <v>8.1213826200160801E-3</v>
      </c>
      <c r="Q3107" s="8">
        <f t="shared" si="336"/>
        <v>8.1213826200160801E-3</v>
      </c>
      <c r="R3107" s="8">
        <f t="shared" si="337"/>
        <v>1</v>
      </c>
      <c r="S3107" s="8">
        <f t="shared" si="338"/>
        <v>1.3607330078396903E-2</v>
      </c>
      <c r="T3107" s="8">
        <f t="shared" si="339"/>
        <v>1.9439042969138433E-2</v>
      </c>
      <c r="U3107" s="8">
        <f t="shared" si="340"/>
        <v>0</v>
      </c>
      <c r="V3107" s="8">
        <f t="shared" si="341"/>
        <v>0</v>
      </c>
      <c r="W3107" s="8" t="str">
        <f t="shared" si="342"/>
        <v>爵士乐</v>
      </c>
    </row>
    <row r="3108" spans="1:23" x14ac:dyDescent="0.2">
      <c r="A3108" s="8" t="e">
        <f>VLOOKUP(D3108,所有文本tfidf!$B$2:$D$191,3,FALSE)</f>
        <v>#N/A</v>
      </c>
      <c r="B3108" s="8" t="e">
        <f>VLOOKUP(D3108,所有文本tfidf!$B$2:$D$191,2,FALSE)</f>
        <v>#N/A</v>
      </c>
      <c r="C3108" s="8">
        <v>3107</v>
      </c>
      <c r="D3108" s="12" t="s">
        <v>3127</v>
      </c>
      <c r="E3108" s="8">
        <v>0</v>
      </c>
      <c r="F3108" s="8">
        <v>0</v>
      </c>
      <c r="G3108" s="8">
        <v>0</v>
      </c>
      <c r="H3108" s="8">
        <v>0</v>
      </c>
      <c r="I3108" s="8">
        <v>0</v>
      </c>
      <c r="J3108" s="8">
        <v>0</v>
      </c>
      <c r="K3108" s="8">
        <v>0</v>
      </c>
      <c r="L3108" s="8">
        <v>0</v>
      </c>
      <c r="M3108" s="8">
        <v>0</v>
      </c>
      <c r="N3108" s="8">
        <v>0</v>
      </c>
      <c r="O3108" s="8">
        <v>0</v>
      </c>
      <c r="P3108" s="8">
        <v>8.1213826200160801E-3</v>
      </c>
      <c r="Q3108" s="8">
        <f t="shared" si="336"/>
        <v>8.1213826200160801E-3</v>
      </c>
      <c r="R3108" s="8">
        <f t="shared" si="337"/>
        <v>1</v>
      </c>
      <c r="S3108" s="8">
        <f t="shared" si="338"/>
        <v>1.3607330078396903E-2</v>
      </c>
      <c r="T3108" s="8">
        <f t="shared" si="339"/>
        <v>1.9439042969138433E-2</v>
      </c>
      <c r="U3108" s="8">
        <f t="shared" si="340"/>
        <v>0</v>
      </c>
      <c r="V3108" s="8">
        <f t="shared" si="341"/>
        <v>0</v>
      </c>
      <c r="W3108" s="8" t="str">
        <f t="shared" si="342"/>
        <v>iec</v>
      </c>
    </row>
    <row r="3109" spans="1:23" x14ac:dyDescent="0.2">
      <c r="A3109" s="8" t="e">
        <f>VLOOKUP(D3109,所有文本tfidf!$B$2:$D$191,3,FALSE)</f>
        <v>#N/A</v>
      </c>
      <c r="B3109" s="8" t="e">
        <f>VLOOKUP(D3109,所有文本tfidf!$B$2:$D$191,2,FALSE)</f>
        <v>#N/A</v>
      </c>
      <c r="C3109" s="8">
        <v>3108</v>
      </c>
      <c r="D3109" s="12" t="s">
        <v>3128</v>
      </c>
      <c r="E3109" s="8">
        <v>0</v>
      </c>
      <c r="F3109" s="8">
        <v>0</v>
      </c>
      <c r="G3109" s="8">
        <v>0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0</v>
      </c>
      <c r="O3109" s="8">
        <v>0</v>
      </c>
      <c r="P3109" s="8">
        <v>8.1213826200160801E-3</v>
      </c>
      <c r="Q3109" s="8">
        <f t="shared" si="336"/>
        <v>8.1213826200160801E-3</v>
      </c>
      <c r="R3109" s="8">
        <f t="shared" si="337"/>
        <v>1</v>
      </c>
      <c r="S3109" s="8">
        <f t="shared" si="338"/>
        <v>1.3607330078396903E-2</v>
      </c>
      <c r="T3109" s="8">
        <f t="shared" si="339"/>
        <v>1.9439042969138433E-2</v>
      </c>
      <c r="U3109" s="8">
        <f t="shared" si="340"/>
        <v>0</v>
      </c>
      <c r="V3109" s="8">
        <f t="shared" si="341"/>
        <v>0</v>
      </c>
      <c r="W3109" s="8" t="str">
        <f t="shared" si="342"/>
        <v>净水器</v>
      </c>
    </row>
    <row r="3110" spans="1:23" x14ac:dyDescent="0.2">
      <c r="A3110" s="8" t="e">
        <f>VLOOKUP(D3110,所有文本tfidf!$B$2:$D$191,3,FALSE)</f>
        <v>#N/A</v>
      </c>
      <c r="B3110" s="8" t="e">
        <f>VLOOKUP(D3110,所有文本tfidf!$B$2:$D$191,2,FALSE)</f>
        <v>#N/A</v>
      </c>
      <c r="C3110" s="8">
        <v>3109</v>
      </c>
      <c r="D3110" s="12" t="s">
        <v>3129</v>
      </c>
      <c r="E3110" s="8">
        <v>0</v>
      </c>
      <c r="F3110" s="8">
        <v>0</v>
      </c>
      <c r="G3110" s="8">
        <v>0</v>
      </c>
      <c r="H3110" s="8">
        <v>0</v>
      </c>
      <c r="I3110" s="8">
        <v>0</v>
      </c>
      <c r="J3110" s="8">
        <v>0</v>
      </c>
      <c r="K3110" s="8">
        <v>0</v>
      </c>
      <c r="L3110" s="8">
        <v>7.9465033249057505E-3</v>
      </c>
      <c r="M3110" s="8">
        <v>0</v>
      </c>
      <c r="N3110" s="8">
        <v>0</v>
      </c>
      <c r="O3110" s="8">
        <v>0</v>
      </c>
      <c r="P3110" s="8">
        <v>0</v>
      </c>
      <c r="Q3110" s="8">
        <f t="shared" si="336"/>
        <v>7.9465033249057505E-3</v>
      </c>
      <c r="R3110" s="8">
        <f t="shared" si="337"/>
        <v>1</v>
      </c>
      <c r="S3110" s="8">
        <f t="shared" si="338"/>
        <v>1.32772481185337E-2</v>
      </c>
      <c r="T3110" s="8">
        <f t="shared" si="339"/>
        <v>1.8967497312191002E-2</v>
      </c>
      <c r="U3110" s="8">
        <f t="shared" si="340"/>
        <v>0</v>
      </c>
      <c r="V3110" s="8">
        <f t="shared" si="341"/>
        <v>0</v>
      </c>
      <c r="W3110" s="8" t="str">
        <f t="shared" si="342"/>
        <v>脊椎动物</v>
      </c>
    </row>
    <row r="3111" spans="1:23" x14ac:dyDescent="0.2">
      <c r="A3111" s="8" t="e">
        <f>VLOOKUP(D3111,所有文本tfidf!$B$2:$D$191,3,FALSE)</f>
        <v>#N/A</v>
      </c>
      <c r="B3111" s="8" t="e">
        <f>VLOOKUP(D3111,所有文本tfidf!$B$2:$D$191,2,FALSE)</f>
        <v>#N/A</v>
      </c>
      <c r="C3111" s="8">
        <v>3110</v>
      </c>
      <c r="D3111" s="12" t="s">
        <v>3130</v>
      </c>
      <c r="E3111" s="8">
        <v>0</v>
      </c>
      <c r="F3111" s="8">
        <v>0</v>
      </c>
      <c r="G3111" s="8">
        <v>0</v>
      </c>
      <c r="H3111" s="8">
        <v>0</v>
      </c>
      <c r="I3111" s="8">
        <v>0</v>
      </c>
      <c r="J3111" s="8">
        <v>0</v>
      </c>
      <c r="K3111" s="8">
        <v>0</v>
      </c>
      <c r="L3111" s="8">
        <v>7.9465033249057505E-3</v>
      </c>
      <c r="M3111" s="8">
        <v>0</v>
      </c>
      <c r="N3111" s="8">
        <v>0</v>
      </c>
      <c r="O3111" s="8">
        <v>0</v>
      </c>
      <c r="P3111" s="8">
        <v>0</v>
      </c>
      <c r="Q3111" s="8">
        <f t="shared" si="336"/>
        <v>7.9465033249057505E-3</v>
      </c>
      <c r="R3111" s="8">
        <f t="shared" si="337"/>
        <v>1</v>
      </c>
      <c r="S3111" s="8">
        <f t="shared" si="338"/>
        <v>1.32772481185337E-2</v>
      </c>
      <c r="T3111" s="8">
        <f t="shared" si="339"/>
        <v>1.8967497312191002E-2</v>
      </c>
      <c r="U3111" s="8">
        <f t="shared" si="340"/>
        <v>0</v>
      </c>
      <c r="V3111" s="8">
        <f t="shared" si="341"/>
        <v>0</v>
      </c>
      <c r="W3111" s="8" t="str">
        <f t="shared" si="342"/>
        <v>齐名的人</v>
      </c>
    </row>
    <row r="3112" spans="1:23" x14ac:dyDescent="0.2">
      <c r="A3112" s="8" t="e">
        <f>VLOOKUP(D3112,所有文本tfidf!$B$2:$D$191,3,FALSE)</f>
        <v>#N/A</v>
      </c>
      <c r="B3112" s="8" t="e">
        <f>VLOOKUP(D3112,所有文本tfidf!$B$2:$D$191,2,FALSE)</f>
        <v>#N/A</v>
      </c>
      <c r="C3112" s="8">
        <v>3111</v>
      </c>
      <c r="D3112" s="12" t="s">
        <v>3131</v>
      </c>
      <c r="E3112" s="8">
        <v>0</v>
      </c>
      <c r="F3112" s="8">
        <v>0</v>
      </c>
      <c r="G3112" s="8">
        <v>0</v>
      </c>
      <c r="H3112" s="8">
        <v>0</v>
      </c>
      <c r="I3112" s="8">
        <v>0</v>
      </c>
      <c r="J3112" s="8">
        <v>0</v>
      </c>
      <c r="K3112" s="8">
        <v>7.9242446544953004E-3</v>
      </c>
      <c r="L3112" s="8">
        <v>0</v>
      </c>
      <c r="M3112" s="8">
        <v>0</v>
      </c>
      <c r="N3112" s="8">
        <v>0</v>
      </c>
      <c r="O3112" s="8">
        <v>0</v>
      </c>
      <c r="P3112" s="8">
        <v>0</v>
      </c>
      <c r="Q3112" s="8">
        <f t="shared" si="336"/>
        <v>7.9242446544953004E-3</v>
      </c>
      <c r="R3112" s="8">
        <f t="shared" si="337"/>
        <v>1</v>
      </c>
      <c r="S3112" s="8">
        <f t="shared" si="338"/>
        <v>1.3235235223019712E-2</v>
      </c>
      <c r="T3112" s="8">
        <f t="shared" si="339"/>
        <v>1.8907478890028161E-2</v>
      </c>
      <c r="U3112" s="8">
        <f t="shared" si="340"/>
        <v>0</v>
      </c>
      <c r="V3112" s="8">
        <f t="shared" si="341"/>
        <v>0</v>
      </c>
      <c r="W3112" s="8" t="str">
        <f t="shared" si="342"/>
        <v>停止</v>
      </c>
    </row>
    <row r="3113" spans="1:23" x14ac:dyDescent="0.2">
      <c r="A3113" s="8" t="e">
        <f>VLOOKUP(D3113,所有文本tfidf!$B$2:$D$191,3,FALSE)</f>
        <v>#N/A</v>
      </c>
      <c r="B3113" s="8" t="e">
        <f>VLOOKUP(D3113,所有文本tfidf!$B$2:$D$191,2,FALSE)</f>
        <v>#N/A</v>
      </c>
      <c r="C3113" s="8">
        <v>3112</v>
      </c>
      <c r="D3113" s="12" t="s">
        <v>3132</v>
      </c>
      <c r="E3113" s="8">
        <v>0</v>
      </c>
      <c r="F3113" s="8">
        <v>0</v>
      </c>
      <c r="G3113" s="8">
        <v>0</v>
      </c>
      <c r="H3113" s="8">
        <v>0</v>
      </c>
      <c r="I3113" s="8">
        <v>0</v>
      </c>
      <c r="J3113" s="8">
        <v>0</v>
      </c>
      <c r="K3113" s="8">
        <v>7.9242446544953004E-3</v>
      </c>
      <c r="L3113" s="8">
        <v>0</v>
      </c>
      <c r="M3113" s="8">
        <v>0</v>
      </c>
      <c r="N3113" s="8">
        <v>0</v>
      </c>
      <c r="O3113" s="8">
        <v>0</v>
      </c>
      <c r="P3113" s="8">
        <v>0</v>
      </c>
      <c r="Q3113" s="8">
        <f t="shared" si="336"/>
        <v>7.9242446544953004E-3</v>
      </c>
      <c r="R3113" s="8">
        <f t="shared" si="337"/>
        <v>1</v>
      </c>
      <c r="S3113" s="8">
        <f t="shared" si="338"/>
        <v>1.3235235223019712E-2</v>
      </c>
      <c r="T3113" s="8">
        <f t="shared" si="339"/>
        <v>1.8907478890028161E-2</v>
      </c>
      <c r="U3113" s="8">
        <f t="shared" si="340"/>
        <v>0</v>
      </c>
      <c r="V3113" s="8">
        <f t="shared" si="341"/>
        <v>0</v>
      </c>
      <c r="W3113" s="8" t="str">
        <f t="shared" si="342"/>
        <v>抗干扰</v>
      </c>
    </row>
    <row r="3114" spans="1:23" x14ac:dyDescent="0.2">
      <c r="A3114" s="8" t="e">
        <f>VLOOKUP(D3114,所有文本tfidf!$B$2:$D$191,3,FALSE)</f>
        <v>#N/A</v>
      </c>
      <c r="B3114" s="8" t="e">
        <f>VLOOKUP(D3114,所有文本tfidf!$B$2:$D$191,2,FALSE)</f>
        <v>#N/A</v>
      </c>
      <c r="C3114" s="8">
        <v>3113</v>
      </c>
      <c r="D3114" s="12" t="s">
        <v>3133</v>
      </c>
      <c r="E3114" s="8">
        <v>0</v>
      </c>
      <c r="F3114" s="8">
        <v>0</v>
      </c>
      <c r="G3114" s="8">
        <v>0</v>
      </c>
      <c r="H3114" s="8">
        <v>0</v>
      </c>
      <c r="I3114" s="8">
        <v>0</v>
      </c>
      <c r="J3114" s="8">
        <v>0</v>
      </c>
      <c r="K3114" s="8">
        <v>7.9242446544953004E-3</v>
      </c>
      <c r="L3114" s="8">
        <v>0</v>
      </c>
      <c r="M3114" s="8">
        <v>0</v>
      </c>
      <c r="N3114" s="8">
        <v>0</v>
      </c>
      <c r="O3114" s="8">
        <v>0</v>
      </c>
      <c r="P3114" s="8">
        <v>0</v>
      </c>
      <c r="Q3114" s="8">
        <f t="shared" si="336"/>
        <v>7.9242446544953004E-3</v>
      </c>
      <c r="R3114" s="8">
        <f t="shared" si="337"/>
        <v>1</v>
      </c>
      <c r="S3114" s="8">
        <f t="shared" si="338"/>
        <v>1.3235235223019712E-2</v>
      </c>
      <c r="T3114" s="8">
        <f t="shared" si="339"/>
        <v>1.8907478890028161E-2</v>
      </c>
      <c r="U3114" s="8">
        <f t="shared" si="340"/>
        <v>0</v>
      </c>
      <c r="V3114" s="8">
        <f t="shared" si="341"/>
        <v>0</v>
      </c>
      <c r="W3114" s="8" t="str">
        <f t="shared" si="342"/>
        <v>狗</v>
      </c>
    </row>
    <row r="3115" spans="1:23" x14ac:dyDescent="0.2">
      <c r="A3115" s="8" t="e">
        <f>VLOOKUP(D3115,所有文本tfidf!$B$2:$D$191,3,FALSE)</f>
        <v>#N/A</v>
      </c>
      <c r="B3115" s="8" t="e">
        <f>VLOOKUP(D3115,所有文本tfidf!$B$2:$D$191,2,FALSE)</f>
        <v>#N/A</v>
      </c>
      <c r="C3115" s="8">
        <v>3114</v>
      </c>
      <c r="D3115" s="12" t="s">
        <v>3134</v>
      </c>
      <c r="E3115" s="8">
        <v>0</v>
      </c>
      <c r="F3115" s="8">
        <v>0</v>
      </c>
      <c r="G3115" s="8">
        <v>0</v>
      </c>
      <c r="H3115" s="8">
        <v>0</v>
      </c>
      <c r="I3115" s="8">
        <v>0</v>
      </c>
      <c r="J3115" s="8">
        <v>0</v>
      </c>
      <c r="K3115" s="8">
        <v>7.9242446544953004E-3</v>
      </c>
      <c r="L3115" s="8">
        <v>0</v>
      </c>
      <c r="M3115" s="8">
        <v>0</v>
      </c>
      <c r="N3115" s="8">
        <v>0</v>
      </c>
      <c r="O3115" s="8">
        <v>0</v>
      </c>
      <c r="P3115" s="8">
        <v>0</v>
      </c>
      <c r="Q3115" s="8">
        <f t="shared" si="336"/>
        <v>7.9242446544953004E-3</v>
      </c>
      <c r="R3115" s="8">
        <f t="shared" si="337"/>
        <v>1</v>
      </c>
      <c r="S3115" s="8">
        <f t="shared" si="338"/>
        <v>1.3235235223019712E-2</v>
      </c>
      <c r="T3115" s="8">
        <f t="shared" si="339"/>
        <v>1.8907478890028161E-2</v>
      </c>
      <c r="U3115" s="8">
        <f t="shared" si="340"/>
        <v>0</v>
      </c>
      <c r="V3115" s="8">
        <f t="shared" si="341"/>
        <v>0</v>
      </c>
      <c r="W3115" s="8" t="str">
        <f t="shared" si="342"/>
        <v>装饰</v>
      </c>
    </row>
    <row r="3116" spans="1:23" x14ac:dyDescent="0.2">
      <c r="A3116" s="8" t="e">
        <f>VLOOKUP(D3116,所有文本tfidf!$B$2:$D$191,3,FALSE)</f>
        <v>#N/A</v>
      </c>
      <c r="B3116" s="8" t="e">
        <f>VLOOKUP(D3116,所有文本tfidf!$B$2:$D$191,2,FALSE)</f>
        <v>#N/A</v>
      </c>
      <c r="C3116" s="8">
        <v>3115</v>
      </c>
      <c r="D3116" s="12" t="s">
        <v>3135</v>
      </c>
      <c r="E3116" s="8">
        <v>0</v>
      </c>
      <c r="F3116" s="8">
        <v>0</v>
      </c>
      <c r="G3116" s="8">
        <v>0</v>
      </c>
      <c r="H3116" s="8">
        <v>0</v>
      </c>
      <c r="I3116" s="8">
        <v>0</v>
      </c>
      <c r="J3116" s="8">
        <v>7.65670435379949E-3</v>
      </c>
      <c r="K3116" s="8">
        <v>0</v>
      </c>
      <c r="L3116" s="8">
        <v>0</v>
      </c>
      <c r="M3116" s="8">
        <v>0</v>
      </c>
      <c r="N3116" s="8">
        <v>0</v>
      </c>
      <c r="O3116" s="8">
        <v>0</v>
      </c>
      <c r="P3116" s="8">
        <v>0</v>
      </c>
      <c r="Q3116" s="8">
        <f t="shared" si="336"/>
        <v>7.65670435379949E-3</v>
      </c>
      <c r="R3116" s="8">
        <f t="shared" si="337"/>
        <v>1</v>
      </c>
      <c r="S3116" s="8">
        <f t="shared" si="338"/>
        <v>1.2730257050844729E-2</v>
      </c>
      <c r="T3116" s="8">
        <f t="shared" si="339"/>
        <v>1.8186081501206756E-2</v>
      </c>
      <c r="U3116" s="8">
        <f t="shared" si="340"/>
        <v>0</v>
      </c>
      <c r="V3116" s="8">
        <f t="shared" si="341"/>
        <v>0</v>
      </c>
      <c r="W3116" s="8" t="str">
        <f t="shared" si="342"/>
        <v>是为了</v>
      </c>
    </row>
    <row r="3117" spans="1:23" x14ac:dyDescent="0.2">
      <c r="A3117" s="8" t="e">
        <f>VLOOKUP(D3117,所有文本tfidf!$B$2:$D$191,3,FALSE)</f>
        <v>#N/A</v>
      </c>
      <c r="B3117" s="8" t="e">
        <f>VLOOKUP(D3117,所有文本tfidf!$B$2:$D$191,2,FALSE)</f>
        <v>#N/A</v>
      </c>
      <c r="C3117" s="8">
        <v>3116</v>
      </c>
      <c r="D3117" s="12" t="s">
        <v>3136</v>
      </c>
      <c r="E3117" s="8">
        <v>0</v>
      </c>
      <c r="F3117" s="8">
        <v>0</v>
      </c>
      <c r="G3117" s="8">
        <v>0</v>
      </c>
      <c r="H3117" s="8">
        <v>0</v>
      </c>
      <c r="I3117" s="8">
        <v>0</v>
      </c>
      <c r="J3117" s="8">
        <v>7.65670435379949E-3</v>
      </c>
      <c r="K3117" s="8">
        <v>0</v>
      </c>
      <c r="L3117" s="8">
        <v>0</v>
      </c>
      <c r="M3117" s="8">
        <v>0</v>
      </c>
      <c r="N3117" s="8">
        <v>0</v>
      </c>
      <c r="O3117" s="8">
        <v>0</v>
      </c>
      <c r="P3117" s="8">
        <v>0</v>
      </c>
      <c r="Q3117" s="8">
        <f t="shared" si="336"/>
        <v>7.65670435379949E-3</v>
      </c>
      <c r="R3117" s="8">
        <f t="shared" si="337"/>
        <v>1</v>
      </c>
      <c r="S3117" s="8">
        <f t="shared" si="338"/>
        <v>1.2730257050844729E-2</v>
      </c>
      <c r="T3117" s="8">
        <f t="shared" si="339"/>
        <v>1.8186081501206756E-2</v>
      </c>
      <c r="U3117" s="8">
        <f t="shared" si="340"/>
        <v>0</v>
      </c>
      <c r="V3117" s="8">
        <f t="shared" si="341"/>
        <v>0</v>
      </c>
      <c r="W3117" s="8" t="str">
        <f t="shared" si="342"/>
        <v>跳房子</v>
      </c>
    </row>
    <row r="3118" spans="1:23" x14ac:dyDescent="0.2">
      <c r="A3118" s="8" t="e">
        <f>VLOOKUP(D3118,所有文本tfidf!$B$2:$D$191,3,FALSE)</f>
        <v>#N/A</v>
      </c>
      <c r="B3118" s="8" t="e">
        <f>VLOOKUP(D3118,所有文本tfidf!$B$2:$D$191,2,FALSE)</f>
        <v>#N/A</v>
      </c>
      <c r="C3118" s="8">
        <v>3117</v>
      </c>
      <c r="D3118" s="12" t="s">
        <v>3137</v>
      </c>
      <c r="E3118" s="8">
        <v>0</v>
      </c>
      <c r="F3118" s="8">
        <v>0</v>
      </c>
      <c r="G3118" s="8">
        <v>0</v>
      </c>
      <c r="H3118" s="8">
        <v>0</v>
      </c>
      <c r="I3118" s="8">
        <v>0</v>
      </c>
      <c r="J3118" s="8">
        <v>7.65670435379949E-3</v>
      </c>
      <c r="K3118" s="8">
        <v>0</v>
      </c>
      <c r="L3118" s="8">
        <v>0</v>
      </c>
      <c r="M3118" s="8">
        <v>0</v>
      </c>
      <c r="N3118" s="8">
        <v>0</v>
      </c>
      <c r="O3118" s="8">
        <v>0</v>
      </c>
      <c r="P3118" s="8">
        <v>0</v>
      </c>
      <c r="Q3118" s="8">
        <f t="shared" si="336"/>
        <v>7.65670435379949E-3</v>
      </c>
      <c r="R3118" s="8">
        <f t="shared" si="337"/>
        <v>1</v>
      </c>
      <c r="S3118" s="8">
        <f t="shared" si="338"/>
        <v>1.2730257050844729E-2</v>
      </c>
      <c r="T3118" s="8">
        <f t="shared" si="339"/>
        <v>1.8186081501206756E-2</v>
      </c>
      <c r="U3118" s="8">
        <f t="shared" si="340"/>
        <v>0</v>
      </c>
      <c r="V3118" s="8">
        <f t="shared" si="341"/>
        <v>0</v>
      </c>
      <c r="W3118" s="8" t="str">
        <f t="shared" si="342"/>
        <v>etr</v>
      </c>
    </row>
    <row r="3119" spans="1:23" x14ac:dyDescent="0.2">
      <c r="A3119" s="8" t="e">
        <f>VLOOKUP(D3119,所有文本tfidf!$B$2:$D$191,3,FALSE)</f>
        <v>#N/A</v>
      </c>
      <c r="B3119" s="8" t="e">
        <f>VLOOKUP(D3119,所有文本tfidf!$B$2:$D$191,2,FALSE)</f>
        <v>#N/A</v>
      </c>
      <c r="C3119" s="8">
        <v>3118</v>
      </c>
      <c r="D3119" s="12" t="s">
        <v>3138</v>
      </c>
      <c r="E3119" s="8">
        <v>0</v>
      </c>
      <c r="F3119" s="8">
        <v>0</v>
      </c>
      <c r="G3119" s="8">
        <v>0</v>
      </c>
      <c r="H3119" s="8">
        <v>0</v>
      </c>
      <c r="I3119" s="8">
        <v>0</v>
      </c>
      <c r="J3119" s="8">
        <v>0</v>
      </c>
      <c r="K3119" s="8">
        <v>0</v>
      </c>
      <c r="L3119" s="8">
        <v>0</v>
      </c>
      <c r="M3119" s="8">
        <v>0</v>
      </c>
      <c r="N3119" s="8">
        <v>7.5534783572018E-3</v>
      </c>
      <c r="O3119" s="8">
        <v>0</v>
      </c>
      <c r="P3119" s="8">
        <v>0</v>
      </c>
      <c r="Q3119" s="8">
        <f t="shared" si="336"/>
        <v>7.5534783572018E-3</v>
      </c>
      <c r="R3119" s="8">
        <f t="shared" si="337"/>
        <v>1</v>
      </c>
      <c r="S3119" s="8">
        <f t="shared" si="338"/>
        <v>1.2535419581696072E-2</v>
      </c>
      <c r="T3119" s="8">
        <f t="shared" si="339"/>
        <v>1.7907742259565818E-2</v>
      </c>
      <c r="U3119" s="8">
        <f t="shared" si="340"/>
        <v>0</v>
      </c>
      <c r="V3119" s="8">
        <f t="shared" si="341"/>
        <v>0</v>
      </c>
      <c r="W3119" s="8" t="str">
        <f t="shared" si="342"/>
        <v>平纳</v>
      </c>
    </row>
    <row r="3120" spans="1:23" x14ac:dyDescent="0.2">
      <c r="A3120" s="8" t="e">
        <f>VLOOKUP(D3120,所有文本tfidf!$B$2:$D$191,3,FALSE)</f>
        <v>#N/A</v>
      </c>
      <c r="B3120" s="8" t="e">
        <f>VLOOKUP(D3120,所有文本tfidf!$B$2:$D$191,2,FALSE)</f>
        <v>#N/A</v>
      </c>
      <c r="C3120" s="8">
        <v>3119</v>
      </c>
      <c r="D3120" s="12" t="s">
        <v>3139</v>
      </c>
      <c r="E3120" s="8">
        <v>0</v>
      </c>
      <c r="F3120" s="8">
        <v>0</v>
      </c>
      <c r="G3120" s="8">
        <v>0</v>
      </c>
      <c r="H3120" s="8">
        <v>0</v>
      </c>
      <c r="I3120" s="8">
        <v>0</v>
      </c>
      <c r="J3120" s="8">
        <v>0</v>
      </c>
      <c r="K3120" s="8">
        <v>0</v>
      </c>
      <c r="L3120" s="8">
        <v>0</v>
      </c>
      <c r="M3120" s="8">
        <v>0</v>
      </c>
      <c r="N3120" s="8">
        <v>7.5534783572018E-3</v>
      </c>
      <c r="O3120" s="8">
        <v>0</v>
      </c>
      <c r="P3120" s="8">
        <v>0</v>
      </c>
      <c r="Q3120" s="8">
        <f t="shared" si="336"/>
        <v>7.5534783572018E-3</v>
      </c>
      <c r="R3120" s="8">
        <f t="shared" si="337"/>
        <v>1</v>
      </c>
      <c r="S3120" s="8">
        <f t="shared" si="338"/>
        <v>1.2535419581696072E-2</v>
      </c>
      <c r="T3120" s="8">
        <f t="shared" si="339"/>
        <v>1.7907742259565818E-2</v>
      </c>
      <c r="U3120" s="8">
        <f t="shared" si="340"/>
        <v>0</v>
      </c>
      <c r="V3120" s="8">
        <f t="shared" si="341"/>
        <v>0</v>
      </c>
      <c r="W3120" s="8" t="str">
        <f t="shared" si="342"/>
        <v>ismart</v>
      </c>
    </row>
    <row r="3121" spans="1:23" x14ac:dyDescent="0.2">
      <c r="A3121" s="8" t="e">
        <f>VLOOKUP(D3121,所有文本tfidf!$B$2:$D$191,3,FALSE)</f>
        <v>#N/A</v>
      </c>
      <c r="B3121" s="8" t="e">
        <f>VLOOKUP(D3121,所有文本tfidf!$B$2:$D$191,2,FALSE)</f>
        <v>#N/A</v>
      </c>
      <c r="C3121" s="8">
        <v>3120</v>
      </c>
      <c r="D3121" s="12" t="s">
        <v>3140</v>
      </c>
      <c r="E3121" s="8">
        <v>0</v>
      </c>
      <c r="F3121" s="8">
        <v>0</v>
      </c>
      <c r="G3121" s="8">
        <v>0</v>
      </c>
      <c r="H3121" s="8">
        <v>0</v>
      </c>
      <c r="I3121" s="8">
        <v>0</v>
      </c>
      <c r="J3121" s="8">
        <v>0</v>
      </c>
      <c r="K3121" s="8">
        <v>0</v>
      </c>
      <c r="L3121" s="8">
        <v>0</v>
      </c>
      <c r="M3121" s="8">
        <v>0</v>
      </c>
      <c r="N3121" s="8">
        <v>0</v>
      </c>
      <c r="O3121" s="8">
        <v>7.3661926022188899E-3</v>
      </c>
      <c r="P3121" s="8">
        <v>0</v>
      </c>
      <c r="Q3121" s="8">
        <f t="shared" si="336"/>
        <v>7.3661926022188899E-3</v>
      </c>
      <c r="R3121" s="8">
        <f t="shared" si="337"/>
        <v>1</v>
      </c>
      <c r="S3121" s="8">
        <f t="shared" si="338"/>
        <v>1.2181920621054578E-2</v>
      </c>
      <c r="T3121" s="8">
        <f t="shared" si="339"/>
        <v>1.7402743744363684E-2</v>
      </c>
      <c r="U3121" s="8">
        <f t="shared" si="340"/>
        <v>0</v>
      </c>
      <c r="V3121" s="8">
        <f t="shared" si="341"/>
        <v>0</v>
      </c>
      <c r="W3121" s="8" t="str">
        <f t="shared" si="342"/>
        <v>wt</v>
      </c>
    </row>
    <row r="3122" spans="1:23" x14ac:dyDescent="0.2">
      <c r="A3122" s="8" t="e">
        <f>VLOOKUP(D3122,所有文本tfidf!$B$2:$D$191,3,FALSE)</f>
        <v>#N/A</v>
      </c>
      <c r="B3122" s="8" t="e">
        <f>VLOOKUP(D3122,所有文本tfidf!$B$2:$D$191,2,FALSE)</f>
        <v>#N/A</v>
      </c>
      <c r="C3122" s="8">
        <v>3121</v>
      </c>
      <c r="D3122" s="12" t="s">
        <v>3141</v>
      </c>
      <c r="E3122" s="8">
        <v>0</v>
      </c>
      <c r="F3122" s="8">
        <v>0</v>
      </c>
      <c r="G3122" s="8">
        <v>0</v>
      </c>
      <c r="H3122" s="8">
        <v>0</v>
      </c>
      <c r="I3122" s="8">
        <v>0</v>
      </c>
      <c r="J3122" s="8">
        <v>0</v>
      </c>
      <c r="K3122" s="8">
        <v>0</v>
      </c>
      <c r="L3122" s="8">
        <v>0</v>
      </c>
      <c r="M3122" s="8">
        <v>0</v>
      </c>
      <c r="N3122" s="8">
        <v>0</v>
      </c>
      <c r="O3122" s="8">
        <v>7.3661926022188899E-3</v>
      </c>
      <c r="P3122" s="8">
        <v>0</v>
      </c>
      <c r="Q3122" s="8">
        <f t="shared" si="336"/>
        <v>7.3661926022188899E-3</v>
      </c>
      <c r="R3122" s="8">
        <f t="shared" si="337"/>
        <v>1</v>
      </c>
      <c r="S3122" s="8">
        <f t="shared" si="338"/>
        <v>1.2181920621054578E-2</v>
      </c>
      <c r="T3122" s="8">
        <f t="shared" si="339"/>
        <v>1.7402743744363684E-2</v>
      </c>
      <c r="U3122" s="8">
        <f t="shared" si="340"/>
        <v>0</v>
      </c>
      <c r="V3122" s="8">
        <f t="shared" si="341"/>
        <v>0</v>
      </c>
      <c r="W3122" s="8" t="str">
        <f t="shared" si="342"/>
        <v>瓦特计</v>
      </c>
    </row>
    <row r="3123" spans="1:23" x14ac:dyDescent="0.2">
      <c r="A3123" s="8" t="e">
        <f>VLOOKUP(D3123,所有文本tfidf!$B$2:$D$191,3,FALSE)</f>
        <v>#N/A</v>
      </c>
      <c r="B3123" s="8" t="e">
        <f>VLOOKUP(D3123,所有文本tfidf!$B$2:$D$191,2,FALSE)</f>
        <v>#N/A</v>
      </c>
      <c r="C3123" s="8">
        <v>3122</v>
      </c>
      <c r="D3123" s="12" t="s">
        <v>3142</v>
      </c>
      <c r="E3123" s="8">
        <v>0</v>
      </c>
      <c r="F3123" s="8">
        <v>0</v>
      </c>
      <c r="G3123" s="8">
        <v>0</v>
      </c>
      <c r="H3123" s="8">
        <v>0</v>
      </c>
      <c r="I3123" s="8">
        <v>0</v>
      </c>
      <c r="J3123" s="8">
        <v>0</v>
      </c>
      <c r="K3123" s="8">
        <v>0</v>
      </c>
      <c r="L3123" s="8">
        <v>0</v>
      </c>
      <c r="M3123" s="8">
        <v>0</v>
      </c>
      <c r="N3123" s="8">
        <v>0</v>
      </c>
      <c r="O3123" s="8">
        <v>7.3661926022188899E-3</v>
      </c>
      <c r="P3123" s="8">
        <v>0</v>
      </c>
      <c r="Q3123" s="8">
        <f t="shared" si="336"/>
        <v>7.3661926022188899E-3</v>
      </c>
      <c r="R3123" s="8">
        <f t="shared" si="337"/>
        <v>1</v>
      </c>
      <c r="S3123" s="8">
        <f t="shared" si="338"/>
        <v>1.2181920621054578E-2</v>
      </c>
      <c r="T3123" s="8">
        <f t="shared" si="339"/>
        <v>1.7402743744363684E-2</v>
      </c>
      <c r="U3123" s="8">
        <f t="shared" si="340"/>
        <v>0</v>
      </c>
      <c r="V3123" s="8">
        <f t="shared" si="341"/>
        <v>0</v>
      </c>
      <c r="W3123" s="8" t="str">
        <f t="shared" si="342"/>
        <v>电磁</v>
      </c>
    </row>
    <row r="3124" spans="1:23" x14ac:dyDescent="0.2">
      <c r="A3124" s="8" t="e">
        <f>VLOOKUP(D3124,所有文本tfidf!$B$2:$D$191,3,FALSE)</f>
        <v>#N/A</v>
      </c>
      <c r="B3124" s="8" t="e">
        <f>VLOOKUP(D3124,所有文本tfidf!$B$2:$D$191,2,FALSE)</f>
        <v>#N/A</v>
      </c>
      <c r="C3124" s="8">
        <v>3123</v>
      </c>
      <c r="D3124" s="12" t="s">
        <v>3143</v>
      </c>
      <c r="E3124" s="8">
        <v>0</v>
      </c>
      <c r="F3124" s="8">
        <v>0</v>
      </c>
      <c r="G3124" s="8">
        <v>0</v>
      </c>
      <c r="H3124" s="8">
        <v>0</v>
      </c>
      <c r="I3124" s="8">
        <v>0</v>
      </c>
      <c r="J3124" s="8">
        <v>0</v>
      </c>
      <c r="K3124" s="8">
        <v>0</v>
      </c>
      <c r="L3124" s="8">
        <v>0</v>
      </c>
      <c r="M3124" s="8">
        <v>0</v>
      </c>
      <c r="N3124" s="8">
        <v>0</v>
      </c>
      <c r="O3124" s="8">
        <v>7.3661926022188899E-3</v>
      </c>
      <c r="P3124" s="8">
        <v>0</v>
      </c>
      <c r="Q3124" s="8">
        <f t="shared" si="336"/>
        <v>7.3661926022188899E-3</v>
      </c>
      <c r="R3124" s="8">
        <f t="shared" si="337"/>
        <v>1</v>
      </c>
      <c r="S3124" s="8">
        <f t="shared" si="338"/>
        <v>1.2181920621054578E-2</v>
      </c>
      <c r="T3124" s="8">
        <f t="shared" si="339"/>
        <v>1.7402743744363684E-2</v>
      </c>
      <c r="U3124" s="8">
        <f t="shared" si="340"/>
        <v>0</v>
      </c>
      <c r="V3124" s="8">
        <f t="shared" si="341"/>
        <v>0</v>
      </c>
      <c r="W3124" s="8" t="str">
        <f t="shared" si="342"/>
        <v>rlc</v>
      </c>
    </row>
    <row r="3125" spans="1:23" x14ac:dyDescent="0.2">
      <c r="A3125" s="8" t="e">
        <f>VLOOKUP(D3125,所有文本tfidf!$B$2:$D$191,3,FALSE)</f>
        <v>#N/A</v>
      </c>
      <c r="B3125" s="8" t="e">
        <f>VLOOKUP(D3125,所有文本tfidf!$B$2:$D$191,2,FALSE)</f>
        <v>#N/A</v>
      </c>
      <c r="C3125" s="8">
        <v>3124</v>
      </c>
      <c r="D3125" s="12" t="s">
        <v>3144</v>
      </c>
      <c r="E3125" s="8">
        <v>0</v>
      </c>
      <c r="F3125" s="8">
        <v>0</v>
      </c>
      <c r="G3125" s="8">
        <v>0</v>
      </c>
      <c r="H3125" s="8">
        <v>0</v>
      </c>
      <c r="I3125" s="8">
        <v>0</v>
      </c>
      <c r="J3125" s="8">
        <v>0</v>
      </c>
      <c r="K3125" s="8">
        <v>0</v>
      </c>
      <c r="L3125" s="8">
        <v>0</v>
      </c>
      <c r="M3125" s="8">
        <v>0</v>
      </c>
      <c r="N3125" s="8">
        <v>0</v>
      </c>
      <c r="O3125" s="8">
        <v>7.3661926022188899E-3</v>
      </c>
      <c r="P3125" s="8">
        <v>0</v>
      </c>
      <c r="Q3125" s="8">
        <f t="shared" si="336"/>
        <v>7.3661926022188899E-3</v>
      </c>
      <c r="R3125" s="8">
        <f t="shared" si="337"/>
        <v>1</v>
      </c>
      <c r="S3125" s="8">
        <f t="shared" si="338"/>
        <v>1.2181920621054578E-2</v>
      </c>
      <c r="T3125" s="8">
        <f t="shared" si="339"/>
        <v>1.7402743744363684E-2</v>
      </c>
      <c r="U3125" s="8">
        <f t="shared" si="340"/>
        <v>0</v>
      </c>
      <c r="V3125" s="8">
        <f t="shared" si="341"/>
        <v>0</v>
      </c>
      <c r="W3125" s="8" t="str">
        <f t="shared" si="342"/>
        <v>环</v>
      </c>
    </row>
    <row r="3126" spans="1:23" x14ac:dyDescent="0.2">
      <c r="A3126" s="8" t="e">
        <f>VLOOKUP(D3126,所有文本tfidf!$B$2:$D$191,3,FALSE)</f>
        <v>#N/A</v>
      </c>
      <c r="B3126" s="8" t="e">
        <f>VLOOKUP(D3126,所有文本tfidf!$B$2:$D$191,2,FALSE)</f>
        <v>#N/A</v>
      </c>
      <c r="C3126" s="8">
        <v>3125</v>
      </c>
      <c r="D3126" s="12" t="s">
        <v>3145</v>
      </c>
      <c r="E3126" s="8">
        <v>0</v>
      </c>
      <c r="F3126" s="8">
        <v>0</v>
      </c>
      <c r="G3126" s="8">
        <v>0</v>
      </c>
      <c r="H3126" s="8">
        <v>0</v>
      </c>
      <c r="I3126" s="8">
        <v>0</v>
      </c>
      <c r="J3126" s="8">
        <v>0</v>
      </c>
      <c r="K3126" s="8">
        <v>0</v>
      </c>
      <c r="L3126" s="8">
        <v>0</v>
      </c>
      <c r="M3126" s="8">
        <v>0</v>
      </c>
      <c r="N3126" s="8">
        <v>0</v>
      </c>
      <c r="O3126" s="8">
        <v>7.3661926022188899E-3</v>
      </c>
      <c r="P3126" s="8">
        <v>0</v>
      </c>
      <c r="Q3126" s="8">
        <f t="shared" si="336"/>
        <v>7.3661926022188899E-3</v>
      </c>
      <c r="R3126" s="8">
        <f t="shared" si="337"/>
        <v>1</v>
      </c>
      <c r="S3126" s="8">
        <f t="shared" si="338"/>
        <v>1.2181920621054578E-2</v>
      </c>
      <c r="T3126" s="8">
        <f t="shared" si="339"/>
        <v>1.7402743744363684E-2</v>
      </c>
      <c r="U3126" s="8">
        <f t="shared" si="340"/>
        <v>0</v>
      </c>
      <c r="V3126" s="8">
        <f t="shared" si="341"/>
        <v>0</v>
      </c>
      <c r="W3126" s="8" t="str">
        <f t="shared" si="342"/>
        <v>电阻</v>
      </c>
    </row>
    <row r="3127" spans="1:23" x14ac:dyDescent="0.2">
      <c r="A3127" s="8" t="e">
        <f>VLOOKUP(D3127,所有文本tfidf!$B$2:$D$191,3,FALSE)</f>
        <v>#N/A</v>
      </c>
      <c r="B3127" s="8" t="e">
        <f>VLOOKUP(D3127,所有文本tfidf!$B$2:$D$191,2,FALSE)</f>
        <v>#N/A</v>
      </c>
      <c r="C3127" s="8">
        <v>3126</v>
      </c>
      <c r="D3127" s="12" t="s">
        <v>3146</v>
      </c>
      <c r="E3127" s="8">
        <v>0</v>
      </c>
      <c r="F3127" s="8">
        <v>0</v>
      </c>
      <c r="G3127" s="8">
        <v>0</v>
      </c>
      <c r="H3127" s="8">
        <v>0</v>
      </c>
      <c r="I3127" s="8">
        <v>0</v>
      </c>
      <c r="J3127" s="8">
        <v>0</v>
      </c>
      <c r="K3127" s="8">
        <v>0</v>
      </c>
      <c r="L3127" s="8">
        <v>0</v>
      </c>
      <c r="M3127" s="8">
        <v>0</v>
      </c>
      <c r="N3127" s="8">
        <v>0</v>
      </c>
      <c r="O3127" s="8">
        <v>7.3661926022188899E-3</v>
      </c>
      <c r="P3127" s="8">
        <v>0</v>
      </c>
      <c r="Q3127" s="8">
        <f t="shared" si="336"/>
        <v>7.3661926022188899E-3</v>
      </c>
      <c r="R3127" s="8">
        <f t="shared" si="337"/>
        <v>1</v>
      </c>
      <c r="S3127" s="8">
        <f t="shared" si="338"/>
        <v>1.2181920621054578E-2</v>
      </c>
      <c r="T3127" s="8">
        <f t="shared" si="339"/>
        <v>1.7402743744363684E-2</v>
      </c>
      <c r="U3127" s="8">
        <f t="shared" si="340"/>
        <v>0</v>
      </c>
      <c r="V3127" s="8">
        <f t="shared" si="341"/>
        <v>0</v>
      </c>
      <c r="W3127" s="8" t="str">
        <f t="shared" si="342"/>
        <v>pyramidia</v>
      </c>
    </row>
    <row r="3128" spans="1:23" x14ac:dyDescent="0.2">
      <c r="A3128" s="8" t="e">
        <f>VLOOKUP(D3128,所有文本tfidf!$B$2:$D$191,3,FALSE)</f>
        <v>#N/A</v>
      </c>
      <c r="B3128" s="8" t="e">
        <f>VLOOKUP(D3128,所有文本tfidf!$B$2:$D$191,2,FALSE)</f>
        <v>#N/A</v>
      </c>
      <c r="C3128" s="8">
        <v>3127</v>
      </c>
      <c r="D3128" s="12" t="s">
        <v>3147</v>
      </c>
      <c r="E3128" s="8">
        <v>0</v>
      </c>
      <c r="F3128" s="8">
        <v>0</v>
      </c>
      <c r="G3128" s="8">
        <v>0</v>
      </c>
      <c r="H3128" s="8">
        <v>0</v>
      </c>
      <c r="I3128" s="8">
        <v>0</v>
      </c>
      <c r="J3128" s="8">
        <v>0</v>
      </c>
      <c r="K3128" s="8">
        <v>0</v>
      </c>
      <c r="L3128" s="8">
        <v>0</v>
      </c>
      <c r="M3128" s="8">
        <v>0</v>
      </c>
      <c r="N3128" s="8">
        <v>0</v>
      </c>
      <c r="O3128" s="8">
        <v>7.3661926022188899E-3</v>
      </c>
      <c r="P3128" s="8">
        <v>0</v>
      </c>
      <c r="Q3128" s="8">
        <f t="shared" si="336"/>
        <v>7.3661926022188899E-3</v>
      </c>
      <c r="R3128" s="8">
        <f t="shared" si="337"/>
        <v>1</v>
      </c>
      <c r="S3128" s="8">
        <f t="shared" si="338"/>
        <v>1.2181920621054578E-2</v>
      </c>
      <c r="T3128" s="8">
        <f t="shared" si="339"/>
        <v>1.7402743744363684E-2</v>
      </c>
      <c r="U3128" s="8">
        <f t="shared" si="340"/>
        <v>0</v>
      </c>
      <c r="V3128" s="8">
        <f t="shared" si="341"/>
        <v>0</v>
      </c>
      <c r="W3128" s="8" t="str">
        <f t="shared" si="342"/>
        <v>mv</v>
      </c>
    </row>
    <row r="3129" spans="1:23" x14ac:dyDescent="0.2">
      <c r="A3129" s="8" t="e">
        <f>VLOOKUP(D3129,所有文本tfidf!$B$2:$D$191,3,FALSE)</f>
        <v>#N/A</v>
      </c>
      <c r="B3129" s="8" t="e">
        <f>VLOOKUP(D3129,所有文本tfidf!$B$2:$D$191,2,FALSE)</f>
        <v>#N/A</v>
      </c>
      <c r="C3129" s="8">
        <v>3128</v>
      </c>
      <c r="D3129" s="12" t="s">
        <v>3148</v>
      </c>
      <c r="E3129" s="8">
        <v>0</v>
      </c>
      <c r="F3129" s="8">
        <v>0</v>
      </c>
      <c r="G3129" s="8">
        <v>0</v>
      </c>
      <c r="H3129" s="8">
        <v>0</v>
      </c>
      <c r="I3129" s="8">
        <v>0</v>
      </c>
      <c r="J3129" s="8">
        <v>0</v>
      </c>
      <c r="K3129" s="8">
        <v>0</v>
      </c>
      <c r="L3129" s="8">
        <v>0</v>
      </c>
      <c r="M3129" s="8">
        <v>0</v>
      </c>
      <c r="N3129" s="8">
        <v>0</v>
      </c>
      <c r="O3129" s="8">
        <v>7.3661926022188899E-3</v>
      </c>
      <c r="P3129" s="8">
        <v>0</v>
      </c>
      <c r="Q3129" s="8">
        <f t="shared" si="336"/>
        <v>7.3661926022188899E-3</v>
      </c>
      <c r="R3129" s="8">
        <f t="shared" si="337"/>
        <v>1</v>
      </c>
      <c r="S3129" s="8">
        <f t="shared" si="338"/>
        <v>1.2181920621054578E-2</v>
      </c>
      <c r="T3129" s="8">
        <f t="shared" si="339"/>
        <v>1.7402743744363684E-2</v>
      </c>
      <c r="U3129" s="8">
        <f t="shared" si="340"/>
        <v>0</v>
      </c>
      <c r="V3129" s="8">
        <f t="shared" si="341"/>
        <v>0</v>
      </c>
      <c r="W3129" s="8" t="str">
        <f t="shared" si="342"/>
        <v>多触点</v>
      </c>
    </row>
    <row r="3130" spans="1:23" x14ac:dyDescent="0.2">
      <c r="A3130" s="8" t="e">
        <f>VLOOKUP(D3130,所有文本tfidf!$B$2:$D$191,3,FALSE)</f>
        <v>#N/A</v>
      </c>
      <c r="B3130" s="8" t="e">
        <f>VLOOKUP(D3130,所有文本tfidf!$B$2:$D$191,2,FALSE)</f>
        <v>#N/A</v>
      </c>
      <c r="C3130" s="8">
        <v>3129</v>
      </c>
      <c r="D3130" s="12" t="s">
        <v>3149</v>
      </c>
      <c r="E3130" s="8">
        <v>0</v>
      </c>
      <c r="F3130" s="8">
        <v>0</v>
      </c>
      <c r="G3130" s="8">
        <v>0</v>
      </c>
      <c r="H3130" s="8">
        <v>0</v>
      </c>
      <c r="I3130" s="8">
        <v>0</v>
      </c>
      <c r="J3130" s="8">
        <v>0</v>
      </c>
      <c r="K3130" s="8">
        <v>0</v>
      </c>
      <c r="L3130" s="8">
        <v>0</v>
      </c>
      <c r="M3130" s="8">
        <v>0</v>
      </c>
      <c r="N3130" s="8">
        <v>0</v>
      </c>
      <c r="O3130" s="8">
        <v>7.3661926022188899E-3</v>
      </c>
      <c r="P3130" s="8">
        <v>0</v>
      </c>
      <c r="Q3130" s="8">
        <f t="shared" si="336"/>
        <v>7.3661926022188899E-3</v>
      </c>
      <c r="R3130" s="8">
        <f t="shared" si="337"/>
        <v>1</v>
      </c>
      <c r="S3130" s="8">
        <f t="shared" si="338"/>
        <v>1.2181920621054578E-2</v>
      </c>
      <c r="T3130" s="8">
        <f t="shared" si="339"/>
        <v>1.7402743744363684E-2</v>
      </c>
      <c r="U3130" s="8">
        <f t="shared" si="340"/>
        <v>0</v>
      </c>
      <c r="V3130" s="8">
        <f t="shared" si="341"/>
        <v>0</v>
      </c>
      <c r="W3130" s="8" t="str">
        <f t="shared" si="342"/>
        <v>金属氧化物半导体</v>
      </c>
    </row>
    <row r="3131" spans="1:23" x14ac:dyDescent="0.2">
      <c r="A3131" s="8" t="e">
        <f>VLOOKUP(D3131,所有文本tfidf!$B$2:$D$191,3,FALSE)</f>
        <v>#N/A</v>
      </c>
      <c r="B3131" s="8" t="e">
        <f>VLOOKUP(D3131,所有文本tfidf!$B$2:$D$191,2,FALSE)</f>
        <v>#N/A</v>
      </c>
      <c r="C3131" s="8">
        <v>3130</v>
      </c>
      <c r="D3131" s="12" t="s">
        <v>3150</v>
      </c>
      <c r="E3131" s="8">
        <v>0</v>
      </c>
      <c r="F3131" s="8">
        <v>0</v>
      </c>
      <c r="G3131" s="8">
        <v>0</v>
      </c>
      <c r="H3131" s="8">
        <v>0</v>
      </c>
      <c r="I3131" s="8">
        <v>0</v>
      </c>
      <c r="J3131" s="8">
        <v>0</v>
      </c>
      <c r="K3131" s="8">
        <v>0</v>
      </c>
      <c r="L3131" s="8">
        <v>0</v>
      </c>
      <c r="M3131" s="8">
        <v>0</v>
      </c>
      <c r="N3131" s="8">
        <v>0</v>
      </c>
      <c r="O3131" s="8">
        <v>7.3661926022188899E-3</v>
      </c>
      <c r="P3131" s="8">
        <v>0</v>
      </c>
      <c r="Q3131" s="8">
        <f t="shared" si="336"/>
        <v>7.3661926022188899E-3</v>
      </c>
      <c r="R3131" s="8">
        <f t="shared" si="337"/>
        <v>1</v>
      </c>
      <c r="S3131" s="8">
        <f t="shared" si="338"/>
        <v>1.2181920621054578E-2</v>
      </c>
      <c r="T3131" s="8">
        <f t="shared" si="339"/>
        <v>1.7402743744363684E-2</v>
      </c>
      <c r="U3131" s="8">
        <f t="shared" si="340"/>
        <v>0</v>
      </c>
      <c r="V3131" s="8">
        <f t="shared" si="341"/>
        <v>0</v>
      </c>
      <c r="W3131" s="8" t="str">
        <f t="shared" si="342"/>
        <v>忆阻器</v>
      </c>
    </row>
    <row r="3132" spans="1:23" x14ac:dyDescent="0.2">
      <c r="A3132" s="8" t="e">
        <f>VLOOKUP(D3132,所有文本tfidf!$B$2:$D$191,3,FALSE)</f>
        <v>#N/A</v>
      </c>
      <c r="B3132" s="8" t="e">
        <f>VLOOKUP(D3132,所有文本tfidf!$B$2:$D$191,2,FALSE)</f>
        <v>#N/A</v>
      </c>
      <c r="C3132" s="8">
        <v>3131</v>
      </c>
      <c r="D3132" s="12" t="s">
        <v>3151</v>
      </c>
      <c r="E3132" s="8">
        <v>0</v>
      </c>
      <c r="F3132" s="8">
        <v>0</v>
      </c>
      <c r="G3132" s="8">
        <v>0</v>
      </c>
      <c r="H3132" s="8">
        <v>0</v>
      </c>
      <c r="I3132" s="8">
        <v>0</v>
      </c>
      <c r="J3132" s="8">
        <v>0</v>
      </c>
      <c r="K3132" s="8">
        <v>0</v>
      </c>
      <c r="L3132" s="8">
        <v>0</v>
      </c>
      <c r="M3132" s="8">
        <v>0</v>
      </c>
      <c r="N3132" s="8">
        <v>0</v>
      </c>
      <c r="O3132" s="8">
        <v>7.3661926022188899E-3</v>
      </c>
      <c r="P3132" s="8">
        <v>0</v>
      </c>
      <c r="Q3132" s="8">
        <f t="shared" si="336"/>
        <v>7.3661926022188899E-3</v>
      </c>
      <c r="R3132" s="8">
        <f t="shared" si="337"/>
        <v>1</v>
      </c>
      <c r="S3132" s="8">
        <f t="shared" si="338"/>
        <v>1.2181920621054578E-2</v>
      </c>
      <c r="T3132" s="8">
        <f t="shared" si="339"/>
        <v>1.7402743744363684E-2</v>
      </c>
      <c r="U3132" s="8">
        <f t="shared" si="340"/>
        <v>0</v>
      </c>
      <c r="V3132" s="8">
        <f t="shared" si="341"/>
        <v>0</v>
      </c>
      <c r="W3132" s="8" t="str">
        <f t="shared" si="342"/>
        <v>单片机</v>
      </c>
    </row>
    <row r="3133" spans="1:23" x14ac:dyDescent="0.2">
      <c r="A3133" s="8" t="e">
        <f>VLOOKUP(D3133,所有文本tfidf!$B$2:$D$191,3,FALSE)</f>
        <v>#N/A</v>
      </c>
      <c r="B3133" s="8" t="e">
        <f>VLOOKUP(D3133,所有文本tfidf!$B$2:$D$191,2,FALSE)</f>
        <v>#N/A</v>
      </c>
      <c r="C3133" s="8">
        <v>3132</v>
      </c>
      <c r="D3133" s="12" t="s">
        <v>3152</v>
      </c>
      <c r="E3133" s="8">
        <v>0</v>
      </c>
      <c r="F3133" s="8">
        <v>0</v>
      </c>
      <c r="G3133" s="8">
        <v>0</v>
      </c>
      <c r="H3133" s="8">
        <v>0</v>
      </c>
      <c r="I3133" s="8">
        <v>0</v>
      </c>
      <c r="J3133" s="8">
        <v>0</v>
      </c>
      <c r="K3133" s="8">
        <v>0</v>
      </c>
      <c r="L3133" s="8">
        <v>0</v>
      </c>
      <c r="M3133" s="8">
        <v>0</v>
      </c>
      <c r="N3133" s="8">
        <v>0</v>
      </c>
      <c r="O3133" s="8">
        <v>7.3661926022188899E-3</v>
      </c>
      <c r="P3133" s="8">
        <v>0</v>
      </c>
      <c r="Q3133" s="8">
        <f t="shared" si="336"/>
        <v>7.3661926022188899E-3</v>
      </c>
      <c r="R3133" s="8">
        <f t="shared" si="337"/>
        <v>1</v>
      </c>
      <c r="S3133" s="8">
        <f t="shared" si="338"/>
        <v>1.2181920621054578E-2</v>
      </c>
      <c r="T3133" s="8">
        <f t="shared" si="339"/>
        <v>1.7402743744363684E-2</v>
      </c>
      <c r="U3133" s="8">
        <f t="shared" si="340"/>
        <v>0</v>
      </c>
      <c r="V3133" s="8">
        <f t="shared" si="341"/>
        <v>0</v>
      </c>
      <c r="W3133" s="8" t="str">
        <f t="shared" si="342"/>
        <v>电感器</v>
      </c>
    </row>
    <row r="3134" spans="1:23" x14ac:dyDescent="0.2">
      <c r="A3134" s="8" t="e">
        <f>VLOOKUP(D3134,所有文本tfidf!$B$2:$D$191,3,FALSE)</f>
        <v>#N/A</v>
      </c>
      <c r="B3134" s="8" t="e">
        <f>VLOOKUP(D3134,所有文本tfidf!$B$2:$D$191,2,FALSE)</f>
        <v>#N/A</v>
      </c>
      <c r="C3134" s="8">
        <v>3133</v>
      </c>
      <c r="D3134" s="12" t="s">
        <v>3153</v>
      </c>
      <c r="E3134" s="8">
        <v>0</v>
      </c>
      <c r="F3134" s="8">
        <v>0</v>
      </c>
      <c r="G3134" s="8">
        <v>0</v>
      </c>
      <c r="H3134" s="8">
        <v>0</v>
      </c>
      <c r="I3134" s="8">
        <v>0</v>
      </c>
      <c r="J3134" s="8">
        <v>0</v>
      </c>
      <c r="K3134" s="8">
        <v>0</v>
      </c>
      <c r="L3134" s="8">
        <v>0</v>
      </c>
      <c r="M3134" s="8">
        <v>0</v>
      </c>
      <c r="N3134" s="8">
        <v>0</v>
      </c>
      <c r="O3134" s="8">
        <v>7.3661926022188899E-3</v>
      </c>
      <c r="P3134" s="8">
        <v>0</v>
      </c>
      <c r="Q3134" s="8">
        <f t="shared" si="336"/>
        <v>7.3661926022188899E-3</v>
      </c>
      <c r="R3134" s="8">
        <f t="shared" si="337"/>
        <v>1</v>
      </c>
      <c r="S3134" s="8">
        <f t="shared" si="338"/>
        <v>1.2181920621054578E-2</v>
      </c>
      <c r="T3134" s="8">
        <f t="shared" si="339"/>
        <v>1.7402743744363684E-2</v>
      </c>
      <c r="U3134" s="8">
        <f t="shared" si="340"/>
        <v>0</v>
      </c>
      <c r="V3134" s="8">
        <f t="shared" si="341"/>
        <v>0</v>
      </c>
      <c r="W3134" s="8" t="str">
        <f t="shared" si="342"/>
        <v>foics</v>
      </c>
    </row>
    <row r="3135" spans="1:23" x14ac:dyDescent="0.2">
      <c r="A3135" s="8" t="e">
        <f>VLOOKUP(D3135,所有文本tfidf!$B$2:$D$191,3,FALSE)</f>
        <v>#N/A</v>
      </c>
      <c r="B3135" s="8" t="e">
        <f>VLOOKUP(D3135,所有文本tfidf!$B$2:$D$191,2,FALSE)</f>
        <v>#N/A</v>
      </c>
      <c r="C3135" s="8">
        <v>3134</v>
      </c>
      <c r="D3135" s="12" t="s">
        <v>3154</v>
      </c>
      <c r="E3135" s="8">
        <v>0</v>
      </c>
      <c r="F3135" s="8">
        <v>0</v>
      </c>
      <c r="G3135" s="8">
        <v>0</v>
      </c>
      <c r="H3135" s="8">
        <v>0</v>
      </c>
      <c r="I3135" s="8">
        <v>0</v>
      </c>
      <c r="J3135" s="8">
        <v>0</v>
      </c>
      <c r="K3135" s="8">
        <v>0</v>
      </c>
      <c r="L3135" s="8">
        <v>0</v>
      </c>
      <c r="M3135" s="8">
        <v>0</v>
      </c>
      <c r="N3135" s="8">
        <v>0</v>
      </c>
      <c r="O3135" s="8">
        <v>7.3661926022188899E-3</v>
      </c>
      <c r="P3135" s="8">
        <v>0</v>
      </c>
      <c r="Q3135" s="8">
        <f t="shared" si="336"/>
        <v>7.3661926022188899E-3</v>
      </c>
      <c r="R3135" s="8">
        <f t="shared" si="337"/>
        <v>1</v>
      </c>
      <c r="S3135" s="8">
        <f t="shared" si="338"/>
        <v>1.2181920621054578E-2</v>
      </c>
      <c r="T3135" s="8">
        <f t="shared" si="339"/>
        <v>1.7402743744363684E-2</v>
      </c>
      <c r="U3135" s="8">
        <f t="shared" si="340"/>
        <v>0</v>
      </c>
      <c r="V3135" s="8">
        <f t="shared" si="341"/>
        <v>0</v>
      </c>
      <c r="W3135" s="8" t="str">
        <f t="shared" si="342"/>
        <v>光纤光栅</v>
      </c>
    </row>
    <row r="3136" spans="1:23" x14ac:dyDescent="0.2">
      <c r="A3136" s="8" t="e">
        <f>VLOOKUP(D3136,所有文本tfidf!$B$2:$D$191,3,FALSE)</f>
        <v>#N/A</v>
      </c>
      <c r="B3136" s="8" t="e">
        <f>VLOOKUP(D3136,所有文本tfidf!$B$2:$D$191,2,FALSE)</f>
        <v>#N/A</v>
      </c>
      <c r="C3136" s="8">
        <v>3135</v>
      </c>
      <c r="D3136" s="12" t="s">
        <v>3155</v>
      </c>
      <c r="E3136" s="8">
        <v>0</v>
      </c>
      <c r="F3136" s="8">
        <v>0</v>
      </c>
      <c r="G3136" s="8">
        <v>0</v>
      </c>
      <c r="H3136" s="8">
        <v>0</v>
      </c>
      <c r="I3136" s="8">
        <v>0</v>
      </c>
      <c r="J3136" s="8">
        <v>0</v>
      </c>
      <c r="K3136" s="8">
        <v>0</v>
      </c>
      <c r="L3136" s="8">
        <v>0</v>
      </c>
      <c r="M3136" s="8">
        <v>0</v>
      </c>
      <c r="N3136" s="8">
        <v>0</v>
      </c>
      <c r="O3136" s="8">
        <v>7.3661926022188899E-3</v>
      </c>
      <c r="P3136" s="8">
        <v>0</v>
      </c>
      <c r="Q3136" s="8">
        <f t="shared" si="336"/>
        <v>7.3661926022188899E-3</v>
      </c>
      <c r="R3136" s="8">
        <f t="shared" si="337"/>
        <v>1</v>
      </c>
      <c r="S3136" s="8">
        <f t="shared" si="338"/>
        <v>1.2181920621054578E-2</v>
      </c>
      <c r="T3136" s="8">
        <f t="shared" si="339"/>
        <v>1.7402743744363684E-2</v>
      </c>
      <c r="U3136" s="8">
        <f t="shared" si="340"/>
        <v>0</v>
      </c>
      <c r="V3136" s="8">
        <f t="shared" si="341"/>
        <v>0</v>
      </c>
      <c r="W3136" s="8" t="str">
        <f t="shared" si="342"/>
        <v>制作者</v>
      </c>
    </row>
    <row r="3137" spans="1:23" x14ac:dyDescent="0.2">
      <c r="A3137" s="8" t="e">
        <f>VLOOKUP(D3137,所有文本tfidf!$B$2:$D$191,3,FALSE)</f>
        <v>#N/A</v>
      </c>
      <c r="B3137" s="8" t="e">
        <f>VLOOKUP(D3137,所有文本tfidf!$B$2:$D$191,2,FALSE)</f>
        <v>#N/A</v>
      </c>
      <c r="C3137" s="8">
        <v>3136</v>
      </c>
      <c r="D3137" s="12" t="s">
        <v>3156</v>
      </c>
      <c r="E3137" s="8">
        <v>0</v>
      </c>
      <c r="F3137" s="8">
        <v>0</v>
      </c>
      <c r="G3137" s="8">
        <v>0</v>
      </c>
      <c r="H3137" s="8">
        <v>0</v>
      </c>
      <c r="I3137" s="8">
        <v>0</v>
      </c>
      <c r="J3137" s="8">
        <v>0</v>
      </c>
      <c r="K3137" s="8">
        <v>0</v>
      </c>
      <c r="L3137" s="8">
        <v>0</v>
      </c>
      <c r="M3137" s="8">
        <v>0</v>
      </c>
      <c r="N3137" s="8">
        <v>0</v>
      </c>
      <c r="O3137" s="8">
        <v>7.3661926022188899E-3</v>
      </c>
      <c r="P3137" s="8">
        <v>0</v>
      </c>
      <c r="Q3137" s="8">
        <f t="shared" si="336"/>
        <v>7.3661926022188899E-3</v>
      </c>
      <c r="R3137" s="8">
        <f t="shared" si="337"/>
        <v>1</v>
      </c>
      <c r="S3137" s="8">
        <f t="shared" si="338"/>
        <v>1.2181920621054578E-2</v>
      </c>
      <c r="T3137" s="8">
        <f t="shared" si="339"/>
        <v>1.7402743744363684E-2</v>
      </c>
      <c r="U3137" s="8">
        <f t="shared" si="340"/>
        <v>0</v>
      </c>
      <c r="V3137" s="8">
        <f t="shared" si="341"/>
        <v>0</v>
      </c>
      <c r="W3137" s="8" t="str">
        <f t="shared" si="342"/>
        <v>电解</v>
      </c>
    </row>
    <row r="3138" spans="1:23" x14ac:dyDescent="0.2">
      <c r="A3138" s="8" t="e">
        <f>VLOOKUP(D3138,所有文本tfidf!$B$2:$D$191,3,FALSE)</f>
        <v>#N/A</v>
      </c>
      <c r="B3138" s="8" t="e">
        <f>VLOOKUP(D3138,所有文本tfidf!$B$2:$D$191,2,FALSE)</f>
        <v>#N/A</v>
      </c>
      <c r="C3138" s="8">
        <v>3137</v>
      </c>
      <c r="D3138" s="12" t="s">
        <v>3157</v>
      </c>
      <c r="E3138" s="8">
        <v>0</v>
      </c>
      <c r="F3138" s="8">
        <v>0</v>
      </c>
      <c r="G3138" s="8">
        <v>0</v>
      </c>
      <c r="H3138" s="8">
        <v>0</v>
      </c>
      <c r="I3138" s="8">
        <v>0</v>
      </c>
      <c r="J3138" s="8">
        <v>0</v>
      </c>
      <c r="K3138" s="8">
        <v>0</v>
      </c>
      <c r="L3138" s="8">
        <v>0</v>
      </c>
      <c r="M3138" s="8">
        <v>0</v>
      </c>
      <c r="N3138" s="8">
        <v>0</v>
      </c>
      <c r="O3138" s="8">
        <v>7.3661926022188899E-3</v>
      </c>
      <c r="P3138" s="8">
        <v>0</v>
      </c>
      <c r="Q3138" s="8">
        <f t="shared" ref="Q3138:Q3201" si="343">AVERAGEIF(E3138:P3138,"&lt;&gt;0")</f>
        <v>7.3661926022188899E-3</v>
      </c>
      <c r="R3138" s="8">
        <f t="shared" ref="R3138:R3201" si="344">COUNTIF(E3138:P3138,"&lt;&gt;0")</f>
        <v>1</v>
      </c>
      <c r="S3138" s="8">
        <f t="shared" ref="S3138:S3201" si="345">T3138*$W$1+U3138*(1-$W$1)</f>
        <v>1.2181920621054578E-2</v>
      </c>
      <c r="T3138" s="8">
        <f t="shared" ref="T3138:T3201" si="346">(Q3138-$U$3541)/($T$3541-$U$3541)</f>
        <v>1.7402743744363684E-2</v>
      </c>
      <c r="U3138" s="8">
        <f t="shared" ref="U3138:U3201" si="347">(R3138-$U$3542)/($T$3542-$U$3542)</f>
        <v>0</v>
      </c>
      <c r="V3138" s="8">
        <f t="shared" si="341"/>
        <v>0</v>
      </c>
      <c r="W3138" s="8" t="str">
        <f t="shared" si="342"/>
        <v>带通</v>
      </c>
    </row>
    <row r="3139" spans="1:23" x14ac:dyDescent="0.2">
      <c r="A3139" s="8" t="e">
        <f>VLOOKUP(D3139,所有文本tfidf!$B$2:$D$191,3,FALSE)</f>
        <v>#N/A</v>
      </c>
      <c r="B3139" s="8" t="e">
        <f>VLOOKUP(D3139,所有文本tfidf!$B$2:$D$191,2,FALSE)</f>
        <v>#N/A</v>
      </c>
      <c r="C3139" s="8">
        <v>3138</v>
      </c>
      <c r="D3139" s="12" t="s">
        <v>3158</v>
      </c>
      <c r="E3139" s="8">
        <v>0</v>
      </c>
      <c r="F3139" s="8">
        <v>0</v>
      </c>
      <c r="G3139" s="8">
        <v>0</v>
      </c>
      <c r="H3139" s="8">
        <v>0</v>
      </c>
      <c r="I3139" s="8">
        <v>0</v>
      </c>
      <c r="J3139" s="8">
        <v>0</v>
      </c>
      <c r="K3139" s="8">
        <v>0</v>
      </c>
      <c r="L3139" s="8">
        <v>0</v>
      </c>
      <c r="M3139" s="8">
        <v>0</v>
      </c>
      <c r="N3139" s="8">
        <v>0</v>
      </c>
      <c r="O3139" s="8">
        <v>7.3661926022188899E-3</v>
      </c>
      <c r="P3139" s="8">
        <v>0</v>
      </c>
      <c r="Q3139" s="8">
        <f t="shared" si="343"/>
        <v>7.3661926022188899E-3</v>
      </c>
      <c r="R3139" s="8">
        <f t="shared" si="344"/>
        <v>1</v>
      </c>
      <c r="S3139" s="8">
        <f t="shared" si="345"/>
        <v>1.2181920621054578E-2</v>
      </c>
      <c r="T3139" s="8">
        <f t="shared" si="346"/>
        <v>1.7402743744363684E-2</v>
      </c>
      <c r="U3139" s="8">
        <f t="shared" si="347"/>
        <v>0</v>
      </c>
      <c r="V3139" s="8">
        <f t="shared" ref="V3139:V3202" si="348">IF(D3139=D3138,"del",)</f>
        <v>0</v>
      </c>
      <c r="W3139" s="8" t="str">
        <f t="shared" ref="W3139:W3202" si="349">_xlfn.FILTERXML(_xlfn.WEBSERVICE("http://fanyi.youdao.com/translate?&amp;i="&amp;D3139&amp;"&amp;doctype=xml&amp;version"),"//translation")</f>
        <v>amp</v>
      </c>
    </row>
    <row r="3140" spans="1:23" x14ac:dyDescent="0.2">
      <c r="A3140" s="8" t="e">
        <f>VLOOKUP(D3140,所有文本tfidf!$B$2:$D$191,3,FALSE)</f>
        <v>#N/A</v>
      </c>
      <c r="B3140" s="8" t="e">
        <f>VLOOKUP(D3140,所有文本tfidf!$B$2:$D$191,2,FALSE)</f>
        <v>#N/A</v>
      </c>
      <c r="C3140" s="8">
        <v>3139</v>
      </c>
      <c r="D3140" s="12" t="s">
        <v>3159</v>
      </c>
      <c r="E3140" s="8">
        <v>0</v>
      </c>
      <c r="F3140" s="8">
        <v>0</v>
      </c>
      <c r="G3140" s="8">
        <v>0</v>
      </c>
      <c r="H3140" s="8">
        <v>0</v>
      </c>
      <c r="I3140" s="8">
        <v>7.3575446516205203E-3</v>
      </c>
      <c r="J3140" s="8">
        <v>0</v>
      </c>
      <c r="K3140" s="8">
        <v>0</v>
      </c>
      <c r="L3140" s="8">
        <v>0</v>
      </c>
      <c r="M3140" s="8">
        <v>0</v>
      </c>
      <c r="N3140" s="8">
        <v>0</v>
      </c>
      <c r="O3140" s="8">
        <v>0</v>
      </c>
      <c r="P3140" s="8">
        <v>0</v>
      </c>
      <c r="Q3140" s="8">
        <f t="shared" si="343"/>
        <v>7.3575446516205203E-3</v>
      </c>
      <c r="R3140" s="8">
        <f t="shared" si="344"/>
        <v>1</v>
      </c>
      <c r="S3140" s="8">
        <f t="shared" si="345"/>
        <v>1.2165597748295346E-2</v>
      </c>
      <c r="T3140" s="8">
        <f t="shared" si="346"/>
        <v>1.7379425354707639E-2</v>
      </c>
      <c r="U3140" s="8">
        <f t="shared" si="347"/>
        <v>0</v>
      </c>
      <c r="V3140" s="8">
        <f t="shared" si="348"/>
        <v>0</v>
      </c>
      <c r="W3140" s="8" t="str">
        <f t="shared" si="349"/>
        <v>subscore</v>
      </c>
    </row>
    <row r="3141" spans="1:23" x14ac:dyDescent="0.2">
      <c r="A3141" s="8" t="e">
        <f>VLOOKUP(D3141,所有文本tfidf!$B$2:$D$191,3,FALSE)</f>
        <v>#N/A</v>
      </c>
      <c r="B3141" s="8" t="e">
        <f>VLOOKUP(D3141,所有文本tfidf!$B$2:$D$191,2,FALSE)</f>
        <v>#N/A</v>
      </c>
      <c r="C3141" s="8">
        <v>3140</v>
      </c>
      <c r="D3141" s="12" t="s">
        <v>3160</v>
      </c>
      <c r="E3141" s="8">
        <v>0</v>
      </c>
      <c r="F3141" s="8">
        <v>0</v>
      </c>
      <c r="G3141" s="8">
        <v>0</v>
      </c>
      <c r="H3141" s="8">
        <v>0</v>
      </c>
      <c r="I3141" s="8">
        <v>7.3575446516205203E-3</v>
      </c>
      <c r="J3141" s="8">
        <v>0</v>
      </c>
      <c r="K3141" s="8">
        <v>0</v>
      </c>
      <c r="L3141" s="8">
        <v>0</v>
      </c>
      <c r="M3141" s="8">
        <v>0</v>
      </c>
      <c r="N3141" s="8">
        <v>0</v>
      </c>
      <c r="O3141" s="8">
        <v>0</v>
      </c>
      <c r="P3141" s="8">
        <v>0</v>
      </c>
      <c r="Q3141" s="8">
        <f t="shared" si="343"/>
        <v>7.3575446516205203E-3</v>
      </c>
      <c r="R3141" s="8">
        <f t="shared" si="344"/>
        <v>1</v>
      </c>
      <c r="S3141" s="8">
        <f t="shared" si="345"/>
        <v>1.2165597748295346E-2</v>
      </c>
      <c r="T3141" s="8">
        <f t="shared" si="346"/>
        <v>1.7379425354707639E-2</v>
      </c>
      <c r="U3141" s="8">
        <f t="shared" si="347"/>
        <v>0</v>
      </c>
      <c r="V3141" s="8">
        <f t="shared" si="348"/>
        <v>0</v>
      </c>
      <c r="W3141" s="8" t="str">
        <f t="shared" si="349"/>
        <v>rp</v>
      </c>
    </row>
    <row r="3142" spans="1:23" x14ac:dyDescent="0.2">
      <c r="A3142" s="8" t="e">
        <f>VLOOKUP(D3142,所有文本tfidf!$B$2:$D$191,3,FALSE)</f>
        <v>#N/A</v>
      </c>
      <c r="B3142" s="8" t="e">
        <f>VLOOKUP(D3142,所有文本tfidf!$B$2:$D$191,2,FALSE)</f>
        <v>#N/A</v>
      </c>
      <c r="C3142" s="8">
        <v>3141</v>
      </c>
      <c r="D3142" s="12" t="s">
        <v>3161</v>
      </c>
      <c r="E3142" s="8">
        <v>0</v>
      </c>
      <c r="F3142" s="8">
        <v>0</v>
      </c>
      <c r="G3142" s="8">
        <v>0</v>
      </c>
      <c r="H3142" s="8">
        <v>0</v>
      </c>
      <c r="I3142" s="8">
        <v>7.3575446516205203E-3</v>
      </c>
      <c r="J3142" s="8">
        <v>0</v>
      </c>
      <c r="K3142" s="8">
        <v>0</v>
      </c>
      <c r="L3142" s="8">
        <v>0</v>
      </c>
      <c r="M3142" s="8">
        <v>0</v>
      </c>
      <c r="N3142" s="8">
        <v>0</v>
      </c>
      <c r="O3142" s="8">
        <v>0</v>
      </c>
      <c r="P3142" s="8">
        <v>0</v>
      </c>
      <c r="Q3142" s="8">
        <f t="shared" si="343"/>
        <v>7.3575446516205203E-3</v>
      </c>
      <c r="R3142" s="8">
        <f t="shared" si="344"/>
        <v>1</v>
      </c>
      <c r="S3142" s="8">
        <f t="shared" si="345"/>
        <v>1.2165597748295346E-2</v>
      </c>
      <c r="T3142" s="8">
        <f t="shared" si="346"/>
        <v>1.7379425354707639E-2</v>
      </c>
      <c r="U3142" s="8">
        <f t="shared" si="347"/>
        <v>0</v>
      </c>
      <c r="V3142" s="8">
        <f t="shared" si="348"/>
        <v>0</v>
      </c>
      <c r="W3142" s="8" t="str">
        <f t="shared" si="349"/>
        <v>ctcm</v>
      </c>
    </row>
    <row r="3143" spans="1:23" x14ac:dyDescent="0.2">
      <c r="A3143" s="8" t="e">
        <f>VLOOKUP(D3143,所有文本tfidf!$B$2:$D$191,3,FALSE)</f>
        <v>#N/A</v>
      </c>
      <c r="B3143" s="8" t="e">
        <f>VLOOKUP(D3143,所有文本tfidf!$B$2:$D$191,2,FALSE)</f>
        <v>#N/A</v>
      </c>
      <c r="C3143" s="8">
        <v>3142</v>
      </c>
      <c r="D3143" s="12" t="s">
        <v>3162</v>
      </c>
      <c r="E3143" s="8">
        <v>0</v>
      </c>
      <c r="F3143" s="8">
        <v>0</v>
      </c>
      <c r="G3143" s="8">
        <v>0</v>
      </c>
      <c r="H3143" s="8">
        <v>7.1407557567176403E-3</v>
      </c>
      <c r="I3143" s="8">
        <v>0</v>
      </c>
      <c r="J3143" s="8">
        <v>0</v>
      </c>
      <c r="K3143" s="8">
        <v>0</v>
      </c>
      <c r="L3143" s="8">
        <v>0</v>
      </c>
      <c r="M3143" s="8">
        <v>0</v>
      </c>
      <c r="N3143" s="8">
        <v>0</v>
      </c>
      <c r="O3143" s="8">
        <v>0</v>
      </c>
      <c r="P3143" s="8">
        <v>0</v>
      </c>
      <c r="Q3143" s="8">
        <f t="shared" si="343"/>
        <v>7.1407557567176403E-3</v>
      </c>
      <c r="R3143" s="8">
        <f t="shared" si="344"/>
        <v>1</v>
      </c>
      <c r="S3143" s="8">
        <f t="shared" si="345"/>
        <v>1.1756412068189677E-2</v>
      </c>
      <c r="T3143" s="8">
        <f t="shared" si="346"/>
        <v>1.679487438312811E-2</v>
      </c>
      <c r="U3143" s="8">
        <f t="shared" si="347"/>
        <v>0</v>
      </c>
      <c r="V3143" s="8">
        <f t="shared" si="348"/>
        <v>0</v>
      </c>
      <c r="W3143" s="8" t="str">
        <f t="shared" si="349"/>
        <v>visir</v>
      </c>
    </row>
    <row r="3144" spans="1:23" x14ac:dyDescent="0.2">
      <c r="A3144" s="8" t="e">
        <f>VLOOKUP(D3144,所有文本tfidf!$B$2:$D$191,3,FALSE)</f>
        <v>#N/A</v>
      </c>
      <c r="B3144" s="8" t="e">
        <f>VLOOKUP(D3144,所有文本tfidf!$B$2:$D$191,2,FALSE)</f>
        <v>#N/A</v>
      </c>
      <c r="C3144" s="8">
        <v>3143</v>
      </c>
      <c r="D3144" s="12" t="s">
        <v>3163</v>
      </c>
      <c r="E3144" s="8">
        <v>0</v>
      </c>
      <c r="F3144" s="8">
        <v>0</v>
      </c>
      <c r="G3144" s="8">
        <v>0</v>
      </c>
      <c r="H3144" s="8">
        <v>7.1407557567176403E-3</v>
      </c>
      <c r="I3144" s="8">
        <v>0</v>
      </c>
      <c r="J3144" s="8">
        <v>0</v>
      </c>
      <c r="K3144" s="8">
        <v>0</v>
      </c>
      <c r="L3144" s="8">
        <v>0</v>
      </c>
      <c r="M3144" s="8">
        <v>0</v>
      </c>
      <c r="N3144" s="8">
        <v>0</v>
      </c>
      <c r="O3144" s="8">
        <v>0</v>
      </c>
      <c r="P3144" s="8">
        <v>0</v>
      </c>
      <c r="Q3144" s="8">
        <f t="shared" si="343"/>
        <v>7.1407557567176403E-3</v>
      </c>
      <c r="R3144" s="8">
        <f t="shared" si="344"/>
        <v>1</v>
      </c>
      <c r="S3144" s="8">
        <f t="shared" si="345"/>
        <v>1.1756412068189677E-2</v>
      </c>
      <c r="T3144" s="8">
        <f t="shared" si="346"/>
        <v>1.679487438312811E-2</v>
      </c>
      <c r="U3144" s="8">
        <f t="shared" si="347"/>
        <v>0</v>
      </c>
      <c r="V3144" s="8">
        <f t="shared" si="348"/>
        <v>0</v>
      </c>
      <c r="W3144" s="8" t="str">
        <f t="shared" si="349"/>
        <v>smp</v>
      </c>
    </row>
    <row r="3145" spans="1:23" x14ac:dyDescent="0.2">
      <c r="A3145" s="8" t="e">
        <f>VLOOKUP(D3145,所有文本tfidf!$B$2:$D$191,3,FALSE)</f>
        <v>#N/A</v>
      </c>
      <c r="B3145" s="8" t="e">
        <f>VLOOKUP(D3145,所有文本tfidf!$B$2:$D$191,2,FALSE)</f>
        <v>#N/A</v>
      </c>
      <c r="C3145" s="8">
        <v>3144</v>
      </c>
      <c r="D3145" s="12" t="s">
        <v>3164</v>
      </c>
      <c r="E3145" s="8">
        <v>0</v>
      </c>
      <c r="F3145" s="8">
        <v>0</v>
      </c>
      <c r="G3145" s="8">
        <v>0</v>
      </c>
      <c r="H3145" s="8">
        <v>7.1407557567176403E-3</v>
      </c>
      <c r="I3145" s="8">
        <v>0</v>
      </c>
      <c r="J3145" s="8">
        <v>0</v>
      </c>
      <c r="K3145" s="8">
        <v>0</v>
      </c>
      <c r="L3145" s="8">
        <v>0</v>
      </c>
      <c r="M3145" s="8">
        <v>0</v>
      </c>
      <c r="N3145" s="8">
        <v>0</v>
      </c>
      <c r="O3145" s="8">
        <v>0</v>
      </c>
      <c r="P3145" s="8">
        <v>0</v>
      </c>
      <c r="Q3145" s="8">
        <f t="shared" si="343"/>
        <v>7.1407557567176403E-3</v>
      </c>
      <c r="R3145" s="8">
        <f t="shared" si="344"/>
        <v>1</v>
      </c>
      <c r="S3145" s="8">
        <f t="shared" si="345"/>
        <v>1.1756412068189677E-2</v>
      </c>
      <c r="T3145" s="8">
        <f t="shared" si="346"/>
        <v>1.679487438312811E-2</v>
      </c>
      <c r="U3145" s="8">
        <f t="shared" si="347"/>
        <v>0</v>
      </c>
      <c r="V3145" s="8">
        <f t="shared" si="348"/>
        <v>0</v>
      </c>
      <c r="W3145" s="8" t="str">
        <f t="shared" si="349"/>
        <v>oold</v>
      </c>
    </row>
    <row r="3146" spans="1:23" x14ac:dyDescent="0.2">
      <c r="A3146" s="8" t="e">
        <f>VLOOKUP(D3146,所有文本tfidf!$B$2:$D$191,3,FALSE)</f>
        <v>#N/A</v>
      </c>
      <c r="B3146" s="8" t="e">
        <f>VLOOKUP(D3146,所有文本tfidf!$B$2:$D$191,2,FALSE)</f>
        <v>#N/A</v>
      </c>
      <c r="C3146" s="8">
        <v>3145</v>
      </c>
      <c r="D3146" s="12" t="s">
        <v>3165</v>
      </c>
      <c r="E3146" s="8">
        <v>0</v>
      </c>
      <c r="F3146" s="8">
        <v>0</v>
      </c>
      <c r="G3146" s="8">
        <v>0</v>
      </c>
      <c r="H3146" s="8">
        <v>7.1407557567176403E-3</v>
      </c>
      <c r="I3146" s="8">
        <v>0</v>
      </c>
      <c r="J3146" s="8">
        <v>0</v>
      </c>
      <c r="K3146" s="8">
        <v>0</v>
      </c>
      <c r="L3146" s="8">
        <v>0</v>
      </c>
      <c r="M3146" s="8">
        <v>0</v>
      </c>
      <c r="N3146" s="8">
        <v>0</v>
      </c>
      <c r="O3146" s="8">
        <v>0</v>
      </c>
      <c r="P3146" s="8">
        <v>0</v>
      </c>
      <c r="Q3146" s="8">
        <f t="shared" si="343"/>
        <v>7.1407557567176403E-3</v>
      </c>
      <c r="R3146" s="8">
        <f t="shared" si="344"/>
        <v>1</v>
      </c>
      <c r="S3146" s="8">
        <f t="shared" si="345"/>
        <v>1.1756412068189677E-2</v>
      </c>
      <c r="T3146" s="8">
        <f t="shared" si="346"/>
        <v>1.679487438312811E-2</v>
      </c>
      <c r="U3146" s="8">
        <f t="shared" si="347"/>
        <v>0</v>
      </c>
      <c r="V3146" s="8">
        <f t="shared" si="348"/>
        <v>0</v>
      </c>
      <c r="W3146" s="8" t="str">
        <f t="shared" si="349"/>
        <v>生物学实验室</v>
      </c>
    </row>
    <row r="3147" spans="1:23" x14ac:dyDescent="0.2">
      <c r="A3147" s="8" t="e">
        <f>VLOOKUP(D3147,所有文本tfidf!$B$2:$D$191,3,FALSE)</f>
        <v>#N/A</v>
      </c>
      <c r="B3147" s="8" t="e">
        <f>VLOOKUP(D3147,所有文本tfidf!$B$2:$D$191,2,FALSE)</f>
        <v>#N/A</v>
      </c>
      <c r="C3147" s="8">
        <v>3146</v>
      </c>
      <c r="D3147" s="12" t="s">
        <v>3166</v>
      </c>
      <c r="E3147" s="8">
        <v>0</v>
      </c>
      <c r="F3147" s="8">
        <v>0</v>
      </c>
      <c r="G3147" s="8">
        <v>7.1332057796564896E-3</v>
      </c>
      <c r="H3147" s="8">
        <v>0</v>
      </c>
      <c r="I3147" s="8">
        <v>0</v>
      </c>
      <c r="J3147" s="8">
        <v>0</v>
      </c>
      <c r="K3147" s="8">
        <v>0</v>
      </c>
      <c r="L3147" s="8">
        <v>0</v>
      </c>
      <c r="M3147" s="8">
        <v>0</v>
      </c>
      <c r="N3147" s="8">
        <v>0</v>
      </c>
      <c r="O3147" s="8">
        <v>0</v>
      </c>
      <c r="P3147" s="8">
        <v>0</v>
      </c>
      <c r="Q3147" s="8">
        <f t="shared" si="343"/>
        <v>7.1332057796564896E-3</v>
      </c>
      <c r="R3147" s="8">
        <f t="shared" si="344"/>
        <v>1</v>
      </c>
      <c r="S3147" s="8">
        <f t="shared" si="345"/>
        <v>1.1742161603469458E-2</v>
      </c>
      <c r="T3147" s="8">
        <f t="shared" si="346"/>
        <v>1.677451657638494E-2</v>
      </c>
      <c r="U3147" s="8">
        <f t="shared" si="347"/>
        <v>0</v>
      </c>
      <c r="V3147" s="8">
        <f t="shared" si="348"/>
        <v>0</v>
      </c>
      <c r="W3147" s="8" t="str">
        <f t="shared" si="349"/>
        <v>工作簿</v>
      </c>
    </row>
    <row r="3148" spans="1:23" x14ac:dyDescent="0.2">
      <c r="A3148" s="8" t="e">
        <f>VLOOKUP(D3148,所有文本tfidf!$B$2:$D$191,3,FALSE)</f>
        <v>#N/A</v>
      </c>
      <c r="B3148" s="8" t="e">
        <f>VLOOKUP(D3148,所有文本tfidf!$B$2:$D$191,2,FALSE)</f>
        <v>#N/A</v>
      </c>
      <c r="C3148" s="8">
        <v>3147</v>
      </c>
      <c r="D3148" s="12" t="s">
        <v>3167</v>
      </c>
      <c r="E3148" s="8">
        <v>0</v>
      </c>
      <c r="F3148" s="8">
        <v>0</v>
      </c>
      <c r="G3148" s="8">
        <v>0</v>
      </c>
      <c r="H3148" s="8">
        <v>0</v>
      </c>
      <c r="I3148" s="8">
        <v>0</v>
      </c>
      <c r="J3148" s="8">
        <v>0</v>
      </c>
      <c r="K3148" s="8">
        <v>0</v>
      </c>
      <c r="L3148" s="8">
        <v>0</v>
      </c>
      <c r="M3148" s="8">
        <v>7.1197331552814904E-3</v>
      </c>
      <c r="N3148" s="8">
        <v>0</v>
      </c>
      <c r="O3148" s="8">
        <v>0</v>
      </c>
      <c r="P3148" s="8">
        <v>0</v>
      </c>
      <c r="Q3148" s="8">
        <f t="shared" si="343"/>
        <v>7.1197331552814904E-3</v>
      </c>
      <c r="R3148" s="8">
        <f t="shared" si="344"/>
        <v>1</v>
      </c>
      <c r="S3148" s="8">
        <f t="shared" si="345"/>
        <v>1.1716732233712475E-2</v>
      </c>
      <c r="T3148" s="8">
        <f t="shared" si="346"/>
        <v>1.6738188905303538E-2</v>
      </c>
      <c r="U3148" s="8">
        <f t="shared" si="347"/>
        <v>0</v>
      </c>
      <c r="V3148" s="8">
        <f t="shared" si="348"/>
        <v>0</v>
      </c>
      <c r="W3148" s="8" t="str">
        <f t="shared" si="349"/>
        <v>社保基金</v>
      </c>
    </row>
    <row r="3149" spans="1:23" x14ac:dyDescent="0.2">
      <c r="A3149" s="8" t="e">
        <f>VLOOKUP(D3149,所有文本tfidf!$B$2:$D$191,3,FALSE)</f>
        <v>#N/A</v>
      </c>
      <c r="B3149" s="8" t="e">
        <f>VLOOKUP(D3149,所有文本tfidf!$B$2:$D$191,2,FALSE)</f>
        <v>#N/A</v>
      </c>
      <c r="C3149" s="8">
        <v>3148</v>
      </c>
      <c r="D3149" s="12" t="s">
        <v>3168</v>
      </c>
      <c r="E3149" s="8">
        <v>0</v>
      </c>
      <c r="F3149" s="8">
        <v>0</v>
      </c>
      <c r="G3149" s="8">
        <v>0</v>
      </c>
      <c r="H3149" s="8">
        <v>0</v>
      </c>
      <c r="I3149" s="8">
        <v>0</v>
      </c>
      <c r="J3149" s="8">
        <v>0</v>
      </c>
      <c r="K3149" s="8">
        <v>0</v>
      </c>
      <c r="L3149" s="8">
        <v>0</v>
      </c>
      <c r="M3149" s="8">
        <v>7.1197331552814904E-3</v>
      </c>
      <c r="N3149" s="8">
        <v>0</v>
      </c>
      <c r="O3149" s="8">
        <v>0</v>
      </c>
      <c r="P3149" s="8">
        <v>0</v>
      </c>
      <c r="Q3149" s="8">
        <f t="shared" si="343"/>
        <v>7.1197331552814904E-3</v>
      </c>
      <c r="R3149" s="8">
        <f t="shared" si="344"/>
        <v>1</v>
      </c>
      <c r="S3149" s="8">
        <f t="shared" si="345"/>
        <v>1.1716732233712475E-2</v>
      </c>
      <c r="T3149" s="8">
        <f t="shared" si="346"/>
        <v>1.6738188905303538E-2</v>
      </c>
      <c r="U3149" s="8">
        <f t="shared" si="347"/>
        <v>0</v>
      </c>
      <c r="V3149" s="8">
        <f t="shared" si="348"/>
        <v>0</v>
      </c>
      <c r="W3149" s="8" t="str">
        <f t="shared" si="349"/>
        <v>持续程序</v>
      </c>
    </row>
    <row r="3150" spans="1:23" x14ac:dyDescent="0.2">
      <c r="A3150" s="8" t="e">
        <f>VLOOKUP(D3150,所有文本tfidf!$B$2:$D$191,3,FALSE)</f>
        <v>#N/A</v>
      </c>
      <c r="B3150" s="8" t="e">
        <f>VLOOKUP(D3150,所有文本tfidf!$B$2:$D$191,2,FALSE)</f>
        <v>#N/A</v>
      </c>
      <c r="C3150" s="8">
        <v>3149</v>
      </c>
      <c r="D3150" s="12" t="s">
        <v>3169</v>
      </c>
      <c r="E3150" s="8">
        <v>0</v>
      </c>
      <c r="F3150" s="8">
        <v>0</v>
      </c>
      <c r="G3150" s="8">
        <v>0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7.1197331552814904E-3</v>
      </c>
      <c r="N3150" s="8">
        <v>0</v>
      </c>
      <c r="O3150" s="8">
        <v>0</v>
      </c>
      <c r="P3150" s="8">
        <v>0</v>
      </c>
      <c r="Q3150" s="8">
        <f t="shared" si="343"/>
        <v>7.1197331552814904E-3</v>
      </c>
      <c r="R3150" s="8">
        <f t="shared" si="344"/>
        <v>1</v>
      </c>
      <c r="S3150" s="8">
        <f t="shared" si="345"/>
        <v>1.1716732233712475E-2</v>
      </c>
      <c r="T3150" s="8">
        <f t="shared" si="346"/>
        <v>1.6738188905303538E-2</v>
      </c>
      <c r="U3150" s="8">
        <f t="shared" si="347"/>
        <v>0</v>
      </c>
      <c r="V3150" s="8">
        <f t="shared" si="348"/>
        <v>0</v>
      </c>
      <c r="W3150" s="8" t="str">
        <f t="shared" si="349"/>
        <v>nonengineering</v>
      </c>
    </row>
    <row r="3151" spans="1:23" x14ac:dyDescent="0.2">
      <c r="A3151" s="8" t="e">
        <f>VLOOKUP(D3151,所有文本tfidf!$B$2:$D$191,3,FALSE)</f>
        <v>#N/A</v>
      </c>
      <c r="B3151" s="8" t="e">
        <f>VLOOKUP(D3151,所有文本tfidf!$B$2:$D$191,2,FALSE)</f>
        <v>#N/A</v>
      </c>
      <c r="C3151" s="8">
        <v>3150</v>
      </c>
      <c r="D3151" s="12" t="s">
        <v>3170</v>
      </c>
      <c r="E3151" s="8">
        <v>0</v>
      </c>
      <c r="F3151" s="8">
        <v>0</v>
      </c>
      <c r="G3151" s="8">
        <v>0</v>
      </c>
      <c r="H3151" s="8">
        <v>0</v>
      </c>
      <c r="I3151" s="8">
        <v>0</v>
      </c>
      <c r="J3151" s="8">
        <v>0</v>
      </c>
      <c r="K3151" s="8">
        <v>0</v>
      </c>
      <c r="L3151" s="8">
        <v>0</v>
      </c>
      <c r="M3151" s="8">
        <v>7.1197331552814904E-3</v>
      </c>
      <c r="N3151" s="8">
        <v>0</v>
      </c>
      <c r="O3151" s="8">
        <v>0</v>
      </c>
      <c r="P3151" s="8">
        <v>0</v>
      </c>
      <c r="Q3151" s="8">
        <f t="shared" si="343"/>
        <v>7.1197331552814904E-3</v>
      </c>
      <c r="R3151" s="8">
        <f t="shared" si="344"/>
        <v>1</v>
      </c>
      <c r="S3151" s="8">
        <f t="shared" si="345"/>
        <v>1.1716732233712475E-2</v>
      </c>
      <c r="T3151" s="8">
        <f t="shared" si="346"/>
        <v>1.6738188905303538E-2</v>
      </c>
      <c r="U3151" s="8">
        <f t="shared" si="347"/>
        <v>0</v>
      </c>
      <c r="V3151" s="8">
        <f t="shared" si="348"/>
        <v>0</v>
      </c>
      <c r="W3151" s="8" t="str">
        <f t="shared" si="349"/>
        <v>量</v>
      </c>
    </row>
    <row r="3152" spans="1:23" x14ac:dyDescent="0.2">
      <c r="A3152" s="8" t="e">
        <f>VLOOKUP(D3152,所有文本tfidf!$B$2:$D$191,3,FALSE)</f>
        <v>#N/A</v>
      </c>
      <c r="B3152" s="8" t="e">
        <f>VLOOKUP(D3152,所有文本tfidf!$B$2:$D$191,2,FALSE)</f>
        <v>#N/A</v>
      </c>
      <c r="C3152" s="8">
        <v>3151</v>
      </c>
      <c r="D3152" s="12" t="s">
        <v>3171</v>
      </c>
      <c r="E3152" s="8">
        <v>0</v>
      </c>
      <c r="F3152" s="8">
        <v>0</v>
      </c>
      <c r="G3152" s="8">
        <v>0</v>
      </c>
      <c r="H3152" s="8">
        <v>0</v>
      </c>
      <c r="I3152" s="8">
        <v>0</v>
      </c>
      <c r="J3152" s="8">
        <v>0</v>
      </c>
      <c r="K3152" s="8">
        <v>0</v>
      </c>
      <c r="L3152" s="8">
        <v>0</v>
      </c>
      <c r="M3152" s="8">
        <v>7.1197331552814904E-3</v>
      </c>
      <c r="N3152" s="8">
        <v>0</v>
      </c>
      <c r="O3152" s="8">
        <v>0</v>
      </c>
      <c r="P3152" s="8">
        <v>0</v>
      </c>
      <c r="Q3152" s="8">
        <f t="shared" si="343"/>
        <v>7.1197331552814904E-3</v>
      </c>
      <c r="R3152" s="8">
        <f t="shared" si="344"/>
        <v>1</v>
      </c>
      <c r="S3152" s="8">
        <f t="shared" si="345"/>
        <v>1.1716732233712475E-2</v>
      </c>
      <c r="T3152" s="8">
        <f t="shared" si="346"/>
        <v>1.6738188905303538E-2</v>
      </c>
      <c r="U3152" s="8">
        <f t="shared" si="347"/>
        <v>0</v>
      </c>
      <c r="V3152" s="8">
        <f t="shared" si="348"/>
        <v>0</v>
      </c>
      <c r="W3152" s="8" t="str">
        <f t="shared" si="349"/>
        <v>hypothesisthis</v>
      </c>
    </row>
    <row r="3153" spans="1:23" x14ac:dyDescent="0.2">
      <c r="A3153" s="8" t="e">
        <f>VLOOKUP(D3153,所有文本tfidf!$B$2:$D$191,3,FALSE)</f>
        <v>#N/A</v>
      </c>
      <c r="B3153" s="8" t="e">
        <f>VLOOKUP(D3153,所有文本tfidf!$B$2:$D$191,2,FALSE)</f>
        <v>#N/A</v>
      </c>
      <c r="C3153" s="8">
        <v>3152</v>
      </c>
      <c r="D3153" s="12" t="s">
        <v>3172</v>
      </c>
      <c r="E3153" s="8">
        <v>0</v>
      </c>
      <c r="F3153" s="8">
        <v>0</v>
      </c>
      <c r="G3153" s="8">
        <v>0</v>
      </c>
      <c r="H3153" s="8">
        <v>0</v>
      </c>
      <c r="I3153" s="8">
        <v>0</v>
      </c>
      <c r="J3153" s="8">
        <v>0</v>
      </c>
      <c r="K3153" s="8">
        <v>0</v>
      </c>
      <c r="L3153" s="8">
        <v>0</v>
      </c>
      <c r="M3153" s="8">
        <v>7.1197331552814904E-3</v>
      </c>
      <c r="N3153" s="8">
        <v>0</v>
      </c>
      <c r="O3153" s="8">
        <v>0</v>
      </c>
      <c r="P3153" s="8">
        <v>0</v>
      </c>
      <c r="Q3153" s="8">
        <f t="shared" si="343"/>
        <v>7.1197331552814904E-3</v>
      </c>
      <c r="R3153" s="8">
        <f t="shared" si="344"/>
        <v>1</v>
      </c>
      <c r="S3153" s="8">
        <f t="shared" si="345"/>
        <v>1.1716732233712475E-2</v>
      </c>
      <c r="T3153" s="8">
        <f t="shared" si="346"/>
        <v>1.6738188905303538E-2</v>
      </c>
      <c r="U3153" s="8">
        <f t="shared" si="347"/>
        <v>0</v>
      </c>
      <c r="V3153" s="8">
        <f t="shared" si="348"/>
        <v>0</v>
      </c>
      <c r="W3153" s="8" t="str">
        <f t="shared" si="349"/>
        <v>开斋节</v>
      </c>
    </row>
    <row r="3154" spans="1:23" x14ac:dyDescent="0.2">
      <c r="A3154" s="8" t="e">
        <f>VLOOKUP(D3154,所有文本tfidf!$B$2:$D$191,3,FALSE)</f>
        <v>#N/A</v>
      </c>
      <c r="B3154" s="8" t="e">
        <f>VLOOKUP(D3154,所有文本tfidf!$B$2:$D$191,2,FALSE)</f>
        <v>#N/A</v>
      </c>
      <c r="C3154" s="8">
        <v>3153</v>
      </c>
      <c r="D3154" s="12" t="s">
        <v>3173</v>
      </c>
      <c r="E3154" s="8">
        <v>0</v>
      </c>
      <c r="F3154" s="8">
        <v>0</v>
      </c>
      <c r="G3154" s="8">
        <v>0</v>
      </c>
      <c r="H3154" s="8">
        <v>0</v>
      </c>
      <c r="I3154" s="8">
        <v>0</v>
      </c>
      <c r="J3154" s="8">
        <v>0</v>
      </c>
      <c r="K3154" s="8">
        <v>0</v>
      </c>
      <c r="L3154" s="8">
        <v>6.8112885642049297E-3</v>
      </c>
      <c r="M3154" s="8">
        <v>0</v>
      </c>
      <c r="N3154" s="8">
        <v>0</v>
      </c>
      <c r="O3154" s="8">
        <v>0</v>
      </c>
      <c r="P3154" s="8">
        <v>0</v>
      </c>
      <c r="Q3154" s="8">
        <f t="shared" si="343"/>
        <v>6.8112885642049297E-3</v>
      </c>
      <c r="R3154" s="8">
        <f t="shared" si="344"/>
        <v>1</v>
      </c>
      <c r="S3154" s="8">
        <f t="shared" si="345"/>
        <v>1.1134547847233087E-2</v>
      </c>
      <c r="T3154" s="8">
        <f t="shared" si="346"/>
        <v>1.5906496924618697E-2</v>
      </c>
      <c r="U3154" s="8">
        <f t="shared" si="347"/>
        <v>0</v>
      </c>
      <c r="V3154" s="8">
        <f t="shared" si="348"/>
        <v>0</v>
      </c>
      <c r="W3154" s="8" t="str">
        <f t="shared" si="349"/>
        <v>vno</v>
      </c>
    </row>
    <row r="3155" spans="1:23" x14ac:dyDescent="0.2">
      <c r="A3155" s="8" t="e">
        <f>VLOOKUP(D3155,所有文本tfidf!$B$2:$D$191,3,FALSE)</f>
        <v>#N/A</v>
      </c>
      <c r="B3155" s="8" t="e">
        <f>VLOOKUP(D3155,所有文本tfidf!$B$2:$D$191,2,FALSE)</f>
        <v>#N/A</v>
      </c>
      <c r="C3155" s="8">
        <v>3154</v>
      </c>
      <c r="D3155" s="12" t="s">
        <v>3174</v>
      </c>
      <c r="E3155" s="8">
        <v>0</v>
      </c>
      <c r="F3155" s="8">
        <v>0</v>
      </c>
      <c r="G3155" s="8">
        <v>0</v>
      </c>
      <c r="H3155" s="8">
        <v>0</v>
      </c>
      <c r="I3155" s="8">
        <v>0</v>
      </c>
      <c r="J3155" s="8">
        <v>0</v>
      </c>
      <c r="K3155" s="8">
        <v>0</v>
      </c>
      <c r="L3155" s="8">
        <v>6.8112885642049297E-3</v>
      </c>
      <c r="M3155" s="8">
        <v>0</v>
      </c>
      <c r="N3155" s="8">
        <v>0</v>
      </c>
      <c r="O3155" s="8">
        <v>0</v>
      </c>
      <c r="P3155" s="8">
        <v>0</v>
      </c>
      <c r="Q3155" s="8">
        <f t="shared" si="343"/>
        <v>6.8112885642049297E-3</v>
      </c>
      <c r="R3155" s="8">
        <f t="shared" si="344"/>
        <v>1</v>
      </c>
      <c r="S3155" s="8">
        <f t="shared" si="345"/>
        <v>1.1134547847233087E-2</v>
      </c>
      <c r="T3155" s="8">
        <f t="shared" si="346"/>
        <v>1.5906496924618697E-2</v>
      </c>
      <c r="U3155" s="8">
        <f t="shared" si="347"/>
        <v>0</v>
      </c>
      <c r="V3155" s="8">
        <f t="shared" si="348"/>
        <v>0</v>
      </c>
      <c r="W3155" s="8" t="str">
        <f t="shared" si="349"/>
        <v>stse</v>
      </c>
    </row>
    <row r="3156" spans="1:23" x14ac:dyDescent="0.2">
      <c r="A3156" s="8" t="e">
        <f>VLOOKUP(D3156,所有文本tfidf!$B$2:$D$191,3,FALSE)</f>
        <v>#N/A</v>
      </c>
      <c r="B3156" s="8" t="e">
        <f>VLOOKUP(D3156,所有文本tfidf!$B$2:$D$191,2,FALSE)</f>
        <v>#N/A</v>
      </c>
      <c r="C3156" s="8">
        <v>3155</v>
      </c>
      <c r="D3156" s="12" t="s">
        <v>3175</v>
      </c>
      <c r="E3156" s="8">
        <v>0</v>
      </c>
      <c r="F3156" s="8">
        <v>0</v>
      </c>
      <c r="G3156" s="8">
        <v>0</v>
      </c>
      <c r="H3156" s="8">
        <v>0</v>
      </c>
      <c r="I3156" s="8">
        <v>0</v>
      </c>
      <c r="J3156" s="8">
        <v>0</v>
      </c>
      <c r="K3156" s="8">
        <v>0</v>
      </c>
      <c r="L3156" s="8">
        <v>6.8112885642049297E-3</v>
      </c>
      <c r="M3156" s="8">
        <v>0</v>
      </c>
      <c r="N3156" s="8">
        <v>0</v>
      </c>
      <c r="O3156" s="8">
        <v>0</v>
      </c>
      <c r="P3156" s="8">
        <v>0</v>
      </c>
      <c r="Q3156" s="8">
        <f t="shared" si="343"/>
        <v>6.8112885642049297E-3</v>
      </c>
      <c r="R3156" s="8">
        <f t="shared" si="344"/>
        <v>1</v>
      </c>
      <c r="S3156" s="8">
        <f t="shared" si="345"/>
        <v>1.1134547847233087E-2</v>
      </c>
      <c r="T3156" s="8">
        <f t="shared" si="346"/>
        <v>1.5906496924618697E-2</v>
      </c>
      <c r="U3156" s="8">
        <f t="shared" si="347"/>
        <v>0</v>
      </c>
      <c r="V3156" s="8">
        <f t="shared" si="348"/>
        <v>0</v>
      </c>
      <c r="W3156" s="8" t="str">
        <f t="shared" si="349"/>
        <v>尽情享受</v>
      </c>
    </row>
    <row r="3157" spans="1:23" x14ac:dyDescent="0.2">
      <c r="A3157" s="8" t="e">
        <f>VLOOKUP(D3157,所有文本tfidf!$B$2:$D$191,3,FALSE)</f>
        <v>#N/A</v>
      </c>
      <c r="B3157" s="8" t="e">
        <f>VLOOKUP(D3157,所有文本tfidf!$B$2:$D$191,2,FALSE)</f>
        <v>#N/A</v>
      </c>
      <c r="C3157" s="8">
        <v>3156</v>
      </c>
      <c r="D3157" s="12" t="s">
        <v>3176</v>
      </c>
      <c r="E3157" s="8">
        <v>0</v>
      </c>
      <c r="F3157" s="8">
        <v>0</v>
      </c>
      <c r="G3157" s="8">
        <v>0</v>
      </c>
      <c r="H3157" s="8">
        <v>0</v>
      </c>
      <c r="I3157" s="8">
        <v>0</v>
      </c>
      <c r="J3157" s="8">
        <v>0</v>
      </c>
      <c r="K3157" s="8">
        <v>0</v>
      </c>
      <c r="L3157" s="8">
        <v>6.8112885642049297E-3</v>
      </c>
      <c r="M3157" s="8">
        <v>0</v>
      </c>
      <c r="N3157" s="8">
        <v>0</v>
      </c>
      <c r="O3157" s="8">
        <v>0</v>
      </c>
      <c r="P3157" s="8">
        <v>0</v>
      </c>
      <c r="Q3157" s="8">
        <f t="shared" si="343"/>
        <v>6.8112885642049297E-3</v>
      </c>
      <c r="R3157" s="8">
        <f t="shared" si="344"/>
        <v>1</v>
      </c>
      <c r="S3157" s="8">
        <f t="shared" si="345"/>
        <v>1.1134547847233087E-2</v>
      </c>
      <c r="T3157" s="8">
        <f t="shared" si="346"/>
        <v>1.5906496924618697E-2</v>
      </c>
      <c r="U3157" s="8">
        <f t="shared" si="347"/>
        <v>0</v>
      </c>
      <c r="V3157" s="8">
        <f t="shared" si="348"/>
        <v>0</v>
      </c>
      <c r="W3157" s="8" t="str">
        <f t="shared" si="349"/>
        <v>呼吸</v>
      </c>
    </row>
    <row r="3158" spans="1:23" x14ac:dyDescent="0.2">
      <c r="A3158" s="8" t="e">
        <f>VLOOKUP(D3158,所有文本tfidf!$B$2:$D$191,3,FALSE)</f>
        <v>#N/A</v>
      </c>
      <c r="B3158" s="8" t="e">
        <f>VLOOKUP(D3158,所有文本tfidf!$B$2:$D$191,2,FALSE)</f>
        <v>#N/A</v>
      </c>
      <c r="C3158" s="8">
        <v>3157</v>
      </c>
      <c r="D3158" s="12" t="s">
        <v>3177</v>
      </c>
      <c r="E3158" s="8">
        <v>0</v>
      </c>
      <c r="F3158" s="8">
        <v>0</v>
      </c>
      <c r="G3158" s="8">
        <v>0</v>
      </c>
      <c r="H3158" s="8">
        <v>0</v>
      </c>
      <c r="I3158" s="8">
        <v>0</v>
      </c>
      <c r="J3158" s="8">
        <v>0</v>
      </c>
      <c r="K3158" s="8">
        <v>0</v>
      </c>
      <c r="L3158" s="8">
        <v>6.8112885642049297E-3</v>
      </c>
      <c r="M3158" s="8">
        <v>0</v>
      </c>
      <c r="N3158" s="8">
        <v>0</v>
      </c>
      <c r="O3158" s="8">
        <v>0</v>
      </c>
      <c r="P3158" s="8">
        <v>0</v>
      </c>
      <c r="Q3158" s="8">
        <f t="shared" si="343"/>
        <v>6.8112885642049297E-3</v>
      </c>
      <c r="R3158" s="8">
        <f t="shared" si="344"/>
        <v>1</v>
      </c>
      <c r="S3158" s="8">
        <f t="shared" si="345"/>
        <v>1.1134547847233087E-2</v>
      </c>
      <c r="T3158" s="8">
        <f t="shared" si="346"/>
        <v>1.5906496924618697E-2</v>
      </c>
      <c r="U3158" s="8">
        <f t="shared" si="347"/>
        <v>0</v>
      </c>
      <c r="V3158" s="8">
        <f t="shared" si="348"/>
        <v>0</v>
      </c>
      <c r="W3158" s="8" t="str">
        <f t="shared" si="349"/>
        <v>臭氧</v>
      </c>
    </row>
    <row r="3159" spans="1:23" x14ac:dyDescent="0.2">
      <c r="A3159" s="8" t="e">
        <f>VLOOKUP(D3159,所有文本tfidf!$B$2:$D$191,3,FALSE)</f>
        <v>#N/A</v>
      </c>
      <c r="B3159" s="8" t="e">
        <f>VLOOKUP(D3159,所有文本tfidf!$B$2:$D$191,2,FALSE)</f>
        <v>#N/A</v>
      </c>
      <c r="C3159" s="8">
        <v>3158</v>
      </c>
      <c r="D3159" s="12" t="s">
        <v>3178</v>
      </c>
      <c r="E3159" s="8">
        <v>0</v>
      </c>
      <c r="F3159" s="8">
        <v>0</v>
      </c>
      <c r="G3159" s="8">
        <v>0</v>
      </c>
      <c r="H3159" s="8">
        <v>0</v>
      </c>
      <c r="I3159" s="8">
        <v>0</v>
      </c>
      <c r="J3159" s="8">
        <v>0</v>
      </c>
      <c r="K3159" s="8">
        <v>0</v>
      </c>
      <c r="L3159" s="8">
        <v>6.8112885642049297E-3</v>
      </c>
      <c r="M3159" s="8">
        <v>0</v>
      </c>
      <c r="N3159" s="8">
        <v>0</v>
      </c>
      <c r="O3159" s="8">
        <v>0</v>
      </c>
      <c r="P3159" s="8">
        <v>0</v>
      </c>
      <c r="Q3159" s="8">
        <f t="shared" si="343"/>
        <v>6.8112885642049297E-3</v>
      </c>
      <c r="R3159" s="8">
        <f t="shared" si="344"/>
        <v>1</v>
      </c>
      <c r="S3159" s="8">
        <f t="shared" si="345"/>
        <v>1.1134547847233087E-2</v>
      </c>
      <c r="T3159" s="8">
        <f t="shared" si="346"/>
        <v>1.5906496924618697E-2</v>
      </c>
      <c r="U3159" s="8">
        <f t="shared" si="347"/>
        <v>0</v>
      </c>
      <c r="V3159" s="8">
        <f t="shared" si="348"/>
        <v>0</v>
      </c>
      <c r="W3159" s="8" t="str">
        <f t="shared" si="349"/>
        <v>opa</v>
      </c>
    </row>
    <row r="3160" spans="1:23" x14ac:dyDescent="0.2">
      <c r="A3160" s="8" t="e">
        <f>VLOOKUP(D3160,所有文本tfidf!$B$2:$D$191,3,FALSE)</f>
        <v>#N/A</v>
      </c>
      <c r="B3160" s="8" t="e">
        <f>VLOOKUP(D3160,所有文本tfidf!$B$2:$D$191,2,FALSE)</f>
        <v>#N/A</v>
      </c>
      <c r="C3160" s="8">
        <v>3159</v>
      </c>
      <c r="D3160" s="12" t="s">
        <v>3179</v>
      </c>
      <c r="E3160" s="8">
        <v>0</v>
      </c>
      <c r="F3160" s="8">
        <v>0</v>
      </c>
      <c r="G3160" s="8">
        <v>0</v>
      </c>
      <c r="H3160" s="8">
        <v>0</v>
      </c>
      <c r="I3160" s="8">
        <v>0</v>
      </c>
      <c r="J3160" s="8">
        <v>0</v>
      </c>
      <c r="K3160" s="8">
        <v>0</v>
      </c>
      <c r="L3160" s="8">
        <v>6.8112885642049297E-3</v>
      </c>
      <c r="M3160" s="8">
        <v>0</v>
      </c>
      <c r="N3160" s="8">
        <v>0</v>
      </c>
      <c r="O3160" s="8">
        <v>0</v>
      </c>
      <c r="P3160" s="8">
        <v>0</v>
      </c>
      <c r="Q3160" s="8">
        <f t="shared" si="343"/>
        <v>6.8112885642049297E-3</v>
      </c>
      <c r="R3160" s="8">
        <f t="shared" si="344"/>
        <v>1</v>
      </c>
      <c r="S3160" s="8">
        <f t="shared" si="345"/>
        <v>1.1134547847233087E-2</v>
      </c>
      <c r="T3160" s="8">
        <f t="shared" si="346"/>
        <v>1.5906496924618697E-2</v>
      </c>
      <c r="U3160" s="8">
        <f t="shared" si="347"/>
        <v>0</v>
      </c>
      <c r="V3160" s="8">
        <f t="shared" si="348"/>
        <v>0</v>
      </c>
      <c r="W3160" s="8" t="str">
        <f t="shared" si="349"/>
        <v>水解</v>
      </c>
    </row>
    <row r="3161" spans="1:23" x14ac:dyDescent="0.2">
      <c r="A3161" s="8" t="e">
        <f>VLOOKUP(D3161,所有文本tfidf!$B$2:$D$191,3,FALSE)</f>
        <v>#N/A</v>
      </c>
      <c r="B3161" s="8" t="e">
        <f>VLOOKUP(D3161,所有文本tfidf!$B$2:$D$191,2,FALSE)</f>
        <v>#N/A</v>
      </c>
      <c r="C3161" s="8">
        <v>3160</v>
      </c>
      <c r="D3161" s="12" t="s">
        <v>3180</v>
      </c>
      <c r="E3161" s="8">
        <v>0</v>
      </c>
      <c r="F3161" s="8">
        <v>0</v>
      </c>
      <c r="G3161" s="8">
        <v>0</v>
      </c>
      <c r="H3161" s="8">
        <v>0</v>
      </c>
      <c r="I3161" s="8">
        <v>0</v>
      </c>
      <c r="J3161" s="8">
        <v>0</v>
      </c>
      <c r="K3161" s="8">
        <v>0</v>
      </c>
      <c r="L3161" s="8">
        <v>6.8112885642049297E-3</v>
      </c>
      <c r="M3161" s="8">
        <v>0</v>
      </c>
      <c r="N3161" s="8">
        <v>0</v>
      </c>
      <c r="O3161" s="8">
        <v>0</v>
      </c>
      <c r="P3161" s="8">
        <v>0</v>
      </c>
      <c r="Q3161" s="8">
        <f t="shared" si="343"/>
        <v>6.8112885642049297E-3</v>
      </c>
      <c r="R3161" s="8">
        <f t="shared" si="344"/>
        <v>1</v>
      </c>
      <c r="S3161" s="8">
        <f t="shared" si="345"/>
        <v>1.1134547847233087E-2</v>
      </c>
      <c r="T3161" s="8">
        <f t="shared" si="346"/>
        <v>1.5906496924618697E-2</v>
      </c>
      <c r="U3161" s="8">
        <f t="shared" si="347"/>
        <v>0</v>
      </c>
      <c r="V3161" s="8">
        <f t="shared" si="348"/>
        <v>0</v>
      </c>
      <c r="W3161" s="8" t="str">
        <f t="shared" si="349"/>
        <v>碳氢化合物</v>
      </c>
    </row>
    <row r="3162" spans="1:23" x14ac:dyDescent="0.2">
      <c r="A3162" s="8" t="e">
        <f>VLOOKUP(D3162,所有文本tfidf!$B$2:$D$191,3,FALSE)</f>
        <v>#N/A</v>
      </c>
      <c r="B3162" s="8" t="e">
        <f>VLOOKUP(D3162,所有文本tfidf!$B$2:$D$191,2,FALSE)</f>
        <v>#N/A</v>
      </c>
      <c r="C3162" s="8">
        <v>3161</v>
      </c>
      <c r="D3162" s="12" t="s">
        <v>3181</v>
      </c>
      <c r="E3162" s="8">
        <v>0</v>
      </c>
      <c r="F3162" s="8">
        <v>0</v>
      </c>
      <c r="G3162" s="8">
        <v>0</v>
      </c>
      <c r="H3162" s="8">
        <v>0</v>
      </c>
      <c r="I3162" s="8">
        <v>0</v>
      </c>
      <c r="J3162" s="8">
        <v>0</v>
      </c>
      <c r="K3162" s="8">
        <v>0</v>
      </c>
      <c r="L3162" s="8">
        <v>6.8112885642049297E-3</v>
      </c>
      <c r="M3162" s="8">
        <v>0</v>
      </c>
      <c r="N3162" s="8">
        <v>0</v>
      </c>
      <c r="O3162" s="8">
        <v>0</v>
      </c>
      <c r="P3162" s="8">
        <v>0</v>
      </c>
      <c r="Q3162" s="8">
        <f t="shared" si="343"/>
        <v>6.8112885642049297E-3</v>
      </c>
      <c r="R3162" s="8">
        <f t="shared" si="344"/>
        <v>1</v>
      </c>
      <c r="S3162" s="8">
        <f t="shared" si="345"/>
        <v>1.1134547847233087E-2</v>
      </c>
      <c r="T3162" s="8">
        <f t="shared" si="346"/>
        <v>1.5906496924618697E-2</v>
      </c>
      <c r="U3162" s="8">
        <f t="shared" si="347"/>
        <v>0</v>
      </c>
      <c r="V3162" s="8">
        <f t="shared" si="348"/>
        <v>0</v>
      </c>
      <c r="W3162" s="8" t="str">
        <f t="shared" si="349"/>
        <v>胀</v>
      </c>
    </row>
    <row r="3163" spans="1:23" x14ac:dyDescent="0.2">
      <c r="A3163" s="8" t="e">
        <f>VLOOKUP(D3163,所有文本tfidf!$B$2:$D$191,3,FALSE)</f>
        <v>#N/A</v>
      </c>
      <c r="B3163" s="8" t="e">
        <f>VLOOKUP(D3163,所有文本tfidf!$B$2:$D$191,2,FALSE)</f>
        <v>#N/A</v>
      </c>
      <c r="C3163" s="8">
        <v>3162</v>
      </c>
      <c r="D3163" s="12" t="s">
        <v>3182</v>
      </c>
      <c r="E3163" s="8">
        <v>0</v>
      </c>
      <c r="F3163" s="8">
        <v>0</v>
      </c>
      <c r="G3163" s="8">
        <v>0</v>
      </c>
      <c r="H3163" s="8">
        <v>0</v>
      </c>
      <c r="I3163" s="8">
        <v>0</v>
      </c>
      <c r="J3163" s="8">
        <v>0</v>
      </c>
      <c r="K3163" s="8">
        <v>0</v>
      </c>
      <c r="L3163" s="8">
        <v>6.8112885642049297E-3</v>
      </c>
      <c r="M3163" s="8">
        <v>0</v>
      </c>
      <c r="N3163" s="8">
        <v>0</v>
      </c>
      <c r="O3163" s="8">
        <v>0</v>
      </c>
      <c r="P3163" s="8">
        <v>0</v>
      </c>
      <c r="Q3163" s="8">
        <f t="shared" si="343"/>
        <v>6.8112885642049297E-3</v>
      </c>
      <c r="R3163" s="8">
        <f t="shared" si="344"/>
        <v>1</v>
      </c>
      <c r="S3163" s="8">
        <f t="shared" si="345"/>
        <v>1.1134547847233087E-2</v>
      </c>
      <c r="T3163" s="8">
        <f t="shared" si="346"/>
        <v>1.5906496924618697E-2</v>
      </c>
      <c r="U3163" s="8">
        <f t="shared" si="347"/>
        <v>0</v>
      </c>
      <c r="V3163" s="8">
        <f t="shared" si="348"/>
        <v>0</v>
      </c>
      <c r="W3163" s="8" t="str">
        <f t="shared" si="349"/>
        <v>浮动</v>
      </c>
    </row>
    <row r="3164" spans="1:23" x14ac:dyDescent="0.2">
      <c r="A3164" s="8" t="e">
        <f>VLOOKUP(D3164,所有文本tfidf!$B$2:$D$191,3,FALSE)</f>
        <v>#N/A</v>
      </c>
      <c r="B3164" s="8" t="e">
        <f>VLOOKUP(D3164,所有文本tfidf!$B$2:$D$191,2,FALSE)</f>
        <v>#N/A</v>
      </c>
      <c r="C3164" s="8">
        <v>3163</v>
      </c>
      <c r="D3164" s="12" t="s">
        <v>3183</v>
      </c>
      <c r="E3164" s="8">
        <v>0</v>
      </c>
      <c r="F3164" s="8">
        <v>0</v>
      </c>
      <c r="G3164" s="8">
        <v>0</v>
      </c>
      <c r="H3164" s="8">
        <v>0</v>
      </c>
      <c r="I3164" s="8">
        <v>0</v>
      </c>
      <c r="J3164" s="8">
        <v>0</v>
      </c>
      <c r="K3164" s="8">
        <v>0</v>
      </c>
      <c r="L3164" s="8">
        <v>6.8112885642049297E-3</v>
      </c>
      <c r="M3164" s="8">
        <v>0</v>
      </c>
      <c r="N3164" s="8">
        <v>0</v>
      </c>
      <c r="O3164" s="8">
        <v>0</v>
      </c>
      <c r="P3164" s="8">
        <v>0</v>
      </c>
      <c r="Q3164" s="8">
        <f t="shared" si="343"/>
        <v>6.8112885642049297E-3</v>
      </c>
      <c r="R3164" s="8">
        <f t="shared" si="344"/>
        <v>1</v>
      </c>
      <c r="S3164" s="8">
        <f t="shared" si="345"/>
        <v>1.1134547847233087E-2</v>
      </c>
      <c r="T3164" s="8">
        <f t="shared" si="346"/>
        <v>1.5906496924618697E-2</v>
      </c>
      <c r="U3164" s="8">
        <f t="shared" si="347"/>
        <v>0</v>
      </c>
      <c r="V3164" s="8">
        <f t="shared" si="348"/>
        <v>0</v>
      </c>
      <c r="W3164" s="8" t="str">
        <f t="shared" si="349"/>
        <v>进化论者</v>
      </c>
    </row>
    <row r="3165" spans="1:23" x14ac:dyDescent="0.2">
      <c r="A3165" s="8" t="e">
        <f>VLOOKUP(D3165,所有文本tfidf!$B$2:$D$191,3,FALSE)</f>
        <v>#N/A</v>
      </c>
      <c r="B3165" s="8" t="e">
        <f>VLOOKUP(D3165,所有文本tfidf!$B$2:$D$191,2,FALSE)</f>
        <v>#N/A</v>
      </c>
      <c r="C3165" s="8">
        <v>3164</v>
      </c>
      <c r="D3165" s="12" t="s">
        <v>3184</v>
      </c>
      <c r="E3165" s="8">
        <v>0</v>
      </c>
      <c r="F3165" s="8">
        <v>0</v>
      </c>
      <c r="G3165" s="8">
        <v>0</v>
      </c>
      <c r="H3165" s="8">
        <v>0</v>
      </c>
      <c r="I3165" s="8">
        <v>0</v>
      </c>
      <c r="J3165" s="8">
        <v>0</v>
      </c>
      <c r="K3165" s="8">
        <v>0</v>
      </c>
      <c r="L3165" s="8">
        <v>6.8112885642049297E-3</v>
      </c>
      <c r="M3165" s="8">
        <v>0</v>
      </c>
      <c r="N3165" s="8">
        <v>0</v>
      </c>
      <c r="O3165" s="8">
        <v>0</v>
      </c>
      <c r="P3165" s="8">
        <v>0</v>
      </c>
      <c r="Q3165" s="8">
        <f t="shared" si="343"/>
        <v>6.8112885642049297E-3</v>
      </c>
      <c r="R3165" s="8">
        <f t="shared" si="344"/>
        <v>1</v>
      </c>
      <c r="S3165" s="8">
        <f t="shared" si="345"/>
        <v>1.1134547847233087E-2</v>
      </c>
      <c r="T3165" s="8">
        <f t="shared" si="346"/>
        <v>1.5906496924618697E-2</v>
      </c>
      <c r="U3165" s="8">
        <f t="shared" si="347"/>
        <v>0</v>
      </c>
      <c r="V3165" s="8">
        <f t="shared" si="348"/>
        <v>0</v>
      </c>
      <c r="W3165" s="8" t="str">
        <f t="shared" si="349"/>
        <v>厌恶</v>
      </c>
    </row>
    <row r="3166" spans="1:23" x14ac:dyDescent="0.2">
      <c r="A3166" s="8" t="e">
        <f>VLOOKUP(D3166,所有文本tfidf!$B$2:$D$191,3,FALSE)</f>
        <v>#N/A</v>
      </c>
      <c r="B3166" s="8" t="e">
        <f>VLOOKUP(D3166,所有文本tfidf!$B$2:$D$191,2,FALSE)</f>
        <v>#N/A</v>
      </c>
      <c r="C3166" s="8">
        <v>3165</v>
      </c>
      <c r="D3166" s="12" t="s">
        <v>3185</v>
      </c>
      <c r="E3166" s="8">
        <v>0</v>
      </c>
      <c r="F3166" s="8">
        <v>0</v>
      </c>
      <c r="G3166" s="8">
        <v>0</v>
      </c>
      <c r="H3166" s="8">
        <v>0</v>
      </c>
      <c r="I3166" s="8">
        <v>0</v>
      </c>
      <c r="J3166" s="8">
        <v>0</v>
      </c>
      <c r="K3166" s="8">
        <v>0</v>
      </c>
      <c r="L3166" s="8">
        <v>6.8112885642049297E-3</v>
      </c>
      <c r="M3166" s="8">
        <v>0</v>
      </c>
      <c r="N3166" s="8">
        <v>0</v>
      </c>
      <c r="O3166" s="8">
        <v>0</v>
      </c>
      <c r="P3166" s="8">
        <v>0</v>
      </c>
      <c r="Q3166" s="8">
        <f t="shared" si="343"/>
        <v>6.8112885642049297E-3</v>
      </c>
      <c r="R3166" s="8">
        <f t="shared" si="344"/>
        <v>1</v>
      </c>
      <c r="S3166" s="8">
        <f t="shared" si="345"/>
        <v>1.1134547847233087E-2</v>
      </c>
      <c r="T3166" s="8">
        <f t="shared" si="346"/>
        <v>1.5906496924618697E-2</v>
      </c>
      <c r="U3166" s="8">
        <f t="shared" si="347"/>
        <v>0</v>
      </c>
      <c r="V3166" s="8">
        <f t="shared" si="348"/>
        <v>0</v>
      </c>
      <c r="W3166" s="8" t="str">
        <f t="shared" si="349"/>
        <v>传播论者</v>
      </c>
    </row>
    <row r="3167" spans="1:23" x14ac:dyDescent="0.2">
      <c r="A3167" s="8" t="e">
        <f>VLOOKUP(D3167,所有文本tfidf!$B$2:$D$191,3,FALSE)</f>
        <v>#N/A</v>
      </c>
      <c r="B3167" s="8" t="e">
        <f>VLOOKUP(D3167,所有文本tfidf!$B$2:$D$191,2,FALSE)</f>
        <v>#N/A</v>
      </c>
      <c r="C3167" s="8">
        <v>3166</v>
      </c>
      <c r="D3167" s="12" t="s">
        <v>3186</v>
      </c>
      <c r="E3167" s="8">
        <v>0</v>
      </c>
      <c r="F3167" s="8">
        <v>0</v>
      </c>
      <c r="G3167" s="8">
        <v>0</v>
      </c>
      <c r="H3167" s="8">
        <v>0</v>
      </c>
      <c r="I3167" s="8">
        <v>0</v>
      </c>
      <c r="J3167" s="8">
        <v>0</v>
      </c>
      <c r="K3167" s="8">
        <v>0</v>
      </c>
      <c r="L3167" s="8">
        <v>6.8112885642049297E-3</v>
      </c>
      <c r="M3167" s="8">
        <v>0</v>
      </c>
      <c r="N3167" s="8">
        <v>0</v>
      </c>
      <c r="O3167" s="8">
        <v>0</v>
      </c>
      <c r="P3167" s="8">
        <v>0</v>
      </c>
      <c r="Q3167" s="8">
        <f t="shared" si="343"/>
        <v>6.8112885642049297E-3</v>
      </c>
      <c r="R3167" s="8">
        <f t="shared" si="344"/>
        <v>1</v>
      </c>
      <c r="S3167" s="8">
        <f t="shared" si="345"/>
        <v>1.1134547847233087E-2</v>
      </c>
      <c r="T3167" s="8">
        <f t="shared" si="346"/>
        <v>1.5906496924618697E-2</v>
      </c>
      <c r="U3167" s="8">
        <f t="shared" si="347"/>
        <v>0</v>
      </c>
      <c r="V3167" s="8">
        <f t="shared" si="348"/>
        <v>0</v>
      </c>
      <c r="W3167" s="8" t="str">
        <f t="shared" si="349"/>
        <v>生物多样性</v>
      </c>
    </row>
    <row r="3168" spans="1:23" x14ac:dyDescent="0.2">
      <c r="A3168" s="8" t="e">
        <f>VLOOKUP(D3168,所有文本tfidf!$B$2:$D$191,3,FALSE)</f>
        <v>#N/A</v>
      </c>
      <c r="B3168" s="8" t="e">
        <f>VLOOKUP(D3168,所有文本tfidf!$B$2:$D$191,2,FALSE)</f>
        <v>#N/A</v>
      </c>
      <c r="C3168" s="8">
        <v>3167</v>
      </c>
      <c r="D3168" s="12" t="s">
        <v>3187</v>
      </c>
      <c r="E3168" s="8">
        <v>0</v>
      </c>
      <c r="F3168" s="8">
        <v>0</v>
      </c>
      <c r="G3168" s="8">
        <v>0</v>
      </c>
      <c r="H3168" s="8">
        <v>0</v>
      </c>
      <c r="I3168" s="8">
        <v>0</v>
      </c>
      <c r="J3168" s="8">
        <v>0</v>
      </c>
      <c r="K3168" s="8">
        <v>0</v>
      </c>
      <c r="L3168" s="8">
        <v>6.8112885642049297E-3</v>
      </c>
      <c r="M3168" s="8">
        <v>0</v>
      </c>
      <c r="N3168" s="8">
        <v>0</v>
      </c>
      <c r="O3168" s="8">
        <v>0</v>
      </c>
      <c r="P3168" s="8">
        <v>0</v>
      </c>
      <c r="Q3168" s="8">
        <f t="shared" si="343"/>
        <v>6.8112885642049297E-3</v>
      </c>
      <c r="R3168" s="8">
        <f t="shared" si="344"/>
        <v>1</v>
      </c>
      <c r="S3168" s="8">
        <f t="shared" si="345"/>
        <v>1.1134547847233087E-2</v>
      </c>
      <c r="T3168" s="8">
        <f t="shared" si="346"/>
        <v>1.5906496924618697E-2</v>
      </c>
      <c r="U3168" s="8">
        <f t="shared" si="347"/>
        <v>0</v>
      </c>
      <c r="V3168" s="8">
        <f t="shared" si="348"/>
        <v>0</v>
      </c>
      <c r="W3168" s="8" t="str">
        <f t="shared" si="349"/>
        <v>占星术</v>
      </c>
    </row>
    <row r="3169" spans="1:23" x14ac:dyDescent="0.2">
      <c r="A3169" s="8" t="e">
        <f>VLOOKUP(D3169,所有文本tfidf!$B$2:$D$191,3,FALSE)</f>
        <v>#N/A</v>
      </c>
      <c r="B3169" s="8" t="e">
        <f>VLOOKUP(D3169,所有文本tfidf!$B$2:$D$191,2,FALSE)</f>
        <v>#N/A</v>
      </c>
      <c r="C3169" s="8">
        <v>3168</v>
      </c>
      <c r="D3169" s="12" t="s">
        <v>3188</v>
      </c>
      <c r="E3169" s="8">
        <v>0</v>
      </c>
      <c r="F3169" s="8">
        <v>0</v>
      </c>
      <c r="G3169" s="8">
        <v>0</v>
      </c>
      <c r="H3169" s="8">
        <v>0</v>
      </c>
      <c r="I3169" s="8">
        <v>0</v>
      </c>
      <c r="J3169" s="8">
        <v>0</v>
      </c>
      <c r="K3169" s="8">
        <v>6.7922097038531203E-3</v>
      </c>
      <c r="L3169" s="8">
        <v>0</v>
      </c>
      <c r="M3169" s="8">
        <v>0</v>
      </c>
      <c r="N3169" s="8">
        <v>0</v>
      </c>
      <c r="O3169" s="8">
        <v>0</v>
      </c>
      <c r="P3169" s="8">
        <v>0</v>
      </c>
      <c r="Q3169" s="8">
        <f t="shared" si="343"/>
        <v>6.7922097038531203E-3</v>
      </c>
      <c r="R3169" s="8">
        <f t="shared" si="344"/>
        <v>1</v>
      </c>
      <c r="S3169" s="8">
        <f t="shared" si="345"/>
        <v>1.1098536793935392E-2</v>
      </c>
      <c r="T3169" s="8">
        <f t="shared" si="346"/>
        <v>1.5855052562764847E-2</v>
      </c>
      <c r="U3169" s="8">
        <f t="shared" si="347"/>
        <v>0</v>
      </c>
      <c r="V3169" s="8">
        <f t="shared" si="348"/>
        <v>0</v>
      </c>
      <c r="W3169" s="8" t="str">
        <f t="shared" si="349"/>
        <v>om</v>
      </c>
    </row>
    <row r="3170" spans="1:23" x14ac:dyDescent="0.2">
      <c r="A3170" s="8" t="e">
        <f>VLOOKUP(D3170,所有文本tfidf!$B$2:$D$191,3,FALSE)</f>
        <v>#N/A</v>
      </c>
      <c r="B3170" s="8" t="e">
        <f>VLOOKUP(D3170,所有文本tfidf!$B$2:$D$191,2,FALSE)</f>
        <v>#N/A</v>
      </c>
      <c r="C3170" s="8">
        <v>3169</v>
      </c>
      <c r="D3170" s="12" t="s">
        <v>3189</v>
      </c>
      <c r="E3170" s="8">
        <v>0</v>
      </c>
      <c r="F3170" s="8">
        <v>0</v>
      </c>
      <c r="G3170" s="8">
        <v>0</v>
      </c>
      <c r="H3170" s="8">
        <v>0</v>
      </c>
      <c r="I3170" s="8">
        <v>0</v>
      </c>
      <c r="J3170" s="8">
        <v>0</v>
      </c>
      <c r="K3170" s="8">
        <v>6.7922097038531203E-3</v>
      </c>
      <c r="L3170" s="8">
        <v>0</v>
      </c>
      <c r="M3170" s="8">
        <v>0</v>
      </c>
      <c r="N3170" s="8">
        <v>0</v>
      </c>
      <c r="O3170" s="8">
        <v>0</v>
      </c>
      <c r="P3170" s="8">
        <v>0</v>
      </c>
      <c r="Q3170" s="8">
        <f t="shared" si="343"/>
        <v>6.7922097038531203E-3</v>
      </c>
      <c r="R3170" s="8">
        <f t="shared" si="344"/>
        <v>1</v>
      </c>
      <c r="S3170" s="8">
        <f t="shared" si="345"/>
        <v>1.1098536793935392E-2</v>
      </c>
      <c r="T3170" s="8">
        <f t="shared" si="346"/>
        <v>1.5855052562764847E-2</v>
      </c>
      <c r="U3170" s="8">
        <f t="shared" si="347"/>
        <v>0</v>
      </c>
      <c r="V3170" s="8">
        <f t="shared" si="348"/>
        <v>0</v>
      </c>
      <c r="W3170" s="8" t="str">
        <f t="shared" si="349"/>
        <v>knowla</v>
      </c>
    </row>
    <row r="3171" spans="1:23" x14ac:dyDescent="0.2">
      <c r="A3171" s="8" t="e">
        <f>VLOOKUP(D3171,所有文本tfidf!$B$2:$D$191,3,FALSE)</f>
        <v>#N/A</v>
      </c>
      <c r="B3171" s="8" t="e">
        <f>VLOOKUP(D3171,所有文本tfidf!$B$2:$D$191,2,FALSE)</f>
        <v>#N/A</v>
      </c>
      <c r="C3171" s="8">
        <v>3170</v>
      </c>
      <c r="D3171" s="12" t="s">
        <v>3190</v>
      </c>
      <c r="E3171" s="8">
        <v>0</v>
      </c>
      <c r="F3171" s="8">
        <v>0</v>
      </c>
      <c r="G3171" s="8">
        <v>0</v>
      </c>
      <c r="H3171" s="8">
        <v>0</v>
      </c>
      <c r="I3171" s="8">
        <v>0</v>
      </c>
      <c r="J3171" s="8">
        <v>0</v>
      </c>
      <c r="K3171" s="8">
        <v>6.7922097038531203E-3</v>
      </c>
      <c r="L3171" s="8">
        <v>0</v>
      </c>
      <c r="M3171" s="8">
        <v>0</v>
      </c>
      <c r="N3171" s="8">
        <v>0</v>
      </c>
      <c r="O3171" s="8">
        <v>0</v>
      </c>
      <c r="P3171" s="8">
        <v>0</v>
      </c>
      <c r="Q3171" s="8">
        <f t="shared" si="343"/>
        <v>6.7922097038531203E-3</v>
      </c>
      <c r="R3171" s="8">
        <f t="shared" si="344"/>
        <v>1</v>
      </c>
      <c r="S3171" s="8">
        <f t="shared" si="345"/>
        <v>1.1098536793935392E-2</v>
      </c>
      <c r="T3171" s="8">
        <f t="shared" si="346"/>
        <v>1.5855052562764847E-2</v>
      </c>
      <c r="U3171" s="8">
        <f t="shared" si="347"/>
        <v>0</v>
      </c>
      <c r="V3171" s="8">
        <f t="shared" si="348"/>
        <v>0</v>
      </c>
      <c r="W3171" s="8" t="str">
        <f t="shared" si="349"/>
        <v>gbsc3dm</v>
      </c>
    </row>
    <row r="3172" spans="1:23" x14ac:dyDescent="0.2">
      <c r="A3172" s="8" t="e">
        <f>VLOOKUP(D3172,所有文本tfidf!$B$2:$D$191,3,FALSE)</f>
        <v>#N/A</v>
      </c>
      <c r="B3172" s="8" t="e">
        <f>VLOOKUP(D3172,所有文本tfidf!$B$2:$D$191,2,FALSE)</f>
        <v>#N/A</v>
      </c>
      <c r="C3172" s="8">
        <v>3171</v>
      </c>
      <c r="D3172" s="12" t="s">
        <v>3191</v>
      </c>
      <c r="E3172" s="8">
        <v>0</v>
      </c>
      <c r="F3172" s="8">
        <v>0</v>
      </c>
      <c r="G3172" s="8">
        <v>0</v>
      </c>
      <c r="H3172" s="8">
        <v>0</v>
      </c>
      <c r="I3172" s="8">
        <v>0</v>
      </c>
      <c r="J3172" s="8">
        <v>0</v>
      </c>
      <c r="K3172" s="8">
        <v>6.7922097038531203E-3</v>
      </c>
      <c r="L3172" s="8">
        <v>0</v>
      </c>
      <c r="M3172" s="8">
        <v>0</v>
      </c>
      <c r="N3172" s="8">
        <v>0</v>
      </c>
      <c r="O3172" s="8">
        <v>0</v>
      </c>
      <c r="P3172" s="8">
        <v>0</v>
      </c>
      <c r="Q3172" s="8">
        <f t="shared" si="343"/>
        <v>6.7922097038531203E-3</v>
      </c>
      <c r="R3172" s="8">
        <f t="shared" si="344"/>
        <v>1</v>
      </c>
      <c r="S3172" s="8">
        <f t="shared" si="345"/>
        <v>1.1098536793935392E-2</v>
      </c>
      <c r="T3172" s="8">
        <f t="shared" si="346"/>
        <v>1.5855052562764847E-2</v>
      </c>
      <c r="U3172" s="8">
        <f t="shared" si="347"/>
        <v>0</v>
      </c>
      <c r="V3172" s="8">
        <f t="shared" si="348"/>
        <v>0</v>
      </c>
      <c r="W3172" s="8" t="str">
        <f t="shared" si="349"/>
        <v>esupervision</v>
      </c>
    </row>
    <row r="3173" spans="1:23" x14ac:dyDescent="0.2">
      <c r="A3173" s="8" t="e">
        <f>VLOOKUP(D3173,所有文本tfidf!$B$2:$D$191,3,FALSE)</f>
        <v>#N/A</v>
      </c>
      <c r="B3173" s="8" t="e">
        <f>VLOOKUP(D3173,所有文本tfidf!$B$2:$D$191,2,FALSE)</f>
        <v>#N/A</v>
      </c>
      <c r="C3173" s="8">
        <v>3172</v>
      </c>
      <c r="D3173" s="12" t="s">
        <v>3192</v>
      </c>
      <c r="E3173" s="8">
        <v>0</v>
      </c>
      <c r="F3173" s="8">
        <v>0</v>
      </c>
      <c r="G3173" s="8">
        <v>0</v>
      </c>
      <c r="H3173" s="8">
        <v>0</v>
      </c>
      <c r="I3173" s="8">
        <v>0</v>
      </c>
      <c r="J3173" s="8">
        <v>6.6996163095745503E-3</v>
      </c>
      <c r="K3173" s="8">
        <v>0</v>
      </c>
      <c r="L3173" s="8">
        <v>0</v>
      </c>
      <c r="M3173" s="8">
        <v>0</v>
      </c>
      <c r="N3173" s="8">
        <v>0</v>
      </c>
      <c r="O3173" s="8">
        <v>0</v>
      </c>
      <c r="P3173" s="8">
        <v>0</v>
      </c>
      <c r="Q3173" s="8">
        <f t="shared" si="343"/>
        <v>6.6996163095745503E-3</v>
      </c>
      <c r="R3173" s="8">
        <f t="shared" si="344"/>
        <v>1</v>
      </c>
      <c r="S3173" s="8">
        <f t="shared" si="345"/>
        <v>1.0923768196917805E-2</v>
      </c>
      <c r="T3173" s="8">
        <f t="shared" si="346"/>
        <v>1.5605383138454009E-2</v>
      </c>
      <c r="U3173" s="8">
        <f t="shared" si="347"/>
        <v>0</v>
      </c>
      <c r="V3173" s="8">
        <f t="shared" si="348"/>
        <v>0</v>
      </c>
      <c r="W3173" s="8" t="str">
        <f t="shared" si="349"/>
        <v>ont</v>
      </c>
    </row>
    <row r="3174" spans="1:23" x14ac:dyDescent="0.2">
      <c r="A3174" s="8" t="e">
        <f>VLOOKUP(D3174,所有文本tfidf!$B$2:$D$191,3,FALSE)</f>
        <v>#N/A</v>
      </c>
      <c r="B3174" s="8" t="e">
        <f>VLOOKUP(D3174,所有文本tfidf!$B$2:$D$191,2,FALSE)</f>
        <v>#N/A</v>
      </c>
      <c r="C3174" s="8">
        <v>3173</v>
      </c>
      <c r="D3174" s="12" t="s">
        <v>3193</v>
      </c>
      <c r="E3174" s="8">
        <v>0</v>
      </c>
      <c r="F3174" s="8">
        <v>0</v>
      </c>
      <c r="G3174" s="8">
        <v>0</v>
      </c>
      <c r="H3174" s="8">
        <v>0</v>
      </c>
      <c r="I3174" s="8">
        <v>0</v>
      </c>
      <c r="J3174" s="8">
        <v>6.6996163095745503E-3</v>
      </c>
      <c r="K3174" s="8">
        <v>0</v>
      </c>
      <c r="L3174" s="8">
        <v>0</v>
      </c>
      <c r="M3174" s="8">
        <v>0</v>
      </c>
      <c r="N3174" s="8">
        <v>0</v>
      </c>
      <c r="O3174" s="8">
        <v>0</v>
      </c>
      <c r="P3174" s="8">
        <v>0</v>
      </c>
      <c r="Q3174" s="8">
        <f t="shared" si="343"/>
        <v>6.6996163095745503E-3</v>
      </c>
      <c r="R3174" s="8">
        <f t="shared" si="344"/>
        <v>1</v>
      </c>
      <c r="S3174" s="8">
        <f t="shared" si="345"/>
        <v>1.0923768196917805E-2</v>
      </c>
      <c r="T3174" s="8">
        <f t="shared" si="346"/>
        <v>1.5605383138454009E-2</v>
      </c>
      <c r="U3174" s="8">
        <f t="shared" si="347"/>
        <v>0</v>
      </c>
      <c r="V3174" s="8">
        <f t="shared" si="348"/>
        <v>0</v>
      </c>
      <c r="W3174" s="8" t="str">
        <f t="shared" si="349"/>
        <v>jca</v>
      </c>
    </row>
    <row r="3175" spans="1:23" x14ac:dyDescent="0.2">
      <c r="A3175" s="8" t="e">
        <f>VLOOKUP(D3175,所有文本tfidf!$B$2:$D$191,3,FALSE)</f>
        <v>#N/A</v>
      </c>
      <c r="B3175" s="8" t="e">
        <f>VLOOKUP(D3175,所有文本tfidf!$B$2:$D$191,2,FALSE)</f>
        <v>#N/A</v>
      </c>
      <c r="C3175" s="8">
        <v>3174</v>
      </c>
      <c r="D3175" s="12" t="s">
        <v>3194</v>
      </c>
      <c r="E3175" s="8">
        <v>0</v>
      </c>
      <c r="F3175" s="8">
        <v>0</v>
      </c>
      <c r="G3175" s="8">
        <v>0</v>
      </c>
      <c r="H3175" s="8">
        <v>0</v>
      </c>
      <c r="I3175" s="8">
        <v>0</v>
      </c>
      <c r="J3175" s="8">
        <v>6.6996163095745503E-3</v>
      </c>
      <c r="K3175" s="8">
        <v>0</v>
      </c>
      <c r="L3175" s="8">
        <v>0</v>
      </c>
      <c r="M3175" s="8">
        <v>0</v>
      </c>
      <c r="N3175" s="8">
        <v>0</v>
      </c>
      <c r="O3175" s="8">
        <v>0</v>
      </c>
      <c r="P3175" s="8">
        <v>0</v>
      </c>
      <c r="Q3175" s="8">
        <f t="shared" si="343"/>
        <v>6.6996163095745503E-3</v>
      </c>
      <c r="R3175" s="8">
        <f t="shared" si="344"/>
        <v>1</v>
      </c>
      <c r="S3175" s="8">
        <f t="shared" si="345"/>
        <v>1.0923768196917805E-2</v>
      </c>
      <c r="T3175" s="8">
        <f t="shared" si="346"/>
        <v>1.5605383138454009E-2</v>
      </c>
      <c r="U3175" s="8">
        <f t="shared" si="347"/>
        <v>0</v>
      </c>
      <c r="V3175" s="8">
        <f t="shared" si="348"/>
        <v>0</v>
      </c>
      <c r="W3175" s="8" t="str">
        <f t="shared" si="349"/>
        <v>istation</v>
      </c>
    </row>
    <row r="3176" spans="1:23" x14ac:dyDescent="0.2">
      <c r="A3176" s="8" t="e">
        <f>VLOOKUP(D3176,所有文本tfidf!$B$2:$D$191,3,FALSE)</f>
        <v>#N/A</v>
      </c>
      <c r="B3176" s="8" t="e">
        <f>VLOOKUP(D3176,所有文本tfidf!$B$2:$D$191,2,FALSE)</f>
        <v>#N/A</v>
      </c>
      <c r="C3176" s="8">
        <v>3175</v>
      </c>
      <c r="D3176" s="12" t="s">
        <v>3195</v>
      </c>
      <c r="E3176" s="8">
        <v>0</v>
      </c>
      <c r="F3176" s="8">
        <v>0</v>
      </c>
      <c r="G3176" s="8">
        <v>0</v>
      </c>
      <c r="H3176" s="8">
        <v>0</v>
      </c>
      <c r="I3176" s="8">
        <v>0</v>
      </c>
      <c r="J3176" s="8">
        <v>6.6996163095745503E-3</v>
      </c>
      <c r="K3176" s="8">
        <v>0</v>
      </c>
      <c r="L3176" s="8">
        <v>0</v>
      </c>
      <c r="M3176" s="8">
        <v>0</v>
      </c>
      <c r="N3176" s="8">
        <v>0</v>
      </c>
      <c r="O3176" s="8">
        <v>0</v>
      </c>
      <c r="P3176" s="8">
        <v>0</v>
      </c>
      <c r="Q3176" s="8">
        <f t="shared" si="343"/>
        <v>6.6996163095745503E-3</v>
      </c>
      <c r="R3176" s="8">
        <f t="shared" si="344"/>
        <v>1</v>
      </c>
      <c r="S3176" s="8">
        <f t="shared" si="345"/>
        <v>1.0923768196917805E-2</v>
      </c>
      <c r="T3176" s="8">
        <f t="shared" si="346"/>
        <v>1.5605383138454009E-2</v>
      </c>
      <c r="U3176" s="8">
        <f t="shared" si="347"/>
        <v>0</v>
      </c>
      <c r="V3176" s="8">
        <f t="shared" si="348"/>
        <v>0</v>
      </c>
      <c r="W3176" s="8" t="str">
        <f t="shared" si="349"/>
        <v>fodem</v>
      </c>
    </row>
    <row r="3177" spans="1:23" x14ac:dyDescent="0.2">
      <c r="A3177" s="8" t="e">
        <f>VLOOKUP(D3177,所有文本tfidf!$B$2:$D$191,3,FALSE)</f>
        <v>#N/A</v>
      </c>
      <c r="B3177" s="8" t="e">
        <f>VLOOKUP(D3177,所有文本tfidf!$B$2:$D$191,2,FALSE)</f>
        <v>#N/A</v>
      </c>
      <c r="C3177" s="8">
        <v>3176</v>
      </c>
      <c r="D3177" s="12" t="s">
        <v>3196</v>
      </c>
      <c r="E3177" s="8">
        <v>0</v>
      </c>
      <c r="F3177" s="8">
        <v>0</v>
      </c>
      <c r="G3177" s="8">
        <v>0</v>
      </c>
      <c r="H3177" s="8">
        <v>0</v>
      </c>
      <c r="I3177" s="8">
        <v>6.5400396903293502E-3</v>
      </c>
      <c r="J3177" s="8">
        <v>0</v>
      </c>
      <c r="K3177" s="8">
        <v>0</v>
      </c>
      <c r="L3177" s="8">
        <v>0</v>
      </c>
      <c r="M3177" s="8">
        <v>0</v>
      </c>
      <c r="N3177" s="8">
        <v>0</v>
      </c>
      <c r="O3177" s="8">
        <v>0</v>
      </c>
      <c r="P3177" s="8">
        <v>0</v>
      </c>
      <c r="Q3177" s="8">
        <f t="shared" si="343"/>
        <v>6.5400396903293502E-3</v>
      </c>
      <c r="R3177" s="8">
        <f t="shared" si="344"/>
        <v>1</v>
      </c>
      <c r="S3177" s="8">
        <f t="shared" si="345"/>
        <v>1.0622569800643572E-2</v>
      </c>
      <c r="T3177" s="8">
        <f t="shared" si="346"/>
        <v>1.5175099715205104E-2</v>
      </c>
      <c r="U3177" s="8">
        <f t="shared" si="347"/>
        <v>0</v>
      </c>
      <c r="V3177" s="8">
        <f t="shared" si="348"/>
        <v>0</v>
      </c>
      <c r="W3177" s="8" t="str">
        <f t="shared" si="349"/>
        <v>结核菌素</v>
      </c>
    </row>
    <row r="3178" spans="1:23" x14ac:dyDescent="0.2">
      <c r="A3178" s="8" t="e">
        <f>VLOOKUP(D3178,所有文本tfidf!$B$2:$D$191,3,FALSE)</f>
        <v>#N/A</v>
      </c>
      <c r="B3178" s="8" t="e">
        <f>VLOOKUP(D3178,所有文本tfidf!$B$2:$D$191,2,FALSE)</f>
        <v>#N/A</v>
      </c>
      <c r="C3178" s="8">
        <v>3177</v>
      </c>
      <c r="D3178" s="12" t="s">
        <v>3197</v>
      </c>
      <c r="E3178" s="8">
        <v>0</v>
      </c>
      <c r="F3178" s="8">
        <v>0</v>
      </c>
      <c r="G3178" s="8">
        <v>0</v>
      </c>
      <c r="H3178" s="8">
        <v>0</v>
      </c>
      <c r="I3178" s="8">
        <v>6.5400396903293502E-3</v>
      </c>
      <c r="J3178" s="8">
        <v>0</v>
      </c>
      <c r="K3178" s="8">
        <v>0</v>
      </c>
      <c r="L3178" s="8">
        <v>0</v>
      </c>
      <c r="M3178" s="8">
        <v>0</v>
      </c>
      <c r="N3178" s="8">
        <v>0</v>
      </c>
      <c r="O3178" s="8">
        <v>0</v>
      </c>
      <c r="P3178" s="8">
        <v>0</v>
      </c>
      <c r="Q3178" s="8">
        <f t="shared" si="343"/>
        <v>6.5400396903293502E-3</v>
      </c>
      <c r="R3178" s="8">
        <f t="shared" si="344"/>
        <v>1</v>
      </c>
      <c r="S3178" s="8">
        <f t="shared" si="345"/>
        <v>1.0622569800643572E-2</v>
      </c>
      <c r="T3178" s="8">
        <f t="shared" si="346"/>
        <v>1.5175099715205104E-2</v>
      </c>
      <c r="U3178" s="8">
        <f t="shared" si="347"/>
        <v>0</v>
      </c>
      <c r="V3178" s="8">
        <f t="shared" si="348"/>
        <v>0</v>
      </c>
      <c r="W3178" s="8" t="str">
        <f t="shared" si="349"/>
        <v>四分</v>
      </c>
    </row>
    <row r="3179" spans="1:23" x14ac:dyDescent="0.2">
      <c r="A3179" s="8" t="e">
        <f>VLOOKUP(D3179,所有文本tfidf!$B$2:$D$191,3,FALSE)</f>
        <v>#N/A</v>
      </c>
      <c r="B3179" s="8" t="e">
        <f>VLOOKUP(D3179,所有文本tfidf!$B$2:$D$191,2,FALSE)</f>
        <v>#N/A</v>
      </c>
      <c r="C3179" s="8">
        <v>3178</v>
      </c>
      <c r="D3179" s="12" t="s">
        <v>3198</v>
      </c>
      <c r="E3179" s="8">
        <v>0</v>
      </c>
      <c r="F3179" s="8">
        <v>0</v>
      </c>
      <c r="G3179" s="8">
        <v>0</v>
      </c>
      <c r="H3179" s="8">
        <v>0</v>
      </c>
      <c r="I3179" s="8">
        <v>6.5400396903293502E-3</v>
      </c>
      <c r="J3179" s="8">
        <v>0</v>
      </c>
      <c r="K3179" s="8">
        <v>0</v>
      </c>
      <c r="L3179" s="8">
        <v>0</v>
      </c>
      <c r="M3179" s="8">
        <v>0</v>
      </c>
      <c r="N3179" s="8">
        <v>0</v>
      </c>
      <c r="O3179" s="8">
        <v>0</v>
      </c>
      <c r="P3179" s="8">
        <v>0</v>
      </c>
      <c r="Q3179" s="8">
        <f t="shared" si="343"/>
        <v>6.5400396903293502E-3</v>
      </c>
      <c r="R3179" s="8">
        <f t="shared" si="344"/>
        <v>1</v>
      </c>
      <c r="S3179" s="8">
        <f t="shared" si="345"/>
        <v>1.0622569800643572E-2</v>
      </c>
      <c r="T3179" s="8">
        <f t="shared" si="346"/>
        <v>1.5175099715205104E-2</v>
      </c>
      <c r="U3179" s="8">
        <f t="shared" si="347"/>
        <v>0</v>
      </c>
      <c r="V3179" s="8">
        <f t="shared" si="348"/>
        <v>0</v>
      </c>
      <c r="W3179" s="8" t="str">
        <f t="shared" si="349"/>
        <v>主</v>
      </c>
    </row>
    <row r="3180" spans="1:23" x14ac:dyDescent="0.2">
      <c r="A3180" s="8" t="e">
        <f>VLOOKUP(D3180,所有文本tfidf!$B$2:$D$191,3,FALSE)</f>
        <v>#N/A</v>
      </c>
      <c r="B3180" s="8" t="e">
        <f>VLOOKUP(D3180,所有文本tfidf!$B$2:$D$191,2,FALSE)</f>
        <v>#N/A</v>
      </c>
      <c r="C3180" s="8">
        <v>3179</v>
      </c>
      <c r="D3180" s="12" t="s">
        <v>3199</v>
      </c>
      <c r="E3180" s="8">
        <v>0</v>
      </c>
      <c r="F3180" s="8">
        <v>0</v>
      </c>
      <c r="G3180" s="8">
        <v>0</v>
      </c>
      <c r="H3180" s="8">
        <v>0</v>
      </c>
      <c r="I3180" s="8">
        <v>6.5400396903293502E-3</v>
      </c>
      <c r="J3180" s="8">
        <v>0</v>
      </c>
      <c r="K3180" s="8">
        <v>0</v>
      </c>
      <c r="L3180" s="8">
        <v>0</v>
      </c>
      <c r="M3180" s="8">
        <v>0</v>
      </c>
      <c r="N3180" s="8">
        <v>0</v>
      </c>
      <c r="O3180" s="8">
        <v>0</v>
      </c>
      <c r="P3180" s="8">
        <v>0</v>
      </c>
      <c r="Q3180" s="8">
        <f t="shared" si="343"/>
        <v>6.5400396903293502E-3</v>
      </c>
      <c r="R3180" s="8">
        <f t="shared" si="344"/>
        <v>1</v>
      </c>
      <c r="S3180" s="8">
        <f t="shared" si="345"/>
        <v>1.0622569800643572E-2</v>
      </c>
      <c r="T3180" s="8">
        <f t="shared" si="346"/>
        <v>1.5175099715205104E-2</v>
      </c>
      <c r="U3180" s="8">
        <f t="shared" si="347"/>
        <v>0</v>
      </c>
      <c r="V3180" s="8">
        <f t="shared" si="348"/>
        <v>0</v>
      </c>
      <c r="W3180" s="8" t="str">
        <f t="shared" si="349"/>
        <v>嗯</v>
      </c>
    </row>
    <row r="3181" spans="1:23" x14ac:dyDescent="0.2">
      <c r="A3181" s="8" t="e">
        <f>VLOOKUP(D3181,所有文本tfidf!$B$2:$D$191,3,FALSE)</f>
        <v>#N/A</v>
      </c>
      <c r="B3181" s="8" t="e">
        <f>VLOOKUP(D3181,所有文本tfidf!$B$2:$D$191,2,FALSE)</f>
        <v>#N/A</v>
      </c>
      <c r="C3181" s="8">
        <v>3180</v>
      </c>
      <c r="D3181" s="12" t="s">
        <v>3200</v>
      </c>
      <c r="E3181" s="8">
        <v>0</v>
      </c>
      <c r="F3181" s="8">
        <v>0</v>
      </c>
      <c r="G3181" s="8">
        <v>0</v>
      </c>
      <c r="H3181" s="8">
        <v>0</v>
      </c>
      <c r="I3181" s="8">
        <v>6.5400396903293502E-3</v>
      </c>
      <c r="J3181" s="8">
        <v>0</v>
      </c>
      <c r="K3181" s="8">
        <v>0</v>
      </c>
      <c r="L3181" s="8">
        <v>0</v>
      </c>
      <c r="M3181" s="8">
        <v>0</v>
      </c>
      <c r="N3181" s="8">
        <v>0</v>
      </c>
      <c r="O3181" s="8">
        <v>0</v>
      </c>
      <c r="P3181" s="8">
        <v>0</v>
      </c>
      <c r="Q3181" s="8">
        <f t="shared" si="343"/>
        <v>6.5400396903293502E-3</v>
      </c>
      <c r="R3181" s="8">
        <f t="shared" si="344"/>
        <v>1</v>
      </c>
      <c r="S3181" s="8">
        <f t="shared" si="345"/>
        <v>1.0622569800643572E-2</v>
      </c>
      <c r="T3181" s="8">
        <f t="shared" si="346"/>
        <v>1.5175099715205104E-2</v>
      </c>
      <c r="U3181" s="8">
        <f t="shared" si="347"/>
        <v>0</v>
      </c>
      <c r="V3181" s="8">
        <f t="shared" si="348"/>
        <v>0</v>
      </c>
      <c r="W3181" s="8" t="str">
        <f t="shared" si="349"/>
        <v>地区指定基金</v>
      </c>
    </row>
    <row r="3182" spans="1:23" x14ac:dyDescent="0.2">
      <c r="A3182" s="8" t="e">
        <f>VLOOKUP(D3182,所有文本tfidf!$B$2:$D$191,3,FALSE)</f>
        <v>#N/A</v>
      </c>
      <c r="B3182" s="8" t="e">
        <f>VLOOKUP(D3182,所有文本tfidf!$B$2:$D$191,2,FALSE)</f>
        <v>#N/A</v>
      </c>
      <c r="C3182" s="8">
        <v>3181</v>
      </c>
      <c r="D3182" s="12" t="s">
        <v>3201</v>
      </c>
      <c r="E3182" s="8">
        <v>0</v>
      </c>
      <c r="F3182" s="8">
        <v>0</v>
      </c>
      <c r="G3182" s="8">
        <v>0</v>
      </c>
      <c r="H3182" s="8">
        <v>0</v>
      </c>
      <c r="I3182" s="8">
        <v>6.5400396903293502E-3</v>
      </c>
      <c r="J3182" s="8">
        <v>0</v>
      </c>
      <c r="K3182" s="8">
        <v>0</v>
      </c>
      <c r="L3182" s="8">
        <v>0</v>
      </c>
      <c r="M3182" s="8">
        <v>0</v>
      </c>
      <c r="N3182" s="8">
        <v>0</v>
      </c>
      <c r="O3182" s="8">
        <v>0</v>
      </c>
      <c r="P3182" s="8">
        <v>0</v>
      </c>
      <c r="Q3182" s="8">
        <f t="shared" si="343"/>
        <v>6.5400396903293502E-3</v>
      </c>
      <c r="R3182" s="8">
        <f t="shared" si="344"/>
        <v>1</v>
      </c>
      <c r="S3182" s="8">
        <f t="shared" si="345"/>
        <v>1.0622569800643572E-2</v>
      </c>
      <c r="T3182" s="8">
        <f t="shared" si="346"/>
        <v>1.5175099715205104E-2</v>
      </c>
      <c r="U3182" s="8">
        <f t="shared" si="347"/>
        <v>0</v>
      </c>
      <c r="V3182" s="8">
        <f t="shared" si="348"/>
        <v>0</v>
      </c>
      <c r="W3182" s="8" t="str">
        <f t="shared" si="349"/>
        <v>cula</v>
      </c>
    </row>
    <row r="3183" spans="1:23" x14ac:dyDescent="0.2">
      <c r="A3183" s="8" t="e">
        <f>VLOOKUP(D3183,所有文本tfidf!$B$2:$D$191,3,FALSE)</f>
        <v>#N/A</v>
      </c>
      <c r="B3183" s="8" t="e">
        <f>VLOOKUP(D3183,所有文本tfidf!$B$2:$D$191,2,FALSE)</f>
        <v>#N/A</v>
      </c>
      <c r="C3183" s="8">
        <v>3182</v>
      </c>
      <c r="D3183" s="12" t="s">
        <v>3202</v>
      </c>
      <c r="E3183" s="8">
        <v>0</v>
      </c>
      <c r="F3183" s="8">
        <v>0</v>
      </c>
      <c r="G3183" s="8">
        <v>0</v>
      </c>
      <c r="H3183" s="8">
        <v>0</v>
      </c>
      <c r="I3183" s="8">
        <v>6.5400396903293502E-3</v>
      </c>
      <c r="J3183" s="8">
        <v>0</v>
      </c>
      <c r="K3183" s="8">
        <v>0</v>
      </c>
      <c r="L3183" s="8">
        <v>0</v>
      </c>
      <c r="M3183" s="8">
        <v>0</v>
      </c>
      <c r="N3183" s="8">
        <v>0</v>
      </c>
      <c r="O3183" s="8">
        <v>0</v>
      </c>
      <c r="P3183" s="8">
        <v>0</v>
      </c>
      <c r="Q3183" s="8">
        <f t="shared" si="343"/>
        <v>6.5400396903293502E-3</v>
      </c>
      <c r="R3183" s="8">
        <f t="shared" si="344"/>
        <v>1</v>
      </c>
      <c r="S3183" s="8">
        <f t="shared" si="345"/>
        <v>1.0622569800643572E-2</v>
      </c>
      <c r="T3183" s="8">
        <f t="shared" si="346"/>
        <v>1.5175099715205104E-2</v>
      </c>
      <c r="U3183" s="8">
        <f t="shared" si="347"/>
        <v>0</v>
      </c>
      <c r="V3183" s="8">
        <f t="shared" si="348"/>
        <v>0</v>
      </c>
      <c r="W3183" s="8" t="str">
        <f t="shared" si="349"/>
        <v>结论</v>
      </c>
    </row>
    <row r="3184" spans="1:23" x14ac:dyDescent="0.2">
      <c r="A3184" s="8" t="e">
        <f>VLOOKUP(D3184,所有文本tfidf!$B$2:$D$191,3,FALSE)</f>
        <v>#N/A</v>
      </c>
      <c r="B3184" s="8" t="e">
        <f>VLOOKUP(D3184,所有文本tfidf!$B$2:$D$191,2,FALSE)</f>
        <v>#N/A</v>
      </c>
      <c r="C3184" s="8">
        <v>3183</v>
      </c>
      <c r="D3184" s="12" t="s">
        <v>3203</v>
      </c>
      <c r="E3184" s="8">
        <v>0</v>
      </c>
      <c r="F3184" s="8">
        <v>0</v>
      </c>
      <c r="G3184" s="8">
        <v>0</v>
      </c>
      <c r="H3184" s="8">
        <v>0</v>
      </c>
      <c r="I3184" s="8">
        <v>6.5400396903293502E-3</v>
      </c>
      <c r="J3184" s="8">
        <v>0</v>
      </c>
      <c r="K3184" s="8">
        <v>0</v>
      </c>
      <c r="L3184" s="8">
        <v>0</v>
      </c>
      <c r="M3184" s="8">
        <v>0</v>
      </c>
      <c r="N3184" s="8">
        <v>0</v>
      </c>
      <c r="O3184" s="8">
        <v>0</v>
      </c>
      <c r="P3184" s="8">
        <v>0</v>
      </c>
      <c r="Q3184" s="8">
        <f t="shared" si="343"/>
        <v>6.5400396903293502E-3</v>
      </c>
      <c r="R3184" s="8">
        <f t="shared" si="344"/>
        <v>1</v>
      </c>
      <c r="S3184" s="8">
        <f t="shared" si="345"/>
        <v>1.0622569800643572E-2</v>
      </c>
      <c r="T3184" s="8">
        <f t="shared" si="346"/>
        <v>1.5175099715205104E-2</v>
      </c>
      <c r="U3184" s="8">
        <f t="shared" si="347"/>
        <v>0</v>
      </c>
      <c r="V3184" s="8">
        <f t="shared" si="348"/>
        <v>0</v>
      </c>
      <c r="W3184" s="8" t="str">
        <f t="shared" si="349"/>
        <v>cq</v>
      </c>
    </row>
    <row r="3185" spans="1:23" x14ac:dyDescent="0.2">
      <c r="A3185" s="8" t="e">
        <f>VLOOKUP(D3185,所有文本tfidf!$B$2:$D$191,3,FALSE)</f>
        <v>#N/A</v>
      </c>
      <c r="B3185" s="8" t="e">
        <f>VLOOKUP(D3185,所有文本tfidf!$B$2:$D$191,2,FALSE)</f>
        <v>#N/A</v>
      </c>
      <c r="C3185" s="8">
        <v>3184</v>
      </c>
      <c r="D3185" s="12" t="s">
        <v>3204</v>
      </c>
      <c r="E3185" s="8">
        <v>0</v>
      </c>
      <c r="F3185" s="8">
        <v>0</v>
      </c>
      <c r="G3185" s="8">
        <v>0</v>
      </c>
      <c r="H3185" s="8">
        <v>0</v>
      </c>
      <c r="I3185" s="8">
        <v>6.5400396903293502E-3</v>
      </c>
      <c r="J3185" s="8">
        <v>0</v>
      </c>
      <c r="K3185" s="8">
        <v>0</v>
      </c>
      <c r="L3185" s="8">
        <v>0</v>
      </c>
      <c r="M3185" s="8">
        <v>0</v>
      </c>
      <c r="N3185" s="8">
        <v>0</v>
      </c>
      <c r="O3185" s="8">
        <v>0</v>
      </c>
      <c r="P3185" s="8">
        <v>0</v>
      </c>
      <c r="Q3185" s="8">
        <f t="shared" si="343"/>
        <v>6.5400396903293502E-3</v>
      </c>
      <c r="R3185" s="8">
        <f t="shared" si="344"/>
        <v>1</v>
      </c>
      <c r="S3185" s="8">
        <f t="shared" si="345"/>
        <v>1.0622569800643572E-2</v>
      </c>
      <c r="T3185" s="8">
        <f t="shared" si="346"/>
        <v>1.5175099715205104E-2</v>
      </c>
      <c r="U3185" s="8">
        <f t="shared" si="347"/>
        <v>0</v>
      </c>
      <c r="V3185" s="8">
        <f t="shared" si="348"/>
        <v>0</v>
      </c>
      <c r="W3185" s="8" t="str">
        <f t="shared" si="349"/>
        <v>bidr</v>
      </c>
    </row>
    <row r="3186" spans="1:23" x14ac:dyDescent="0.2">
      <c r="A3186" s="8" t="e">
        <f>VLOOKUP(D3186,所有文本tfidf!$B$2:$D$191,3,FALSE)</f>
        <v>#N/A</v>
      </c>
      <c r="B3186" s="8" t="e">
        <f>VLOOKUP(D3186,所有文本tfidf!$B$2:$D$191,2,FALSE)</f>
        <v>#N/A</v>
      </c>
      <c r="C3186" s="8">
        <v>3185</v>
      </c>
      <c r="D3186" s="12" t="s">
        <v>3205</v>
      </c>
      <c r="E3186" s="8">
        <v>0</v>
      </c>
      <c r="F3186" s="8">
        <v>0</v>
      </c>
      <c r="G3186" s="8">
        <v>0</v>
      </c>
      <c r="H3186" s="8">
        <v>0</v>
      </c>
      <c r="I3186" s="8">
        <v>6.5400396903293502E-3</v>
      </c>
      <c r="J3186" s="8">
        <v>0</v>
      </c>
      <c r="K3186" s="8">
        <v>0</v>
      </c>
      <c r="L3186" s="8">
        <v>0</v>
      </c>
      <c r="M3186" s="8">
        <v>0</v>
      </c>
      <c r="N3186" s="8">
        <v>0</v>
      </c>
      <c r="O3186" s="8">
        <v>0</v>
      </c>
      <c r="P3186" s="8">
        <v>0</v>
      </c>
      <c r="Q3186" s="8">
        <f t="shared" si="343"/>
        <v>6.5400396903293502E-3</v>
      </c>
      <c r="R3186" s="8">
        <f t="shared" si="344"/>
        <v>1</v>
      </c>
      <c r="S3186" s="8">
        <f t="shared" si="345"/>
        <v>1.0622569800643572E-2</v>
      </c>
      <c r="T3186" s="8">
        <f t="shared" si="346"/>
        <v>1.5175099715205104E-2</v>
      </c>
      <c r="U3186" s="8">
        <f t="shared" si="347"/>
        <v>0</v>
      </c>
      <c r="V3186" s="8">
        <f t="shared" si="348"/>
        <v>0</v>
      </c>
      <c r="W3186" s="8" t="str">
        <f t="shared" si="349"/>
        <v>运动员</v>
      </c>
    </row>
    <row r="3187" spans="1:23" x14ac:dyDescent="0.2">
      <c r="A3187" s="8" t="e">
        <f>VLOOKUP(D3187,所有文本tfidf!$B$2:$D$191,3,FALSE)</f>
        <v>#N/A</v>
      </c>
      <c r="B3187" s="8" t="e">
        <f>VLOOKUP(D3187,所有文本tfidf!$B$2:$D$191,2,FALSE)</f>
        <v>#N/A</v>
      </c>
      <c r="C3187" s="8">
        <v>3186</v>
      </c>
      <c r="D3187" s="12" t="s">
        <v>3206</v>
      </c>
      <c r="E3187" s="8">
        <v>0</v>
      </c>
      <c r="F3187" s="8">
        <v>0</v>
      </c>
      <c r="G3187" s="8">
        <v>0</v>
      </c>
      <c r="H3187" s="8">
        <v>0</v>
      </c>
      <c r="I3187" s="8">
        <v>6.5400396903293502E-3</v>
      </c>
      <c r="J3187" s="8">
        <v>0</v>
      </c>
      <c r="K3187" s="8">
        <v>0</v>
      </c>
      <c r="L3187" s="8">
        <v>0</v>
      </c>
      <c r="M3187" s="8">
        <v>0</v>
      </c>
      <c r="N3187" s="8">
        <v>0</v>
      </c>
      <c r="O3187" s="8">
        <v>0</v>
      </c>
      <c r="P3187" s="8">
        <v>0</v>
      </c>
      <c r="Q3187" s="8">
        <f t="shared" si="343"/>
        <v>6.5400396903293502E-3</v>
      </c>
      <c r="R3187" s="8">
        <f t="shared" si="344"/>
        <v>1</v>
      </c>
      <c r="S3187" s="8">
        <f t="shared" si="345"/>
        <v>1.0622569800643572E-2</v>
      </c>
      <c r="T3187" s="8">
        <f t="shared" si="346"/>
        <v>1.5175099715205104E-2</v>
      </c>
      <c r="U3187" s="8">
        <f t="shared" si="347"/>
        <v>0</v>
      </c>
      <c r="V3187" s="8">
        <f t="shared" si="348"/>
        <v>0</v>
      </c>
      <c r="W3187" s="8" t="str">
        <f t="shared" si="349"/>
        <v>渐近线</v>
      </c>
    </row>
    <row r="3188" spans="1:23" x14ac:dyDescent="0.2">
      <c r="A3188" s="8" t="e">
        <f>VLOOKUP(D3188,所有文本tfidf!$B$2:$D$191,3,FALSE)</f>
        <v>#N/A</v>
      </c>
      <c r="B3188" s="8" t="e">
        <f>VLOOKUP(D3188,所有文本tfidf!$B$2:$D$191,2,FALSE)</f>
        <v>#N/A</v>
      </c>
      <c r="C3188" s="8">
        <v>3187</v>
      </c>
      <c r="D3188" s="12" t="s">
        <v>3207</v>
      </c>
      <c r="E3188" s="8">
        <v>6.4093745146691604E-3</v>
      </c>
      <c r="F3188" s="8">
        <v>0</v>
      </c>
      <c r="G3188" s="8">
        <v>0</v>
      </c>
      <c r="H3188" s="8">
        <v>0</v>
      </c>
      <c r="I3188" s="8">
        <v>0</v>
      </c>
      <c r="J3188" s="8">
        <v>0</v>
      </c>
      <c r="K3188" s="8">
        <v>0</v>
      </c>
      <c r="L3188" s="8">
        <v>0</v>
      </c>
      <c r="M3188" s="8">
        <v>0</v>
      </c>
      <c r="N3188" s="8">
        <v>0</v>
      </c>
      <c r="O3188" s="8">
        <v>0</v>
      </c>
      <c r="P3188" s="8">
        <v>0</v>
      </c>
      <c r="Q3188" s="8">
        <f t="shared" si="343"/>
        <v>6.4093745146691604E-3</v>
      </c>
      <c r="R3188" s="8">
        <f t="shared" si="344"/>
        <v>1</v>
      </c>
      <c r="S3188" s="8">
        <f t="shared" si="345"/>
        <v>1.0375941306169286E-2</v>
      </c>
      <c r="T3188" s="8">
        <f t="shared" si="346"/>
        <v>1.4822773294527553E-2</v>
      </c>
      <c r="U3188" s="8">
        <f t="shared" si="347"/>
        <v>0</v>
      </c>
      <c r="V3188" s="8">
        <f t="shared" si="348"/>
        <v>0</v>
      </c>
      <c r="W3188" s="8" t="str">
        <f t="shared" si="349"/>
        <v>采取</v>
      </c>
    </row>
    <row r="3189" spans="1:23" x14ac:dyDescent="0.2">
      <c r="A3189" s="8" t="e">
        <f>VLOOKUP(D3189,所有文本tfidf!$B$2:$D$191,3,FALSE)</f>
        <v>#N/A</v>
      </c>
      <c r="B3189" s="8" t="e">
        <f>VLOOKUP(D3189,所有文本tfidf!$B$2:$D$191,2,FALSE)</f>
        <v>#N/A</v>
      </c>
      <c r="C3189" s="8">
        <v>3188</v>
      </c>
      <c r="D3189" s="12" t="s">
        <v>3208</v>
      </c>
      <c r="E3189" s="8">
        <v>0</v>
      </c>
      <c r="F3189" s="8">
        <v>0</v>
      </c>
      <c r="G3189" s="8">
        <v>0</v>
      </c>
      <c r="H3189" s="8">
        <v>6.3473384504156797E-3</v>
      </c>
      <c r="I3189" s="8">
        <v>0</v>
      </c>
      <c r="J3189" s="8">
        <v>0</v>
      </c>
      <c r="K3189" s="8">
        <v>0</v>
      </c>
      <c r="L3189" s="8">
        <v>0</v>
      </c>
      <c r="M3189" s="8">
        <v>0</v>
      </c>
      <c r="N3189" s="8">
        <v>0</v>
      </c>
      <c r="O3189" s="8">
        <v>0</v>
      </c>
      <c r="P3189" s="8">
        <v>0</v>
      </c>
      <c r="Q3189" s="8">
        <f t="shared" si="343"/>
        <v>6.3473384504156797E-3</v>
      </c>
      <c r="R3189" s="8">
        <f t="shared" si="344"/>
        <v>1</v>
      </c>
      <c r="S3189" s="8">
        <f t="shared" si="345"/>
        <v>1.02588491961052E-2</v>
      </c>
      <c r="T3189" s="8">
        <f t="shared" si="346"/>
        <v>1.4655498851578859E-2</v>
      </c>
      <c r="U3189" s="8">
        <f t="shared" si="347"/>
        <v>0</v>
      </c>
      <c r="V3189" s="8">
        <f t="shared" si="348"/>
        <v>0</v>
      </c>
      <c r="W3189" s="8" t="str">
        <f t="shared" si="349"/>
        <v>显微镜</v>
      </c>
    </row>
    <row r="3190" spans="1:23" x14ac:dyDescent="0.2">
      <c r="A3190" s="8" t="e">
        <f>VLOOKUP(D3190,所有文本tfidf!$B$2:$D$191,3,FALSE)</f>
        <v>#N/A</v>
      </c>
      <c r="B3190" s="8" t="e">
        <f>VLOOKUP(D3190,所有文本tfidf!$B$2:$D$191,2,FALSE)</f>
        <v>#N/A</v>
      </c>
      <c r="C3190" s="8">
        <v>3189</v>
      </c>
      <c r="D3190" s="12" t="s">
        <v>3209</v>
      </c>
      <c r="E3190" s="8">
        <v>0</v>
      </c>
      <c r="F3190" s="8">
        <v>0</v>
      </c>
      <c r="G3190" s="8">
        <v>0</v>
      </c>
      <c r="H3190" s="8">
        <v>6.3473384504156797E-3</v>
      </c>
      <c r="I3190" s="8">
        <v>0</v>
      </c>
      <c r="J3190" s="8">
        <v>0</v>
      </c>
      <c r="K3190" s="8">
        <v>0</v>
      </c>
      <c r="L3190" s="8">
        <v>0</v>
      </c>
      <c r="M3190" s="8">
        <v>0</v>
      </c>
      <c r="N3190" s="8">
        <v>0</v>
      </c>
      <c r="O3190" s="8">
        <v>0</v>
      </c>
      <c r="P3190" s="8">
        <v>0</v>
      </c>
      <c r="Q3190" s="8">
        <f t="shared" si="343"/>
        <v>6.3473384504156797E-3</v>
      </c>
      <c r="R3190" s="8">
        <f t="shared" si="344"/>
        <v>1</v>
      </c>
      <c r="S3190" s="8">
        <f t="shared" si="345"/>
        <v>1.02588491961052E-2</v>
      </c>
      <c r="T3190" s="8">
        <f t="shared" si="346"/>
        <v>1.4655498851578859E-2</v>
      </c>
      <c r="U3190" s="8">
        <f t="shared" si="347"/>
        <v>0</v>
      </c>
      <c r="V3190" s="8">
        <f t="shared" si="348"/>
        <v>0</v>
      </c>
      <c r="W3190" s="8" t="str">
        <f t="shared" si="349"/>
        <v>microlecture</v>
      </c>
    </row>
    <row r="3191" spans="1:23" x14ac:dyDescent="0.2">
      <c r="A3191" s="8" t="e">
        <f>VLOOKUP(D3191,所有文本tfidf!$B$2:$D$191,3,FALSE)</f>
        <v>#N/A</v>
      </c>
      <c r="B3191" s="8" t="e">
        <f>VLOOKUP(D3191,所有文本tfidf!$B$2:$D$191,2,FALSE)</f>
        <v>#N/A</v>
      </c>
      <c r="C3191" s="8">
        <v>3190</v>
      </c>
      <c r="D3191" s="12" t="s">
        <v>3210</v>
      </c>
      <c r="E3191" s="8">
        <v>0</v>
      </c>
      <c r="F3191" s="8">
        <v>0</v>
      </c>
      <c r="G3191" s="8">
        <v>0</v>
      </c>
      <c r="H3191" s="8">
        <v>6.3473384504156797E-3</v>
      </c>
      <c r="I3191" s="8">
        <v>0</v>
      </c>
      <c r="J3191" s="8">
        <v>0</v>
      </c>
      <c r="K3191" s="8">
        <v>0</v>
      </c>
      <c r="L3191" s="8">
        <v>0</v>
      </c>
      <c r="M3191" s="8">
        <v>0</v>
      </c>
      <c r="N3191" s="8">
        <v>0</v>
      </c>
      <c r="O3191" s="8">
        <v>0</v>
      </c>
      <c r="P3191" s="8">
        <v>0</v>
      </c>
      <c r="Q3191" s="8">
        <f t="shared" si="343"/>
        <v>6.3473384504156797E-3</v>
      </c>
      <c r="R3191" s="8">
        <f t="shared" si="344"/>
        <v>1</v>
      </c>
      <c r="S3191" s="8">
        <f t="shared" si="345"/>
        <v>1.02588491961052E-2</v>
      </c>
      <c r="T3191" s="8">
        <f t="shared" si="346"/>
        <v>1.4655498851578859E-2</v>
      </c>
      <c r="U3191" s="8">
        <f t="shared" si="347"/>
        <v>0</v>
      </c>
      <c r="V3191" s="8">
        <f t="shared" si="348"/>
        <v>0</v>
      </c>
      <c r="W3191" s="8" t="str">
        <f t="shared" si="349"/>
        <v>扬声器</v>
      </c>
    </row>
    <row r="3192" spans="1:23" x14ac:dyDescent="0.2">
      <c r="A3192" s="8" t="e">
        <f>VLOOKUP(D3192,所有文本tfidf!$B$2:$D$191,3,FALSE)</f>
        <v>#N/A</v>
      </c>
      <c r="B3192" s="8" t="e">
        <f>VLOOKUP(D3192,所有文本tfidf!$B$2:$D$191,2,FALSE)</f>
        <v>#N/A</v>
      </c>
      <c r="C3192" s="8">
        <v>3191</v>
      </c>
      <c r="D3192" s="12" t="s">
        <v>3211</v>
      </c>
      <c r="E3192" s="8">
        <v>0</v>
      </c>
      <c r="F3192" s="8">
        <v>0</v>
      </c>
      <c r="G3192" s="8">
        <v>0</v>
      </c>
      <c r="H3192" s="8">
        <v>0</v>
      </c>
      <c r="I3192" s="8">
        <v>0</v>
      </c>
      <c r="J3192" s="8">
        <v>0</v>
      </c>
      <c r="K3192" s="8">
        <v>0</v>
      </c>
      <c r="L3192" s="8">
        <v>0</v>
      </c>
      <c r="M3192" s="8">
        <v>0</v>
      </c>
      <c r="N3192" s="8">
        <v>6.2945652976681603E-3</v>
      </c>
      <c r="O3192" s="8">
        <v>0</v>
      </c>
      <c r="P3192" s="8">
        <v>0</v>
      </c>
      <c r="Q3192" s="8">
        <f t="shared" si="343"/>
        <v>6.2945652976681603E-3</v>
      </c>
      <c r="R3192" s="8">
        <f t="shared" si="344"/>
        <v>1</v>
      </c>
      <c r="S3192" s="8">
        <f t="shared" si="345"/>
        <v>1.0159240687984947E-2</v>
      </c>
      <c r="T3192" s="8">
        <f t="shared" si="346"/>
        <v>1.451320098283564E-2</v>
      </c>
      <c r="U3192" s="8">
        <f t="shared" si="347"/>
        <v>0</v>
      </c>
      <c r="V3192" s="8">
        <f t="shared" si="348"/>
        <v>0</v>
      </c>
      <c r="W3192" s="8" t="str">
        <f t="shared" si="349"/>
        <v>tai</v>
      </c>
    </row>
    <row r="3193" spans="1:23" x14ac:dyDescent="0.2">
      <c r="A3193" s="8" t="e">
        <f>VLOOKUP(D3193,所有文本tfidf!$B$2:$D$191,3,FALSE)</f>
        <v>#N/A</v>
      </c>
      <c r="B3193" s="8" t="e">
        <f>VLOOKUP(D3193,所有文本tfidf!$B$2:$D$191,2,FALSE)</f>
        <v>#N/A</v>
      </c>
      <c r="C3193" s="8">
        <v>3192</v>
      </c>
      <c r="D3193" s="12" t="s">
        <v>3212</v>
      </c>
      <c r="E3193" s="8">
        <v>0</v>
      </c>
      <c r="F3193" s="8">
        <v>0</v>
      </c>
      <c r="G3193" s="8">
        <v>0</v>
      </c>
      <c r="H3193" s="8">
        <v>0</v>
      </c>
      <c r="I3193" s="8">
        <v>0</v>
      </c>
      <c r="J3193" s="8">
        <v>0</v>
      </c>
      <c r="K3193" s="8">
        <v>0</v>
      </c>
      <c r="L3193" s="8">
        <v>0</v>
      </c>
      <c r="M3193" s="8">
        <v>0</v>
      </c>
      <c r="N3193" s="8">
        <v>6.2945652976681603E-3</v>
      </c>
      <c r="O3193" s="8">
        <v>0</v>
      </c>
      <c r="P3193" s="8">
        <v>0</v>
      </c>
      <c r="Q3193" s="8">
        <f t="shared" si="343"/>
        <v>6.2945652976681603E-3</v>
      </c>
      <c r="R3193" s="8">
        <f t="shared" si="344"/>
        <v>1</v>
      </c>
      <c r="S3193" s="8">
        <f t="shared" si="345"/>
        <v>1.0159240687984947E-2</v>
      </c>
      <c r="T3193" s="8">
        <f t="shared" si="346"/>
        <v>1.451320098283564E-2</v>
      </c>
      <c r="U3193" s="8">
        <f t="shared" si="347"/>
        <v>0</v>
      </c>
      <c r="V3193" s="8">
        <f t="shared" si="348"/>
        <v>0</v>
      </c>
      <c r="W3193" s="8" t="str">
        <f t="shared" si="349"/>
        <v>pvlss</v>
      </c>
    </row>
    <row r="3194" spans="1:23" x14ac:dyDescent="0.2">
      <c r="A3194" s="8" t="e">
        <f>VLOOKUP(D3194,所有文本tfidf!$B$2:$D$191,3,FALSE)</f>
        <v>#N/A</v>
      </c>
      <c r="B3194" s="8" t="e">
        <f>VLOOKUP(D3194,所有文本tfidf!$B$2:$D$191,2,FALSE)</f>
        <v>#N/A</v>
      </c>
      <c r="C3194" s="8">
        <v>3193</v>
      </c>
      <c r="D3194" s="12" t="s">
        <v>3213</v>
      </c>
      <c r="E3194" s="8">
        <v>0</v>
      </c>
      <c r="F3194" s="8">
        <v>0</v>
      </c>
      <c r="G3194" s="8">
        <v>0</v>
      </c>
      <c r="H3194" s="8">
        <v>0</v>
      </c>
      <c r="I3194" s="8">
        <v>0</v>
      </c>
      <c r="J3194" s="8">
        <v>0</v>
      </c>
      <c r="K3194" s="8">
        <v>0</v>
      </c>
      <c r="L3194" s="8">
        <v>0</v>
      </c>
      <c r="M3194" s="8">
        <v>0</v>
      </c>
      <c r="N3194" s="8">
        <v>6.2945652976681603E-3</v>
      </c>
      <c r="O3194" s="8">
        <v>0</v>
      </c>
      <c r="P3194" s="8">
        <v>0</v>
      </c>
      <c r="Q3194" s="8">
        <f t="shared" si="343"/>
        <v>6.2945652976681603E-3</v>
      </c>
      <c r="R3194" s="8">
        <f t="shared" si="344"/>
        <v>1</v>
      </c>
      <c r="S3194" s="8">
        <f t="shared" si="345"/>
        <v>1.0159240687984947E-2</v>
      </c>
      <c r="T3194" s="8">
        <f t="shared" si="346"/>
        <v>1.451320098283564E-2</v>
      </c>
      <c r="U3194" s="8">
        <f t="shared" si="347"/>
        <v>0</v>
      </c>
      <c r="V3194" s="8">
        <f t="shared" si="348"/>
        <v>0</v>
      </c>
      <c r="W3194" s="8" t="str">
        <f t="shared" si="349"/>
        <v>奥立</v>
      </c>
    </row>
    <row r="3195" spans="1:23" x14ac:dyDescent="0.2">
      <c r="A3195" s="8" t="e">
        <f>VLOOKUP(D3195,所有文本tfidf!$B$2:$D$191,3,FALSE)</f>
        <v>#N/A</v>
      </c>
      <c r="B3195" s="8" t="e">
        <f>VLOOKUP(D3195,所有文本tfidf!$B$2:$D$191,2,FALSE)</f>
        <v>#N/A</v>
      </c>
      <c r="C3195" s="8">
        <v>3194</v>
      </c>
      <c r="D3195" s="12" t="s">
        <v>3214</v>
      </c>
      <c r="E3195" s="8">
        <v>0</v>
      </c>
      <c r="F3195" s="8">
        <v>0</v>
      </c>
      <c r="G3195" s="8">
        <v>0</v>
      </c>
      <c r="H3195" s="8">
        <v>0</v>
      </c>
      <c r="I3195" s="8">
        <v>0</v>
      </c>
      <c r="J3195" s="8">
        <v>0</v>
      </c>
      <c r="K3195" s="8">
        <v>0</v>
      </c>
      <c r="L3195" s="8">
        <v>0</v>
      </c>
      <c r="M3195" s="8">
        <v>0</v>
      </c>
      <c r="N3195" s="8">
        <v>6.2945652976681603E-3</v>
      </c>
      <c r="O3195" s="8">
        <v>0</v>
      </c>
      <c r="P3195" s="8">
        <v>0</v>
      </c>
      <c r="Q3195" s="8">
        <f t="shared" si="343"/>
        <v>6.2945652976681603E-3</v>
      </c>
      <c r="R3195" s="8">
        <f t="shared" si="344"/>
        <v>1</v>
      </c>
      <c r="S3195" s="8">
        <f t="shared" si="345"/>
        <v>1.0159240687984947E-2</v>
      </c>
      <c r="T3195" s="8">
        <f t="shared" si="346"/>
        <v>1.451320098283564E-2</v>
      </c>
      <c r="U3195" s="8">
        <f t="shared" si="347"/>
        <v>0</v>
      </c>
      <c r="V3195" s="8">
        <f t="shared" si="348"/>
        <v>0</v>
      </c>
      <c r="W3195" s="8" t="str">
        <f t="shared" si="349"/>
        <v>呆子</v>
      </c>
    </row>
    <row r="3196" spans="1:23" x14ac:dyDescent="0.2">
      <c r="A3196" s="8" t="e">
        <f>VLOOKUP(D3196,所有文本tfidf!$B$2:$D$191,3,FALSE)</f>
        <v>#N/A</v>
      </c>
      <c r="B3196" s="8" t="e">
        <f>VLOOKUP(D3196,所有文本tfidf!$B$2:$D$191,2,FALSE)</f>
        <v>#N/A</v>
      </c>
      <c r="C3196" s="8">
        <v>3195</v>
      </c>
      <c r="D3196" s="12" t="s">
        <v>3215</v>
      </c>
      <c r="E3196" s="8">
        <v>0</v>
      </c>
      <c r="F3196" s="8">
        <v>0</v>
      </c>
      <c r="G3196" s="8">
        <v>0</v>
      </c>
      <c r="H3196" s="8">
        <v>0</v>
      </c>
      <c r="I3196" s="8">
        <v>0</v>
      </c>
      <c r="J3196" s="8">
        <v>0</v>
      </c>
      <c r="K3196" s="8">
        <v>0</v>
      </c>
      <c r="L3196" s="8">
        <v>0</v>
      </c>
      <c r="M3196" s="8">
        <v>0</v>
      </c>
      <c r="N3196" s="8">
        <v>6.2945652976681603E-3</v>
      </c>
      <c r="O3196" s="8">
        <v>0</v>
      </c>
      <c r="P3196" s="8">
        <v>0</v>
      </c>
      <c r="Q3196" s="8">
        <f t="shared" si="343"/>
        <v>6.2945652976681603E-3</v>
      </c>
      <c r="R3196" s="8">
        <f t="shared" si="344"/>
        <v>1</v>
      </c>
      <c r="S3196" s="8">
        <f t="shared" si="345"/>
        <v>1.0159240687984947E-2</v>
      </c>
      <c r="T3196" s="8">
        <f t="shared" si="346"/>
        <v>1.451320098283564E-2</v>
      </c>
      <c r="U3196" s="8">
        <f t="shared" si="347"/>
        <v>0</v>
      </c>
      <c r="V3196" s="8">
        <f t="shared" si="348"/>
        <v>0</v>
      </c>
      <c r="W3196" s="8" t="str">
        <f t="shared" si="349"/>
        <v>立法委员</v>
      </c>
    </row>
    <row r="3197" spans="1:23" x14ac:dyDescent="0.2">
      <c r="A3197" s="8" t="e">
        <f>VLOOKUP(D3197,所有文本tfidf!$B$2:$D$191,3,FALSE)</f>
        <v>#N/A</v>
      </c>
      <c r="B3197" s="8" t="e">
        <f>VLOOKUP(D3197,所有文本tfidf!$B$2:$D$191,2,FALSE)</f>
        <v>#N/A</v>
      </c>
      <c r="C3197" s="8">
        <v>3196</v>
      </c>
      <c r="D3197" s="12" t="s">
        <v>3216</v>
      </c>
      <c r="E3197" s="8">
        <v>0</v>
      </c>
      <c r="F3197" s="8">
        <v>6.1149809339758497E-3</v>
      </c>
      <c r="G3197" s="8">
        <v>0</v>
      </c>
      <c r="H3197" s="8">
        <v>0</v>
      </c>
      <c r="I3197" s="8">
        <v>0</v>
      </c>
      <c r="J3197" s="8">
        <v>0</v>
      </c>
      <c r="K3197" s="8">
        <v>0</v>
      </c>
      <c r="L3197" s="8">
        <v>0</v>
      </c>
      <c r="M3197" s="8">
        <v>0</v>
      </c>
      <c r="N3197" s="8">
        <v>0</v>
      </c>
      <c r="O3197" s="8">
        <v>0</v>
      </c>
      <c r="P3197" s="8">
        <v>0</v>
      </c>
      <c r="Q3197" s="8">
        <f t="shared" si="343"/>
        <v>6.1149809339758497E-3</v>
      </c>
      <c r="R3197" s="8">
        <f t="shared" si="344"/>
        <v>1</v>
      </c>
      <c r="S3197" s="8">
        <f t="shared" si="345"/>
        <v>9.8202779840756808E-3</v>
      </c>
      <c r="T3197" s="8">
        <f t="shared" si="346"/>
        <v>1.4028968548679544E-2</v>
      </c>
      <c r="U3197" s="8">
        <f t="shared" si="347"/>
        <v>0</v>
      </c>
      <c r="V3197" s="8">
        <f t="shared" si="348"/>
        <v>0</v>
      </c>
      <c r="W3197" s="8" t="str">
        <f t="shared" si="349"/>
        <v>edusummit</v>
      </c>
    </row>
    <row r="3198" spans="1:23" x14ac:dyDescent="0.2">
      <c r="A3198" s="8" t="e">
        <f>VLOOKUP(D3198,所有文本tfidf!$B$2:$D$191,3,FALSE)</f>
        <v>#N/A</v>
      </c>
      <c r="B3198" s="8" t="e">
        <f>VLOOKUP(D3198,所有文本tfidf!$B$2:$D$191,2,FALSE)</f>
        <v>#N/A</v>
      </c>
      <c r="C3198" s="8">
        <v>3197</v>
      </c>
      <c r="D3198" s="12" t="s">
        <v>3217</v>
      </c>
      <c r="E3198" s="8">
        <v>0</v>
      </c>
      <c r="F3198" s="8">
        <v>0</v>
      </c>
      <c r="G3198" s="8">
        <v>0</v>
      </c>
      <c r="H3198" s="8">
        <v>0</v>
      </c>
      <c r="I3198" s="8">
        <v>0</v>
      </c>
      <c r="J3198" s="8">
        <v>0</v>
      </c>
      <c r="K3198" s="8">
        <v>0</v>
      </c>
      <c r="L3198" s="8">
        <v>0</v>
      </c>
      <c r="M3198" s="8">
        <v>6.1026284188127099E-3</v>
      </c>
      <c r="N3198" s="8">
        <v>0</v>
      </c>
      <c r="O3198" s="8">
        <v>0</v>
      </c>
      <c r="P3198" s="8">
        <v>0</v>
      </c>
      <c r="Q3198" s="8">
        <f t="shared" si="343"/>
        <v>6.1026284188127099E-3</v>
      </c>
      <c r="R3198" s="8">
        <f t="shared" si="344"/>
        <v>1</v>
      </c>
      <c r="S3198" s="8">
        <f t="shared" si="345"/>
        <v>9.7969628031006149E-3</v>
      </c>
      <c r="T3198" s="8">
        <f t="shared" si="346"/>
        <v>1.3995661147286594E-2</v>
      </c>
      <c r="U3198" s="8">
        <f t="shared" si="347"/>
        <v>0</v>
      </c>
      <c r="V3198" s="8">
        <f t="shared" si="348"/>
        <v>0</v>
      </c>
      <c r="W3198" s="8" t="str">
        <f t="shared" si="349"/>
        <v>截屏</v>
      </c>
    </row>
    <row r="3199" spans="1:23" x14ac:dyDescent="0.2">
      <c r="A3199" s="8" t="e">
        <f>VLOOKUP(D3199,所有文本tfidf!$B$2:$D$191,3,FALSE)</f>
        <v>#N/A</v>
      </c>
      <c r="B3199" s="8" t="e">
        <f>VLOOKUP(D3199,所有文本tfidf!$B$2:$D$191,2,FALSE)</f>
        <v>#N/A</v>
      </c>
      <c r="C3199" s="8">
        <v>3198</v>
      </c>
      <c r="D3199" s="12" t="s">
        <v>3218</v>
      </c>
      <c r="E3199" s="8">
        <v>0</v>
      </c>
      <c r="F3199" s="8">
        <v>0</v>
      </c>
      <c r="G3199" s="8">
        <v>0</v>
      </c>
      <c r="H3199" s="8">
        <v>0</v>
      </c>
      <c r="I3199" s="8">
        <v>0</v>
      </c>
      <c r="J3199" s="8">
        <v>0</v>
      </c>
      <c r="K3199" s="8">
        <v>0</v>
      </c>
      <c r="L3199" s="8">
        <v>0</v>
      </c>
      <c r="M3199" s="8">
        <v>6.1026284188127099E-3</v>
      </c>
      <c r="N3199" s="8">
        <v>0</v>
      </c>
      <c r="O3199" s="8">
        <v>0</v>
      </c>
      <c r="P3199" s="8">
        <v>0</v>
      </c>
      <c r="Q3199" s="8">
        <f t="shared" si="343"/>
        <v>6.1026284188127099E-3</v>
      </c>
      <c r="R3199" s="8">
        <f t="shared" si="344"/>
        <v>1</v>
      </c>
      <c r="S3199" s="8">
        <f t="shared" si="345"/>
        <v>9.7969628031006149E-3</v>
      </c>
      <c r="T3199" s="8">
        <f t="shared" si="346"/>
        <v>1.3995661147286594E-2</v>
      </c>
      <c r="U3199" s="8">
        <f t="shared" si="347"/>
        <v>0</v>
      </c>
      <c r="V3199" s="8">
        <f t="shared" si="348"/>
        <v>0</v>
      </c>
      <c r="W3199" s="8" t="str">
        <f t="shared" si="349"/>
        <v>回击者</v>
      </c>
    </row>
    <row r="3200" spans="1:23" x14ac:dyDescent="0.2">
      <c r="A3200" s="8" t="e">
        <f>VLOOKUP(D3200,所有文本tfidf!$B$2:$D$191,3,FALSE)</f>
        <v>#N/A</v>
      </c>
      <c r="B3200" s="8" t="e">
        <f>VLOOKUP(D3200,所有文本tfidf!$B$2:$D$191,2,FALSE)</f>
        <v>#N/A</v>
      </c>
      <c r="C3200" s="8">
        <v>3199</v>
      </c>
      <c r="D3200" s="12" t="s">
        <v>3219</v>
      </c>
      <c r="E3200" s="8">
        <v>0</v>
      </c>
      <c r="F3200" s="8">
        <v>0</v>
      </c>
      <c r="G3200" s="8">
        <v>0</v>
      </c>
      <c r="H3200" s="8">
        <v>0</v>
      </c>
      <c r="I3200" s="8">
        <v>0</v>
      </c>
      <c r="J3200" s="8">
        <v>0</v>
      </c>
      <c r="K3200" s="8">
        <v>0</v>
      </c>
      <c r="L3200" s="8">
        <v>0</v>
      </c>
      <c r="M3200" s="8">
        <v>6.1026284188127099E-3</v>
      </c>
      <c r="N3200" s="8">
        <v>0</v>
      </c>
      <c r="O3200" s="8">
        <v>0</v>
      </c>
      <c r="P3200" s="8">
        <v>0</v>
      </c>
      <c r="Q3200" s="8">
        <f t="shared" si="343"/>
        <v>6.1026284188127099E-3</v>
      </c>
      <c r="R3200" s="8">
        <f t="shared" si="344"/>
        <v>1</v>
      </c>
      <c r="S3200" s="8">
        <f t="shared" si="345"/>
        <v>9.7969628031006149E-3</v>
      </c>
      <c r="T3200" s="8">
        <f t="shared" si="346"/>
        <v>1.3995661147286594E-2</v>
      </c>
      <c r="U3200" s="8">
        <f t="shared" si="347"/>
        <v>0</v>
      </c>
      <c r="V3200" s="8">
        <f t="shared" si="348"/>
        <v>0</v>
      </c>
      <c r="W3200" s="8" t="str">
        <f t="shared" si="349"/>
        <v>博士后</v>
      </c>
    </row>
    <row r="3201" spans="1:23" x14ac:dyDescent="0.2">
      <c r="A3201" s="8" t="e">
        <f>VLOOKUP(D3201,所有文本tfidf!$B$2:$D$191,3,FALSE)</f>
        <v>#N/A</v>
      </c>
      <c r="B3201" s="8" t="e">
        <f>VLOOKUP(D3201,所有文本tfidf!$B$2:$D$191,2,FALSE)</f>
        <v>#N/A</v>
      </c>
      <c r="C3201" s="8">
        <v>3200</v>
      </c>
      <c r="D3201" s="12" t="s">
        <v>3220</v>
      </c>
      <c r="E3201" s="8">
        <v>0</v>
      </c>
      <c r="F3201" s="8">
        <v>0</v>
      </c>
      <c r="G3201" s="8">
        <v>0</v>
      </c>
      <c r="H3201" s="8">
        <v>0</v>
      </c>
      <c r="I3201" s="8">
        <v>0</v>
      </c>
      <c r="J3201" s="8">
        <v>0</v>
      </c>
      <c r="K3201" s="8">
        <v>0</v>
      </c>
      <c r="L3201" s="8">
        <v>0</v>
      </c>
      <c r="M3201" s="8">
        <v>6.1026284188127099E-3</v>
      </c>
      <c r="N3201" s="8">
        <v>0</v>
      </c>
      <c r="O3201" s="8">
        <v>0</v>
      </c>
      <c r="P3201" s="8">
        <v>0</v>
      </c>
      <c r="Q3201" s="8">
        <f t="shared" si="343"/>
        <v>6.1026284188127099E-3</v>
      </c>
      <c r="R3201" s="8">
        <f t="shared" si="344"/>
        <v>1</v>
      </c>
      <c r="S3201" s="8">
        <f t="shared" si="345"/>
        <v>9.7969628031006149E-3</v>
      </c>
      <c r="T3201" s="8">
        <f t="shared" si="346"/>
        <v>1.3995661147286594E-2</v>
      </c>
      <c r="U3201" s="8">
        <f t="shared" si="347"/>
        <v>0</v>
      </c>
      <c r="V3201" s="8">
        <f t="shared" si="348"/>
        <v>0</v>
      </c>
      <c r="W3201" s="8" t="str">
        <f t="shared" si="349"/>
        <v>洗鼻</v>
      </c>
    </row>
    <row r="3202" spans="1:23" x14ac:dyDescent="0.2">
      <c r="A3202" s="8" t="e">
        <f>VLOOKUP(D3202,所有文本tfidf!$B$2:$D$191,3,FALSE)</f>
        <v>#N/A</v>
      </c>
      <c r="B3202" s="8" t="e">
        <f>VLOOKUP(D3202,所有文本tfidf!$B$2:$D$191,2,FALSE)</f>
        <v>#N/A</v>
      </c>
      <c r="C3202" s="8">
        <v>3201</v>
      </c>
      <c r="D3202" s="12" t="s">
        <v>3221</v>
      </c>
      <c r="E3202" s="8">
        <v>0</v>
      </c>
      <c r="F3202" s="8">
        <v>0</v>
      </c>
      <c r="G3202" s="8">
        <v>0</v>
      </c>
      <c r="H3202" s="8">
        <v>0</v>
      </c>
      <c r="I3202" s="8">
        <v>0</v>
      </c>
      <c r="J3202" s="8">
        <v>0</v>
      </c>
      <c r="K3202" s="8">
        <v>0</v>
      </c>
      <c r="L3202" s="8">
        <v>0</v>
      </c>
      <c r="M3202" s="8">
        <v>6.1026284188127099E-3</v>
      </c>
      <c r="N3202" s="8">
        <v>0</v>
      </c>
      <c r="O3202" s="8">
        <v>0</v>
      </c>
      <c r="P3202" s="8">
        <v>0</v>
      </c>
      <c r="Q3202" s="8">
        <f t="shared" ref="Q3202:Q3265" si="350">AVERAGEIF(E3202:P3202,"&lt;&gt;0")</f>
        <v>6.1026284188127099E-3</v>
      </c>
      <c r="R3202" s="8">
        <f t="shared" ref="R3202:R3265" si="351">COUNTIF(E3202:P3202,"&lt;&gt;0")</f>
        <v>1</v>
      </c>
      <c r="S3202" s="8">
        <f t="shared" ref="S3202:S3265" si="352">T3202*$W$1+U3202*(1-$W$1)</f>
        <v>9.7969628031006149E-3</v>
      </c>
      <c r="T3202" s="8">
        <f t="shared" ref="T3202:T3265" si="353">(Q3202-$U$3541)/($T$3541-$U$3541)</f>
        <v>1.3995661147286594E-2</v>
      </c>
      <c r="U3202" s="8">
        <f t="shared" ref="U3202:U3265" si="354">(R3202-$U$3542)/($T$3542-$U$3542)</f>
        <v>0</v>
      </c>
      <c r="V3202" s="8">
        <f t="shared" si="348"/>
        <v>0</v>
      </c>
      <c r="W3202" s="8" t="str">
        <f t="shared" si="349"/>
        <v>monodisciplinary</v>
      </c>
    </row>
    <row r="3203" spans="1:23" x14ac:dyDescent="0.2">
      <c r="A3203" s="8" t="e">
        <f>VLOOKUP(D3203,所有文本tfidf!$B$2:$D$191,3,FALSE)</f>
        <v>#N/A</v>
      </c>
      <c r="B3203" s="8" t="e">
        <f>VLOOKUP(D3203,所有文本tfidf!$B$2:$D$191,2,FALSE)</f>
        <v>#N/A</v>
      </c>
      <c r="C3203" s="8">
        <v>3202</v>
      </c>
      <c r="D3203" s="12" t="s">
        <v>3222</v>
      </c>
      <c r="E3203" s="8">
        <v>0</v>
      </c>
      <c r="F3203" s="8">
        <v>0</v>
      </c>
      <c r="G3203" s="8">
        <v>0</v>
      </c>
      <c r="H3203" s="8">
        <v>0</v>
      </c>
      <c r="I3203" s="8">
        <v>0</v>
      </c>
      <c r="J3203" s="8">
        <v>0</v>
      </c>
      <c r="K3203" s="8">
        <v>0</v>
      </c>
      <c r="L3203" s="8">
        <v>0</v>
      </c>
      <c r="M3203" s="8">
        <v>6.1026284188127099E-3</v>
      </c>
      <c r="N3203" s="8">
        <v>0</v>
      </c>
      <c r="O3203" s="8">
        <v>0</v>
      </c>
      <c r="P3203" s="8">
        <v>0</v>
      </c>
      <c r="Q3203" s="8">
        <f t="shared" si="350"/>
        <v>6.1026284188127099E-3</v>
      </c>
      <c r="R3203" s="8">
        <f t="shared" si="351"/>
        <v>1</v>
      </c>
      <c r="S3203" s="8">
        <f t="shared" si="352"/>
        <v>9.7969628031006149E-3</v>
      </c>
      <c r="T3203" s="8">
        <f t="shared" si="353"/>
        <v>1.3995661147286594E-2</v>
      </c>
      <c r="U3203" s="8">
        <f t="shared" si="354"/>
        <v>0</v>
      </c>
      <c r="V3203" s="8">
        <f t="shared" ref="V3203:V3266" si="355">IF(D3203=D3202,"del",)</f>
        <v>0</v>
      </c>
      <c r="W3203" s="8" t="str">
        <f t="shared" ref="W3203:W3266" si="356">_xlfn.FILTERXML(_xlfn.WEBSERVICE("http://fanyi.youdao.com/translate?&amp;i="&amp;D3203&amp;"&amp;doctype=xml&amp;version"),"//translation")</f>
        <v>methodwe</v>
      </c>
    </row>
    <row r="3204" spans="1:23" x14ac:dyDescent="0.2">
      <c r="A3204" s="8" t="e">
        <f>VLOOKUP(D3204,所有文本tfidf!$B$2:$D$191,3,FALSE)</f>
        <v>#N/A</v>
      </c>
      <c r="B3204" s="8" t="e">
        <f>VLOOKUP(D3204,所有文本tfidf!$B$2:$D$191,2,FALSE)</f>
        <v>#N/A</v>
      </c>
      <c r="C3204" s="8">
        <v>3203</v>
      </c>
      <c r="D3204" s="12" t="s">
        <v>3223</v>
      </c>
      <c r="E3204" s="8">
        <v>0</v>
      </c>
      <c r="F3204" s="8">
        <v>0</v>
      </c>
      <c r="G3204" s="8">
        <v>0</v>
      </c>
      <c r="H3204" s="8">
        <v>0</v>
      </c>
      <c r="I3204" s="8">
        <v>0</v>
      </c>
      <c r="J3204" s="8">
        <v>0</v>
      </c>
      <c r="K3204" s="8">
        <v>0</v>
      </c>
      <c r="L3204" s="8">
        <v>0</v>
      </c>
      <c r="M3204" s="8">
        <v>6.1026284188127099E-3</v>
      </c>
      <c r="N3204" s="8">
        <v>0</v>
      </c>
      <c r="O3204" s="8">
        <v>0</v>
      </c>
      <c r="P3204" s="8">
        <v>0</v>
      </c>
      <c r="Q3204" s="8">
        <f t="shared" si="350"/>
        <v>6.1026284188127099E-3</v>
      </c>
      <c r="R3204" s="8">
        <f t="shared" si="351"/>
        <v>1</v>
      </c>
      <c r="S3204" s="8">
        <f t="shared" si="352"/>
        <v>9.7969628031006149E-3</v>
      </c>
      <c r="T3204" s="8">
        <f t="shared" si="353"/>
        <v>1.3995661147286594E-2</v>
      </c>
      <c r="U3204" s="8">
        <f t="shared" si="354"/>
        <v>0</v>
      </c>
      <c r="V3204" s="8">
        <f t="shared" si="355"/>
        <v>0</v>
      </c>
      <c r="W3204" s="8" t="str">
        <f t="shared" si="356"/>
        <v>methodthis</v>
      </c>
    </row>
    <row r="3205" spans="1:23" x14ac:dyDescent="0.2">
      <c r="A3205" s="8" t="e">
        <f>VLOOKUP(D3205,所有文本tfidf!$B$2:$D$191,3,FALSE)</f>
        <v>#N/A</v>
      </c>
      <c r="B3205" s="8" t="e">
        <f>VLOOKUP(D3205,所有文本tfidf!$B$2:$D$191,2,FALSE)</f>
        <v>#N/A</v>
      </c>
      <c r="C3205" s="8">
        <v>3204</v>
      </c>
      <c r="D3205" s="12" t="s">
        <v>3224</v>
      </c>
      <c r="E3205" s="8">
        <v>0</v>
      </c>
      <c r="F3205" s="8">
        <v>0</v>
      </c>
      <c r="G3205" s="8">
        <v>0</v>
      </c>
      <c r="H3205" s="8">
        <v>0</v>
      </c>
      <c r="I3205" s="8">
        <v>0</v>
      </c>
      <c r="J3205" s="8">
        <v>0</v>
      </c>
      <c r="K3205" s="8">
        <v>0</v>
      </c>
      <c r="L3205" s="8">
        <v>0</v>
      </c>
      <c r="M3205" s="8">
        <v>6.1026284188127099E-3</v>
      </c>
      <c r="N3205" s="8">
        <v>0</v>
      </c>
      <c r="O3205" s="8">
        <v>0</v>
      </c>
      <c r="P3205" s="8">
        <v>0</v>
      </c>
      <c r="Q3205" s="8">
        <f t="shared" si="350"/>
        <v>6.1026284188127099E-3</v>
      </c>
      <c r="R3205" s="8">
        <f t="shared" si="351"/>
        <v>1</v>
      </c>
      <c r="S3205" s="8">
        <f t="shared" si="352"/>
        <v>9.7969628031006149E-3</v>
      </c>
      <c r="T3205" s="8">
        <f t="shared" si="353"/>
        <v>1.3995661147286594E-2</v>
      </c>
      <c r="U3205" s="8">
        <f t="shared" si="354"/>
        <v>0</v>
      </c>
      <c r="V3205" s="8">
        <f t="shared" si="355"/>
        <v>0</v>
      </c>
      <c r="W3205" s="8" t="str">
        <f t="shared" si="356"/>
        <v>epra</v>
      </c>
    </row>
    <row r="3206" spans="1:23" x14ac:dyDescent="0.2">
      <c r="A3206" s="8" t="e">
        <f>VLOOKUP(D3206,所有文本tfidf!$B$2:$D$191,3,FALSE)</f>
        <v>#N/A</v>
      </c>
      <c r="B3206" s="8" t="e">
        <f>VLOOKUP(D3206,所有文本tfidf!$B$2:$D$191,2,FALSE)</f>
        <v>#N/A</v>
      </c>
      <c r="C3206" s="8">
        <v>3205</v>
      </c>
      <c r="D3206" s="12" t="s">
        <v>3225</v>
      </c>
      <c r="E3206" s="8">
        <v>0</v>
      </c>
      <c r="F3206" s="8">
        <v>0</v>
      </c>
      <c r="G3206" s="8">
        <v>0</v>
      </c>
      <c r="H3206" s="8">
        <v>0</v>
      </c>
      <c r="I3206" s="8">
        <v>0</v>
      </c>
      <c r="J3206" s="8">
        <v>0</v>
      </c>
      <c r="K3206" s="8">
        <v>0</v>
      </c>
      <c r="L3206" s="8">
        <v>0</v>
      </c>
      <c r="M3206" s="8">
        <v>6.1026284188127099E-3</v>
      </c>
      <c r="N3206" s="8">
        <v>0</v>
      </c>
      <c r="O3206" s="8">
        <v>0</v>
      </c>
      <c r="P3206" s="8">
        <v>0</v>
      </c>
      <c r="Q3206" s="8">
        <f t="shared" si="350"/>
        <v>6.1026284188127099E-3</v>
      </c>
      <c r="R3206" s="8">
        <f t="shared" si="351"/>
        <v>1</v>
      </c>
      <c r="S3206" s="8">
        <f t="shared" si="352"/>
        <v>9.7969628031006149E-3</v>
      </c>
      <c r="T3206" s="8">
        <f t="shared" si="353"/>
        <v>1.3995661147286594E-2</v>
      </c>
      <c r="U3206" s="8">
        <f t="shared" si="354"/>
        <v>0</v>
      </c>
      <c r="V3206" s="8">
        <f t="shared" si="355"/>
        <v>0</v>
      </c>
      <c r="W3206" s="8" t="str">
        <f t="shared" si="356"/>
        <v>依据</v>
      </c>
    </row>
    <row r="3207" spans="1:23" x14ac:dyDescent="0.2">
      <c r="A3207" s="8" t="e">
        <f>VLOOKUP(D3207,所有文本tfidf!$B$2:$D$191,3,FALSE)</f>
        <v>#N/A</v>
      </c>
      <c r="B3207" s="8" t="e">
        <f>VLOOKUP(D3207,所有文本tfidf!$B$2:$D$191,2,FALSE)</f>
        <v>#N/A</v>
      </c>
      <c r="C3207" s="8">
        <v>3206</v>
      </c>
      <c r="D3207" s="12" t="s">
        <v>3226</v>
      </c>
      <c r="E3207" s="8">
        <v>0</v>
      </c>
      <c r="F3207" s="8">
        <v>0</v>
      </c>
      <c r="G3207" s="8">
        <v>0</v>
      </c>
      <c r="H3207" s="8">
        <v>0</v>
      </c>
      <c r="I3207" s="8">
        <v>0</v>
      </c>
      <c r="J3207" s="8">
        <v>0</v>
      </c>
      <c r="K3207" s="8">
        <v>0</v>
      </c>
      <c r="L3207" s="8">
        <v>0</v>
      </c>
      <c r="M3207" s="8">
        <v>6.1026284188127099E-3</v>
      </c>
      <c r="N3207" s="8">
        <v>0</v>
      </c>
      <c r="O3207" s="8">
        <v>0</v>
      </c>
      <c r="P3207" s="8">
        <v>0</v>
      </c>
      <c r="Q3207" s="8">
        <f t="shared" si="350"/>
        <v>6.1026284188127099E-3</v>
      </c>
      <c r="R3207" s="8">
        <f t="shared" si="351"/>
        <v>1</v>
      </c>
      <c r="S3207" s="8">
        <f t="shared" si="352"/>
        <v>9.7969628031006149E-3</v>
      </c>
      <c r="T3207" s="8">
        <f t="shared" si="353"/>
        <v>1.3995661147286594E-2</v>
      </c>
      <c r="U3207" s="8">
        <f t="shared" si="354"/>
        <v>0</v>
      </c>
      <c r="V3207" s="8">
        <f t="shared" si="355"/>
        <v>0</v>
      </c>
      <c r="W3207" s="8" t="str">
        <f t="shared" si="356"/>
        <v>conclusionsthe</v>
      </c>
    </row>
    <row r="3208" spans="1:23" x14ac:dyDescent="0.2">
      <c r="A3208" s="8" t="e">
        <f>VLOOKUP(D3208,所有文本tfidf!$B$2:$D$191,3,FALSE)</f>
        <v>#N/A</v>
      </c>
      <c r="B3208" s="8" t="e">
        <f>VLOOKUP(D3208,所有文本tfidf!$B$2:$D$191,2,FALSE)</f>
        <v>#N/A</v>
      </c>
      <c r="C3208" s="8">
        <v>3207</v>
      </c>
      <c r="D3208" s="12" t="s">
        <v>3227</v>
      </c>
      <c r="E3208" s="8">
        <v>0</v>
      </c>
      <c r="F3208" s="8">
        <v>0</v>
      </c>
      <c r="G3208" s="8">
        <v>0</v>
      </c>
      <c r="H3208" s="8">
        <v>0</v>
      </c>
      <c r="I3208" s="8">
        <v>0</v>
      </c>
      <c r="J3208" s="8">
        <v>0</v>
      </c>
      <c r="K3208" s="8">
        <v>0</v>
      </c>
      <c r="L3208" s="8">
        <v>0</v>
      </c>
      <c r="M3208" s="8">
        <v>6.1026284188127099E-3</v>
      </c>
      <c r="N3208" s="8">
        <v>0</v>
      </c>
      <c r="O3208" s="8">
        <v>0</v>
      </c>
      <c r="P3208" s="8">
        <v>0</v>
      </c>
      <c r="Q3208" s="8">
        <f t="shared" si="350"/>
        <v>6.1026284188127099E-3</v>
      </c>
      <c r="R3208" s="8">
        <f t="shared" si="351"/>
        <v>1</v>
      </c>
      <c r="S3208" s="8">
        <f t="shared" si="352"/>
        <v>9.7969628031006149E-3</v>
      </c>
      <c r="T3208" s="8">
        <f t="shared" si="353"/>
        <v>1.3995661147286594E-2</v>
      </c>
      <c r="U3208" s="8">
        <f t="shared" si="354"/>
        <v>0</v>
      </c>
      <c r="V3208" s="8">
        <f t="shared" si="355"/>
        <v>0</v>
      </c>
      <c r="W3208" s="8" t="str">
        <f t="shared" si="356"/>
        <v>校友</v>
      </c>
    </row>
    <row r="3209" spans="1:23" x14ac:dyDescent="0.2">
      <c r="A3209" s="8" t="e">
        <f>VLOOKUP(D3209,所有文本tfidf!$B$2:$D$191,3,FALSE)</f>
        <v>#N/A</v>
      </c>
      <c r="B3209" s="8" t="e">
        <f>VLOOKUP(D3209,所有文本tfidf!$B$2:$D$191,2,FALSE)</f>
        <v>#N/A</v>
      </c>
      <c r="C3209" s="8">
        <v>3208</v>
      </c>
      <c r="D3209" s="12" t="s">
        <v>3228</v>
      </c>
      <c r="E3209" s="8">
        <v>0</v>
      </c>
      <c r="F3209" s="8">
        <v>0</v>
      </c>
      <c r="G3209" s="8">
        <v>0</v>
      </c>
      <c r="H3209" s="8">
        <v>0</v>
      </c>
      <c r="I3209" s="8">
        <v>0</v>
      </c>
      <c r="J3209" s="8">
        <v>0</v>
      </c>
      <c r="K3209" s="8">
        <v>0</v>
      </c>
      <c r="L3209" s="8">
        <v>0</v>
      </c>
      <c r="M3209" s="8">
        <v>0</v>
      </c>
      <c r="N3209" s="8">
        <v>0</v>
      </c>
      <c r="O3209" s="8">
        <v>0</v>
      </c>
      <c r="P3209" s="8">
        <v>6.09103696501206E-3</v>
      </c>
      <c r="Q3209" s="8">
        <f t="shared" si="350"/>
        <v>6.09103696501206E-3</v>
      </c>
      <c r="R3209" s="8">
        <f t="shared" si="351"/>
        <v>1</v>
      </c>
      <c r="S3209" s="8">
        <f t="shared" si="352"/>
        <v>9.775084113655028E-3</v>
      </c>
      <c r="T3209" s="8">
        <f t="shared" si="353"/>
        <v>1.396440587665004E-2</v>
      </c>
      <c r="U3209" s="8">
        <f t="shared" si="354"/>
        <v>0</v>
      </c>
      <c r="V3209" s="8">
        <f t="shared" si="355"/>
        <v>0</v>
      </c>
      <c r="W3209" s="8" t="str">
        <f t="shared" si="356"/>
        <v>vpb</v>
      </c>
    </row>
    <row r="3210" spans="1:23" x14ac:dyDescent="0.2">
      <c r="A3210" s="8" t="e">
        <f>VLOOKUP(D3210,所有文本tfidf!$B$2:$D$191,3,FALSE)</f>
        <v>#N/A</v>
      </c>
      <c r="B3210" s="8" t="e">
        <f>VLOOKUP(D3210,所有文本tfidf!$B$2:$D$191,2,FALSE)</f>
        <v>#N/A</v>
      </c>
      <c r="C3210" s="8">
        <v>3209</v>
      </c>
      <c r="D3210" s="12" t="s">
        <v>3229</v>
      </c>
      <c r="E3210" s="8">
        <v>0</v>
      </c>
      <c r="F3210" s="8">
        <v>0</v>
      </c>
      <c r="G3210" s="8">
        <v>0</v>
      </c>
      <c r="H3210" s="8">
        <v>0</v>
      </c>
      <c r="I3210" s="8">
        <v>0</v>
      </c>
      <c r="J3210" s="8">
        <v>0</v>
      </c>
      <c r="K3210" s="8">
        <v>0</v>
      </c>
      <c r="L3210" s="8">
        <v>0</v>
      </c>
      <c r="M3210" s="8">
        <v>0</v>
      </c>
      <c r="N3210" s="8">
        <v>0</v>
      </c>
      <c r="O3210" s="8">
        <v>0</v>
      </c>
      <c r="P3210" s="8">
        <v>6.09103696501206E-3</v>
      </c>
      <c r="Q3210" s="8">
        <f t="shared" si="350"/>
        <v>6.09103696501206E-3</v>
      </c>
      <c r="R3210" s="8">
        <f t="shared" si="351"/>
        <v>1</v>
      </c>
      <c r="S3210" s="8">
        <f t="shared" si="352"/>
        <v>9.775084113655028E-3</v>
      </c>
      <c r="T3210" s="8">
        <f t="shared" si="353"/>
        <v>1.396440587665004E-2</v>
      </c>
      <c r="U3210" s="8">
        <f t="shared" si="354"/>
        <v>0</v>
      </c>
      <c r="V3210" s="8">
        <f t="shared" si="355"/>
        <v>0</v>
      </c>
      <c r="W3210" s="8" t="str">
        <f t="shared" si="356"/>
        <v>valsiner</v>
      </c>
    </row>
    <row r="3211" spans="1:23" x14ac:dyDescent="0.2">
      <c r="A3211" s="8" t="e">
        <f>VLOOKUP(D3211,所有文本tfidf!$B$2:$D$191,3,FALSE)</f>
        <v>#N/A</v>
      </c>
      <c r="B3211" s="8" t="e">
        <f>VLOOKUP(D3211,所有文本tfidf!$B$2:$D$191,2,FALSE)</f>
        <v>#N/A</v>
      </c>
      <c r="C3211" s="8">
        <v>3210</v>
      </c>
      <c r="D3211" s="12" t="s">
        <v>3230</v>
      </c>
      <c r="E3211" s="8">
        <v>0</v>
      </c>
      <c r="F3211" s="8">
        <v>0</v>
      </c>
      <c r="G3211" s="8">
        <v>0</v>
      </c>
      <c r="H3211" s="8">
        <v>0</v>
      </c>
      <c r="I3211" s="8">
        <v>0</v>
      </c>
      <c r="J3211" s="8">
        <v>0</v>
      </c>
      <c r="K3211" s="8">
        <v>0</v>
      </c>
      <c r="L3211" s="8">
        <v>0</v>
      </c>
      <c r="M3211" s="8">
        <v>0</v>
      </c>
      <c r="N3211" s="8">
        <v>0</v>
      </c>
      <c r="O3211" s="8">
        <v>0</v>
      </c>
      <c r="P3211" s="8">
        <v>6.09103696501206E-3</v>
      </c>
      <c r="Q3211" s="8">
        <f t="shared" si="350"/>
        <v>6.09103696501206E-3</v>
      </c>
      <c r="R3211" s="8">
        <f t="shared" si="351"/>
        <v>1</v>
      </c>
      <c r="S3211" s="8">
        <f t="shared" si="352"/>
        <v>9.775084113655028E-3</v>
      </c>
      <c r="T3211" s="8">
        <f t="shared" si="353"/>
        <v>1.396440587665004E-2</v>
      </c>
      <c r="U3211" s="8">
        <f t="shared" si="354"/>
        <v>0</v>
      </c>
      <c r="V3211" s="8">
        <f t="shared" si="355"/>
        <v>0</v>
      </c>
      <c r="W3211" s="8" t="str">
        <f t="shared" si="356"/>
        <v>uganda</v>
      </c>
    </row>
    <row r="3212" spans="1:23" x14ac:dyDescent="0.2">
      <c r="A3212" s="8" t="e">
        <f>VLOOKUP(D3212,所有文本tfidf!$B$2:$D$191,3,FALSE)</f>
        <v>#N/A</v>
      </c>
      <c r="B3212" s="8" t="e">
        <f>VLOOKUP(D3212,所有文本tfidf!$B$2:$D$191,2,FALSE)</f>
        <v>#N/A</v>
      </c>
      <c r="C3212" s="8">
        <v>3211</v>
      </c>
      <c r="D3212" s="12" t="s">
        <v>3231</v>
      </c>
      <c r="E3212" s="8">
        <v>0</v>
      </c>
      <c r="F3212" s="8">
        <v>0</v>
      </c>
      <c r="G3212" s="8">
        <v>0</v>
      </c>
      <c r="H3212" s="8">
        <v>0</v>
      </c>
      <c r="I3212" s="8">
        <v>0</v>
      </c>
      <c r="J3212" s="8">
        <v>0</v>
      </c>
      <c r="K3212" s="8">
        <v>0</v>
      </c>
      <c r="L3212" s="8">
        <v>0</v>
      </c>
      <c r="M3212" s="8">
        <v>0</v>
      </c>
      <c r="N3212" s="8">
        <v>0</v>
      </c>
      <c r="O3212" s="8">
        <v>0</v>
      </c>
      <c r="P3212" s="8">
        <v>6.09103696501206E-3</v>
      </c>
      <c r="Q3212" s="8">
        <f t="shared" si="350"/>
        <v>6.09103696501206E-3</v>
      </c>
      <c r="R3212" s="8">
        <f t="shared" si="351"/>
        <v>1</v>
      </c>
      <c r="S3212" s="8">
        <f t="shared" si="352"/>
        <v>9.775084113655028E-3</v>
      </c>
      <c r="T3212" s="8">
        <f t="shared" si="353"/>
        <v>1.396440587665004E-2</v>
      </c>
      <c r="U3212" s="8">
        <f t="shared" si="354"/>
        <v>0</v>
      </c>
      <c r="V3212" s="8">
        <f t="shared" si="355"/>
        <v>0</v>
      </c>
      <c r="W3212" s="8" t="str">
        <f t="shared" si="356"/>
        <v>ufractions</v>
      </c>
    </row>
    <row r="3213" spans="1:23" x14ac:dyDescent="0.2">
      <c r="A3213" s="8" t="e">
        <f>VLOOKUP(D3213,所有文本tfidf!$B$2:$D$191,3,FALSE)</f>
        <v>#N/A</v>
      </c>
      <c r="B3213" s="8" t="e">
        <f>VLOOKUP(D3213,所有文本tfidf!$B$2:$D$191,2,FALSE)</f>
        <v>#N/A</v>
      </c>
      <c r="C3213" s="8">
        <v>3212</v>
      </c>
      <c r="D3213" s="12" t="s">
        <v>3232</v>
      </c>
      <c r="E3213" s="8">
        <v>0</v>
      </c>
      <c r="F3213" s="8">
        <v>0</v>
      </c>
      <c r="G3213" s="8">
        <v>0</v>
      </c>
      <c r="H3213" s="8">
        <v>0</v>
      </c>
      <c r="I3213" s="8">
        <v>0</v>
      </c>
      <c r="J3213" s="8">
        <v>0</v>
      </c>
      <c r="K3213" s="8">
        <v>0</v>
      </c>
      <c r="L3213" s="8">
        <v>0</v>
      </c>
      <c r="M3213" s="8">
        <v>0</v>
      </c>
      <c r="N3213" s="8">
        <v>0</v>
      </c>
      <c r="O3213" s="8">
        <v>0</v>
      </c>
      <c r="P3213" s="8">
        <v>6.09103696501206E-3</v>
      </c>
      <c r="Q3213" s="8">
        <f t="shared" si="350"/>
        <v>6.09103696501206E-3</v>
      </c>
      <c r="R3213" s="8">
        <f t="shared" si="351"/>
        <v>1</v>
      </c>
      <c r="S3213" s="8">
        <f t="shared" si="352"/>
        <v>9.775084113655028E-3</v>
      </c>
      <c r="T3213" s="8">
        <f t="shared" si="353"/>
        <v>1.396440587665004E-2</v>
      </c>
      <c r="U3213" s="8">
        <f t="shared" si="354"/>
        <v>0</v>
      </c>
      <c r="V3213" s="8">
        <f t="shared" si="355"/>
        <v>0</v>
      </c>
      <c r="W3213" s="8" t="str">
        <f t="shared" si="356"/>
        <v>试用过</v>
      </c>
    </row>
    <row r="3214" spans="1:23" x14ac:dyDescent="0.2">
      <c r="A3214" s="8" t="e">
        <f>VLOOKUP(D3214,所有文本tfidf!$B$2:$D$191,3,FALSE)</f>
        <v>#N/A</v>
      </c>
      <c r="B3214" s="8" t="e">
        <f>VLOOKUP(D3214,所有文本tfidf!$B$2:$D$191,2,FALSE)</f>
        <v>#N/A</v>
      </c>
      <c r="C3214" s="8">
        <v>3213</v>
      </c>
      <c r="D3214" s="12" t="s">
        <v>3233</v>
      </c>
      <c r="E3214" s="8">
        <v>0</v>
      </c>
      <c r="F3214" s="8">
        <v>0</v>
      </c>
      <c r="G3214" s="8">
        <v>0</v>
      </c>
      <c r="H3214" s="8">
        <v>0</v>
      </c>
      <c r="I3214" s="8">
        <v>0</v>
      </c>
      <c r="J3214" s="8">
        <v>0</v>
      </c>
      <c r="K3214" s="8">
        <v>0</v>
      </c>
      <c r="L3214" s="8">
        <v>0</v>
      </c>
      <c r="M3214" s="8">
        <v>0</v>
      </c>
      <c r="N3214" s="8">
        <v>0</v>
      </c>
      <c r="O3214" s="8">
        <v>0</v>
      </c>
      <c r="P3214" s="8">
        <v>6.09103696501206E-3</v>
      </c>
      <c r="Q3214" s="8">
        <f t="shared" si="350"/>
        <v>6.09103696501206E-3</v>
      </c>
      <c r="R3214" s="8">
        <f t="shared" si="351"/>
        <v>1</v>
      </c>
      <c r="S3214" s="8">
        <f t="shared" si="352"/>
        <v>9.775084113655028E-3</v>
      </c>
      <c r="T3214" s="8">
        <f t="shared" si="353"/>
        <v>1.396440587665004E-2</v>
      </c>
      <c r="U3214" s="8">
        <f t="shared" si="354"/>
        <v>0</v>
      </c>
      <c r="V3214" s="8">
        <f t="shared" si="355"/>
        <v>0</v>
      </c>
      <c r="W3214" s="8" t="str">
        <f t="shared" si="356"/>
        <v>青少年</v>
      </c>
    </row>
    <row r="3215" spans="1:23" x14ac:dyDescent="0.2">
      <c r="A3215" s="8" t="e">
        <f>VLOOKUP(D3215,所有文本tfidf!$B$2:$D$191,3,FALSE)</f>
        <v>#N/A</v>
      </c>
      <c r="B3215" s="8" t="e">
        <f>VLOOKUP(D3215,所有文本tfidf!$B$2:$D$191,2,FALSE)</f>
        <v>#N/A</v>
      </c>
      <c r="C3215" s="8">
        <v>3214</v>
      </c>
      <c r="D3215" s="12" t="s">
        <v>3234</v>
      </c>
      <c r="E3215" s="8">
        <v>0</v>
      </c>
      <c r="F3215" s="8">
        <v>0</v>
      </c>
      <c r="G3215" s="8">
        <v>0</v>
      </c>
      <c r="H3215" s="8">
        <v>0</v>
      </c>
      <c r="I3215" s="8">
        <v>0</v>
      </c>
      <c r="J3215" s="8">
        <v>0</v>
      </c>
      <c r="K3215" s="8">
        <v>0</v>
      </c>
      <c r="L3215" s="8">
        <v>0</v>
      </c>
      <c r="M3215" s="8">
        <v>0</v>
      </c>
      <c r="N3215" s="8">
        <v>0</v>
      </c>
      <c r="O3215" s="8">
        <v>0</v>
      </c>
      <c r="P3215" s="8">
        <v>6.09103696501206E-3</v>
      </c>
      <c r="Q3215" s="8">
        <f t="shared" si="350"/>
        <v>6.09103696501206E-3</v>
      </c>
      <c r="R3215" s="8">
        <f t="shared" si="351"/>
        <v>1</v>
      </c>
      <c r="S3215" s="8">
        <f t="shared" si="352"/>
        <v>9.775084113655028E-3</v>
      </c>
      <c r="T3215" s="8">
        <f t="shared" si="353"/>
        <v>1.396440587665004E-2</v>
      </c>
      <c r="U3215" s="8">
        <f t="shared" si="354"/>
        <v>0</v>
      </c>
      <c r="V3215" s="8">
        <f t="shared" si="355"/>
        <v>0</v>
      </c>
      <c r="W3215" s="8" t="str">
        <f t="shared" si="356"/>
        <v>tang</v>
      </c>
    </row>
    <row r="3216" spans="1:23" x14ac:dyDescent="0.2">
      <c r="A3216" s="8" t="e">
        <f>VLOOKUP(D3216,所有文本tfidf!$B$2:$D$191,3,FALSE)</f>
        <v>#N/A</v>
      </c>
      <c r="B3216" s="8" t="e">
        <f>VLOOKUP(D3216,所有文本tfidf!$B$2:$D$191,2,FALSE)</f>
        <v>#N/A</v>
      </c>
      <c r="C3216" s="8">
        <v>3215</v>
      </c>
      <c r="D3216" s="12" t="s">
        <v>3235</v>
      </c>
      <c r="E3216" s="8">
        <v>0</v>
      </c>
      <c r="F3216" s="8">
        <v>0</v>
      </c>
      <c r="G3216" s="8">
        <v>0</v>
      </c>
      <c r="H3216" s="8">
        <v>0</v>
      </c>
      <c r="I3216" s="8">
        <v>0</v>
      </c>
      <c r="J3216" s="8">
        <v>0</v>
      </c>
      <c r="K3216" s="8">
        <v>0</v>
      </c>
      <c r="L3216" s="8">
        <v>0</v>
      </c>
      <c r="M3216" s="8">
        <v>0</v>
      </c>
      <c r="N3216" s="8">
        <v>0</v>
      </c>
      <c r="O3216" s="8">
        <v>0</v>
      </c>
      <c r="P3216" s="8">
        <v>6.09103696501206E-3</v>
      </c>
      <c r="Q3216" s="8">
        <f t="shared" si="350"/>
        <v>6.09103696501206E-3</v>
      </c>
      <c r="R3216" s="8">
        <f t="shared" si="351"/>
        <v>1</v>
      </c>
      <c r="S3216" s="8">
        <f t="shared" si="352"/>
        <v>9.775084113655028E-3</v>
      </c>
      <c r="T3216" s="8">
        <f t="shared" si="353"/>
        <v>1.396440587665004E-2</v>
      </c>
      <c r="U3216" s="8">
        <f t="shared" si="354"/>
        <v>0</v>
      </c>
      <c r="V3216" s="8">
        <f t="shared" si="355"/>
        <v>0</v>
      </c>
      <c r="W3216" s="8" t="str">
        <f t="shared" si="356"/>
        <v>outsideness</v>
      </c>
    </row>
    <row r="3217" spans="1:23" x14ac:dyDescent="0.2">
      <c r="A3217" s="8" t="e">
        <f>VLOOKUP(D3217,所有文本tfidf!$B$2:$D$191,3,FALSE)</f>
        <v>#N/A</v>
      </c>
      <c r="B3217" s="8" t="e">
        <f>VLOOKUP(D3217,所有文本tfidf!$B$2:$D$191,2,FALSE)</f>
        <v>#N/A</v>
      </c>
      <c r="C3217" s="8">
        <v>3216</v>
      </c>
      <c r="D3217" s="12" t="s">
        <v>3236</v>
      </c>
      <c r="E3217" s="8">
        <v>0</v>
      </c>
      <c r="F3217" s="8">
        <v>0</v>
      </c>
      <c r="G3217" s="8">
        <v>0</v>
      </c>
      <c r="H3217" s="8">
        <v>0</v>
      </c>
      <c r="I3217" s="8">
        <v>0</v>
      </c>
      <c r="J3217" s="8">
        <v>0</v>
      </c>
      <c r="K3217" s="8">
        <v>0</v>
      </c>
      <c r="L3217" s="8">
        <v>0</v>
      </c>
      <c r="M3217" s="8">
        <v>0</v>
      </c>
      <c r="N3217" s="8">
        <v>0</v>
      </c>
      <c r="O3217" s="8">
        <v>0</v>
      </c>
      <c r="P3217" s="8">
        <v>6.09103696501206E-3</v>
      </c>
      <c r="Q3217" s="8">
        <f t="shared" si="350"/>
        <v>6.09103696501206E-3</v>
      </c>
      <c r="R3217" s="8">
        <f t="shared" si="351"/>
        <v>1</v>
      </c>
      <c r="S3217" s="8">
        <f t="shared" si="352"/>
        <v>9.775084113655028E-3</v>
      </c>
      <c r="T3217" s="8">
        <f t="shared" si="353"/>
        <v>1.396440587665004E-2</v>
      </c>
      <c r="U3217" s="8">
        <f t="shared" si="354"/>
        <v>0</v>
      </c>
      <c r="V3217" s="8">
        <f t="shared" si="355"/>
        <v>0</v>
      </c>
      <c r="W3217" s="8" t="str">
        <f t="shared" si="356"/>
        <v>imbp</v>
      </c>
    </row>
    <row r="3218" spans="1:23" x14ac:dyDescent="0.2">
      <c r="A3218" s="8" t="e">
        <f>VLOOKUP(D3218,所有文本tfidf!$B$2:$D$191,3,FALSE)</f>
        <v>#N/A</v>
      </c>
      <c r="B3218" s="8" t="e">
        <f>VLOOKUP(D3218,所有文本tfidf!$B$2:$D$191,2,FALSE)</f>
        <v>#N/A</v>
      </c>
      <c r="C3218" s="8">
        <v>3217</v>
      </c>
      <c r="D3218" s="12" t="s">
        <v>3237</v>
      </c>
      <c r="E3218" s="8">
        <v>0</v>
      </c>
      <c r="F3218" s="8">
        <v>0</v>
      </c>
      <c r="G3218" s="8">
        <v>0</v>
      </c>
      <c r="H3218" s="8">
        <v>0</v>
      </c>
      <c r="I3218" s="8">
        <v>0</v>
      </c>
      <c r="J3218" s="8">
        <v>0</v>
      </c>
      <c r="K3218" s="8">
        <v>0</v>
      </c>
      <c r="L3218" s="8">
        <v>0</v>
      </c>
      <c r="M3218" s="8">
        <v>0</v>
      </c>
      <c r="N3218" s="8">
        <v>0</v>
      </c>
      <c r="O3218" s="8">
        <v>0</v>
      </c>
      <c r="P3218" s="8">
        <v>6.09103696501206E-3</v>
      </c>
      <c r="Q3218" s="8">
        <f t="shared" si="350"/>
        <v>6.09103696501206E-3</v>
      </c>
      <c r="R3218" s="8">
        <f t="shared" si="351"/>
        <v>1</v>
      </c>
      <c r="S3218" s="8">
        <f t="shared" si="352"/>
        <v>9.775084113655028E-3</v>
      </c>
      <c r="T3218" s="8">
        <f t="shared" si="353"/>
        <v>1.396440587665004E-2</v>
      </c>
      <c r="U3218" s="8">
        <f t="shared" si="354"/>
        <v>0</v>
      </c>
      <c r="V3218" s="8">
        <f t="shared" si="355"/>
        <v>0</v>
      </c>
      <c r="W3218" s="8" t="str">
        <f t="shared" si="356"/>
        <v>热情好客</v>
      </c>
    </row>
    <row r="3219" spans="1:23" x14ac:dyDescent="0.2">
      <c r="A3219" s="8" t="e">
        <f>VLOOKUP(D3219,所有文本tfidf!$B$2:$D$191,3,FALSE)</f>
        <v>#N/A</v>
      </c>
      <c r="B3219" s="8" t="e">
        <f>VLOOKUP(D3219,所有文本tfidf!$B$2:$D$191,2,FALSE)</f>
        <v>#N/A</v>
      </c>
      <c r="C3219" s="8">
        <v>3218</v>
      </c>
      <c r="D3219" s="12" t="s">
        <v>3238</v>
      </c>
      <c r="E3219" s="8">
        <v>0</v>
      </c>
      <c r="F3219" s="8">
        <v>0</v>
      </c>
      <c r="G3219" s="8">
        <v>0</v>
      </c>
      <c r="H3219" s="8">
        <v>0</v>
      </c>
      <c r="I3219" s="8">
        <v>0</v>
      </c>
      <c r="J3219" s="8">
        <v>0</v>
      </c>
      <c r="K3219" s="8">
        <v>0</v>
      </c>
      <c r="L3219" s="8">
        <v>0</v>
      </c>
      <c r="M3219" s="8">
        <v>0</v>
      </c>
      <c r="N3219" s="8">
        <v>0</v>
      </c>
      <c r="O3219" s="8">
        <v>0</v>
      </c>
      <c r="P3219" s="8">
        <v>6.09103696501206E-3</v>
      </c>
      <c r="Q3219" s="8">
        <f t="shared" si="350"/>
        <v>6.09103696501206E-3</v>
      </c>
      <c r="R3219" s="8">
        <f t="shared" si="351"/>
        <v>1</v>
      </c>
      <c r="S3219" s="8">
        <f t="shared" si="352"/>
        <v>9.775084113655028E-3</v>
      </c>
      <c r="T3219" s="8">
        <f t="shared" si="353"/>
        <v>1.396440587665004E-2</v>
      </c>
      <c r="U3219" s="8">
        <f t="shared" si="354"/>
        <v>0</v>
      </c>
      <c r="V3219" s="8">
        <f t="shared" si="355"/>
        <v>0</v>
      </c>
      <c r="W3219" s="8" t="str">
        <f t="shared" si="356"/>
        <v>王朝</v>
      </c>
    </row>
    <row r="3220" spans="1:23" x14ac:dyDescent="0.2">
      <c r="A3220" s="8" t="e">
        <f>VLOOKUP(D3220,所有文本tfidf!$B$2:$D$191,3,FALSE)</f>
        <v>#N/A</v>
      </c>
      <c r="B3220" s="8" t="e">
        <f>VLOOKUP(D3220,所有文本tfidf!$B$2:$D$191,2,FALSE)</f>
        <v>#N/A</v>
      </c>
      <c r="C3220" s="8">
        <v>3219</v>
      </c>
      <c r="D3220" s="12" t="s">
        <v>3239</v>
      </c>
      <c r="E3220" s="8">
        <v>0</v>
      </c>
      <c r="F3220" s="8">
        <v>0</v>
      </c>
      <c r="G3220" s="8">
        <v>0</v>
      </c>
      <c r="H3220" s="8">
        <v>0</v>
      </c>
      <c r="I3220" s="8">
        <v>0</v>
      </c>
      <c r="J3220" s="8">
        <v>0</v>
      </c>
      <c r="K3220" s="8">
        <v>0</v>
      </c>
      <c r="L3220" s="8">
        <v>0</v>
      </c>
      <c r="M3220" s="8">
        <v>0</v>
      </c>
      <c r="N3220" s="8">
        <v>0</v>
      </c>
      <c r="O3220" s="8">
        <v>0</v>
      </c>
      <c r="P3220" s="8">
        <v>6.09103696501206E-3</v>
      </c>
      <c r="Q3220" s="8">
        <f t="shared" si="350"/>
        <v>6.09103696501206E-3</v>
      </c>
      <c r="R3220" s="8">
        <f t="shared" si="351"/>
        <v>1</v>
      </c>
      <c r="S3220" s="8">
        <f t="shared" si="352"/>
        <v>9.775084113655028E-3</v>
      </c>
      <c r="T3220" s="8">
        <f t="shared" si="353"/>
        <v>1.396440587665004E-2</v>
      </c>
      <c r="U3220" s="8">
        <f t="shared" si="354"/>
        <v>0</v>
      </c>
      <c r="V3220" s="8">
        <f t="shared" si="355"/>
        <v>0</v>
      </c>
      <c r="W3220" s="8" t="str">
        <f t="shared" si="356"/>
        <v>伯明翰</v>
      </c>
    </row>
    <row r="3221" spans="1:23" x14ac:dyDescent="0.2">
      <c r="A3221" s="8" t="e">
        <f>VLOOKUP(D3221,所有文本tfidf!$B$2:$D$191,3,FALSE)</f>
        <v>#N/A</v>
      </c>
      <c r="B3221" s="8" t="e">
        <f>VLOOKUP(D3221,所有文本tfidf!$B$2:$D$191,2,FALSE)</f>
        <v>#N/A</v>
      </c>
      <c r="C3221" s="8">
        <v>3220</v>
      </c>
      <c r="D3221" s="12" t="s">
        <v>3240</v>
      </c>
      <c r="E3221" s="8">
        <v>0</v>
      </c>
      <c r="F3221" s="8">
        <v>0</v>
      </c>
      <c r="G3221" s="8">
        <v>0</v>
      </c>
      <c r="H3221" s="8">
        <v>0</v>
      </c>
      <c r="I3221" s="8">
        <v>0</v>
      </c>
      <c r="J3221" s="8">
        <v>5.7425282653496201E-3</v>
      </c>
      <c r="K3221" s="8">
        <v>0</v>
      </c>
      <c r="L3221" s="8">
        <v>0</v>
      </c>
      <c r="M3221" s="8">
        <v>0</v>
      </c>
      <c r="N3221" s="8">
        <v>0</v>
      </c>
      <c r="O3221" s="8">
        <v>0</v>
      </c>
      <c r="P3221" s="8">
        <v>0</v>
      </c>
      <c r="Q3221" s="8">
        <f t="shared" si="350"/>
        <v>5.7425282653496201E-3</v>
      </c>
      <c r="R3221" s="8">
        <f t="shared" si="351"/>
        <v>1</v>
      </c>
      <c r="S3221" s="8">
        <f t="shared" si="352"/>
        <v>9.117279342990902E-3</v>
      </c>
      <c r="T3221" s="8">
        <f t="shared" si="353"/>
        <v>1.302468477570129E-2</v>
      </c>
      <c r="U3221" s="8">
        <f t="shared" si="354"/>
        <v>0</v>
      </c>
      <c r="V3221" s="8">
        <f t="shared" si="355"/>
        <v>0</v>
      </c>
      <c r="W3221" s="8" t="str">
        <f t="shared" si="356"/>
        <v>不加节制的</v>
      </c>
    </row>
    <row r="3222" spans="1:23" x14ac:dyDescent="0.2">
      <c r="A3222" s="8" t="e">
        <f>VLOOKUP(D3222,所有文本tfidf!$B$2:$D$191,3,FALSE)</f>
        <v>#N/A</v>
      </c>
      <c r="B3222" s="8" t="e">
        <f>VLOOKUP(D3222,所有文本tfidf!$B$2:$D$191,2,FALSE)</f>
        <v>#N/A</v>
      </c>
      <c r="C3222" s="8">
        <v>3221</v>
      </c>
      <c r="D3222" s="12" t="s">
        <v>3241</v>
      </c>
      <c r="E3222" s="8">
        <v>0</v>
      </c>
      <c r="F3222" s="8">
        <v>0</v>
      </c>
      <c r="G3222" s="8">
        <v>0</v>
      </c>
      <c r="H3222" s="8">
        <v>0</v>
      </c>
      <c r="I3222" s="8">
        <v>0</v>
      </c>
      <c r="J3222" s="8">
        <v>5.7425282653496201E-3</v>
      </c>
      <c r="K3222" s="8">
        <v>0</v>
      </c>
      <c r="L3222" s="8">
        <v>0</v>
      </c>
      <c r="M3222" s="8">
        <v>0</v>
      </c>
      <c r="N3222" s="8">
        <v>0</v>
      </c>
      <c r="O3222" s="8">
        <v>0</v>
      </c>
      <c r="P3222" s="8">
        <v>0</v>
      </c>
      <c r="Q3222" s="8">
        <f t="shared" si="350"/>
        <v>5.7425282653496201E-3</v>
      </c>
      <c r="R3222" s="8">
        <f t="shared" si="351"/>
        <v>1</v>
      </c>
      <c r="S3222" s="8">
        <f t="shared" si="352"/>
        <v>9.117279342990902E-3</v>
      </c>
      <c r="T3222" s="8">
        <f t="shared" si="353"/>
        <v>1.302468477570129E-2</v>
      </c>
      <c r="U3222" s="8">
        <f t="shared" si="354"/>
        <v>0</v>
      </c>
      <c r="V3222" s="8">
        <f t="shared" si="355"/>
        <v>0</v>
      </c>
      <c r="W3222" s="8" t="str">
        <f t="shared" si="356"/>
        <v>oso</v>
      </c>
    </row>
    <row r="3223" spans="1:23" x14ac:dyDescent="0.2">
      <c r="A3223" s="8" t="e">
        <f>VLOOKUP(D3223,所有文本tfidf!$B$2:$D$191,3,FALSE)</f>
        <v>#N/A</v>
      </c>
      <c r="B3223" s="8" t="e">
        <f>VLOOKUP(D3223,所有文本tfidf!$B$2:$D$191,2,FALSE)</f>
        <v>#N/A</v>
      </c>
      <c r="C3223" s="8">
        <v>3222</v>
      </c>
      <c r="D3223" s="12" t="s">
        <v>3242</v>
      </c>
      <c r="E3223" s="8">
        <v>0</v>
      </c>
      <c r="F3223" s="8">
        <v>0</v>
      </c>
      <c r="G3223" s="8">
        <v>0</v>
      </c>
      <c r="H3223" s="8">
        <v>0</v>
      </c>
      <c r="I3223" s="8">
        <v>0</v>
      </c>
      <c r="J3223" s="8">
        <v>5.7425282653496201E-3</v>
      </c>
      <c r="K3223" s="8">
        <v>0</v>
      </c>
      <c r="L3223" s="8">
        <v>0</v>
      </c>
      <c r="M3223" s="8">
        <v>0</v>
      </c>
      <c r="N3223" s="8">
        <v>0</v>
      </c>
      <c r="O3223" s="8">
        <v>0</v>
      </c>
      <c r="P3223" s="8">
        <v>0</v>
      </c>
      <c r="Q3223" s="8">
        <f t="shared" si="350"/>
        <v>5.7425282653496201E-3</v>
      </c>
      <c r="R3223" s="8">
        <f t="shared" si="351"/>
        <v>1</v>
      </c>
      <c r="S3223" s="8">
        <f t="shared" si="352"/>
        <v>9.117279342990902E-3</v>
      </c>
      <c r="T3223" s="8">
        <f t="shared" si="353"/>
        <v>1.302468477570129E-2</v>
      </c>
      <c r="U3223" s="8">
        <f t="shared" si="354"/>
        <v>0</v>
      </c>
      <c r="V3223" s="8">
        <f t="shared" si="355"/>
        <v>0</v>
      </c>
      <c r="W3223" s="8" t="str">
        <f t="shared" si="356"/>
        <v>纤颤</v>
      </c>
    </row>
    <row r="3224" spans="1:23" x14ac:dyDescent="0.2">
      <c r="A3224" s="8" t="e">
        <f>VLOOKUP(D3224,所有文本tfidf!$B$2:$D$191,3,FALSE)</f>
        <v>#N/A</v>
      </c>
      <c r="B3224" s="8" t="e">
        <f>VLOOKUP(D3224,所有文本tfidf!$B$2:$D$191,2,FALSE)</f>
        <v>#N/A</v>
      </c>
      <c r="C3224" s="8">
        <v>3223</v>
      </c>
      <c r="D3224" s="12" t="s">
        <v>3243</v>
      </c>
      <c r="E3224" s="8">
        <v>0</v>
      </c>
      <c r="F3224" s="8">
        <v>0</v>
      </c>
      <c r="G3224" s="8">
        <v>0</v>
      </c>
      <c r="H3224" s="8">
        <v>0</v>
      </c>
      <c r="I3224" s="8">
        <v>0</v>
      </c>
      <c r="J3224" s="8">
        <v>5.7425282653496201E-3</v>
      </c>
      <c r="K3224" s="8">
        <v>0</v>
      </c>
      <c r="L3224" s="8">
        <v>0</v>
      </c>
      <c r="M3224" s="8">
        <v>0</v>
      </c>
      <c r="N3224" s="8">
        <v>0</v>
      </c>
      <c r="O3224" s="8">
        <v>0</v>
      </c>
      <c r="P3224" s="8">
        <v>0</v>
      </c>
      <c r="Q3224" s="8">
        <f t="shared" si="350"/>
        <v>5.7425282653496201E-3</v>
      </c>
      <c r="R3224" s="8">
        <f t="shared" si="351"/>
        <v>1</v>
      </c>
      <c r="S3224" s="8">
        <f t="shared" si="352"/>
        <v>9.117279342990902E-3</v>
      </c>
      <c r="T3224" s="8">
        <f t="shared" si="353"/>
        <v>1.302468477570129E-2</v>
      </c>
      <c r="U3224" s="8">
        <f t="shared" si="354"/>
        <v>0</v>
      </c>
      <c r="V3224" s="8">
        <f t="shared" si="355"/>
        <v>0</v>
      </c>
      <c r="W3224" s="8" t="str">
        <f t="shared" si="356"/>
        <v>前女友</v>
      </c>
    </row>
    <row r="3225" spans="1:23" x14ac:dyDescent="0.2">
      <c r="A3225" s="8" t="e">
        <f>VLOOKUP(D3225,所有文本tfidf!$B$2:$D$191,3,FALSE)</f>
        <v>#N/A</v>
      </c>
      <c r="B3225" s="8" t="e">
        <f>VLOOKUP(D3225,所有文本tfidf!$B$2:$D$191,2,FALSE)</f>
        <v>#N/A</v>
      </c>
      <c r="C3225" s="8">
        <v>3224</v>
      </c>
      <c r="D3225" s="12" t="s">
        <v>3244</v>
      </c>
      <c r="E3225" s="8">
        <v>0</v>
      </c>
      <c r="F3225" s="8">
        <v>0</v>
      </c>
      <c r="G3225" s="8">
        <v>0</v>
      </c>
      <c r="H3225" s="8">
        <v>0</v>
      </c>
      <c r="I3225" s="8">
        <v>0</v>
      </c>
      <c r="J3225" s="8">
        <v>5.7425282653496201E-3</v>
      </c>
      <c r="K3225" s="8">
        <v>0</v>
      </c>
      <c r="L3225" s="8">
        <v>0</v>
      </c>
      <c r="M3225" s="8">
        <v>0</v>
      </c>
      <c r="N3225" s="8">
        <v>0</v>
      </c>
      <c r="O3225" s="8">
        <v>0</v>
      </c>
      <c r="P3225" s="8">
        <v>0</v>
      </c>
      <c r="Q3225" s="8">
        <f t="shared" si="350"/>
        <v>5.7425282653496201E-3</v>
      </c>
      <c r="R3225" s="8">
        <f t="shared" si="351"/>
        <v>1</v>
      </c>
      <c r="S3225" s="8">
        <f t="shared" si="352"/>
        <v>9.117279342990902E-3</v>
      </c>
      <c r="T3225" s="8">
        <f t="shared" si="353"/>
        <v>1.302468477570129E-2</v>
      </c>
      <c r="U3225" s="8">
        <f t="shared" si="354"/>
        <v>0</v>
      </c>
      <c r="V3225" s="8">
        <f t="shared" si="355"/>
        <v>0</v>
      </c>
      <c r="W3225" s="8" t="str">
        <f t="shared" si="356"/>
        <v>通过</v>
      </c>
    </row>
    <row r="3226" spans="1:23" x14ac:dyDescent="0.2">
      <c r="A3226" s="8" t="e">
        <f>VLOOKUP(D3226,所有文本tfidf!$B$2:$D$191,3,FALSE)</f>
        <v>#N/A</v>
      </c>
      <c r="B3226" s="8" t="e">
        <f>VLOOKUP(D3226,所有文本tfidf!$B$2:$D$191,2,FALSE)</f>
        <v>#N/A</v>
      </c>
      <c r="C3226" s="8">
        <v>3225</v>
      </c>
      <c r="D3226" s="12" t="s">
        <v>3245</v>
      </c>
      <c r="E3226" s="8">
        <v>0</v>
      </c>
      <c r="F3226" s="8">
        <v>0</v>
      </c>
      <c r="G3226" s="8">
        <v>0</v>
      </c>
      <c r="H3226" s="8">
        <v>0</v>
      </c>
      <c r="I3226" s="8">
        <v>0</v>
      </c>
      <c r="J3226" s="8">
        <v>5.7425282653496201E-3</v>
      </c>
      <c r="K3226" s="8">
        <v>0</v>
      </c>
      <c r="L3226" s="8">
        <v>0</v>
      </c>
      <c r="M3226" s="8">
        <v>0</v>
      </c>
      <c r="N3226" s="8">
        <v>0</v>
      </c>
      <c r="O3226" s="8">
        <v>0</v>
      </c>
      <c r="P3226" s="8">
        <v>0</v>
      </c>
      <c r="Q3226" s="8">
        <f t="shared" si="350"/>
        <v>5.7425282653496201E-3</v>
      </c>
      <c r="R3226" s="8">
        <f t="shared" si="351"/>
        <v>1</v>
      </c>
      <c r="S3226" s="8">
        <f t="shared" si="352"/>
        <v>9.117279342990902E-3</v>
      </c>
      <c r="T3226" s="8">
        <f t="shared" si="353"/>
        <v>1.302468477570129E-2</v>
      </c>
      <c r="U3226" s="8">
        <f t="shared" si="354"/>
        <v>0</v>
      </c>
      <c r="V3226" s="8">
        <f t="shared" si="355"/>
        <v>0</v>
      </c>
      <c r="W3226" s="8" t="str">
        <f t="shared" si="356"/>
        <v>ala</v>
      </c>
    </row>
    <row r="3227" spans="1:23" x14ac:dyDescent="0.2">
      <c r="A3227" s="8" t="e">
        <f>VLOOKUP(D3227,所有文本tfidf!$B$2:$D$191,3,FALSE)</f>
        <v>#N/A</v>
      </c>
      <c r="B3227" s="8" t="e">
        <f>VLOOKUP(D3227,所有文本tfidf!$B$2:$D$191,2,FALSE)</f>
        <v>#N/A</v>
      </c>
      <c r="C3227" s="8">
        <v>3226</v>
      </c>
      <c r="D3227" s="12" t="s">
        <v>3246</v>
      </c>
      <c r="E3227" s="8">
        <v>0</v>
      </c>
      <c r="F3227" s="8">
        <v>0</v>
      </c>
      <c r="G3227" s="8">
        <v>0</v>
      </c>
      <c r="H3227" s="8">
        <v>0</v>
      </c>
      <c r="I3227" s="8">
        <v>5.7225347290381801E-3</v>
      </c>
      <c r="J3227" s="8">
        <v>0</v>
      </c>
      <c r="K3227" s="8">
        <v>0</v>
      </c>
      <c r="L3227" s="8">
        <v>0</v>
      </c>
      <c r="M3227" s="8">
        <v>0</v>
      </c>
      <c r="N3227" s="8">
        <v>0</v>
      </c>
      <c r="O3227" s="8">
        <v>0</v>
      </c>
      <c r="P3227" s="8">
        <v>0</v>
      </c>
      <c r="Q3227" s="8">
        <f t="shared" si="350"/>
        <v>5.7225347290381801E-3</v>
      </c>
      <c r="R3227" s="8">
        <f t="shared" si="351"/>
        <v>1</v>
      </c>
      <c r="S3227" s="8">
        <f t="shared" si="352"/>
        <v>9.0795418529917987E-3</v>
      </c>
      <c r="T3227" s="8">
        <f t="shared" si="353"/>
        <v>1.297077407570257E-2</v>
      </c>
      <c r="U3227" s="8">
        <f t="shared" si="354"/>
        <v>0</v>
      </c>
      <c r="V3227" s="8">
        <f t="shared" si="355"/>
        <v>0</v>
      </c>
      <c r="W3227" s="8" t="str">
        <f t="shared" si="356"/>
        <v>偏态</v>
      </c>
    </row>
    <row r="3228" spans="1:23" x14ac:dyDescent="0.2">
      <c r="A3228" s="8" t="e">
        <f>VLOOKUP(D3228,所有文本tfidf!$B$2:$D$191,3,FALSE)</f>
        <v>#N/A</v>
      </c>
      <c r="B3228" s="8" t="e">
        <f>VLOOKUP(D3228,所有文本tfidf!$B$2:$D$191,2,FALSE)</f>
        <v>#N/A</v>
      </c>
      <c r="C3228" s="8">
        <v>3227</v>
      </c>
      <c r="D3228" s="12" t="s">
        <v>3247</v>
      </c>
      <c r="E3228" s="8">
        <v>0</v>
      </c>
      <c r="F3228" s="8">
        <v>0</v>
      </c>
      <c r="G3228" s="8">
        <v>0</v>
      </c>
      <c r="H3228" s="8">
        <v>0</v>
      </c>
      <c r="I3228" s="8">
        <v>5.7225347290381801E-3</v>
      </c>
      <c r="J3228" s="8">
        <v>0</v>
      </c>
      <c r="K3228" s="8">
        <v>0</v>
      </c>
      <c r="L3228" s="8">
        <v>0</v>
      </c>
      <c r="M3228" s="8">
        <v>0</v>
      </c>
      <c r="N3228" s="8">
        <v>0</v>
      </c>
      <c r="O3228" s="8">
        <v>0</v>
      </c>
      <c r="P3228" s="8">
        <v>0</v>
      </c>
      <c r="Q3228" s="8">
        <f t="shared" si="350"/>
        <v>5.7225347290381801E-3</v>
      </c>
      <c r="R3228" s="8">
        <f t="shared" si="351"/>
        <v>1</v>
      </c>
      <c r="S3228" s="8">
        <f t="shared" si="352"/>
        <v>9.0795418529917987E-3</v>
      </c>
      <c r="T3228" s="8">
        <f t="shared" si="353"/>
        <v>1.297077407570257E-2</v>
      </c>
      <c r="U3228" s="8">
        <f t="shared" si="354"/>
        <v>0</v>
      </c>
      <c r="V3228" s="8">
        <f t="shared" si="355"/>
        <v>0</v>
      </c>
      <c r="W3228" s="8" t="str">
        <f t="shared" si="356"/>
        <v>斜</v>
      </c>
    </row>
    <row r="3229" spans="1:23" x14ac:dyDescent="0.2">
      <c r="A3229" s="8" t="e">
        <f>VLOOKUP(D3229,所有文本tfidf!$B$2:$D$191,3,FALSE)</f>
        <v>#N/A</v>
      </c>
      <c r="B3229" s="8" t="e">
        <f>VLOOKUP(D3229,所有文本tfidf!$B$2:$D$191,2,FALSE)</f>
        <v>#N/A</v>
      </c>
      <c r="C3229" s="8">
        <v>3228</v>
      </c>
      <c r="D3229" s="12" t="s">
        <v>3248</v>
      </c>
      <c r="E3229" s="8">
        <v>0</v>
      </c>
      <c r="F3229" s="8">
        <v>0</v>
      </c>
      <c r="G3229" s="8">
        <v>0</v>
      </c>
      <c r="H3229" s="8">
        <v>0</v>
      </c>
      <c r="I3229" s="8">
        <v>5.7225347290381801E-3</v>
      </c>
      <c r="J3229" s="8">
        <v>0</v>
      </c>
      <c r="K3229" s="8">
        <v>0</v>
      </c>
      <c r="L3229" s="8">
        <v>0</v>
      </c>
      <c r="M3229" s="8">
        <v>0</v>
      </c>
      <c r="N3229" s="8">
        <v>0</v>
      </c>
      <c r="O3229" s="8">
        <v>0</v>
      </c>
      <c r="P3229" s="8">
        <v>0</v>
      </c>
      <c r="Q3229" s="8">
        <f t="shared" si="350"/>
        <v>5.7225347290381801E-3</v>
      </c>
      <c r="R3229" s="8">
        <f t="shared" si="351"/>
        <v>1</v>
      </c>
      <c r="S3229" s="8">
        <f t="shared" si="352"/>
        <v>9.0795418529917987E-3</v>
      </c>
      <c r="T3229" s="8">
        <f t="shared" si="353"/>
        <v>1.297077407570257E-2</v>
      </c>
      <c r="U3229" s="8">
        <f t="shared" si="354"/>
        <v>0</v>
      </c>
      <c r="V3229" s="8">
        <f t="shared" si="355"/>
        <v>0</v>
      </c>
      <c r="W3229" s="8" t="str">
        <f t="shared" si="356"/>
        <v>回应</v>
      </c>
    </row>
    <row r="3230" spans="1:23" x14ac:dyDescent="0.2">
      <c r="A3230" s="8" t="e">
        <f>VLOOKUP(D3230,所有文本tfidf!$B$2:$D$191,3,FALSE)</f>
        <v>#N/A</v>
      </c>
      <c r="B3230" s="8" t="e">
        <f>VLOOKUP(D3230,所有文本tfidf!$B$2:$D$191,2,FALSE)</f>
        <v>#N/A</v>
      </c>
      <c r="C3230" s="8">
        <v>3229</v>
      </c>
      <c r="D3230" s="12" t="s">
        <v>3249</v>
      </c>
      <c r="E3230" s="8">
        <v>0</v>
      </c>
      <c r="F3230" s="8">
        <v>0</v>
      </c>
      <c r="G3230" s="8">
        <v>0</v>
      </c>
      <c r="H3230" s="8">
        <v>0</v>
      </c>
      <c r="I3230" s="8">
        <v>5.7225347290381801E-3</v>
      </c>
      <c r="J3230" s="8">
        <v>0</v>
      </c>
      <c r="K3230" s="8">
        <v>0</v>
      </c>
      <c r="L3230" s="8">
        <v>0</v>
      </c>
      <c r="M3230" s="8">
        <v>0</v>
      </c>
      <c r="N3230" s="8">
        <v>0</v>
      </c>
      <c r="O3230" s="8">
        <v>0</v>
      </c>
      <c r="P3230" s="8">
        <v>0</v>
      </c>
      <c r="Q3230" s="8">
        <f t="shared" si="350"/>
        <v>5.7225347290381801E-3</v>
      </c>
      <c r="R3230" s="8">
        <f t="shared" si="351"/>
        <v>1</v>
      </c>
      <c r="S3230" s="8">
        <f t="shared" si="352"/>
        <v>9.0795418529917987E-3</v>
      </c>
      <c r="T3230" s="8">
        <f t="shared" si="353"/>
        <v>1.297077407570257E-2</v>
      </c>
      <c r="U3230" s="8">
        <f t="shared" si="354"/>
        <v>0</v>
      </c>
      <c r="V3230" s="8">
        <f t="shared" si="355"/>
        <v>0</v>
      </c>
      <c r="W3230" s="8" t="str">
        <f t="shared" si="356"/>
        <v>randomesque</v>
      </c>
    </row>
    <row r="3231" spans="1:23" x14ac:dyDescent="0.2">
      <c r="A3231" s="8" t="e">
        <f>VLOOKUP(D3231,所有文本tfidf!$B$2:$D$191,3,FALSE)</f>
        <v>#N/A</v>
      </c>
      <c r="B3231" s="8" t="e">
        <f>VLOOKUP(D3231,所有文本tfidf!$B$2:$D$191,2,FALSE)</f>
        <v>#N/A</v>
      </c>
      <c r="C3231" s="8">
        <v>3230</v>
      </c>
      <c r="D3231" s="12" t="s">
        <v>3250</v>
      </c>
      <c r="E3231" s="8">
        <v>0</v>
      </c>
      <c r="F3231" s="8">
        <v>0</v>
      </c>
      <c r="G3231" s="8">
        <v>0</v>
      </c>
      <c r="H3231" s="8">
        <v>0</v>
      </c>
      <c r="I3231" s="8">
        <v>5.7225347290381801E-3</v>
      </c>
      <c r="J3231" s="8">
        <v>0</v>
      </c>
      <c r="K3231" s="8">
        <v>0</v>
      </c>
      <c r="L3231" s="8">
        <v>0</v>
      </c>
      <c r="M3231" s="8">
        <v>0</v>
      </c>
      <c r="N3231" s="8">
        <v>0</v>
      </c>
      <c r="O3231" s="8">
        <v>0</v>
      </c>
      <c r="P3231" s="8">
        <v>0</v>
      </c>
      <c r="Q3231" s="8">
        <f t="shared" si="350"/>
        <v>5.7225347290381801E-3</v>
      </c>
      <c r="R3231" s="8">
        <f t="shared" si="351"/>
        <v>1</v>
      </c>
      <c r="S3231" s="8">
        <f t="shared" si="352"/>
        <v>9.0795418529917987E-3</v>
      </c>
      <c r="T3231" s="8">
        <f t="shared" si="353"/>
        <v>1.297077407570257E-2</v>
      </c>
      <c r="U3231" s="8">
        <f t="shared" si="354"/>
        <v>0</v>
      </c>
      <c r="V3231" s="8">
        <f t="shared" si="355"/>
        <v>0</v>
      </c>
      <c r="W3231" s="8" t="str">
        <f t="shared" si="356"/>
        <v>psq</v>
      </c>
    </row>
    <row r="3232" spans="1:23" x14ac:dyDescent="0.2">
      <c r="A3232" s="8" t="e">
        <f>VLOOKUP(D3232,所有文本tfidf!$B$2:$D$191,3,FALSE)</f>
        <v>#N/A</v>
      </c>
      <c r="B3232" s="8" t="e">
        <f>VLOOKUP(D3232,所有文本tfidf!$B$2:$D$191,2,FALSE)</f>
        <v>#N/A</v>
      </c>
      <c r="C3232" s="8">
        <v>3231</v>
      </c>
      <c r="D3232" s="12" t="s">
        <v>3251</v>
      </c>
      <c r="E3232" s="8">
        <v>0</v>
      </c>
      <c r="F3232" s="8">
        <v>0</v>
      </c>
      <c r="G3232" s="8">
        <v>0</v>
      </c>
      <c r="H3232" s="8">
        <v>0</v>
      </c>
      <c r="I3232" s="8">
        <v>5.7225347290381801E-3</v>
      </c>
      <c r="J3232" s="8">
        <v>0</v>
      </c>
      <c r="K3232" s="8">
        <v>0</v>
      </c>
      <c r="L3232" s="8">
        <v>0</v>
      </c>
      <c r="M3232" s="8">
        <v>0</v>
      </c>
      <c r="N3232" s="8">
        <v>0</v>
      </c>
      <c r="O3232" s="8">
        <v>0</v>
      </c>
      <c r="P3232" s="8">
        <v>0</v>
      </c>
      <c r="Q3232" s="8">
        <f t="shared" si="350"/>
        <v>5.7225347290381801E-3</v>
      </c>
      <c r="R3232" s="8">
        <f t="shared" si="351"/>
        <v>1</v>
      </c>
      <c r="S3232" s="8">
        <f t="shared" si="352"/>
        <v>9.0795418529917987E-3</v>
      </c>
      <c r="T3232" s="8">
        <f t="shared" si="353"/>
        <v>1.297077407570257E-2</v>
      </c>
      <c r="U3232" s="8">
        <f t="shared" si="354"/>
        <v>0</v>
      </c>
      <c r="V3232" s="8">
        <f t="shared" si="355"/>
        <v>0</v>
      </c>
      <c r="W3232" s="8" t="str">
        <f t="shared" si="356"/>
        <v>proc</v>
      </c>
    </row>
    <row r="3233" spans="1:23" x14ac:dyDescent="0.2">
      <c r="A3233" s="8" t="e">
        <f>VLOOKUP(D3233,所有文本tfidf!$B$2:$D$191,3,FALSE)</f>
        <v>#N/A</v>
      </c>
      <c r="B3233" s="8" t="e">
        <f>VLOOKUP(D3233,所有文本tfidf!$B$2:$D$191,2,FALSE)</f>
        <v>#N/A</v>
      </c>
      <c r="C3233" s="8">
        <v>3232</v>
      </c>
      <c r="D3233" s="12" t="s">
        <v>3252</v>
      </c>
      <c r="E3233" s="8">
        <v>0</v>
      </c>
      <c r="F3233" s="8">
        <v>0</v>
      </c>
      <c r="G3233" s="8">
        <v>0</v>
      </c>
      <c r="H3233" s="8">
        <v>0</v>
      </c>
      <c r="I3233" s="8">
        <v>5.7225347290381801E-3</v>
      </c>
      <c r="J3233" s="8">
        <v>0</v>
      </c>
      <c r="K3233" s="8">
        <v>0</v>
      </c>
      <c r="L3233" s="8">
        <v>0</v>
      </c>
      <c r="M3233" s="8">
        <v>0</v>
      </c>
      <c r="N3233" s="8">
        <v>0</v>
      </c>
      <c r="O3233" s="8">
        <v>0</v>
      </c>
      <c r="P3233" s="8">
        <v>0</v>
      </c>
      <c r="Q3233" s="8">
        <f t="shared" si="350"/>
        <v>5.7225347290381801E-3</v>
      </c>
      <c r="R3233" s="8">
        <f t="shared" si="351"/>
        <v>1</v>
      </c>
      <c r="S3233" s="8">
        <f t="shared" si="352"/>
        <v>9.0795418529917987E-3</v>
      </c>
      <c r="T3233" s="8">
        <f t="shared" si="353"/>
        <v>1.297077407570257E-2</v>
      </c>
      <c r="U3233" s="8">
        <f t="shared" si="354"/>
        <v>0</v>
      </c>
      <c r="V3233" s="8">
        <f t="shared" si="355"/>
        <v>0</v>
      </c>
      <c r="W3233" s="8" t="str">
        <f t="shared" si="356"/>
        <v>过高的估计</v>
      </c>
    </row>
    <row r="3234" spans="1:23" x14ac:dyDescent="0.2">
      <c r="A3234" s="8" t="e">
        <f>VLOOKUP(D3234,所有文本tfidf!$B$2:$D$191,3,FALSE)</f>
        <v>#N/A</v>
      </c>
      <c r="B3234" s="8" t="e">
        <f>VLOOKUP(D3234,所有文本tfidf!$B$2:$D$191,2,FALSE)</f>
        <v>#N/A</v>
      </c>
      <c r="C3234" s="8">
        <v>3233</v>
      </c>
      <c r="D3234" s="12" t="s">
        <v>3253</v>
      </c>
      <c r="E3234" s="8">
        <v>0</v>
      </c>
      <c r="F3234" s="8">
        <v>0</v>
      </c>
      <c r="G3234" s="8">
        <v>0</v>
      </c>
      <c r="H3234" s="8">
        <v>0</v>
      </c>
      <c r="I3234" s="8">
        <v>5.7225347290381801E-3</v>
      </c>
      <c r="J3234" s="8">
        <v>0</v>
      </c>
      <c r="K3234" s="8">
        <v>0</v>
      </c>
      <c r="L3234" s="8">
        <v>0</v>
      </c>
      <c r="M3234" s="8">
        <v>0</v>
      </c>
      <c r="N3234" s="8">
        <v>0</v>
      </c>
      <c r="O3234" s="8">
        <v>0</v>
      </c>
      <c r="P3234" s="8">
        <v>0</v>
      </c>
      <c r="Q3234" s="8">
        <f t="shared" si="350"/>
        <v>5.7225347290381801E-3</v>
      </c>
      <c r="R3234" s="8">
        <f t="shared" si="351"/>
        <v>1</v>
      </c>
      <c r="S3234" s="8">
        <f t="shared" si="352"/>
        <v>9.0795418529917987E-3</v>
      </c>
      <c r="T3234" s="8">
        <f t="shared" si="353"/>
        <v>1.297077407570257E-2</v>
      </c>
      <c r="U3234" s="8">
        <f t="shared" si="354"/>
        <v>0</v>
      </c>
      <c r="V3234" s="8">
        <f t="shared" si="355"/>
        <v>0</v>
      </c>
      <c r="W3234" s="8" t="str">
        <f t="shared" si="356"/>
        <v>mtmm</v>
      </c>
    </row>
    <row r="3235" spans="1:23" x14ac:dyDescent="0.2">
      <c r="A3235" s="8" t="e">
        <f>VLOOKUP(D3235,所有文本tfidf!$B$2:$D$191,3,FALSE)</f>
        <v>#N/A</v>
      </c>
      <c r="B3235" s="8" t="e">
        <f>VLOOKUP(D3235,所有文本tfidf!$B$2:$D$191,2,FALSE)</f>
        <v>#N/A</v>
      </c>
      <c r="C3235" s="8">
        <v>3234</v>
      </c>
      <c r="D3235" s="12" t="s">
        <v>3254</v>
      </c>
      <c r="E3235" s="8">
        <v>0</v>
      </c>
      <c r="F3235" s="8">
        <v>0</v>
      </c>
      <c r="G3235" s="8">
        <v>0</v>
      </c>
      <c r="H3235" s="8">
        <v>0</v>
      </c>
      <c r="I3235" s="8">
        <v>5.7225347290381801E-3</v>
      </c>
      <c r="J3235" s="8">
        <v>0</v>
      </c>
      <c r="K3235" s="8">
        <v>0</v>
      </c>
      <c r="L3235" s="8">
        <v>0</v>
      </c>
      <c r="M3235" s="8">
        <v>0</v>
      </c>
      <c r="N3235" s="8">
        <v>0</v>
      </c>
      <c r="O3235" s="8">
        <v>0</v>
      </c>
      <c r="P3235" s="8">
        <v>0</v>
      </c>
      <c r="Q3235" s="8">
        <f t="shared" si="350"/>
        <v>5.7225347290381801E-3</v>
      </c>
      <c r="R3235" s="8">
        <f t="shared" si="351"/>
        <v>1</v>
      </c>
      <c r="S3235" s="8">
        <f t="shared" si="352"/>
        <v>9.0795418529917987E-3</v>
      </c>
      <c r="T3235" s="8">
        <f t="shared" si="353"/>
        <v>1.297077407570257E-2</v>
      </c>
      <c r="U3235" s="8">
        <f t="shared" si="354"/>
        <v>0</v>
      </c>
      <c r="V3235" s="8">
        <f t="shared" si="355"/>
        <v>0</v>
      </c>
      <c r="W3235" s="8" t="str">
        <f t="shared" si="356"/>
        <v>错误分类</v>
      </c>
    </row>
    <row r="3236" spans="1:23" x14ac:dyDescent="0.2">
      <c r="A3236" s="8" t="e">
        <f>VLOOKUP(D3236,所有文本tfidf!$B$2:$D$191,3,FALSE)</f>
        <v>#N/A</v>
      </c>
      <c r="B3236" s="8" t="e">
        <f>VLOOKUP(D3236,所有文本tfidf!$B$2:$D$191,2,FALSE)</f>
        <v>#N/A</v>
      </c>
      <c r="C3236" s="8">
        <v>3235</v>
      </c>
      <c r="D3236" s="12" t="s">
        <v>3255</v>
      </c>
      <c r="E3236" s="8">
        <v>0</v>
      </c>
      <c r="F3236" s="8">
        <v>0</v>
      </c>
      <c r="G3236" s="8">
        <v>0</v>
      </c>
      <c r="H3236" s="8">
        <v>0</v>
      </c>
      <c r="I3236" s="8">
        <v>5.7225347290381801E-3</v>
      </c>
      <c r="J3236" s="8">
        <v>0</v>
      </c>
      <c r="K3236" s="8">
        <v>0</v>
      </c>
      <c r="L3236" s="8">
        <v>0</v>
      </c>
      <c r="M3236" s="8">
        <v>0</v>
      </c>
      <c r="N3236" s="8">
        <v>0</v>
      </c>
      <c r="O3236" s="8">
        <v>0</v>
      </c>
      <c r="P3236" s="8">
        <v>0</v>
      </c>
      <c r="Q3236" s="8">
        <f t="shared" si="350"/>
        <v>5.7225347290381801E-3</v>
      </c>
      <c r="R3236" s="8">
        <f t="shared" si="351"/>
        <v>1</v>
      </c>
      <c r="S3236" s="8">
        <f t="shared" si="352"/>
        <v>9.0795418529917987E-3</v>
      </c>
      <c r="T3236" s="8">
        <f t="shared" si="353"/>
        <v>1.297077407570257E-2</v>
      </c>
      <c r="U3236" s="8">
        <f t="shared" si="354"/>
        <v>0</v>
      </c>
      <c r="V3236" s="8">
        <f t="shared" si="355"/>
        <v>0</v>
      </c>
      <c r="W3236" s="8" t="str">
        <f t="shared" si="356"/>
        <v>分对数</v>
      </c>
    </row>
    <row r="3237" spans="1:23" x14ac:dyDescent="0.2">
      <c r="A3237" s="8" t="e">
        <f>VLOOKUP(D3237,所有文本tfidf!$B$2:$D$191,3,FALSE)</f>
        <v>#N/A</v>
      </c>
      <c r="B3237" s="8" t="e">
        <f>VLOOKUP(D3237,所有文本tfidf!$B$2:$D$191,2,FALSE)</f>
        <v>#N/A</v>
      </c>
      <c r="C3237" s="8">
        <v>3236</v>
      </c>
      <c r="D3237" s="12" t="s">
        <v>3256</v>
      </c>
      <c r="E3237" s="8">
        <v>0</v>
      </c>
      <c r="F3237" s="8">
        <v>0</v>
      </c>
      <c r="G3237" s="8">
        <v>0</v>
      </c>
      <c r="H3237" s="8">
        <v>0</v>
      </c>
      <c r="I3237" s="8">
        <v>5.7225347290381801E-3</v>
      </c>
      <c r="J3237" s="8">
        <v>0</v>
      </c>
      <c r="K3237" s="8">
        <v>0</v>
      </c>
      <c r="L3237" s="8">
        <v>0</v>
      </c>
      <c r="M3237" s="8">
        <v>0</v>
      </c>
      <c r="N3237" s="8">
        <v>0</v>
      </c>
      <c r="O3237" s="8">
        <v>0</v>
      </c>
      <c r="P3237" s="8">
        <v>0</v>
      </c>
      <c r="Q3237" s="8">
        <f t="shared" si="350"/>
        <v>5.7225347290381801E-3</v>
      </c>
      <c r="R3237" s="8">
        <f t="shared" si="351"/>
        <v>1</v>
      </c>
      <c r="S3237" s="8">
        <f t="shared" si="352"/>
        <v>9.0795418529917987E-3</v>
      </c>
      <c r="T3237" s="8">
        <f t="shared" si="353"/>
        <v>1.297077407570257E-2</v>
      </c>
      <c r="U3237" s="8">
        <f t="shared" si="354"/>
        <v>0</v>
      </c>
      <c r="V3237" s="8">
        <f t="shared" si="355"/>
        <v>0</v>
      </c>
      <c r="W3237" s="8" t="str">
        <f t="shared" si="356"/>
        <v>ipd</v>
      </c>
    </row>
    <row r="3238" spans="1:23" x14ac:dyDescent="0.2">
      <c r="A3238" s="8" t="e">
        <f>VLOOKUP(D3238,所有文本tfidf!$B$2:$D$191,3,FALSE)</f>
        <v>#N/A</v>
      </c>
      <c r="B3238" s="8" t="e">
        <f>VLOOKUP(D3238,所有文本tfidf!$B$2:$D$191,2,FALSE)</f>
        <v>#N/A</v>
      </c>
      <c r="C3238" s="8">
        <v>3237</v>
      </c>
      <c r="D3238" s="12" t="s">
        <v>3257</v>
      </c>
      <c r="E3238" s="8">
        <v>0</v>
      </c>
      <c r="F3238" s="8">
        <v>0</v>
      </c>
      <c r="G3238" s="8">
        <v>0</v>
      </c>
      <c r="H3238" s="8">
        <v>0</v>
      </c>
      <c r="I3238" s="8">
        <v>5.7225347290381801E-3</v>
      </c>
      <c r="J3238" s="8">
        <v>0</v>
      </c>
      <c r="K3238" s="8">
        <v>0</v>
      </c>
      <c r="L3238" s="8">
        <v>0</v>
      </c>
      <c r="M3238" s="8">
        <v>0</v>
      </c>
      <c r="N3238" s="8">
        <v>0</v>
      </c>
      <c r="O3238" s="8">
        <v>0</v>
      </c>
      <c r="P3238" s="8">
        <v>0</v>
      </c>
      <c r="Q3238" s="8">
        <f t="shared" si="350"/>
        <v>5.7225347290381801E-3</v>
      </c>
      <c r="R3238" s="8">
        <f t="shared" si="351"/>
        <v>1</v>
      </c>
      <c r="S3238" s="8">
        <f t="shared" si="352"/>
        <v>9.0795418529917987E-3</v>
      </c>
      <c r="T3238" s="8">
        <f t="shared" si="353"/>
        <v>1.297077407570257E-2</v>
      </c>
      <c r="U3238" s="8">
        <f t="shared" si="354"/>
        <v>0</v>
      </c>
      <c r="V3238" s="8">
        <f t="shared" si="355"/>
        <v>0</v>
      </c>
      <c r="W3238" s="8" t="str">
        <f t="shared" si="356"/>
        <v>interfactor</v>
      </c>
    </row>
    <row r="3239" spans="1:23" x14ac:dyDescent="0.2">
      <c r="A3239" s="8" t="e">
        <f>VLOOKUP(D3239,所有文本tfidf!$B$2:$D$191,3,FALSE)</f>
        <v>#N/A</v>
      </c>
      <c r="B3239" s="8" t="e">
        <f>VLOOKUP(D3239,所有文本tfidf!$B$2:$D$191,2,FALSE)</f>
        <v>#N/A</v>
      </c>
      <c r="C3239" s="8">
        <v>3238</v>
      </c>
      <c r="D3239" s="12" t="s">
        <v>3258</v>
      </c>
      <c r="E3239" s="8">
        <v>0</v>
      </c>
      <c r="F3239" s="8">
        <v>0</v>
      </c>
      <c r="G3239" s="8">
        <v>0</v>
      </c>
      <c r="H3239" s="8">
        <v>0</v>
      </c>
      <c r="I3239" s="8">
        <v>5.7225347290381801E-3</v>
      </c>
      <c r="J3239" s="8">
        <v>0</v>
      </c>
      <c r="K3239" s="8">
        <v>0</v>
      </c>
      <c r="L3239" s="8">
        <v>0</v>
      </c>
      <c r="M3239" s="8">
        <v>0</v>
      </c>
      <c r="N3239" s="8">
        <v>0</v>
      </c>
      <c r="O3239" s="8">
        <v>0</v>
      </c>
      <c r="P3239" s="8">
        <v>0</v>
      </c>
      <c r="Q3239" s="8">
        <f t="shared" si="350"/>
        <v>5.7225347290381801E-3</v>
      </c>
      <c r="R3239" s="8">
        <f t="shared" si="351"/>
        <v>1</v>
      </c>
      <c r="S3239" s="8">
        <f t="shared" si="352"/>
        <v>9.0795418529917987E-3</v>
      </c>
      <c r="T3239" s="8">
        <f t="shared" si="353"/>
        <v>1.297077407570257E-2</v>
      </c>
      <c r="U3239" s="8">
        <f t="shared" si="354"/>
        <v>0</v>
      </c>
      <c r="V3239" s="8">
        <f t="shared" si="355"/>
        <v>0</v>
      </c>
      <c r="W3239" s="8" t="str">
        <f t="shared" si="356"/>
        <v>同性恋</v>
      </c>
    </row>
    <row r="3240" spans="1:23" x14ac:dyDescent="0.2">
      <c r="A3240" s="8" t="e">
        <f>VLOOKUP(D3240,所有文本tfidf!$B$2:$D$191,3,FALSE)</f>
        <v>#N/A</v>
      </c>
      <c r="B3240" s="8" t="e">
        <f>VLOOKUP(D3240,所有文本tfidf!$B$2:$D$191,2,FALSE)</f>
        <v>#N/A</v>
      </c>
      <c r="C3240" s="8">
        <v>3239</v>
      </c>
      <c r="D3240" s="12" t="s">
        <v>3259</v>
      </c>
      <c r="E3240" s="8">
        <v>0</v>
      </c>
      <c r="F3240" s="8">
        <v>0</v>
      </c>
      <c r="G3240" s="8">
        <v>0</v>
      </c>
      <c r="H3240" s="8">
        <v>0</v>
      </c>
      <c r="I3240" s="8">
        <v>5.7225347290381801E-3</v>
      </c>
      <c r="J3240" s="8">
        <v>0</v>
      </c>
      <c r="K3240" s="8">
        <v>0</v>
      </c>
      <c r="L3240" s="8">
        <v>0</v>
      </c>
      <c r="M3240" s="8">
        <v>0</v>
      </c>
      <c r="N3240" s="8">
        <v>0</v>
      </c>
      <c r="O3240" s="8">
        <v>0</v>
      </c>
      <c r="P3240" s="8">
        <v>0</v>
      </c>
      <c r="Q3240" s="8">
        <f t="shared" si="350"/>
        <v>5.7225347290381801E-3</v>
      </c>
      <c r="R3240" s="8">
        <f t="shared" si="351"/>
        <v>1</v>
      </c>
      <c r="S3240" s="8">
        <f t="shared" si="352"/>
        <v>9.0795418529917987E-3</v>
      </c>
      <c r="T3240" s="8">
        <f t="shared" si="353"/>
        <v>1.297077407570257E-2</v>
      </c>
      <c r="U3240" s="8">
        <f t="shared" si="354"/>
        <v>0</v>
      </c>
      <c r="V3240" s="8">
        <f t="shared" si="355"/>
        <v>0</v>
      </c>
      <c r="W3240" s="8" t="str">
        <f t="shared" si="356"/>
        <v>gre考试</v>
      </c>
    </row>
    <row r="3241" spans="1:23" x14ac:dyDescent="0.2">
      <c r="A3241" s="8" t="e">
        <f>VLOOKUP(D3241,所有文本tfidf!$B$2:$D$191,3,FALSE)</f>
        <v>#N/A</v>
      </c>
      <c r="B3241" s="8" t="e">
        <f>VLOOKUP(D3241,所有文本tfidf!$B$2:$D$191,2,FALSE)</f>
        <v>#N/A</v>
      </c>
      <c r="C3241" s="8">
        <v>3240</v>
      </c>
      <c r="D3241" s="12" t="s">
        <v>3260</v>
      </c>
      <c r="E3241" s="8">
        <v>0</v>
      </c>
      <c r="F3241" s="8">
        <v>0</v>
      </c>
      <c r="G3241" s="8">
        <v>0</v>
      </c>
      <c r="H3241" s="8">
        <v>0</v>
      </c>
      <c r="I3241" s="8">
        <v>5.7225347290381801E-3</v>
      </c>
      <c r="J3241" s="8">
        <v>0</v>
      </c>
      <c r="K3241" s="8">
        <v>0</v>
      </c>
      <c r="L3241" s="8">
        <v>0</v>
      </c>
      <c r="M3241" s="8">
        <v>0</v>
      </c>
      <c r="N3241" s="8">
        <v>0</v>
      </c>
      <c r="O3241" s="8">
        <v>0</v>
      </c>
      <c r="P3241" s="8">
        <v>0</v>
      </c>
      <c r="Q3241" s="8">
        <f t="shared" si="350"/>
        <v>5.7225347290381801E-3</v>
      </c>
      <c r="R3241" s="8">
        <f t="shared" si="351"/>
        <v>1</v>
      </c>
      <c r="S3241" s="8">
        <f t="shared" si="352"/>
        <v>9.0795418529917987E-3</v>
      </c>
      <c r="T3241" s="8">
        <f t="shared" si="353"/>
        <v>1.297077407570257E-2</v>
      </c>
      <c r="U3241" s="8">
        <f t="shared" si="354"/>
        <v>0</v>
      </c>
      <c r="V3241" s="8">
        <f t="shared" si="355"/>
        <v>0</v>
      </c>
      <c r="W3241" s="8" t="str">
        <f t="shared" si="356"/>
        <v>gbt</v>
      </c>
    </row>
    <row r="3242" spans="1:23" x14ac:dyDescent="0.2">
      <c r="A3242" s="8" t="e">
        <f>VLOOKUP(D3242,所有文本tfidf!$B$2:$D$191,3,FALSE)</f>
        <v>#N/A</v>
      </c>
      <c r="B3242" s="8" t="e">
        <f>VLOOKUP(D3242,所有文本tfidf!$B$2:$D$191,2,FALSE)</f>
        <v>#N/A</v>
      </c>
      <c r="C3242" s="8">
        <v>3241</v>
      </c>
      <c r="D3242" s="12" t="s">
        <v>3261</v>
      </c>
      <c r="E3242" s="8">
        <v>0</v>
      </c>
      <c r="F3242" s="8">
        <v>5.6781965815489999E-3</v>
      </c>
      <c r="G3242" s="8">
        <v>0</v>
      </c>
      <c r="H3242" s="8">
        <v>0</v>
      </c>
      <c r="I3242" s="8">
        <v>0</v>
      </c>
      <c r="J3242" s="8">
        <v>0</v>
      </c>
      <c r="K3242" s="8">
        <v>0</v>
      </c>
      <c r="L3242" s="8">
        <v>0</v>
      </c>
      <c r="M3242" s="8">
        <v>0</v>
      </c>
      <c r="N3242" s="8">
        <v>0</v>
      </c>
      <c r="O3242" s="8">
        <v>0</v>
      </c>
      <c r="P3242" s="8">
        <v>0</v>
      </c>
      <c r="Q3242" s="8">
        <f t="shared" si="350"/>
        <v>5.6781965815489999E-3</v>
      </c>
      <c r="R3242" s="8">
        <f t="shared" si="351"/>
        <v>1</v>
      </c>
      <c r="S3242" s="8">
        <f t="shared" si="352"/>
        <v>8.9958542866009402E-3</v>
      </c>
      <c r="T3242" s="8">
        <f t="shared" si="353"/>
        <v>1.2851220409429915E-2</v>
      </c>
      <c r="U3242" s="8">
        <f t="shared" si="354"/>
        <v>0</v>
      </c>
      <c r="V3242" s="8">
        <f t="shared" si="355"/>
        <v>0</v>
      </c>
      <c r="W3242" s="8" t="str">
        <f t="shared" si="356"/>
        <v>读者</v>
      </c>
    </row>
    <row r="3243" spans="1:23" x14ac:dyDescent="0.2">
      <c r="A3243" s="8" t="e">
        <f>VLOOKUP(D3243,所有文本tfidf!$B$2:$D$191,3,FALSE)</f>
        <v>#N/A</v>
      </c>
      <c r="B3243" s="8" t="e">
        <f>VLOOKUP(D3243,所有文本tfidf!$B$2:$D$191,2,FALSE)</f>
        <v>#N/A</v>
      </c>
      <c r="C3243" s="8">
        <v>3242</v>
      </c>
      <c r="D3243" s="12" t="s">
        <v>3262</v>
      </c>
      <c r="E3243" s="8">
        <v>0</v>
      </c>
      <c r="F3243" s="8">
        <v>0</v>
      </c>
      <c r="G3243" s="8">
        <v>0</v>
      </c>
      <c r="H3243" s="8">
        <v>0</v>
      </c>
      <c r="I3243" s="8">
        <v>0</v>
      </c>
      <c r="J3243" s="8">
        <v>0</v>
      </c>
      <c r="K3243" s="8">
        <v>0</v>
      </c>
      <c r="L3243" s="8">
        <v>5.6760738035041098E-3</v>
      </c>
      <c r="M3243" s="8">
        <v>0</v>
      </c>
      <c r="N3243" s="8">
        <v>0</v>
      </c>
      <c r="O3243" s="8">
        <v>0</v>
      </c>
      <c r="P3243" s="8">
        <v>0</v>
      </c>
      <c r="Q3243" s="8">
        <f t="shared" si="350"/>
        <v>5.6760738035041098E-3</v>
      </c>
      <c r="R3243" s="8">
        <f t="shared" si="351"/>
        <v>1</v>
      </c>
      <c r="S3243" s="8">
        <f t="shared" si="352"/>
        <v>8.9918475759324778E-3</v>
      </c>
      <c r="T3243" s="8">
        <f t="shared" si="353"/>
        <v>1.2845496537046397E-2</v>
      </c>
      <c r="U3243" s="8">
        <f t="shared" si="354"/>
        <v>0</v>
      </c>
      <c r="V3243" s="8">
        <f t="shared" si="355"/>
        <v>0</v>
      </c>
      <c r="W3243" s="8" t="str">
        <f t="shared" si="356"/>
        <v>温度计</v>
      </c>
    </row>
    <row r="3244" spans="1:23" x14ac:dyDescent="0.2">
      <c r="A3244" s="8" t="e">
        <f>VLOOKUP(D3244,所有文本tfidf!$B$2:$D$191,3,FALSE)</f>
        <v>#N/A</v>
      </c>
      <c r="B3244" s="8" t="e">
        <f>VLOOKUP(D3244,所有文本tfidf!$B$2:$D$191,2,FALSE)</f>
        <v>#N/A</v>
      </c>
      <c r="C3244" s="8">
        <v>3243</v>
      </c>
      <c r="D3244" s="12" t="s">
        <v>3263</v>
      </c>
      <c r="E3244" s="8">
        <v>0</v>
      </c>
      <c r="F3244" s="8">
        <v>0</v>
      </c>
      <c r="G3244" s="8">
        <v>0</v>
      </c>
      <c r="H3244" s="8">
        <v>0</v>
      </c>
      <c r="I3244" s="8">
        <v>0</v>
      </c>
      <c r="J3244" s="8">
        <v>0</v>
      </c>
      <c r="K3244" s="8">
        <v>0</v>
      </c>
      <c r="L3244" s="8">
        <v>5.6760738035041098E-3</v>
      </c>
      <c r="M3244" s="8">
        <v>0</v>
      </c>
      <c r="N3244" s="8">
        <v>0</v>
      </c>
      <c r="O3244" s="8">
        <v>0</v>
      </c>
      <c r="P3244" s="8">
        <v>0</v>
      </c>
      <c r="Q3244" s="8">
        <f t="shared" si="350"/>
        <v>5.6760738035041098E-3</v>
      </c>
      <c r="R3244" s="8">
        <f t="shared" si="351"/>
        <v>1</v>
      </c>
      <c r="S3244" s="8">
        <f t="shared" si="352"/>
        <v>8.9918475759324778E-3</v>
      </c>
      <c r="T3244" s="8">
        <f t="shared" si="353"/>
        <v>1.2845496537046397E-2</v>
      </c>
      <c r="U3244" s="8">
        <f t="shared" si="354"/>
        <v>0</v>
      </c>
      <c r="V3244" s="8">
        <f t="shared" si="355"/>
        <v>0</v>
      </c>
      <c r="W3244" s="8" t="str">
        <f t="shared" si="356"/>
        <v>sra</v>
      </c>
    </row>
    <row r="3245" spans="1:23" x14ac:dyDescent="0.2">
      <c r="A3245" s="8" t="e">
        <f>VLOOKUP(D3245,所有文本tfidf!$B$2:$D$191,3,FALSE)</f>
        <v>#N/A</v>
      </c>
      <c r="B3245" s="8" t="e">
        <f>VLOOKUP(D3245,所有文本tfidf!$B$2:$D$191,2,FALSE)</f>
        <v>#N/A</v>
      </c>
      <c r="C3245" s="8">
        <v>3244</v>
      </c>
      <c r="D3245" s="12" t="s">
        <v>3264</v>
      </c>
      <c r="E3245" s="8">
        <v>0</v>
      </c>
      <c r="F3245" s="8">
        <v>0</v>
      </c>
      <c r="G3245" s="8">
        <v>0</v>
      </c>
      <c r="H3245" s="8">
        <v>0</v>
      </c>
      <c r="I3245" s="8">
        <v>0</v>
      </c>
      <c r="J3245" s="8">
        <v>0</v>
      </c>
      <c r="K3245" s="8">
        <v>0</v>
      </c>
      <c r="L3245" s="8">
        <v>5.6760738035041098E-3</v>
      </c>
      <c r="M3245" s="8">
        <v>0</v>
      </c>
      <c r="N3245" s="8">
        <v>0</v>
      </c>
      <c r="O3245" s="8">
        <v>0</v>
      </c>
      <c r="P3245" s="8">
        <v>0</v>
      </c>
      <c r="Q3245" s="8">
        <f t="shared" si="350"/>
        <v>5.6760738035041098E-3</v>
      </c>
      <c r="R3245" s="8">
        <f t="shared" si="351"/>
        <v>1</v>
      </c>
      <c r="S3245" s="8">
        <f t="shared" si="352"/>
        <v>8.9918475759324778E-3</v>
      </c>
      <c r="T3245" s="8">
        <f t="shared" si="353"/>
        <v>1.2845496537046397E-2</v>
      </c>
      <c r="U3245" s="8">
        <f t="shared" si="354"/>
        <v>0</v>
      </c>
      <c r="V3245" s="8">
        <f t="shared" si="355"/>
        <v>0</v>
      </c>
      <c r="W3245" s="8" t="str">
        <f t="shared" si="356"/>
        <v>拘留所</v>
      </c>
    </row>
    <row r="3246" spans="1:23" x14ac:dyDescent="0.2">
      <c r="A3246" s="8" t="e">
        <f>VLOOKUP(D3246,所有文本tfidf!$B$2:$D$191,3,FALSE)</f>
        <v>#N/A</v>
      </c>
      <c r="B3246" s="8" t="e">
        <f>VLOOKUP(D3246,所有文本tfidf!$B$2:$D$191,2,FALSE)</f>
        <v>#N/A</v>
      </c>
      <c r="C3246" s="8">
        <v>3245</v>
      </c>
      <c r="D3246" s="12" t="s">
        <v>3265</v>
      </c>
      <c r="E3246" s="8">
        <v>0</v>
      </c>
      <c r="F3246" s="8">
        <v>0</v>
      </c>
      <c r="G3246" s="8">
        <v>0</v>
      </c>
      <c r="H3246" s="8">
        <v>0</v>
      </c>
      <c r="I3246" s="8">
        <v>0</v>
      </c>
      <c r="J3246" s="8">
        <v>0</v>
      </c>
      <c r="K3246" s="8">
        <v>0</v>
      </c>
      <c r="L3246" s="8">
        <v>5.6760738035041098E-3</v>
      </c>
      <c r="M3246" s="8">
        <v>0</v>
      </c>
      <c r="N3246" s="8">
        <v>0</v>
      </c>
      <c r="O3246" s="8">
        <v>0</v>
      </c>
      <c r="P3246" s="8">
        <v>0</v>
      </c>
      <c r="Q3246" s="8">
        <f t="shared" si="350"/>
        <v>5.6760738035041098E-3</v>
      </c>
      <c r="R3246" s="8">
        <f t="shared" si="351"/>
        <v>1</v>
      </c>
      <c r="S3246" s="8">
        <f t="shared" si="352"/>
        <v>8.9918475759324778E-3</v>
      </c>
      <c r="T3246" s="8">
        <f t="shared" si="353"/>
        <v>1.2845496537046397E-2</v>
      </c>
      <c r="U3246" s="8">
        <f t="shared" si="354"/>
        <v>0</v>
      </c>
      <c r="V3246" s="8">
        <f t="shared" si="355"/>
        <v>0</v>
      </c>
      <c r="W3246" s="8" t="str">
        <f t="shared" si="356"/>
        <v>pste</v>
      </c>
    </row>
    <row r="3247" spans="1:23" x14ac:dyDescent="0.2">
      <c r="A3247" s="8" t="e">
        <f>VLOOKUP(D3247,所有文本tfidf!$B$2:$D$191,3,FALSE)</f>
        <v>#N/A</v>
      </c>
      <c r="B3247" s="8" t="e">
        <f>VLOOKUP(D3247,所有文本tfidf!$B$2:$D$191,2,FALSE)</f>
        <v>#N/A</v>
      </c>
      <c r="C3247" s="8">
        <v>3246</v>
      </c>
      <c r="D3247" s="12" t="s">
        <v>3266</v>
      </c>
      <c r="E3247" s="8">
        <v>0</v>
      </c>
      <c r="F3247" s="8">
        <v>0</v>
      </c>
      <c r="G3247" s="8">
        <v>0</v>
      </c>
      <c r="H3247" s="8">
        <v>0</v>
      </c>
      <c r="I3247" s="8">
        <v>0</v>
      </c>
      <c r="J3247" s="8">
        <v>0</v>
      </c>
      <c r="K3247" s="8">
        <v>0</v>
      </c>
      <c r="L3247" s="8">
        <v>5.6760738035041098E-3</v>
      </c>
      <c r="M3247" s="8">
        <v>0</v>
      </c>
      <c r="N3247" s="8">
        <v>0</v>
      </c>
      <c r="O3247" s="8">
        <v>0</v>
      </c>
      <c r="P3247" s="8">
        <v>0</v>
      </c>
      <c r="Q3247" s="8">
        <f t="shared" si="350"/>
        <v>5.6760738035041098E-3</v>
      </c>
      <c r="R3247" s="8">
        <f t="shared" si="351"/>
        <v>1</v>
      </c>
      <c r="S3247" s="8">
        <f t="shared" si="352"/>
        <v>8.9918475759324778E-3</v>
      </c>
      <c r="T3247" s="8">
        <f t="shared" si="353"/>
        <v>1.2845496537046397E-2</v>
      </c>
      <c r="U3247" s="8">
        <f t="shared" si="354"/>
        <v>0</v>
      </c>
      <c r="V3247" s="8">
        <f t="shared" si="355"/>
        <v>0</v>
      </c>
      <c r="W3247" s="8" t="str">
        <f t="shared" si="356"/>
        <v>3月</v>
      </c>
    </row>
    <row r="3248" spans="1:23" x14ac:dyDescent="0.2">
      <c r="A3248" s="8" t="e">
        <f>VLOOKUP(D3248,所有文本tfidf!$B$2:$D$191,3,FALSE)</f>
        <v>#N/A</v>
      </c>
      <c r="B3248" s="8" t="e">
        <f>VLOOKUP(D3248,所有文本tfidf!$B$2:$D$191,2,FALSE)</f>
        <v>#N/A</v>
      </c>
      <c r="C3248" s="8">
        <v>3247</v>
      </c>
      <c r="D3248" s="12" t="s">
        <v>3267</v>
      </c>
      <c r="E3248" s="8">
        <v>0</v>
      </c>
      <c r="F3248" s="8">
        <v>0</v>
      </c>
      <c r="G3248" s="8">
        <v>0</v>
      </c>
      <c r="H3248" s="8">
        <v>0</v>
      </c>
      <c r="I3248" s="8">
        <v>0</v>
      </c>
      <c r="J3248" s="8">
        <v>0</v>
      </c>
      <c r="K3248" s="8">
        <v>0</v>
      </c>
      <c r="L3248" s="8">
        <v>5.6760738035041098E-3</v>
      </c>
      <c r="M3248" s="8">
        <v>0</v>
      </c>
      <c r="N3248" s="8">
        <v>0</v>
      </c>
      <c r="O3248" s="8">
        <v>0</v>
      </c>
      <c r="P3248" s="8">
        <v>0</v>
      </c>
      <c r="Q3248" s="8">
        <f t="shared" si="350"/>
        <v>5.6760738035041098E-3</v>
      </c>
      <c r="R3248" s="8">
        <f t="shared" si="351"/>
        <v>1</v>
      </c>
      <c r="S3248" s="8">
        <f t="shared" si="352"/>
        <v>8.9918475759324778E-3</v>
      </c>
      <c r="T3248" s="8">
        <f t="shared" si="353"/>
        <v>1.2845496537046397E-2</v>
      </c>
      <c r="U3248" s="8">
        <f t="shared" si="354"/>
        <v>0</v>
      </c>
      <c r="V3248" s="8">
        <f t="shared" si="355"/>
        <v>0</v>
      </c>
      <c r="W3248" s="8" t="str">
        <f t="shared" si="356"/>
        <v>mislearnings</v>
      </c>
    </row>
    <row r="3249" spans="1:23" x14ac:dyDescent="0.2">
      <c r="A3249" s="8" t="e">
        <f>VLOOKUP(D3249,所有文本tfidf!$B$2:$D$191,3,FALSE)</f>
        <v>#N/A</v>
      </c>
      <c r="B3249" s="8" t="e">
        <f>VLOOKUP(D3249,所有文本tfidf!$B$2:$D$191,2,FALSE)</f>
        <v>#N/A</v>
      </c>
      <c r="C3249" s="8">
        <v>3248</v>
      </c>
      <c r="D3249" s="12" t="s">
        <v>3268</v>
      </c>
      <c r="E3249" s="8">
        <v>0</v>
      </c>
      <c r="F3249" s="8">
        <v>0</v>
      </c>
      <c r="G3249" s="8">
        <v>0</v>
      </c>
      <c r="H3249" s="8">
        <v>0</v>
      </c>
      <c r="I3249" s="8">
        <v>0</v>
      </c>
      <c r="J3249" s="8">
        <v>0</v>
      </c>
      <c r="K3249" s="8">
        <v>0</v>
      </c>
      <c r="L3249" s="8">
        <v>5.6760738035041098E-3</v>
      </c>
      <c r="M3249" s="8">
        <v>0</v>
      </c>
      <c r="N3249" s="8">
        <v>0</v>
      </c>
      <c r="O3249" s="8">
        <v>0</v>
      </c>
      <c r="P3249" s="8">
        <v>0</v>
      </c>
      <c r="Q3249" s="8">
        <f t="shared" si="350"/>
        <v>5.6760738035041098E-3</v>
      </c>
      <c r="R3249" s="8">
        <f t="shared" si="351"/>
        <v>1</v>
      </c>
      <c r="S3249" s="8">
        <f t="shared" si="352"/>
        <v>8.9918475759324778E-3</v>
      </c>
      <c r="T3249" s="8">
        <f t="shared" si="353"/>
        <v>1.2845496537046397E-2</v>
      </c>
      <c r="U3249" s="8">
        <f t="shared" si="354"/>
        <v>0</v>
      </c>
      <c r="V3249" s="8">
        <f t="shared" si="355"/>
        <v>0</v>
      </c>
      <c r="W3249" s="8" t="str">
        <f t="shared" si="356"/>
        <v>micropolitical</v>
      </c>
    </row>
    <row r="3250" spans="1:23" x14ac:dyDescent="0.2">
      <c r="A3250" s="8" t="e">
        <f>VLOOKUP(D3250,所有文本tfidf!$B$2:$D$191,3,FALSE)</f>
        <v>#N/A</v>
      </c>
      <c r="B3250" s="8" t="e">
        <f>VLOOKUP(D3250,所有文本tfidf!$B$2:$D$191,2,FALSE)</f>
        <v>#N/A</v>
      </c>
      <c r="C3250" s="8">
        <v>3249</v>
      </c>
      <c r="D3250" s="12" t="s">
        <v>3269</v>
      </c>
      <c r="E3250" s="8">
        <v>0</v>
      </c>
      <c r="F3250" s="8">
        <v>0</v>
      </c>
      <c r="G3250" s="8">
        <v>0</v>
      </c>
      <c r="H3250" s="8">
        <v>0</v>
      </c>
      <c r="I3250" s="8">
        <v>0</v>
      </c>
      <c r="J3250" s="8">
        <v>0</v>
      </c>
      <c r="K3250" s="8">
        <v>0</v>
      </c>
      <c r="L3250" s="8">
        <v>5.6760738035041098E-3</v>
      </c>
      <c r="M3250" s="8">
        <v>0</v>
      </c>
      <c r="N3250" s="8">
        <v>0</v>
      </c>
      <c r="O3250" s="8">
        <v>0</v>
      </c>
      <c r="P3250" s="8">
        <v>0</v>
      </c>
      <c r="Q3250" s="8">
        <f t="shared" si="350"/>
        <v>5.6760738035041098E-3</v>
      </c>
      <c r="R3250" s="8">
        <f t="shared" si="351"/>
        <v>1</v>
      </c>
      <c r="S3250" s="8">
        <f t="shared" si="352"/>
        <v>8.9918475759324778E-3</v>
      </c>
      <c r="T3250" s="8">
        <f t="shared" si="353"/>
        <v>1.2845496537046397E-2</v>
      </c>
      <c r="U3250" s="8">
        <f t="shared" si="354"/>
        <v>0</v>
      </c>
      <c r="V3250" s="8">
        <f t="shared" si="355"/>
        <v>0</v>
      </c>
      <c r="W3250" s="8" t="str">
        <f t="shared" si="356"/>
        <v>微生物</v>
      </c>
    </row>
    <row r="3251" spans="1:23" x14ac:dyDescent="0.2">
      <c r="A3251" s="8" t="e">
        <f>VLOOKUP(D3251,所有文本tfidf!$B$2:$D$191,3,FALSE)</f>
        <v>#N/A</v>
      </c>
      <c r="B3251" s="8" t="e">
        <f>VLOOKUP(D3251,所有文本tfidf!$B$2:$D$191,2,FALSE)</f>
        <v>#N/A</v>
      </c>
      <c r="C3251" s="8">
        <v>3250</v>
      </c>
      <c r="D3251" s="12" t="s">
        <v>3270</v>
      </c>
      <c r="E3251" s="8">
        <v>0</v>
      </c>
      <c r="F3251" s="8">
        <v>0</v>
      </c>
      <c r="G3251" s="8">
        <v>0</v>
      </c>
      <c r="H3251" s="8">
        <v>0</v>
      </c>
      <c r="I3251" s="8">
        <v>0</v>
      </c>
      <c r="J3251" s="8">
        <v>0</v>
      </c>
      <c r="K3251" s="8">
        <v>0</v>
      </c>
      <c r="L3251" s="8">
        <v>5.6760738035041098E-3</v>
      </c>
      <c r="M3251" s="8">
        <v>0</v>
      </c>
      <c r="N3251" s="8">
        <v>0</v>
      </c>
      <c r="O3251" s="8">
        <v>0</v>
      </c>
      <c r="P3251" s="8">
        <v>0</v>
      </c>
      <c r="Q3251" s="8">
        <f t="shared" si="350"/>
        <v>5.6760738035041098E-3</v>
      </c>
      <c r="R3251" s="8">
        <f t="shared" si="351"/>
        <v>1</v>
      </c>
      <c r="S3251" s="8">
        <f t="shared" si="352"/>
        <v>8.9918475759324778E-3</v>
      </c>
      <c r="T3251" s="8">
        <f t="shared" si="353"/>
        <v>1.2845496537046397E-2</v>
      </c>
      <c r="U3251" s="8">
        <f t="shared" si="354"/>
        <v>0</v>
      </c>
      <c r="V3251" s="8">
        <f t="shared" si="355"/>
        <v>0</v>
      </c>
      <c r="W3251" s="8" t="str">
        <f t="shared" si="356"/>
        <v>立陶宛</v>
      </c>
    </row>
    <row r="3252" spans="1:23" x14ac:dyDescent="0.2">
      <c r="A3252" s="8" t="e">
        <f>VLOOKUP(D3252,所有文本tfidf!$B$2:$D$191,3,FALSE)</f>
        <v>#N/A</v>
      </c>
      <c r="B3252" s="8" t="e">
        <f>VLOOKUP(D3252,所有文本tfidf!$B$2:$D$191,2,FALSE)</f>
        <v>#N/A</v>
      </c>
      <c r="C3252" s="8">
        <v>3251</v>
      </c>
      <c r="D3252" s="12" t="s">
        <v>3271</v>
      </c>
      <c r="E3252" s="8">
        <v>0</v>
      </c>
      <c r="F3252" s="8">
        <v>0</v>
      </c>
      <c r="G3252" s="8">
        <v>0</v>
      </c>
      <c r="H3252" s="8">
        <v>0</v>
      </c>
      <c r="I3252" s="8">
        <v>0</v>
      </c>
      <c r="J3252" s="8">
        <v>0</v>
      </c>
      <c r="K3252" s="8">
        <v>0</v>
      </c>
      <c r="L3252" s="8">
        <v>5.6760738035041098E-3</v>
      </c>
      <c r="M3252" s="8">
        <v>0</v>
      </c>
      <c r="N3252" s="8">
        <v>0</v>
      </c>
      <c r="O3252" s="8">
        <v>0</v>
      </c>
      <c r="P3252" s="8">
        <v>0</v>
      </c>
      <c r="Q3252" s="8">
        <f t="shared" si="350"/>
        <v>5.6760738035041098E-3</v>
      </c>
      <c r="R3252" s="8">
        <f t="shared" si="351"/>
        <v>1</v>
      </c>
      <c r="S3252" s="8">
        <f t="shared" si="352"/>
        <v>8.9918475759324778E-3</v>
      </c>
      <c r="T3252" s="8">
        <f t="shared" si="353"/>
        <v>1.2845496537046397E-2</v>
      </c>
      <c r="U3252" s="8">
        <f t="shared" si="354"/>
        <v>0</v>
      </c>
      <c r="V3252" s="8">
        <f t="shared" si="355"/>
        <v>0</v>
      </c>
      <c r="W3252" s="8" t="str">
        <f t="shared" si="356"/>
        <v>inqf</v>
      </c>
    </row>
    <row r="3253" spans="1:23" x14ac:dyDescent="0.2">
      <c r="A3253" s="8" t="e">
        <f>VLOOKUP(D3253,所有文本tfidf!$B$2:$D$191,3,FALSE)</f>
        <v>#N/A</v>
      </c>
      <c r="B3253" s="8" t="e">
        <f>VLOOKUP(D3253,所有文本tfidf!$B$2:$D$191,2,FALSE)</f>
        <v>#N/A</v>
      </c>
      <c r="C3253" s="8">
        <v>3252</v>
      </c>
      <c r="D3253" s="12" t="s">
        <v>3272</v>
      </c>
      <c r="E3253" s="8">
        <v>0</v>
      </c>
      <c r="F3253" s="8">
        <v>0</v>
      </c>
      <c r="G3253" s="8">
        <v>0</v>
      </c>
      <c r="H3253" s="8">
        <v>0</v>
      </c>
      <c r="I3253" s="8">
        <v>0</v>
      </c>
      <c r="J3253" s="8">
        <v>0</v>
      </c>
      <c r="K3253" s="8">
        <v>0</v>
      </c>
      <c r="L3253" s="8">
        <v>5.6760738035041098E-3</v>
      </c>
      <c r="M3253" s="8">
        <v>0</v>
      </c>
      <c r="N3253" s="8">
        <v>0</v>
      </c>
      <c r="O3253" s="8">
        <v>0</v>
      </c>
      <c r="P3253" s="8">
        <v>0</v>
      </c>
      <c r="Q3253" s="8">
        <f t="shared" si="350"/>
        <v>5.6760738035041098E-3</v>
      </c>
      <c r="R3253" s="8">
        <f t="shared" si="351"/>
        <v>1</v>
      </c>
      <c r="S3253" s="8">
        <f t="shared" si="352"/>
        <v>8.9918475759324778E-3</v>
      </c>
      <c r="T3253" s="8">
        <f t="shared" si="353"/>
        <v>1.2845496537046397E-2</v>
      </c>
      <c r="U3253" s="8">
        <f t="shared" si="354"/>
        <v>0</v>
      </c>
      <c r="V3253" s="8">
        <f t="shared" si="355"/>
        <v>0</v>
      </c>
      <c r="W3253" s="8" t="str">
        <f t="shared" si="356"/>
        <v>印尼</v>
      </c>
    </row>
    <row r="3254" spans="1:23" x14ac:dyDescent="0.2">
      <c r="A3254" s="8" t="e">
        <f>VLOOKUP(D3254,所有文本tfidf!$B$2:$D$191,3,FALSE)</f>
        <v>#N/A</v>
      </c>
      <c r="B3254" s="8" t="e">
        <f>VLOOKUP(D3254,所有文本tfidf!$B$2:$D$191,2,FALSE)</f>
        <v>#N/A</v>
      </c>
      <c r="C3254" s="8">
        <v>3253</v>
      </c>
      <c r="D3254" s="12" t="s">
        <v>3273</v>
      </c>
      <c r="E3254" s="8">
        <v>0</v>
      </c>
      <c r="F3254" s="8">
        <v>0</v>
      </c>
      <c r="G3254" s="8">
        <v>0</v>
      </c>
      <c r="H3254" s="8">
        <v>0</v>
      </c>
      <c r="I3254" s="8">
        <v>0</v>
      </c>
      <c r="J3254" s="8">
        <v>0</v>
      </c>
      <c r="K3254" s="8">
        <v>0</v>
      </c>
      <c r="L3254" s="8">
        <v>5.6760738035041098E-3</v>
      </c>
      <c r="M3254" s="8">
        <v>0</v>
      </c>
      <c r="N3254" s="8">
        <v>0</v>
      </c>
      <c r="O3254" s="8">
        <v>0</v>
      </c>
      <c r="P3254" s="8">
        <v>0</v>
      </c>
      <c r="Q3254" s="8">
        <f t="shared" si="350"/>
        <v>5.6760738035041098E-3</v>
      </c>
      <c r="R3254" s="8">
        <f t="shared" si="351"/>
        <v>1</v>
      </c>
      <c r="S3254" s="8">
        <f t="shared" si="352"/>
        <v>8.9918475759324778E-3</v>
      </c>
      <c r="T3254" s="8">
        <f t="shared" si="353"/>
        <v>1.2845496537046397E-2</v>
      </c>
      <c r="U3254" s="8">
        <f t="shared" si="354"/>
        <v>0</v>
      </c>
      <c r="V3254" s="8">
        <f t="shared" si="355"/>
        <v>0</v>
      </c>
      <c r="W3254" s="8" t="str">
        <f t="shared" si="356"/>
        <v>gazelle</v>
      </c>
    </row>
    <row r="3255" spans="1:23" x14ac:dyDescent="0.2">
      <c r="A3255" s="8" t="e">
        <f>VLOOKUP(D3255,所有文本tfidf!$B$2:$D$191,3,FALSE)</f>
        <v>#N/A</v>
      </c>
      <c r="B3255" s="8" t="e">
        <f>VLOOKUP(D3255,所有文本tfidf!$B$2:$D$191,2,FALSE)</f>
        <v>#N/A</v>
      </c>
      <c r="C3255" s="8">
        <v>3254</v>
      </c>
      <c r="D3255" s="12" t="s">
        <v>3274</v>
      </c>
      <c r="E3255" s="8">
        <v>0</v>
      </c>
      <c r="F3255" s="8">
        <v>0</v>
      </c>
      <c r="G3255" s="8">
        <v>0</v>
      </c>
      <c r="H3255" s="8">
        <v>0</v>
      </c>
      <c r="I3255" s="8">
        <v>0</v>
      </c>
      <c r="J3255" s="8">
        <v>0</v>
      </c>
      <c r="K3255" s="8">
        <v>0</v>
      </c>
      <c r="L3255" s="8">
        <v>5.6760738035041098E-3</v>
      </c>
      <c r="M3255" s="8">
        <v>0</v>
      </c>
      <c r="N3255" s="8">
        <v>0</v>
      </c>
      <c r="O3255" s="8">
        <v>0</v>
      </c>
      <c r="P3255" s="8">
        <v>0</v>
      </c>
      <c r="Q3255" s="8">
        <f t="shared" si="350"/>
        <v>5.6760738035041098E-3</v>
      </c>
      <c r="R3255" s="8">
        <f t="shared" si="351"/>
        <v>1</v>
      </c>
      <c r="S3255" s="8">
        <f t="shared" si="352"/>
        <v>8.9918475759324778E-3</v>
      </c>
      <c r="T3255" s="8">
        <f t="shared" si="353"/>
        <v>1.2845496537046397E-2</v>
      </c>
      <c r="U3255" s="8">
        <f t="shared" si="354"/>
        <v>0</v>
      </c>
      <c r="V3255" s="8">
        <f t="shared" si="355"/>
        <v>0</v>
      </c>
      <c r="W3255" s="8" t="str">
        <f t="shared" si="356"/>
        <v>crslq</v>
      </c>
    </row>
    <row r="3256" spans="1:23" x14ac:dyDescent="0.2">
      <c r="A3256" s="8" t="e">
        <f>VLOOKUP(D3256,所有文本tfidf!$B$2:$D$191,3,FALSE)</f>
        <v>#N/A</v>
      </c>
      <c r="B3256" s="8" t="e">
        <f>VLOOKUP(D3256,所有文本tfidf!$B$2:$D$191,2,FALSE)</f>
        <v>#N/A</v>
      </c>
      <c r="C3256" s="8">
        <v>3255</v>
      </c>
      <c r="D3256" s="12" t="s">
        <v>3275</v>
      </c>
      <c r="E3256" s="8">
        <v>0</v>
      </c>
      <c r="F3256" s="8">
        <v>0</v>
      </c>
      <c r="G3256" s="8">
        <v>0</v>
      </c>
      <c r="H3256" s="8">
        <v>0</v>
      </c>
      <c r="I3256" s="8">
        <v>0</v>
      </c>
      <c r="J3256" s="8">
        <v>0</v>
      </c>
      <c r="K3256" s="8">
        <v>5.6601747532109298E-3</v>
      </c>
      <c r="L3256" s="8">
        <v>0</v>
      </c>
      <c r="M3256" s="8">
        <v>0</v>
      </c>
      <c r="N3256" s="8">
        <v>0</v>
      </c>
      <c r="O3256" s="8">
        <v>0</v>
      </c>
      <c r="P3256" s="8">
        <v>0</v>
      </c>
      <c r="Q3256" s="8">
        <f t="shared" si="350"/>
        <v>5.6601747532109298E-3</v>
      </c>
      <c r="R3256" s="8">
        <f t="shared" si="351"/>
        <v>1</v>
      </c>
      <c r="S3256" s="8">
        <f t="shared" si="352"/>
        <v>8.9618383648510519E-3</v>
      </c>
      <c r="T3256" s="8">
        <f t="shared" si="353"/>
        <v>1.2802626235501505E-2</v>
      </c>
      <c r="U3256" s="8">
        <f t="shared" si="354"/>
        <v>0</v>
      </c>
      <c r="V3256" s="8">
        <f t="shared" si="355"/>
        <v>0</v>
      </c>
      <c r="W3256" s="8" t="str">
        <f t="shared" si="356"/>
        <v>半开口</v>
      </c>
    </row>
    <row r="3257" spans="1:23" x14ac:dyDescent="0.2">
      <c r="A3257" s="8" t="e">
        <f>VLOOKUP(D3257,所有文本tfidf!$B$2:$D$191,3,FALSE)</f>
        <v>#N/A</v>
      </c>
      <c r="B3257" s="8" t="e">
        <f>VLOOKUP(D3257,所有文本tfidf!$B$2:$D$191,2,FALSE)</f>
        <v>#N/A</v>
      </c>
      <c r="C3257" s="8">
        <v>3256</v>
      </c>
      <c r="D3257" s="12" t="s">
        <v>3276</v>
      </c>
      <c r="E3257" s="8">
        <v>0</v>
      </c>
      <c r="F3257" s="8">
        <v>0</v>
      </c>
      <c r="G3257" s="8">
        <v>0</v>
      </c>
      <c r="H3257" s="8">
        <v>0</v>
      </c>
      <c r="I3257" s="8">
        <v>0</v>
      </c>
      <c r="J3257" s="8">
        <v>0</v>
      </c>
      <c r="K3257" s="8">
        <v>5.6601747532109298E-3</v>
      </c>
      <c r="L3257" s="8">
        <v>0</v>
      </c>
      <c r="M3257" s="8">
        <v>0</v>
      </c>
      <c r="N3257" s="8">
        <v>0</v>
      </c>
      <c r="O3257" s="8">
        <v>0</v>
      </c>
      <c r="P3257" s="8">
        <v>0</v>
      </c>
      <c r="Q3257" s="8">
        <f t="shared" si="350"/>
        <v>5.6601747532109298E-3</v>
      </c>
      <c r="R3257" s="8">
        <f t="shared" si="351"/>
        <v>1</v>
      </c>
      <c r="S3257" s="8">
        <f t="shared" si="352"/>
        <v>8.9618383648510519E-3</v>
      </c>
      <c r="T3257" s="8">
        <f t="shared" si="353"/>
        <v>1.2802626235501505E-2</v>
      </c>
      <c r="U3257" s="8">
        <f t="shared" si="354"/>
        <v>0</v>
      </c>
      <c r="V3257" s="8">
        <f t="shared" si="355"/>
        <v>0</v>
      </c>
      <c r="W3257" s="8" t="str">
        <f t="shared" si="356"/>
        <v>质量保证</v>
      </c>
    </row>
    <row r="3258" spans="1:23" x14ac:dyDescent="0.2">
      <c r="A3258" s="8" t="e">
        <f>VLOOKUP(D3258,所有文本tfidf!$B$2:$D$191,3,FALSE)</f>
        <v>#N/A</v>
      </c>
      <c r="B3258" s="8" t="e">
        <f>VLOOKUP(D3258,所有文本tfidf!$B$2:$D$191,2,FALSE)</f>
        <v>#N/A</v>
      </c>
      <c r="C3258" s="8">
        <v>3257</v>
      </c>
      <c r="D3258" s="12" t="s">
        <v>3277</v>
      </c>
      <c r="E3258" s="8">
        <v>0</v>
      </c>
      <c r="F3258" s="8">
        <v>0</v>
      </c>
      <c r="G3258" s="8">
        <v>0</v>
      </c>
      <c r="H3258" s="8">
        <v>0</v>
      </c>
      <c r="I3258" s="8">
        <v>0</v>
      </c>
      <c r="J3258" s="8">
        <v>0</v>
      </c>
      <c r="K3258" s="8">
        <v>5.6601747532109298E-3</v>
      </c>
      <c r="L3258" s="8">
        <v>0</v>
      </c>
      <c r="M3258" s="8">
        <v>0</v>
      </c>
      <c r="N3258" s="8">
        <v>0</v>
      </c>
      <c r="O3258" s="8">
        <v>0</v>
      </c>
      <c r="P3258" s="8">
        <v>0</v>
      </c>
      <c r="Q3258" s="8">
        <f t="shared" si="350"/>
        <v>5.6601747532109298E-3</v>
      </c>
      <c r="R3258" s="8">
        <f t="shared" si="351"/>
        <v>1</v>
      </c>
      <c r="S3258" s="8">
        <f t="shared" si="352"/>
        <v>8.9618383648510519E-3</v>
      </c>
      <c r="T3258" s="8">
        <f t="shared" si="353"/>
        <v>1.2802626235501505E-2</v>
      </c>
      <c r="U3258" s="8">
        <f t="shared" si="354"/>
        <v>0</v>
      </c>
      <c r="V3258" s="8">
        <f t="shared" si="355"/>
        <v>0</v>
      </c>
      <c r="W3258" s="8" t="str">
        <f t="shared" si="356"/>
        <v>pps</v>
      </c>
    </row>
    <row r="3259" spans="1:23" x14ac:dyDescent="0.2">
      <c r="A3259" s="8" t="e">
        <f>VLOOKUP(D3259,所有文本tfidf!$B$2:$D$191,3,FALSE)</f>
        <v>#N/A</v>
      </c>
      <c r="B3259" s="8" t="e">
        <f>VLOOKUP(D3259,所有文本tfidf!$B$2:$D$191,2,FALSE)</f>
        <v>#N/A</v>
      </c>
      <c r="C3259" s="8">
        <v>3258</v>
      </c>
      <c r="D3259" s="12" t="s">
        <v>3278</v>
      </c>
      <c r="E3259" s="8">
        <v>0</v>
      </c>
      <c r="F3259" s="8">
        <v>0</v>
      </c>
      <c r="G3259" s="8">
        <v>0</v>
      </c>
      <c r="H3259" s="8">
        <v>0</v>
      </c>
      <c r="I3259" s="8">
        <v>0</v>
      </c>
      <c r="J3259" s="8">
        <v>0</v>
      </c>
      <c r="K3259" s="8">
        <v>5.6601747532109298E-3</v>
      </c>
      <c r="L3259" s="8">
        <v>0</v>
      </c>
      <c r="M3259" s="8">
        <v>0</v>
      </c>
      <c r="N3259" s="8">
        <v>0</v>
      </c>
      <c r="O3259" s="8">
        <v>0</v>
      </c>
      <c r="P3259" s="8">
        <v>0</v>
      </c>
      <c r="Q3259" s="8">
        <f t="shared" si="350"/>
        <v>5.6601747532109298E-3</v>
      </c>
      <c r="R3259" s="8">
        <f t="shared" si="351"/>
        <v>1</v>
      </c>
      <c r="S3259" s="8">
        <f t="shared" si="352"/>
        <v>8.9618383648510519E-3</v>
      </c>
      <c r="T3259" s="8">
        <f t="shared" si="353"/>
        <v>1.2802626235501505E-2</v>
      </c>
      <c r="U3259" s="8">
        <f t="shared" si="354"/>
        <v>0</v>
      </c>
      <c r="V3259" s="8">
        <f t="shared" si="355"/>
        <v>0</v>
      </c>
      <c r="W3259" s="8" t="str">
        <f t="shared" si="356"/>
        <v>身体</v>
      </c>
    </row>
    <row r="3260" spans="1:23" x14ac:dyDescent="0.2">
      <c r="A3260" s="8" t="e">
        <f>VLOOKUP(D3260,所有文本tfidf!$B$2:$D$191,3,FALSE)</f>
        <v>#N/A</v>
      </c>
      <c r="B3260" s="8" t="e">
        <f>VLOOKUP(D3260,所有文本tfidf!$B$2:$D$191,2,FALSE)</f>
        <v>#N/A</v>
      </c>
      <c r="C3260" s="8">
        <v>3259</v>
      </c>
      <c r="D3260" s="12" t="s">
        <v>3279</v>
      </c>
      <c r="E3260" s="8">
        <v>0</v>
      </c>
      <c r="F3260" s="8">
        <v>0</v>
      </c>
      <c r="G3260" s="8">
        <v>0</v>
      </c>
      <c r="H3260" s="8">
        <v>0</v>
      </c>
      <c r="I3260" s="8">
        <v>0</v>
      </c>
      <c r="J3260" s="8">
        <v>0</v>
      </c>
      <c r="K3260" s="8">
        <v>5.6601747532109298E-3</v>
      </c>
      <c r="L3260" s="8">
        <v>0</v>
      </c>
      <c r="M3260" s="8">
        <v>0</v>
      </c>
      <c r="N3260" s="8">
        <v>0</v>
      </c>
      <c r="O3260" s="8">
        <v>0</v>
      </c>
      <c r="P3260" s="8">
        <v>0</v>
      </c>
      <c r="Q3260" s="8">
        <f t="shared" si="350"/>
        <v>5.6601747532109298E-3</v>
      </c>
      <c r="R3260" s="8">
        <f t="shared" si="351"/>
        <v>1</v>
      </c>
      <c r="S3260" s="8">
        <f t="shared" si="352"/>
        <v>8.9618383648510519E-3</v>
      </c>
      <c r="T3260" s="8">
        <f t="shared" si="353"/>
        <v>1.2802626235501505E-2</v>
      </c>
      <c r="U3260" s="8">
        <f t="shared" si="354"/>
        <v>0</v>
      </c>
      <c r="V3260" s="8">
        <f t="shared" si="355"/>
        <v>0</v>
      </c>
      <c r="W3260" s="8" t="str">
        <f t="shared" si="356"/>
        <v>美国职业足球大联盟</v>
      </c>
    </row>
    <row r="3261" spans="1:23" x14ac:dyDescent="0.2">
      <c r="A3261" s="8" t="e">
        <f>VLOOKUP(D3261,所有文本tfidf!$B$2:$D$191,3,FALSE)</f>
        <v>#N/A</v>
      </c>
      <c r="B3261" s="8" t="e">
        <f>VLOOKUP(D3261,所有文本tfidf!$B$2:$D$191,2,FALSE)</f>
        <v>#N/A</v>
      </c>
      <c r="C3261" s="8">
        <v>3260</v>
      </c>
      <c r="D3261" s="12" t="s">
        <v>3280</v>
      </c>
      <c r="E3261" s="8">
        <v>0</v>
      </c>
      <c r="F3261" s="8">
        <v>0</v>
      </c>
      <c r="G3261" s="8">
        <v>0</v>
      </c>
      <c r="H3261" s="8">
        <v>0</v>
      </c>
      <c r="I3261" s="8">
        <v>0</v>
      </c>
      <c r="J3261" s="8">
        <v>0</v>
      </c>
      <c r="K3261" s="8">
        <v>5.6601747532109298E-3</v>
      </c>
      <c r="L3261" s="8">
        <v>0</v>
      </c>
      <c r="M3261" s="8">
        <v>0</v>
      </c>
      <c r="N3261" s="8">
        <v>0</v>
      </c>
      <c r="O3261" s="8">
        <v>0</v>
      </c>
      <c r="P3261" s="8">
        <v>0</v>
      </c>
      <c r="Q3261" s="8">
        <f t="shared" si="350"/>
        <v>5.6601747532109298E-3</v>
      </c>
      <c r="R3261" s="8">
        <f t="shared" si="351"/>
        <v>1</v>
      </c>
      <c r="S3261" s="8">
        <f t="shared" si="352"/>
        <v>8.9618383648510519E-3</v>
      </c>
      <c r="T3261" s="8">
        <f t="shared" si="353"/>
        <v>1.2802626235501505E-2</v>
      </c>
      <c r="U3261" s="8">
        <f t="shared" si="354"/>
        <v>0</v>
      </c>
      <c r="V3261" s="8">
        <f t="shared" si="355"/>
        <v>0</v>
      </c>
      <c r="W3261" s="8" t="str">
        <f t="shared" si="356"/>
        <v>水户市</v>
      </c>
    </row>
    <row r="3262" spans="1:23" x14ac:dyDescent="0.2">
      <c r="A3262" s="8" t="e">
        <f>VLOOKUP(D3262,所有文本tfidf!$B$2:$D$191,3,FALSE)</f>
        <v>#N/A</v>
      </c>
      <c r="B3262" s="8" t="e">
        <f>VLOOKUP(D3262,所有文本tfidf!$B$2:$D$191,2,FALSE)</f>
        <v>#N/A</v>
      </c>
      <c r="C3262" s="8">
        <v>3261</v>
      </c>
      <c r="D3262" s="12" t="s">
        <v>3281</v>
      </c>
      <c r="E3262" s="8">
        <v>0</v>
      </c>
      <c r="F3262" s="8">
        <v>0</v>
      </c>
      <c r="G3262" s="8">
        <v>0</v>
      </c>
      <c r="H3262" s="8">
        <v>0</v>
      </c>
      <c r="I3262" s="8">
        <v>0</v>
      </c>
      <c r="J3262" s="8">
        <v>0</v>
      </c>
      <c r="K3262" s="8">
        <v>5.6601747532109298E-3</v>
      </c>
      <c r="L3262" s="8">
        <v>0</v>
      </c>
      <c r="M3262" s="8">
        <v>0</v>
      </c>
      <c r="N3262" s="8">
        <v>0</v>
      </c>
      <c r="O3262" s="8">
        <v>0</v>
      </c>
      <c r="P3262" s="8">
        <v>0</v>
      </c>
      <c r="Q3262" s="8">
        <f t="shared" si="350"/>
        <v>5.6601747532109298E-3</v>
      </c>
      <c r="R3262" s="8">
        <f t="shared" si="351"/>
        <v>1</v>
      </c>
      <c r="S3262" s="8">
        <f t="shared" si="352"/>
        <v>8.9618383648510519E-3</v>
      </c>
      <c r="T3262" s="8">
        <f t="shared" si="353"/>
        <v>1.2802626235501505E-2</v>
      </c>
      <c r="U3262" s="8">
        <f t="shared" si="354"/>
        <v>0</v>
      </c>
      <c r="V3262" s="8">
        <f t="shared" si="355"/>
        <v>0</v>
      </c>
      <c r="W3262" s="8" t="str">
        <f t="shared" si="356"/>
        <v>千禧</v>
      </c>
    </row>
    <row r="3263" spans="1:23" x14ac:dyDescent="0.2">
      <c r="A3263" s="8" t="e">
        <f>VLOOKUP(D3263,所有文本tfidf!$B$2:$D$191,3,FALSE)</f>
        <v>#N/A</v>
      </c>
      <c r="B3263" s="8" t="e">
        <f>VLOOKUP(D3263,所有文本tfidf!$B$2:$D$191,2,FALSE)</f>
        <v>#N/A</v>
      </c>
      <c r="C3263" s="8">
        <v>3262</v>
      </c>
      <c r="D3263" s="12" t="s">
        <v>3282</v>
      </c>
      <c r="E3263" s="8">
        <v>0</v>
      </c>
      <c r="F3263" s="8">
        <v>0</v>
      </c>
      <c r="G3263" s="8">
        <v>0</v>
      </c>
      <c r="H3263" s="8">
        <v>0</v>
      </c>
      <c r="I3263" s="8">
        <v>0</v>
      </c>
      <c r="J3263" s="8">
        <v>0</v>
      </c>
      <c r="K3263" s="8">
        <v>5.6601747532109298E-3</v>
      </c>
      <c r="L3263" s="8">
        <v>0</v>
      </c>
      <c r="M3263" s="8">
        <v>0</v>
      </c>
      <c r="N3263" s="8">
        <v>0</v>
      </c>
      <c r="O3263" s="8">
        <v>0</v>
      </c>
      <c r="P3263" s="8">
        <v>0</v>
      </c>
      <c r="Q3263" s="8">
        <f t="shared" si="350"/>
        <v>5.6601747532109298E-3</v>
      </c>
      <c r="R3263" s="8">
        <f t="shared" si="351"/>
        <v>1</v>
      </c>
      <c r="S3263" s="8">
        <f t="shared" si="352"/>
        <v>8.9618383648510519E-3</v>
      </c>
      <c r="T3263" s="8">
        <f t="shared" si="353"/>
        <v>1.2802626235501505E-2</v>
      </c>
      <c r="U3263" s="8">
        <f t="shared" si="354"/>
        <v>0</v>
      </c>
      <c r="V3263" s="8">
        <f t="shared" si="355"/>
        <v>0</v>
      </c>
      <c r="W3263" s="8" t="str">
        <f t="shared" si="356"/>
        <v>icce</v>
      </c>
    </row>
    <row r="3264" spans="1:23" x14ac:dyDescent="0.2">
      <c r="A3264" s="8" t="e">
        <f>VLOOKUP(D3264,所有文本tfidf!$B$2:$D$191,3,FALSE)</f>
        <v>#N/A</v>
      </c>
      <c r="B3264" s="8" t="e">
        <f>VLOOKUP(D3264,所有文本tfidf!$B$2:$D$191,2,FALSE)</f>
        <v>#N/A</v>
      </c>
      <c r="C3264" s="8">
        <v>3263</v>
      </c>
      <c r="D3264" s="12" t="s">
        <v>3283</v>
      </c>
      <c r="E3264" s="8">
        <v>0</v>
      </c>
      <c r="F3264" s="8">
        <v>0</v>
      </c>
      <c r="G3264" s="8">
        <v>0</v>
      </c>
      <c r="H3264" s="8">
        <v>0</v>
      </c>
      <c r="I3264" s="8">
        <v>0</v>
      </c>
      <c r="J3264" s="8">
        <v>0</v>
      </c>
      <c r="K3264" s="8">
        <v>5.6601747532109298E-3</v>
      </c>
      <c r="L3264" s="8">
        <v>0</v>
      </c>
      <c r="M3264" s="8">
        <v>0</v>
      </c>
      <c r="N3264" s="8">
        <v>0</v>
      </c>
      <c r="O3264" s="8">
        <v>0</v>
      </c>
      <c r="P3264" s="8">
        <v>0</v>
      </c>
      <c r="Q3264" s="8">
        <f t="shared" si="350"/>
        <v>5.6601747532109298E-3</v>
      </c>
      <c r="R3264" s="8">
        <f t="shared" si="351"/>
        <v>1</v>
      </c>
      <c r="S3264" s="8">
        <f t="shared" si="352"/>
        <v>8.9618383648510519E-3</v>
      </c>
      <c r="T3264" s="8">
        <f t="shared" si="353"/>
        <v>1.2802626235501505E-2</v>
      </c>
      <c r="U3264" s="8">
        <f t="shared" si="354"/>
        <v>0</v>
      </c>
      <c r="V3264" s="8">
        <f t="shared" si="355"/>
        <v>0</v>
      </c>
      <c r="W3264" s="8" t="str">
        <f t="shared" si="356"/>
        <v>电子顺磁共振</v>
      </c>
    </row>
    <row r="3265" spans="1:23" x14ac:dyDescent="0.2">
      <c r="A3265" s="8" t="e">
        <f>VLOOKUP(D3265,所有文本tfidf!$B$2:$D$191,3,FALSE)</f>
        <v>#N/A</v>
      </c>
      <c r="B3265" s="8" t="e">
        <f>VLOOKUP(D3265,所有文本tfidf!$B$2:$D$191,2,FALSE)</f>
        <v>#N/A</v>
      </c>
      <c r="C3265" s="8">
        <v>3264</v>
      </c>
      <c r="D3265" s="12" t="s">
        <v>3284</v>
      </c>
      <c r="E3265" s="8">
        <v>0</v>
      </c>
      <c r="F3265" s="8">
        <v>0</v>
      </c>
      <c r="G3265" s="8">
        <v>0</v>
      </c>
      <c r="H3265" s="8">
        <v>0</v>
      </c>
      <c r="I3265" s="8">
        <v>0</v>
      </c>
      <c r="J3265" s="8">
        <v>0</v>
      </c>
      <c r="K3265" s="8">
        <v>5.6601747532109298E-3</v>
      </c>
      <c r="L3265" s="8">
        <v>0</v>
      </c>
      <c r="M3265" s="8">
        <v>0</v>
      </c>
      <c r="N3265" s="8">
        <v>0</v>
      </c>
      <c r="O3265" s="8">
        <v>0</v>
      </c>
      <c r="P3265" s="8">
        <v>0</v>
      </c>
      <c r="Q3265" s="8">
        <f t="shared" si="350"/>
        <v>5.6601747532109298E-3</v>
      </c>
      <c r="R3265" s="8">
        <f t="shared" si="351"/>
        <v>1</v>
      </c>
      <c r="S3265" s="8">
        <f t="shared" si="352"/>
        <v>8.9618383648510519E-3</v>
      </c>
      <c r="T3265" s="8">
        <f t="shared" si="353"/>
        <v>1.2802626235501505E-2</v>
      </c>
      <c r="U3265" s="8">
        <f t="shared" si="354"/>
        <v>0</v>
      </c>
      <c r="V3265" s="8">
        <f t="shared" si="355"/>
        <v>0</v>
      </c>
      <c r="W3265" s="8" t="str">
        <f t="shared" si="356"/>
        <v>所需</v>
      </c>
    </row>
    <row r="3266" spans="1:23" x14ac:dyDescent="0.2">
      <c r="A3266" s="8" t="e">
        <f>VLOOKUP(D3266,所有文本tfidf!$B$2:$D$191,3,FALSE)</f>
        <v>#N/A</v>
      </c>
      <c r="B3266" s="8" t="e">
        <f>VLOOKUP(D3266,所有文本tfidf!$B$2:$D$191,2,FALSE)</f>
        <v>#N/A</v>
      </c>
      <c r="C3266" s="8">
        <v>3265</v>
      </c>
      <c r="D3266" s="12" t="s">
        <v>3285</v>
      </c>
      <c r="E3266" s="8">
        <v>0</v>
      </c>
      <c r="F3266" s="8">
        <v>0</v>
      </c>
      <c r="G3266" s="8">
        <v>0</v>
      </c>
      <c r="H3266" s="8">
        <v>0</v>
      </c>
      <c r="I3266" s="8">
        <v>0</v>
      </c>
      <c r="J3266" s="8">
        <v>0</v>
      </c>
      <c r="K3266" s="8">
        <v>5.6601747532109298E-3</v>
      </c>
      <c r="L3266" s="8">
        <v>0</v>
      </c>
      <c r="M3266" s="8">
        <v>0</v>
      </c>
      <c r="N3266" s="8">
        <v>0</v>
      </c>
      <c r="O3266" s="8">
        <v>0</v>
      </c>
      <c r="P3266" s="8">
        <v>0</v>
      </c>
      <c r="Q3266" s="8">
        <f t="shared" ref="Q3266:Q3329" si="357">AVERAGEIF(E3266:P3266,"&lt;&gt;0")</f>
        <v>5.6601747532109298E-3</v>
      </c>
      <c r="R3266" s="8">
        <f t="shared" ref="R3266:R3329" si="358">COUNTIF(E3266:P3266,"&lt;&gt;0")</f>
        <v>1</v>
      </c>
      <c r="S3266" s="8">
        <f t="shared" ref="S3266:S3329" si="359">T3266*$W$1+U3266*(1-$W$1)</f>
        <v>8.9618383648510519E-3</v>
      </c>
      <c r="T3266" s="8">
        <f t="shared" ref="T3266:T3329" si="360">(Q3266-$U$3541)/($T$3541-$U$3541)</f>
        <v>1.2802626235501505E-2</v>
      </c>
      <c r="U3266" s="8">
        <f t="shared" ref="U3266:U3329" si="361">(R3266-$U$3542)/($T$3542-$U$3542)</f>
        <v>0</v>
      </c>
      <c r="V3266" s="8">
        <f t="shared" si="355"/>
        <v>0</v>
      </c>
      <c r="W3266" s="8" t="str">
        <f t="shared" si="356"/>
        <v>assistments</v>
      </c>
    </row>
    <row r="3267" spans="1:23" x14ac:dyDescent="0.2">
      <c r="A3267" s="8" t="e">
        <f>VLOOKUP(D3267,所有文本tfidf!$B$2:$D$191,3,FALSE)</f>
        <v>#N/A</v>
      </c>
      <c r="B3267" s="8" t="e">
        <f>VLOOKUP(D3267,所有文本tfidf!$B$2:$D$191,2,FALSE)</f>
        <v>#N/A</v>
      </c>
      <c r="C3267" s="8">
        <v>3266</v>
      </c>
      <c r="D3267" s="12" t="s">
        <v>3286</v>
      </c>
      <c r="E3267" s="8">
        <v>0</v>
      </c>
      <c r="F3267" s="8">
        <v>0</v>
      </c>
      <c r="G3267" s="8">
        <v>0</v>
      </c>
      <c r="H3267" s="8">
        <v>5.5539211441137199E-3</v>
      </c>
      <c r="I3267" s="8">
        <v>0</v>
      </c>
      <c r="J3267" s="8">
        <v>0</v>
      </c>
      <c r="K3267" s="8">
        <v>0</v>
      </c>
      <c r="L3267" s="8">
        <v>0</v>
      </c>
      <c r="M3267" s="8">
        <v>0</v>
      </c>
      <c r="N3267" s="8">
        <v>0</v>
      </c>
      <c r="O3267" s="8">
        <v>0</v>
      </c>
      <c r="P3267" s="8">
        <v>0</v>
      </c>
      <c r="Q3267" s="8">
        <f t="shared" si="357"/>
        <v>5.5539211441137199E-3</v>
      </c>
      <c r="R3267" s="8">
        <f t="shared" si="358"/>
        <v>1</v>
      </c>
      <c r="S3267" s="8">
        <f t="shared" si="359"/>
        <v>8.7612863240207253E-3</v>
      </c>
      <c r="T3267" s="8">
        <f t="shared" si="360"/>
        <v>1.2516123320029609E-2</v>
      </c>
      <c r="U3267" s="8">
        <f t="shared" si="361"/>
        <v>0</v>
      </c>
      <c r="V3267" s="8">
        <f t="shared" ref="V3267:V3330" si="362">IF(D3267=D3266,"del",)</f>
        <v>0</v>
      </c>
      <c r="W3267" s="8" t="str">
        <f t="shared" ref="W3267:W3330" si="363">_xlfn.FILTERXML(_xlfn.WEBSERVICE("http://fanyi.youdao.com/translate?&amp;i="&amp;D3267&amp;"&amp;doctype=xml&amp;version"),"//translation")</f>
        <v>ooa</v>
      </c>
    </row>
    <row r="3268" spans="1:23" x14ac:dyDescent="0.2">
      <c r="A3268" s="8" t="e">
        <f>VLOOKUP(D3268,所有文本tfidf!$B$2:$D$191,3,FALSE)</f>
        <v>#N/A</v>
      </c>
      <c r="B3268" s="8" t="e">
        <f>VLOOKUP(D3268,所有文本tfidf!$B$2:$D$191,2,FALSE)</f>
        <v>#N/A</v>
      </c>
      <c r="C3268" s="8">
        <v>3267</v>
      </c>
      <c r="D3268" s="12" t="s">
        <v>3287</v>
      </c>
      <c r="E3268" s="8">
        <v>0</v>
      </c>
      <c r="F3268" s="8">
        <v>0</v>
      </c>
      <c r="G3268" s="8">
        <v>0</v>
      </c>
      <c r="H3268" s="8">
        <v>5.5539211441137199E-3</v>
      </c>
      <c r="I3268" s="8">
        <v>0</v>
      </c>
      <c r="J3268" s="8">
        <v>0</v>
      </c>
      <c r="K3268" s="8">
        <v>0</v>
      </c>
      <c r="L3268" s="8">
        <v>0</v>
      </c>
      <c r="M3268" s="8">
        <v>0</v>
      </c>
      <c r="N3268" s="8">
        <v>0</v>
      </c>
      <c r="O3268" s="8">
        <v>0</v>
      </c>
      <c r="P3268" s="8">
        <v>0</v>
      </c>
      <c r="Q3268" s="8">
        <f t="shared" si="357"/>
        <v>5.5539211441137199E-3</v>
      </c>
      <c r="R3268" s="8">
        <f t="shared" si="358"/>
        <v>1</v>
      </c>
      <c r="S3268" s="8">
        <f t="shared" si="359"/>
        <v>8.7612863240207253E-3</v>
      </c>
      <c r="T3268" s="8">
        <f t="shared" si="360"/>
        <v>1.2516123320029609E-2</v>
      </c>
      <c r="U3268" s="8">
        <f t="shared" si="361"/>
        <v>0</v>
      </c>
      <c r="V3268" s="8">
        <f t="shared" si="362"/>
        <v>0</v>
      </c>
      <c r="W3268" s="8" t="str">
        <f t="shared" si="363"/>
        <v>noc</v>
      </c>
    </row>
    <row r="3269" spans="1:23" x14ac:dyDescent="0.2">
      <c r="A3269" s="8" t="e">
        <f>VLOOKUP(D3269,所有文本tfidf!$B$2:$D$191,3,FALSE)</f>
        <v>#N/A</v>
      </c>
      <c r="B3269" s="8" t="e">
        <f>VLOOKUP(D3269,所有文本tfidf!$B$2:$D$191,2,FALSE)</f>
        <v>#N/A</v>
      </c>
      <c r="C3269" s="8">
        <v>3268</v>
      </c>
      <c r="D3269" s="12" t="s">
        <v>3288</v>
      </c>
      <c r="E3269" s="8">
        <v>0</v>
      </c>
      <c r="F3269" s="8">
        <v>0</v>
      </c>
      <c r="G3269" s="8">
        <v>0</v>
      </c>
      <c r="H3269" s="8">
        <v>5.5539211441137199E-3</v>
      </c>
      <c r="I3269" s="8">
        <v>0</v>
      </c>
      <c r="J3269" s="8">
        <v>0</v>
      </c>
      <c r="K3269" s="8">
        <v>0</v>
      </c>
      <c r="L3269" s="8">
        <v>0</v>
      </c>
      <c r="M3269" s="8">
        <v>0</v>
      </c>
      <c r="N3269" s="8">
        <v>0</v>
      </c>
      <c r="O3269" s="8">
        <v>0</v>
      </c>
      <c r="P3269" s="8">
        <v>0</v>
      </c>
      <c r="Q3269" s="8">
        <f t="shared" si="357"/>
        <v>5.5539211441137199E-3</v>
      </c>
      <c r="R3269" s="8">
        <f t="shared" si="358"/>
        <v>1</v>
      </c>
      <c r="S3269" s="8">
        <f t="shared" si="359"/>
        <v>8.7612863240207253E-3</v>
      </c>
      <c r="T3269" s="8">
        <f t="shared" si="360"/>
        <v>1.2516123320029609E-2</v>
      </c>
      <c r="U3269" s="8">
        <f t="shared" si="361"/>
        <v>0</v>
      </c>
      <c r="V3269" s="8">
        <f t="shared" si="362"/>
        <v>0</v>
      </c>
      <c r="W3269" s="8" t="str">
        <f t="shared" si="363"/>
        <v>神经外科</v>
      </c>
    </row>
    <row r="3270" spans="1:23" x14ac:dyDescent="0.2">
      <c r="A3270" s="8" t="e">
        <f>VLOOKUP(D3270,所有文本tfidf!$B$2:$D$191,3,FALSE)</f>
        <v>#N/A</v>
      </c>
      <c r="B3270" s="8" t="e">
        <f>VLOOKUP(D3270,所有文本tfidf!$B$2:$D$191,2,FALSE)</f>
        <v>#N/A</v>
      </c>
      <c r="C3270" s="8">
        <v>3269</v>
      </c>
      <c r="D3270" s="12" t="s">
        <v>3289</v>
      </c>
      <c r="E3270" s="8">
        <v>0</v>
      </c>
      <c r="F3270" s="8">
        <v>0</v>
      </c>
      <c r="G3270" s="8">
        <v>0</v>
      </c>
      <c r="H3270" s="8">
        <v>5.5539211441137199E-3</v>
      </c>
      <c r="I3270" s="8">
        <v>0</v>
      </c>
      <c r="J3270" s="8">
        <v>0</v>
      </c>
      <c r="K3270" s="8">
        <v>0</v>
      </c>
      <c r="L3270" s="8">
        <v>0</v>
      </c>
      <c r="M3270" s="8">
        <v>0</v>
      </c>
      <c r="N3270" s="8">
        <v>0</v>
      </c>
      <c r="O3270" s="8">
        <v>0</v>
      </c>
      <c r="P3270" s="8">
        <v>0</v>
      </c>
      <c r="Q3270" s="8">
        <f t="shared" si="357"/>
        <v>5.5539211441137199E-3</v>
      </c>
      <c r="R3270" s="8">
        <f t="shared" si="358"/>
        <v>1</v>
      </c>
      <c r="S3270" s="8">
        <f t="shared" si="359"/>
        <v>8.7612863240207253E-3</v>
      </c>
      <c r="T3270" s="8">
        <f t="shared" si="360"/>
        <v>1.2516123320029609E-2</v>
      </c>
      <c r="U3270" s="8">
        <f t="shared" si="361"/>
        <v>0</v>
      </c>
      <c r="V3270" s="8">
        <f t="shared" si="362"/>
        <v>0</v>
      </c>
      <c r="W3270" s="8" t="str">
        <f t="shared" si="363"/>
        <v>光刻技术</v>
      </c>
    </row>
    <row r="3271" spans="1:23" x14ac:dyDescent="0.2">
      <c r="A3271" s="8" t="e">
        <f>VLOOKUP(D3271,所有文本tfidf!$B$2:$D$191,3,FALSE)</f>
        <v>#N/A</v>
      </c>
      <c r="B3271" s="8" t="e">
        <f>VLOOKUP(D3271,所有文本tfidf!$B$2:$D$191,2,FALSE)</f>
        <v>#N/A</v>
      </c>
      <c r="C3271" s="8">
        <v>3270</v>
      </c>
      <c r="D3271" s="12" t="s">
        <v>3290</v>
      </c>
      <c r="E3271" s="8">
        <v>0</v>
      </c>
      <c r="F3271" s="8">
        <v>0</v>
      </c>
      <c r="G3271" s="8">
        <v>0</v>
      </c>
      <c r="H3271" s="8">
        <v>0</v>
      </c>
      <c r="I3271" s="8">
        <v>0</v>
      </c>
      <c r="J3271" s="8">
        <v>0</v>
      </c>
      <c r="K3271" s="8">
        <v>0</v>
      </c>
      <c r="L3271" s="8">
        <v>0</v>
      </c>
      <c r="M3271" s="8">
        <v>0</v>
      </c>
      <c r="N3271" s="8">
        <v>0</v>
      </c>
      <c r="O3271" s="8">
        <v>5.5246444516641596E-3</v>
      </c>
      <c r="P3271" s="8">
        <v>0</v>
      </c>
      <c r="Q3271" s="8">
        <f t="shared" si="357"/>
        <v>5.5246444516641596E-3</v>
      </c>
      <c r="R3271" s="8">
        <f t="shared" si="358"/>
        <v>1</v>
      </c>
      <c r="S3271" s="8">
        <f t="shared" si="359"/>
        <v>8.7060270206482694E-3</v>
      </c>
      <c r="T3271" s="8">
        <f t="shared" si="360"/>
        <v>1.2437181458068956E-2</v>
      </c>
      <c r="U3271" s="8">
        <f t="shared" si="361"/>
        <v>0</v>
      </c>
      <c r="V3271" s="8">
        <f t="shared" si="362"/>
        <v>0</v>
      </c>
      <c r="W3271" s="8" t="str">
        <f t="shared" si="363"/>
        <v>怀依</v>
      </c>
    </row>
    <row r="3272" spans="1:23" x14ac:dyDescent="0.2">
      <c r="A3272" s="8" t="e">
        <f>VLOOKUP(D3272,所有文本tfidf!$B$2:$D$191,3,FALSE)</f>
        <v>#N/A</v>
      </c>
      <c r="B3272" s="8" t="e">
        <f>VLOOKUP(D3272,所有文本tfidf!$B$2:$D$191,2,FALSE)</f>
        <v>#N/A</v>
      </c>
      <c r="C3272" s="8">
        <v>3271</v>
      </c>
      <c r="D3272" s="12" t="s">
        <v>3291</v>
      </c>
      <c r="E3272" s="8">
        <v>0</v>
      </c>
      <c r="F3272" s="8">
        <v>0</v>
      </c>
      <c r="G3272" s="8">
        <v>0</v>
      </c>
      <c r="H3272" s="8">
        <v>0</v>
      </c>
      <c r="I3272" s="8">
        <v>0</v>
      </c>
      <c r="J3272" s="8">
        <v>0</v>
      </c>
      <c r="K3272" s="8">
        <v>0</v>
      </c>
      <c r="L3272" s="8">
        <v>0</v>
      </c>
      <c r="M3272" s="8">
        <v>0</v>
      </c>
      <c r="N3272" s="8">
        <v>0</v>
      </c>
      <c r="O3272" s="8">
        <v>5.5246444516641596E-3</v>
      </c>
      <c r="P3272" s="8">
        <v>0</v>
      </c>
      <c r="Q3272" s="8">
        <f t="shared" si="357"/>
        <v>5.5246444516641596E-3</v>
      </c>
      <c r="R3272" s="8">
        <f t="shared" si="358"/>
        <v>1</v>
      </c>
      <c r="S3272" s="8">
        <f t="shared" si="359"/>
        <v>8.7060270206482694E-3</v>
      </c>
      <c r="T3272" s="8">
        <f t="shared" si="360"/>
        <v>1.2437181458068956E-2</v>
      </c>
      <c r="U3272" s="8">
        <f t="shared" si="361"/>
        <v>0</v>
      </c>
      <c r="V3272" s="8">
        <f t="shared" si="362"/>
        <v>0</v>
      </c>
      <c r="W3272" s="8" t="str">
        <f t="shared" si="363"/>
        <v>wte</v>
      </c>
    </row>
    <row r="3273" spans="1:23" x14ac:dyDescent="0.2">
      <c r="A3273" s="8" t="e">
        <f>VLOOKUP(D3273,所有文本tfidf!$B$2:$D$191,3,FALSE)</f>
        <v>#N/A</v>
      </c>
      <c r="B3273" s="8" t="e">
        <f>VLOOKUP(D3273,所有文本tfidf!$B$2:$D$191,2,FALSE)</f>
        <v>#N/A</v>
      </c>
      <c r="C3273" s="8">
        <v>3272</v>
      </c>
      <c r="D3273" s="12" t="s">
        <v>3292</v>
      </c>
      <c r="E3273" s="8">
        <v>0</v>
      </c>
      <c r="F3273" s="8">
        <v>0</v>
      </c>
      <c r="G3273" s="8">
        <v>0</v>
      </c>
      <c r="H3273" s="8">
        <v>0</v>
      </c>
      <c r="I3273" s="8">
        <v>0</v>
      </c>
      <c r="J3273" s="8">
        <v>0</v>
      </c>
      <c r="K3273" s="8">
        <v>0</v>
      </c>
      <c r="L3273" s="8">
        <v>0</v>
      </c>
      <c r="M3273" s="8">
        <v>0</v>
      </c>
      <c r="N3273" s="8">
        <v>0</v>
      </c>
      <c r="O3273" s="8">
        <v>5.5246444516641596E-3</v>
      </c>
      <c r="P3273" s="8">
        <v>0</v>
      </c>
      <c r="Q3273" s="8">
        <f t="shared" si="357"/>
        <v>5.5246444516641596E-3</v>
      </c>
      <c r="R3273" s="8">
        <f t="shared" si="358"/>
        <v>1</v>
      </c>
      <c r="S3273" s="8">
        <f t="shared" si="359"/>
        <v>8.7060270206482694E-3</v>
      </c>
      <c r="T3273" s="8">
        <f t="shared" si="360"/>
        <v>1.2437181458068956E-2</v>
      </c>
      <c r="U3273" s="8">
        <f t="shared" si="361"/>
        <v>0</v>
      </c>
      <c r="V3273" s="8">
        <f t="shared" si="362"/>
        <v>0</v>
      </c>
      <c r="W3273" s="8" t="str">
        <f t="shared" si="363"/>
        <v>图兹拉</v>
      </c>
    </row>
    <row r="3274" spans="1:23" x14ac:dyDescent="0.2">
      <c r="A3274" s="8" t="e">
        <f>VLOOKUP(D3274,所有文本tfidf!$B$2:$D$191,3,FALSE)</f>
        <v>#N/A</v>
      </c>
      <c r="B3274" s="8" t="e">
        <f>VLOOKUP(D3274,所有文本tfidf!$B$2:$D$191,2,FALSE)</f>
        <v>#N/A</v>
      </c>
      <c r="C3274" s="8">
        <v>3273</v>
      </c>
      <c r="D3274" s="12" t="s">
        <v>3293</v>
      </c>
      <c r="E3274" s="8">
        <v>0</v>
      </c>
      <c r="F3274" s="8">
        <v>0</v>
      </c>
      <c r="G3274" s="8">
        <v>0</v>
      </c>
      <c r="H3274" s="8">
        <v>0</v>
      </c>
      <c r="I3274" s="8">
        <v>0</v>
      </c>
      <c r="J3274" s="8">
        <v>0</v>
      </c>
      <c r="K3274" s="8">
        <v>0</v>
      </c>
      <c r="L3274" s="8">
        <v>0</v>
      </c>
      <c r="M3274" s="8">
        <v>0</v>
      </c>
      <c r="N3274" s="8">
        <v>0</v>
      </c>
      <c r="O3274" s="8">
        <v>5.5246444516641596E-3</v>
      </c>
      <c r="P3274" s="8">
        <v>0</v>
      </c>
      <c r="Q3274" s="8">
        <f t="shared" si="357"/>
        <v>5.5246444516641596E-3</v>
      </c>
      <c r="R3274" s="8">
        <f t="shared" si="358"/>
        <v>1</v>
      </c>
      <c r="S3274" s="8">
        <f t="shared" si="359"/>
        <v>8.7060270206482694E-3</v>
      </c>
      <c r="T3274" s="8">
        <f t="shared" si="360"/>
        <v>1.2437181458068956E-2</v>
      </c>
      <c r="U3274" s="8">
        <f t="shared" si="361"/>
        <v>0</v>
      </c>
      <c r="V3274" s="8">
        <f t="shared" si="362"/>
        <v>0</v>
      </c>
      <c r="W3274" s="8" t="str">
        <f t="shared" si="363"/>
        <v>温度记录</v>
      </c>
    </row>
    <row r="3275" spans="1:23" x14ac:dyDescent="0.2">
      <c r="A3275" s="8" t="e">
        <f>VLOOKUP(D3275,所有文本tfidf!$B$2:$D$191,3,FALSE)</f>
        <v>#N/A</v>
      </c>
      <c r="B3275" s="8" t="e">
        <f>VLOOKUP(D3275,所有文本tfidf!$B$2:$D$191,2,FALSE)</f>
        <v>#N/A</v>
      </c>
      <c r="C3275" s="8">
        <v>3274</v>
      </c>
      <c r="D3275" s="12" t="s">
        <v>3294</v>
      </c>
      <c r="E3275" s="8">
        <v>0</v>
      </c>
      <c r="F3275" s="8">
        <v>0</v>
      </c>
      <c r="G3275" s="8">
        <v>0</v>
      </c>
      <c r="H3275" s="8">
        <v>0</v>
      </c>
      <c r="I3275" s="8">
        <v>0</v>
      </c>
      <c r="J3275" s="8">
        <v>0</v>
      </c>
      <c r="K3275" s="8">
        <v>0</v>
      </c>
      <c r="L3275" s="8">
        <v>0</v>
      </c>
      <c r="M3275" s="8">
        <v>0</v>
      </c>
      <c r="N3275" s="8">
        <v>0</v>
      </c>
      <c r="O3275" s="8">
        <v>5.5246444516641596E-3</v>
      </c>
      <c r="P3275" s="8">
        <v>0</v>
      </c>
      <c r="Q3275" s="8">
        <f t="shared" si="357"/>
        <v>5.5246444516641596E-3</v>
      </c>
      <c r="R3275" s="8">
        <f t="shared" si="358"/>
        <v>1</v>
      </c>
      <c r="S3275" s="8">
        <f t="shared" si="359"/>
        <v>8.7060270206482694E-3</v>
      </c>
      <c r="T3275" s="8">
        <f t="shared" si="360"/>
        <v>1.2437181458068956E-2</v>
      </c>
      <c r="U3275" s="8">
        <f t="shared" si="361"/>
        <v>0</v>
      </c>
      <c r="V3275" s="8">
        <f t="shared" si="362"/>
        <v>0</v>
      </c>
      <c r="W3275" s="8" t="str">
        <f t="shared" si="363"/>
        <v>斯托克斯</v>
      </c>
    </row>
    <row r="3276" spans="1:23" x14ac:dyDescent="0.2">
      <c r="A3276" s="8" t="e">
        <f>VLOOKUP(D3276,所有文本tfidf!$B$2:$D$191,3,FALSE)</f>
        <v>#N/A</v>
      </c>
      <c r="B3276" s="8" t="e">
        <f>VLOOKUP(D3276,所有文本tfidf!$B$2:$D$191,2,FALSE)</f>
        <v>#N/A</v>
      </c>
      <c r="C3276" s="8">
        <v>3275</v>
      </c>
      <c r="D3276" s="12" t="s">
        <v>3295</v>
      </c>
      <c r="E3276" s="8">
        <v>0</v>
      </c>
      <c r="F3276" s="8">
        <v>0</v>
      </c>
      <c r="G3276" s="8">
        <v>0</v>
      </c>
      <c r="H3276" s="8">
        <v>0</v>
      </c>
      <c r="I3276" s="8">
        <v>0</v>
      </c>
      <c r="J3276" s="8">
        <v>0</v>
      </c>
      <c r="K3276" s="8">
        <v>0</v>
      </c>
      <c r="L3276" s="8">
        <v>0</v>
      </c>
      <c r="M3276" s="8">
        <v>0</v>
      </c>
      <c r="N3276" s="8">
        <v>0</v>
      </c>
      <c r="O3276" s="8">
        <v>5.5246444516641596E-3</v>
      </c>
      <c r="P3276" s="8">
        <v>0</v>
      </c>
      <c r="Q3276" s="8">
        <f t="shared" si="357"/>
        <v>5.5246444516641596E-3</v>
      </c>
      <c r="R3276" s="8">
        <f t="shared" si="358"/>
        <v>1</v>
      </c>
      <c r="S3276" s="8">
        <f t="shared" si="359"/>
        <v>8.7060270206482694E-3</v>
      </c>
      <c r="T3276" s="8">
        <f t="shared" si="360"/>
        <v>1.2437181458068956E-2</v>
      </c>
      <c r="U3276" s="8">
        <f t="shared" si="361"/>
        <v>0</v>
      </c>
      <c r="V3276" s="8">
        <f t="shared" si="362"/>
        <v>0</v>
      </c>
      <c r="W3276" s="8" t="str">
        <f t="shared" si="363"/>
        <v>特别提款权</v>
      </c>
    </row>
    <row r="3277" spans="1:23" x14ac:dyDescent="0.2">
      <c r="A3277" s="8" t="e">
        <f>VLOOKUP(D3277,所有文本tfidf!$B$2:$D$191,3,FALSE)</f>
        <v>#N/A</v>
      </c>
      <c r="B3277" s="8" t="e">
        <f>VLOOKUP(D3277,所有文本tfidf!$B$2:$D$191,2,FALSE)</f>
        <v>#N/A</v>
      </c>
      <c r="C3277" s="8">
        <v>3276</v>
      </c>
      <c r="D3277" s="12" t="s">
        <v>3296</v>
      </c>
      <c r="E3277" s="8">
        <v>0</v>
      </c>
      <c r="F3277" s="8">
        <v>0</v>
      </c>
      <c r="G3277" s="8">
        <v>0</v>
      </c>
      <c r="H3277" s="8">
        <v>0</v>
      </c>
      <c r="I3277" s="8">
        <v>0</v>
      </c>
      <c r="J3277" s="8">
        <v>0</v>
      </c>
      <c r="K3277" s="8">
        <v>0</v>
      </c>
      <c r="L3277" s="8">
        <v>0</v>
      </c>
      <c r="M3277" s="8">
        <v>0</v>
      </c>
      <c r="N3277" s="8">
        <v>0</v>
      </c>
      <c r="O3277" s="8">
        <v>5.5246444516641596E-3</v>
      </c>
      <c r="P3277" s="8">
        <v>0</v>
      </c>
      <c r="Q3277" s="8">
        <f t="shared" si="357"/>
        <v>5.5246444516641596E-3</v>
      </c>
      <c r="R3277" s="8">
        <f t="shared" si="358"/>
        <v>1</v>
      </c>
      <c r="S3277" s="8">
        <f t="shared" si="359"/>
        <v>8.7060270206482694E-3</v>
      </c>
      <c r="T3277" s="8">
        <f t="shared" si="360"/>
        <v>1.2437181458068956E-2</v>
      </c>
      <c r="U3277" s="8">
        <f t="shared" si="361"/>
        <v>0</v>
      </c>
      <c r="V3277" s="8">
        <f t="shared" si="362"/>
        <v>0</v>
      </c>
      <c r="W3277" s="8" t="str">
        <f t="shared" si="363"/>
        <v>棱镜</v>
      </c>
    </row>
    <row r="3278" spans="1:23" x14ac:dyDescent="0.2">
      <c r="A3278" s="8" t="e">
        <f>VLOOKUP(D3278,所有文本tfidf!$B$2:$D$191,3,FALSE)</f>
        <v>#N/A</v>
      </c>
      <c r="B3278" s="8" t="e">
        <f>VLOOKUP(D3278,所有文本tfidf!$B$2:$D$191,2,FALSE)</f>
        <v>#N/A</v>
      </c>
      <c r="C3278" s="8">
        <v>3277</v>
      </c>
      <c r="D3278" s="12" t="s">
        <v>3297</v>
      </c>
      <c r="E3278" s="8">
        <v>0</v>
      </c>
      <c r="F3278" s="8">
        <v>0</v>
      </c>
      <c r="G3278" s="8">
        <v>0</v>
      </c>
      <c r="H3278" s="8">
        <v>0</v>
      </c>
      <c r="I3278" s="8">
        <v>0</v>
      </c>
      <c r="J3278" s="8">
        <v>0</v>
      </c>
      <c r="K3278" s="8">
        <v>0</v>
      </c>
      <c r="L3278" s="8">
        <v>0</v>
      </c>
      <c r="M3278" s="8">
        <v>0</v>
      </c>
      <c r="N3278" s="8">
        <v>0</v>
      </c>
      <c r="O3278" s="8">
        <v>5.5246444516641596E-3</v>
      </c>
      <c r="P3278" s="8">
        <v>0</v>
      </c>
      <c r="Q3278" s="8">
        <f t="shared" si="357"/>
        <v>5.5246444516641596E-3</v>
      </c>
      <c r="R3278" s="8">
        <f t="shared" si="358"/>
        <v>1</v>
      </c>
      <c r="S3278" s="8">
        <f t="shared" si="359"/>
        <v>8.7060270206482694E-3</v>
      </c>
      <c r="T3278" s="8">
        <f t="shared" si="360"/>
        <v>1.2437181458068956E-2</v>
      </c>
      <c r="U3278" s="8">
        <f t="shared" si="361"/>
        <v>0</v>
      </c>
      <c r="V3278" s="8">
        <f t="shared" si="362"/>
        <v>0</v>
      </c>
      <c r="W3278" s="8" t="str">
        <f t="shared" si="363"/>
        <v>pett</v>
      </c>
    </row>
    <row r="3279" spans="1:23" x14ac:dyDescent="0.2">
      <c r="A3279" s="8" t="e">
        <f>VLOOKUP(D3279,所有文本tfidf!$B$2:$D$191,3,FALSE)</f>
        <v>#N/A</v>
      </c>
      <c r="B3279" s="8" t="e">
        <f>VLOOKUP(D3279,所有文本tfidf!$B$2:$D$191,2,FALSE)</f>
        <v>#N/A</v>
      </c>
      <c r="C3279" s="8">
        <v>3278</v>
      </c>
      <c r="D3279" s="12" t="s">
        <v>3298</v>
      </c>
      <c r="E3279" s="8">
        <v>0</v>
      </c>
      <c r="F3279" s="8">
        <v>0</v>
      </c>
      <c r="G3279" s="8">
        <v>0</v>
      </c>
      <c r="H3279" s="8">
        <v>0</v>
      </c>
      <c r="I3279" s="8">
        <v>0</v>
      </c>
      <c r="J3279" s="8">
        <v>0</v>
      </c>
      <c r="K3279" s="8">
        <v>0</v>
      </c>
      <c r="L3279" s="8">
        <v>0</v>
      </c>
      <c r="M3279" s="8">
        <v>0</v>
      </c>
      <c r="N3279" s="8">
        <v>0</v>
      </c>
      <c r="O3279" s="8">
        <v>5.5246444516641596E-3</v>
      </c>
      <c r="P3279" s="8">
        <v>0</v>
      </c>
      <c r="Q3279" s="8">
        <f t="shared" si="357"/>
        <v>5.5246444516641596E-3</v>
      </c>
      <c r="R3279" s="8">
        <f t="shared" si="358"/>
        <v>1</v>
      </c>
      <c r="S3279" s="8">
        <f t="shared" si="359"/>
        <v>8.7060270206482694E-3</v>
      </c>
      <c r="T3279" s="8">
        <f t="shared" si="360"/>
        <v>1.2437181458068956E-2</v>
      </c>
      <c r="U3279" s="8">
        <f t="shared" si="361"/>
        <v>0</v>
      </c>
      <c r="V3279" s="8">
        <f t="shared" si="362"/>
        <v>0</v>
      </c>
      <c r="W3279" s="8" t="str">
        <f t="shared" si="363"/>
        <v>胸大肌</v>
      </c>
    </row>
    <row r="3280" spans="1:23" x14ac:dyDescent="0.2">
      <c r="A3280" s="8" t="e">
        <f>VLOOKUP(D3280,所有文本tfidf!$B$2:$D$191,3,FALSE)</f>
        <v>#N/A</v>
      </c>
      <c r="B3280" s="8" t="e">
        <f>VLOOKUP(D3280,所有文本tfidf!$B$2:$D$191,2,FALSE)</f>
        <v>#N/A</v>
      </c>
      <c r="C3280" s="8">
        <v>3279</v>
      </c>
      <c r="D3280" s="12" t="s">
        <v>3299</v>
      </c>
      <c r="E3280" s="8">
        <v>0</v>
      </c>
      <c r="F3280" s="8">
        <v>0</v>
      </c>
      <c r="G3280" s="8">
        <v>0</v>
      </c>
      <c r="H3280" s="8">
        <v>0</v>
      </c>
      <c r="I3280" s="8">
        <v>0</v>
      </c>
      <c r="J3280" s="8">
        <v>0</v>
      </c>
      <c r="K3280" s="8">
        <v>0</v>
      </c>
      <c r="L3280" s="8">
        <v>0</v>
      </c>
      <c r="M3280" s="8">
        <v>0</v>
      </c>
      <c r="N3280" s="8">
        <v>0</v>
      </c>
      <c r="O3280" s="8">
        <v>5.5246444516641596E-3</v>
      </c>
      <c r="P3280" s="8">
        <v>0</v>
      </c>
      <c r="Q3280" s="8">
        <f t="shared" si="357"/>
        <v>5.5246444516641596E-3</v>
      </c>
      <c r="R3280" s="8">
        <f t="shared" si="358"/>
        <v>1</v>
      </c>
      <c r="S3280" s="8">
        <f t="shared" si="359"/>
        <v>8.7060270206482694E-3</v>
      </c>
      <c r="T3280" s="8">
        <f t="shared" si="360"/>
        <v>1.2437181458068956E-2</v>
      </c>
      <c r="U3280" s="8">
        <f t="shared" si="361"/>
        <v>0</v>
      </c>
      <c r="V3280" s="8">
        <f t="shared" si="362"/>
        <v>0</v>
      </c>
      <c r="W3280" s="8" t="str">
        <f t="shared" si="363"/>
        <v>有效载荷</v>
      </c>
    </row>
    <row r="3281" spans="1:23" x14ac:dyDescent="0.2">
      <c r="A3281" s="8" t="e">
        <f>VLOOKUP(D3281,所有文本tfidf!$B$2:$D$191,3,FALSE)</f>
        <v>#N/A</v>
      </c>
      <c r="B3281" s="8" t="e">
        <f>VLOOKUP(D3281,所有文本tfidf!$B$2:$D$191,2,FALSE)</f>
        <v>#N/A</v>
      </c>
      <c r="C3281" s="8">
        <v>3280</v>
      </c>
      <c r="D3281" s="12" t="s">
        <v>3300</v>
      </c>
      <c r="E3281" s="8">
        <v>0</v>
      </c>
      <c r="F3281" s="8">
        <v>0</v>
      </c>
      <c r="G3281" s="8">
        <v>0</v>
      </c>
      <c r="H3281" s="8">
        <v>0</v>
      </c>
      <c r="I3281" s="8">
        <v>0</v>
      </c>
      <c r="J3281" s="8">
        <v>0</v>
      </c>
      <c r="K3281" s="8">
        <v>0</v>
      </c>
      <c r="L3281" s="8">
        <v>0</v>
      </c>
      <c r="M3281" s="8">
        <v>0</v>
      </c>
      <c r="N3281" s="8">
        <v>0</v>
      </c>
      <c r="O3281" s="8">
        <v>5.5246444516641596E-3</v>
      </c>
      <c r="P3281" s="8">
        <v>0</v>
      </c>
      <c r="Q3281" s="8">
        <f t="shared" si="357"/>
        <v>5.5246444516641596E-3</v>
      </c>
      <c r="R3281" s="8">
        <f t="shared" si="358"/>
        <v>1</v>
      </c>
      <c r="S3281" s="8">
        <f t="shared" si="359"/>
        <v>8.7060270206482694E-3</v>
      </c>
      <c r="T3281" s="8">
        <f t="shared" si="360"/>
        <v>1.2437181458068956E-2</v>
      </c>
      <c r="U3281" s="8">
        <f t="shared" si="361"/>
        <v>0</v>
      </c>
      <c r="V3281" s="8">
        <f t="shared" si="362"/>
        <v>0</v>
      </c>
      <c r="W3281" s="8" t="str">
        <f t="shared" si="363"/>
        <v>参数</v>
      </c>
    </row>
    <row r="3282" spans="1:23" x14ac:dyDescent="0.2">
      <c r="A3282" s="8" t="e">
        <f>VLOOKUP(D3282,所有文本tfidf!$B$2:$D$191,3,FALSE)</f>
        <v>#N/A</v>
      </c>
      <c r="B3282" s="8" t="e">
        <f>VLOOKUP(D3282,所有文本tfidf!$B$2:$D$191,2,FALSE)</f>
        <v>#N/A</v>
      </c>
      <c r="C3282" s="8">
        <v>3281</v>
      </c>
      <c r="D3282" s="12" t="s">
        <v>3301</v>
      </c>
      <c r="E3282" s="8">
        <v>0</v>
      </c>
      <c r="F3282" s="8">
        <v>0</v>
      </c>
      <c r="G3282" s="8">
        <v>0</v>
      </c>
      <c r="H3282" s="8">
        <v>0</v>
      </c>
      <c r="I3282" s="8">
        <v>0</v>
      </c>
      <c r="J3282" s="8">
        <v>0</v>
      </c>
      <c r="K3282" s="8">
        <v>0</v>
      </c>
      <c r="L3282" s="8">
        <v>0</v>
      </c>
      <c r="M3282" s="8">
        <v>0</v>
      </c>
      <c r="N3282" s="8">
        <v>0</v>
      </c>
      <c r="O3282" s="8">
        <v>5.5246444516641596E-3</v>
      </c>
      <c r="P3282" s="8">
        <v>0</v>
      </c>
      <c r="Q3282" s="8">
        <f t="shared" si="357"/>
        <v>5.5246444516641596E-3</v>
      </c>
      <c r="R3282" s="8">
        <f t="shared" si="358"/>
        <v>1</v>
      </c>
      <c r="S3282" s="8">
        <f t="shared" si="359"/>
        <v>8.7060270206482694E-3</v>
      </c>
      <c r="T3282" s="8">
        <f t="shared" si="360"/>
        <v>1.2437181458068956E-2</v>
      </c>
      <c r="U3282" s="8">
        <f t="shared" si="361"/>
        <v>0</v>
      </c>
      <c r="V3282" s="8">
        <f t="shared" si="362"/>
        <v>0</v>
      </c>
      <c r="W3282" s="8" t="str">
        <f t="shared" si="363"/>
        <v>过热</v>
      </c>
    </row>
    <row r="3283" spans="1:23" x14ac:dyDescent="0.2">
      <c r="A3283" s="8" t="e">
        <f>VLOOKUP(D3283,所有文本tfidf!$B$2:$D$191,3,FALSE)</f>
        <v>#N/A</v>
      </c>
      <c r="B3283" s="8" t="e">
        <f>VLOOKUP(D3283,所有文本tfidf!$B$2:$D$191,2,FALSE)</f>
        <v>#N/A</v>
      </c>
      <c r="C3283" s="8">
        <v>3282</v>
      </c>
      <c r="D3283" s="12" t="s">
        <v>3302</v>
      </c>
      <c r="E3283" s="8">
        <v>0</v>
      </c>
      <c r="F3283" s="8">
        <v>0</v>
      </c>
      <c r="G3283" s="8">
        <v>0</v>
      </c>
      <c r="H3283" s="8">
        <v>0</v>
      </c>
      <c r="I3283" s="8">
        <v>0</v>
      </c>
      <c r="J3283" s="8">
        <v>0</v>
      </c>
      <c r="K3283" s="8">
        <v>0</v>
      </c>
      <c r="L3283" s="8">
        <v>0</v>
      </c>
      <c r="M3283" s="8">
        <v>0</v>
      </c>
      <c r="N3283" s="8">
        <v>0</v>
      </c>
      <c r="O3283" s="8">
        <v>5.5246444516641596E-3</v>
      </c>
      <c r="P3283" s="8">
        <v>0</v>
      </c>
      <c r="Q3283" s="8">
        <f t="shared" si="357"/>
        <v>5.5246444516641596E-3</v>
      </c>
      <c r="R3283" s="8">
        <f t="shared" si="358"/>
        <v>1</v>
      </c>
      <c r="S3283" s="8">
        <f t="shared" si="359"/>
        <v>8.7060270206482694E-3</v>
      </c>
      <c r="T3283" s="8">
        <f t="shared" si="360"/>
        <v>1.2437181458068956E-2</v>
      </c>
      <c r="U3283" s="8">
        <f t="shared" si="361"/>
        <v>0</v>
      </c>
      <c r="V3283" s="8">
        <f t="shared" si="362"/>
        <v>0</v>
      </c>
      <c r="W3283" s="8" t="str">
        <f t="shared" si="363"/>
        <v>在线旅行社</v>
      </c>
    </row>
    <row r="3284" spans="1:23" x14ac:dyDescent="0.2">
      <c r="A3284" s="8" t="e">
        <f>VLOOKUP(D3284,所有文本tfidf!$B$2:$D$191,3,FALSE)</f>
        <v>#N/A</v>
      </c>
      <c r="B3284" s="8" t="e">
        <f>VLOOKUP(D3284,所有文本tfidf!$B$2:$D$191,2,FALSE)</f>
        <v>#N/A</v>
      </c>
      <c r="C3284" s="8">
        <v>3283</v>
      </c>
      <c r="D3284" s="12" t="s">
        <v>3303</v>
      </c>
      <c r="E3284" s="8">
        <v>0</v>
      </c>
      <c r="F3284" s="8">
        <v>0</v>
      </c>
      <c r="G3284" s="8">
        <v>0</v>
      </c>
      <c r="H3284" s="8">
        <v>0</v>
      </c>
      <c r="I3284" s="8">
        <v>0</v>
      </c>
      <c r="J3284" s="8">
        <v>0</v>
      </c>
      <c r="K3284" s="8">
        <v>0</v>
      </c>
      <c r="L3284" s="8">
        <v>0</v>
      </c>
      <c r="M3284" s="8">
        <v>0</v>
      </c>
      <c r="N3284" s="8">
        <v>0</v>
      </c>
      <c r="O3284" s="8">
        <v>5.5246444516641596E-3</v>
      </c>
      <c r="P3284" s="8">
        <v>0</v>
      </c>
      <c r="Q3284" s="8">
        <f t="shared" si="357"/>
        <v>5.5246444516641596E-3</v>
      </c>
      <c r="R3284" s="8">
        <f t="shared" si="358"/>
        <v>1</v>
      </c>
      <c r="S3284" s="8">
        <f t="shared" si="359"/>
        <v>8.7060270206482694E-3</v>
      </c>
      <c r="T3284" s="8">
        <f t="shared" si="360"/>
        <v>1.2437181458068956E-2</v>
      </c>
      <c r="U3284" s="8">
        <f t="shared" si="361"/>
        <v>0</v>
      </c>
      <c r="V3284" s="8">
        <f t="shared" si="362"/>
        <v>0</v>
      </c>
      <c r="W3284" s="8" t="str">
        <f t="shared" si="363"/>
        <v>opencv</v>
      </c>
    </row>
    <row r="3285" spans="1:23" x14ac:dyDescent="0.2">
      <c r="A3285" s="8" t="e">
        <f>VLOOKUP(D3285,所有文本tfidf!$B$2:$D$191,3,FALSE)</f>
        <v>#N/A</v>
      </c>
      <c r="B3285" s="8" t="e">
        <f>VLOOKUP(D3285,所有文本tfidf!$B$2:$D$191,2,FALSE)</f>
        <v>#N/A</v>
      </c>
      <c r="C3285" s="8">
        <v>3284</v>
      </c>
      <c r="D3285" s="12" t="s">
        <v>3304</v>
      </c>
      <c r="E3285" s="8">
        <v>0</v>
      </c>
      <c r="F3285" s="8">
        <v>0</v>
      </c>
      <c r="G3285" s="8">
        <v>0</v>
      </c>
      <c r="H3285" s="8">
        <v>0</v>
      </c>
      <c r="I3285" s="8">
        <v>0</v>
      </c>
      <c r="J3285" s="8">
        <v>0</v>
      </c>
      <c r="K3285" s="8">
        <v>0</v>
      </c>
      <c r="L3285" s="8">
        <v>0</v>
      </c>
      <c r="M3285" s="8">
        <v>0</v>
      </c>
      <c r="N3285" s="8">
        <v>0</v>
      </c>
      <c r="O3285" s="8">
        <v>5.5246444516641596E-3</v>
      </c>
      <c r="P3285" s="8">
        <v>0</v>
      </c>
      <c r="Q3285" s="8">
        <f t="shared" si="357"/>
        <v>5.5246444516641596E-3</v>
      </c>
      <c r="R3285" s="8">
        <f t="shared" si="358"/>
        <v>1</v>
      </c>
      <c r="S3285" s="8">
        <f t="shared" si="359"/>
        <v>8.7060270206482694E-3</v>
      </c>
      <c r="T3285" s="8">
        <f t="shared" si="360"/>
        <v>1.2437181458068956E-2</v>
      </c>
      <c r="U3285" s="8">
        <f t="shared" si="361"/>
        <v>0</v>
      </c>
      <c r="V3285" s="8">
        <f t="shared" si="362"/>
        <v>0</v>
      </c>
      <c r="W3285" s="8" t="str">
        <f t="shared" si="363"/>
        <v>同相</v>
      </c>
    </row>
    <row r="3286" spans="1:23" x14ac:dyDescent="0.2">
      <c r="A3286" s="8" t="e">
        <f>VLOOKUP(D3286,所有文本tfidf!$B$2:$D$191,3,FALSE)</f>
        <v>#N/A</v>
      </c>
      <c r="B3286" s="8" t="e">
        <f>VLOOKUP(D3286,所有文本tfidf!$B$2:$D$191,2,FALSE)</f>
        <v>#N/A</v>
      </c>
      <c r="C3286" s="8">
        <v>3285</v>
      </c>
      <c r="D3286" s="12" t="s">
        <v>3305</v>
      </c>
      <c r="E3286" s="8">
        <v>0</v>
      </c>
      <c r="F3286" s="8">
        <v>0</v>
      </c>
      <c r="G3286" s="8">
        <v>0</v>
      </c>
      <c r="H3286" s="8">
        <v>0</v>
      </c>
      <c r="I3286" s="8">
        <v>0</v>
      </c>
      <c r="J3286" s="8">
        <v>0</v>
      </c>
      <c r="K3286" s="8">
        <v>0</v>
      </c>
      <c r="L3286" s="8">
        <v>0</v>
      </c>
      <c r="M3286" s="8">
        <v>0</v>
      </c>
      <c r="N3286" s="8">
        <v>0</v>
      </c>
      <c r="O3286" s="8">
        <v>5.5246444516641596E-3</v>
      </c>
      <c r="P3286" s="8">
        <v>0</v>
      </c>
      <c r="Q3286" s="8">
        <f t="shared" si="357"/>
        <v>5.5246444516641596E-3</v>
      </c>
      <c r="R3286" s="8">
        <f t="shared" si="358"/>
        <v>1</v>
      </c>
      <c r="S3286" s="8">
        <f t="shared" si="359"/>
        <v>8.7060270206482694E-3</v>
      </c>
      <c r="T3286" s="8">
        <f t="shared" si="360"/>
        <v>1.2437181458068956E-2</v>
      </c>
      <c r="U3286" s="8">
        <f t="shared" si="361"/>
        <v>0</v>
      </c>
      <c r="V3286" s="8">
        <f t="shared" si="362"/>
        <v>0</v>
      </c>
      <c r="W3286" s="8" t="str">
        <f t="shared" si="363"/>
        <v>调制器</v>
      </c>
    </row>
    <row r="3287" spans="1:23" x14ac:dyDescent="0.2">
      <c r="A3287" s="8" t="e">
        <f>VLOOKUP(D3287,所有文本tfidf!$B$2:$D$191,3,FALSE)</f>
        <v>#N/A</v>
      </c>
      <c r="B3287" s="8" t="e">
        <f>VLOOKUP(D3287,所有文本tfidf!$B$2:$D$191,2,FALSE)</f>
        <v>#N/A</v>
      </c>
      <c r="C3287" s="8">
        <v>3286</v>
      </c>
      <c r="D3287" s="12" t="s">
        <v>3306</v>
      </c>
      <c r="E3287" s="8">
        <v>0</v>
      </c>
      <c r="F3287" s="8">
        <v>0</v>
      </c>
      <c r="G3287" s="8">
        <v>0</v>
      </c>
      <c r="H3287" s="8">
        <v>0</v>
      </c>
      <c r="I3287" s="8">
        <v>0</v>
      </c>
      <c r="J3287" s="8">
        <v>0</v>
      </c>
      <c r="K3287" s="8">
        <v>0</v>
      </c>
      <c r="L3287" s="8">
        <v>0</v>
      </c>
      <c r="M3287" s="8">
        <v>0</v>
      </c>
      <c r="N3287" s="8">
        <v>0</v>
      </c>
      <c r="O3287" s="8">
        <v>5.5246444516641596E-3</v>
      </c>
      <c r="P3287" s="8">
        <v>0</v>
      </c>
      <c r="Q3287" s="8">
        <f t="shared" si="357"/>
        <v>5.5246444516641596E-3</v>
      </c>
      <c r="R3287" s="8">
        <f t="shared" si="358"/>
        <v>1</v>
      </c>
      <c r="S3287" s="8">
        <f t="shared" si="359"/>
        <v>8.7060270206482694E-3</v>
      </c>
      <c r="T3287" s="8">
        <f t="shared" si="360"/>
        <v>1.2437181458068956E-2</v>
      </c>
      <c r="U3287" s="8">
        <f t="shared" si="361"/>
        <v>0</v>
      </c>
      <c r="V3287" s="8">
        <f t="shared" si="362"/>
        <v>0</v>
      </c>
      <c r="W3287" s="8" t="str">
        <f t="shared" si="363"/>
        <v>孟</v>
      </c>
    </row>
    <row r="3288" spans="1:23" x14ac:dyDescent="0.2">
      <c r="A3288" s="8" t="e">
        <f>VLOOKUP(D3288,所有文本tfidf!$B$2:$D$191,3,FALSE)</f>
        <v>#N/A</v>
      </c>
      <c r="B3288" s="8" t="e">
        <f>VLOOKUP(D3288,所有文本tfidf!$B$2:$D$191,2,FALSE)</f>
        <v>#N/A</v>
      </c>
      <c r="C3288" s="8">
        <v>3287</v>
      </c>
      <c r="D3288" s="12" t="s">
        <v>3307</v>
      </c>
      <c r="E3288" s="8">
        <v>0</v>
      </c>
      <c r="F3288" s="8">
        <v>0</v>
      </c>
      <c r="G3288" s="8">
        <v>0</v>
      </c>
      <c r="H3288" s="8">
        <v>0</v>
      </c>
      <c r="I3288" s="8">
        <v>0</v>
      </c>
      <c r="J3288" s="8">
        <v>0</v>
      </c>
      <c r="K3288" s="8">
        <v>0</v>
      </c>
      <c r="L3288" s="8">
        <v>0</v>
      </c>
      <c r="M3288" s="8">
        <v>0</v>
      </c>
      <c r="N3288" s="8">
        <v>0</v>
      </c>
      <c r="O3288" s="8">
        <v>5.5246444516641596E-3</v>
      </c>
      <c r="P3288" s="8">
        <v>0</v>
      </c>
      <c r="Q3288" s="8">
        <f t="shared" si="357"/>
        <v>5.5246444516641596E-3</v>
      </c>
      <c r="R3288" s="8">
        <f t="shared" si="358"/>
        <v>1</v>
      </c>
      <c r="S3288" s="8">
        <f t="shared" si="359"/>
        <v>8.7060270206482694E-3</v>
      </c>
      <c r="T3288" s="8">
        <f t="shared" si="360"/>
        <v>1.2437181458068956E-2</v>
      </c>
      <c r="U3288" s="8">
        <f t="shared" si="361"/>
        <v>0</v>
      </c>
      <c r="V3288" s="8">
        <f t="shared" si="362"/>
        <v>0</v>
      </c>
      <c r="W3288" s="8" t="str">
        <f t="shared" si="363"/>
        <v>ltv</v>
      </c>
    </row>
    <row r="3289" spans="1:23" x14ac:dyDescent="0.2">
      <c r="A3289" s="8" t="e">
        <f>VLOOKUP(D3289,所有文本tfidf!$B$2:$D$191,3,FALSE)</f>
        <v>#N/A</v>
      </c>
      <c r="B3289" s="8" t="e">
        <f>VLOOKUP(D3289,所有文本tfidf!$B$2:$D$191,2,FALSE)</f>
        <v>#N/A</v>
      </c>
      <c r="C3289" s="8">
        <v>3288</v>
      </c>
      <c r="D3289" s="12" t="s">
        <v>3308</v>
      </c>
      <c r="E3289" s="8">
        <v>0</v>
      </c>
      <c r="F3289" s="8">
        <v>0</v>
      </c>
      <c r="G3289" s="8">
        <v>0</v>
      </c>
      <c r="H3289" s="8">
        <v>0</v>
      </c>
      <c r="I3289" s="8">
        <v>0</v>
      </c>
      <c r="J3289" s="8">
        <v>0</v>
      </c>
      <c r="K3289" s="8">
        <v>0</v>
      </c>
      <c r="L3289" s="8">
        <v>0</v>
      </c>
      <c r="M3289" s="8">
        <v>0</v>
      </c>
      <c r="N3289" s="8">
        <v>0</v>
      </c>
      <c r="O3289" s="8">
        <v>5.5246444516641596E-3</v>
      </c>
      <c r="P3289" s="8">
        <v>0</v>
      </c>
      <c r="Q3289" s="8">
        <f t="shared" si="357"/>
        <v>5.5246444516641596E-3</v>
      </c>
      <c r="R3289" s="8">
        <f t="shared" si="358"/>
        <v>1</v>
      </c>
      <c r="S3289" s="8">
        <f t="shared" si="359"/>
        <v>8.7060270206482694E-3</v>
      </c>
      <c r="T3289" s="8">
        <f t="shared" si="360"/>
        <v>1.2437181458068956E-2</v>
      </c>
      <c r="U3289" s="8">
        <f t="shared" si="361"/>
        <v>0</v>
      </c>
      <c r="V3289" s="8">
        <f t="shared" si="362"/>
        <v>0</v>
      </c>
      <c r="W3289" s="8" t="str">
        <f t="shared" si="363"/>
        <v>低通滤波器</v>
      </c>
    </row>
    <row r="3290" spans="1:23" x14ac:dyDescent="0.2">
      <c r="A3290" s="8" t="e">
        <f>VLOOKUP(D3290,所有文本tfidf!$B$2:$D$191,3,FALSE)</f>
        <v>#N/A</v>
      </c>
      <c r="B3290" s="8" t="e">
        <f>VLOOKUP(D3290,所有文本tfidf!$B$2:$D$191,2,FALSE)</f>
        <v>#N/A</v>
      </c>
      <c r="C3290" s="8">
        <v>3289</v>
      </c>
      <c r="D3290" s="12" t="s">
        <v>3309</v>
      </c>
      <c r="E3290" s="8">
        <v>0</v>
      </c>
      <c r="F3290" s="8">
        <v>0</v>
      </c>
      <c r="G3290" s="8">
        <v>0</v>
      </c>
      <c r="H3290" s="8">
        <v>0</v>
      </c>
      <c r="I3290" s="8">
        <v>0</v>
      </c>
      <c r="J3290" s="8">
        <v>0</v>
      </c>
      <c r="K3290" s="8">
        <v>0</v>
      </c>
      <c r="L3290" s="8">
        <v>0</v>
      </c>
      <c r="M3290" s="8">
        <v>0</v>
      </c>
      <c r="N3290" s="8">
        <v>0</v>
      </c>
      <c r="O3290" s="8">
        <v>5.5246444516641596E-3</v>
      </c>
      <c r="P3290" s="8">
        <v>0</v>
      </c>
      <c r="Q3290" s="8">
        <f t="shared" si="357"/>
        <v>5.5246444516641596E-3</v>
      </c>
      <c r="R3290" s="8">
        <f t="shared" si="358"/>
        <v>1</v>
      </c>
      <c r="S3290" s="8">
        <f t="shared" si="359"/>
        <v>8.7060270206482694E-3</v>
      </c>
      <c r="T3290" s="8">
        <f t="shared" si="360"/>
        <v>1.2437181458068956E-2</v>
      </c>
      <c r="U3290" s="8">
        <f t="shared" si="361"/>
        <v>0</v>
      </c>
      <c r="V3290" s="8">
        <f t="shared" si="362"/>
        <v>0</v>
      </c>
      <c r="W3290" s="8" t="str">
        <f t="shared" si="363"/>
        <v>无穷小</v>
      </c>
    </row>
    <row r="3291" spans="1:23" x14ac:dyDescent="0.2">
      <c r="A3291" s="8" t="e">
        <f>VLOOKUP(D3291,所有文本tfidf!$B$2:$D$191,3,FALSE)</f>
        <v>#N/A</v>
      </c>
      <c r="B3291" s="8" t="e">
        <f>VLOOKUP(D3291,所有文本tfidf!$B$2:$D$191,2,FALSE)</f>
        <v>#N/A</v>
      </c>
      <c r="C3291" s="8">
        <v>3290</v>
      </c>
      <c r="D3291" s="12" t="s">
        <v>3310</v>
      </c>
      <c r="E3291" s="8">
        <v>0</v>
      </c>
      <c r="F3291" s="8">
        <v>0</v>
      </c>
      <c r="G3291" s="8">
        <v>0</v>
      </c>
      <c r="H3291" s="8">
        <v>0</v>
      </c>
      <c r="I3291" s="8">
        <v>0</v>
      </c>
      <c r="J3291" s="8">
        <v>0</v>
      </c>
      <c r="K3291" s="8">
        <v>0</v>
      </c>
      <c r="L3291" s="8">
        <v>0</v>
      </c>
      <c r="M3291" s="8">
        <v>0</v>
      </c>
      <c r="N3291" s="8">
        <v>0</v>
      </c>
      <c r="O3291" s="8">
        <v>5.5246444516641596E-3</v>
      </c>
      <c r="P3291" s="8">
        <v>0</v>
      </c>
      <c r="Q3291" s="8">
        <f t="shared" si="357"/>
        <v>5.5246444516641596E-3</v>
      </c>
      <c r="R3291" s="8">
        <f t="shared" si="358"/>
        <v>1</v>
      </c>
      <c r="S3291" s="8">
        <f t="shared" si="359"/>
        <v>8.7060270206482694E-3</v>
      </c>
      <c r="T3291" s="8">
        <f t="shared" si="360"/>
        <v>1.2437181458068956E-2</v>
      </c>
      <c r="U3291" s="8">
        <f t="shared" si="361"/>
        <v>0</v>
      </c>
      <c r="V3291" s="8">
        <f t="shared" si="362"/>
        <v>0</v>
      </c>
      <c r="W3291" s="8" t="str">
        <f t="shared" si="363"/>
        <v>hvs</v>
      </c>
    </row>
    <row r="3292" spans="1:23" x14ac:dyDescent="0.2">
      <c r="A3292" s="8" t="e">
        <f>VLOOKUP(D3292,所有文本tfidf!$B$2:$D$191,3,FALSE)</f>
        <v>#N/A</v>
      </c>
      <c r="B3292" s="8" t="e">
        <f>VLOOKUP(D3292,所有文本tfidf!$B$2:$D$191,2,FALSE)</f>
        <v>#N/A</v>
      </c>
      <c r="C3292" s="8">
        <v>3291</v>
      </c>
      <c r="D3292" s="12" t="s">
        <v>3311</v>
      </c>
      <c r="E3292" s="8">
        <v>0</v>
      </c>
      <c r="F3292" s="8">
        <v>0</v>
      </c>
      <c r="G3292" s="8">
        <v>0</v>
      </c>
      <c r="H3292" s="8">
        <v>0</v>
      </c>
      <c r="I3292" s="8">
        <v>0</v>
      </c>
      <c r="J3292" s="8">
        <v>0</v>
      </c>
      <c r="K3292" s="8">
        <v>0</v>
      </c>
      <c r="L3292" s="8">
        <v>0</v>
      </c>
      <c r="M3292" s="8">
        <v>0</v>
      </c>
      <c r="N3292" s="8">
        <v>0</v>
      </c>
      <c r="O3292" s="8">
        <v>5.5246444516641596E-3</v>
      </c>
      <c r="P3292" s="8">
        <v>0</v>
      </c>
      <c r="Q3292" s="8">
        <f t="shared" si="357"/>
        <v>5.5246444516641596E-3</v>
      </c>
      <c r="R3292" s="8">
        <f t="shared" si="358"/>
        <v>1</v>
      </c>
      <c r="S3292" s="8">
        <f t="shared" si="359"/>
        <v>8.7060270206482694E-3</v>
      </c>
      <c r="T3292" s="8">
        <f t="shared" si="360"/>
        <v>1.2437181458068956E-2</v>
      </c>
      <c r="U3292" s="8">
        <f t="shared" si="361"/>
        <v>0</v>
      </c>
      <c r="V3292" s="8">
        <f t="shared" si="362"/>
        <v>0</v>
      </c>
      <c r="W3292" s="8" t="str">
        <f t="shared" si="363"/>
        <v>高通滤波</v>
      </c>
    </row>
    <row r="3293" spans="1:23" x14ac:dyDescent="0.2">
      <c r="A3293" s="8" t="e">
        <f>VLOOKUP(D3293,所有文本tfidf!$B$2:$D$191,3,FALSE)</f>
        <v>#N/A</v>
      </c>
      <c r="B3293" s="8" t="e">
        <f>VLOOKUP(D3293,所有文本tfidf!$B$2:$D$191,2,FALSE)</f>
        <v>#N/A</v>
      </c>
      <c r="C3293" s="8">
        <v>3292</v>
      </c>
      <c r="D3293" s="12" t="s">
        <v>3312</v>
      </c>
      <c r="E3293" s="8">
        <v>0</v>
      </c>
      <c r="F3293" s="8">
        <v>0</v>
      </c>
      <c r="G3293" s="8">
        <v>0</v>
      </c>
      <c r="H3293" s="8">
        <v>0</v>
      </c>
      <c r="I3293" s="8">
        <v>0</v>
      </c>
      <c r="J3293" s="8">
        <v>0</v>
      </c>
      <c r="K3293" s="8">
        <v>0</v>
      </c>
      <c r="L3293" s="8">
        <v>0</v>
      </c>
      <c r="M3293" s="8">
        <v>0</v>
      </c>
      <c r="N3293" s="8">
        <v>0</v>
      </c>
      <c r="O3293" s="8">
        <v>5.5246444516641596E-3</v>
      </c>
      <c r="P3293" s="8">
        <v>0</v>
      </c>
      <c r="Q3293" s="8">
        <f t="shared" si="357"/>
        <v>5.5246444516641596E-3</v>
      </c>
      <c r="R3293" s="8">
        <f t="shared" si="358"/>
        <v>1</v>
      </c>
      <c r="S3293" s="8">
        <f t="shared" si="359"/>
        <v>8.7060270206482694E-3</v>
      </c>
      <c r="T3293" s="8">
        <f t="shared" si="360"/>
        <v>1.2437181458068956E-2</v>
      </c>
      <c r="U3293" s="8">
        <f t="shared" si="361"/>
        <v>0</v>
      </c>
      <c r="V3293" s="8">
        <f t="shared" si="362"/>
        <v>0</v>
      </c>
      <c r="W3293" s="8" t="str">
        <f t="shared" si="363"/>
        <v>发射</v>
      </c>
    </row>
    <row r="3294" spans="1:23" x14ac:dyDescent="0.2">
      <c r="A3294" s="8" t="e">
        <f>VLOOKUP(D3294,所有文本tfidf!$B$2:$D$191,3,FALSE)</f>
        <v>#N/A</v>
      </c>
      <c r="B3294" s="8" t="e">
        <f>VLOOKUP(D3294,所有文本tfidf!$B$2:$D$191,2,FALSE)</f>
        <v>#N/A</v>
      </c>
      <c r="C3294" s="8">
        <v>3293</v>
      </c>
      <c r="D3294" s="12" t="s">
        <v>3313</v>
      </c>
      <c r="E3294" s="8">
        <v>0</v>
      </c>
      <c r="F3294" s="8">
        <v>0</v>
      </c>
      <c r="G3294" s="8">
        <v>0</v>
      </c>
      <c r="H3294" s="8">
        <v>0</v>
      </c>
      <c r="I3294" s="8">
        <v>0</v>
      </c>
      <c r="J3294" s="8">
        <v>0</v>
      </c>
      <c r="K3294" s="8">
        <v>0</v>
      </c>
      <c r="L3294" s="8">
        <v>0</v>
      </c>
      <c r="M3294" s="8">
        <v>0</v>
      </c>
      <c r="N3294" s="8">
        <v>0</v>
      </c>
      <c r="O3294" s="8">
        <v>5.5246444516641596E-3</v>
      </c>
      <c r="P3294" s="8">
        <v>0</v>
      </c>
      <c r="Q3294" s="8">
        <f t="shared" si="357"/>
        <v>5.5246444516641596E-3</v>
      </c>
      <c r="R3294" s="8">
        <f t="shared" si="358"/>
        <v>1</v>
      </c>
      <c r="S3294" s="8">
        <f t="shared" si="359"/>
        <v>8.7060270206482694E-3</v>
      </c>
      <c r="T3294" s="8">
        <f t="shared" si="360"/>
        <v>1.2437181458068956E-2</v>
      </c>
      <c r="U3294" s="8">
        <f t="shared" si="361"/>
        <v>0</v>
      </c>
      <c r="V3294" s="8">
        <f t="shared" si="362"/>
        <v>0</v>
      </c>
      <c r="W3294" s="8" t="str">
        <f t="shared" si="363"/>
        <v>电子提单</v>
      </c>
    </row>
    <row r="3295" spans="1:23" x14ac:dyDescent="0.2">
      <c r="A3295" s="8" t="e">
        <f>VLOOKUP(D3295,所有文本tfidf!$B$2:$D$191,3,FALSE)</f>
        <v>#N/A</v>
      </c>
      <c r="B3295" s="8" t="e">
        <f>VLOOKUP(D3295,所有文本tfidf!$B$2:$D$191,2,FALSE)</f>
        <v>#N/A</v>
      </c>
      <c r="C3295" s="8">
        <v>3294</v>
      </c>
      <c r="D3295" s="12" t="s">
        <v>3314</v>
      </c>
      <c r="E3295" s="8">
        <v>0</v>
      </c>
      <c r="F3295" s="8">
        <v>0</v>
      </c>
      <c r="G3295" s="8">
        <v>0</v>
      </c>
      <c r="H3295" s="8">
        <v>0</v>
      </c>
      <c r="I3295" s="8">
        <v>0</v>
      </c>
      <c r="J3295" s="8">
        <v>0</v>
      </c>
      <c r="K3295" s="8">
        <v>0</v>
      </c>
      <c r="L3295" s="8">
        <v>0</v>
      </c>
      <c r="M3295" s="8">
        <v>0</v>
      </c>
      <c r="N3295" s="8">
        <v>0</v>
      </c>
      <c r="O3295" s="8">
        <v>5.5246444516641596E-3</v>
      </c>
      <c r="P3295" s="8">
        <v>0</v>
      </c>
      <c r="Q3295" s="8">
        <f t="shared" si="357"/>
        <v>5.5246444516641596E-3</v>
      </c>
      <c r="R3295" s="8">
        <f t="shared" si="358"/>
        <v>1</v>
      </c>
      <c r="S3295" s="8">
        <f t="shared" si="359"/>
        <v>8.7060270206482694E-3</v>
      </c>
      <c r="T3295" s="8">
        <f t="shared" si="360"/>
        <v>1.2437181458068956E-2</v>
      </c>
      <c r="U3295" s="8">
        <f t="shared" si="361"/>
        <v>0</v>
      </c>
      <c r="V3295" s="8">
        <f t="shared" si="362"/>
        <v>0</v>
      </c>
      <c r="W3295" s="8" t="str">
        <f t="shared" si="363"/>
        <v>同轴</v>
      </c>
    </row>
    <row r="3296" spans="1:23" x14ac:dyDescent="0.2">
      <c r="A3296" s="8" t="e">
        <f>VLOOKUP(D3296,所有文本tfidf!$B$2:$D$191,3,FALSE)</f>
        <v>#N/A</v>
      </c>
      <c r="B3296" s="8" t="e">
        <f>VLOOKUP(D3296,所有文本tfidf!$B$2:$D$191,2,FALSE)</f>
        <v>#N/A</v>
      </c>
      <c r="C3296" s="8">
        <v>3295</v>
      </c>
      <c r="D3296" s="12" t="s">
        <v>3315</v>
      </c>
      <c r="E3296" s="8">
        <v>0</v>
      </c>
      <c r="F3296" s="8">
        <v>0</v>
      </c>
      <c r="G3296" s="8">
        <v>0</v>
      </c>
      <c r="H3296" s="8">
        <v>0</v>
      </c>
      <c r="I3296" s="8">
        <v>0</v>
      </c>
      <c r="J3296" s="8">
        <v>0</v>
      </c>
      <c r="K3296" s="8">
        <v>0</v>
      </c>
      <c r="L3296" s="8">
        <v>0</v>
      </c>
      <c r="M3296" s="8">
        <v>0</v>
      </c>
      <c r="N3296" s="8">
        <v>0</v>
      </c>
      <c r="O3296" s="8">
        <v>5.5246444516641596E-3</v>
      </c>
      <c r="P3296" s="8">
        <v>0</v>
      </c>
      <c r="Q3296" s="8">
        <f t="shared" si="357"/>
        <v>5.5246444516641596E-3</v>
      </c>
      <c r="R3296" s="8">
        <f t="shared" si="358"/>
        <v>1</v>
      </c>
      <c r="S3296" s="8">
        <f t="shared" si="359"/>
        <v>8.7060270206482694E-3</v>
      </c>
      <c r="T3296" s="8">
        <f t="shared" si="360"/>
        <v>1.2437181458068956E-2</v>
      </c>
      <c r="U3296" s="8">
        <f t="shared" si="361"/>
        <v>0</v>
      </c>
      <c r="V3296" s="8">
        <f t="shared" si="362"/>
        <v>0</v>
      </c>
      <c r="W3296" s="8" t="str">
        <f t="shared" si="363"/>
        <v>bsim3v3</v>
      </c>
    </row>
    <row r="3297" spans="1:23" x14ac:dyDescent="0.2">
      <c r="A3297" s="8" t="e">
        <f>VLOOKUP(D3297,所有文本tfidf!$B$2:$D$191,3,FALSE)</f>
        <v>#N/A</v>
      </c>
      <c r="B3297" s="8" t="e">
        <f>VLOOKUP(D3297,所有文本tfidf!$B$2:$D$191,2,FALSE)</f>
        <v>#N/A</v>
      </c>
      <c r="C3297" s="8">
        <v>3296</v>
      </c>
      <c r="D3297" s="12" t="s">
        <v>3316</v>
      </c>
      <c r="E3297" s="8">
        <v>0</v>
      </c>
      <c r="F3297" s="8">
        <v>0</v>
      </c>
      <c r="G3297" s="8">
        <v>0</v>
      </c>
      <c r="H3297" s="8">
        <v>0</v>
      </c>
      <c r="I3297" s="8">
        <v>0</v>
      </c>
      <c r="J3297" s="8">
        <v>0</v>
      </c>
      <c r="K3297" s="8">
        <v>0</v>
      </c>
      <c r="L3297" s="8">
        <v>0</v>
      </c>
      <c r="M3297" s="8">
        <v>0</v>
      </c>
      <c r="N3297" s="8">
        <v>0</v>
      </c>
      <c r="O3297" s="8">
        <v>5.5246444516641596E-3</v>
      </c>
      <c r="P3297" s="8">
        <v>0</v>
      </c>
      <c r="Q3297" s="8">
        <f t="shared" si="357"/>
        <v>5.5246444516641596E-3</v>
      </c>
      <c r="R3297" s="8">
        <f t="shared" si="358"/>
        <v>1</v>
      </c>
      <c r="S3297" s="8">
        <f t="shared" si="359"/>
        <v>8.7060270206482694E-3</v>
      </c>
      <c r="T3297" s="8">
        <f t="shared" si="360"/>
        <v>1.2437181458068956E-2</v>
      </c>
      <c r="U3297" s="8">
        <f t="shared" si="361"/>
        <v>0</v>
      </c>
      <c r="V3297" s="8">
        <f t="shared" si="362"/>
        <v>0</v>
      </c>
      <c r="W3297" s="8" t="str">
        <f t="shared" si="363"/>
        <v>无刷</v>
      </c>
    </row>
    <row r="3298" spans="1:23" x14ac:dyDescent="0.2">
      <c r="A3298" s="8" t="e">
        <f>VLOOKUP(D3298,所有文本tfidf!$B$2:$D$191,3,FALSE)</f>
        <v>#N/A</v>
      </c>
      <c r="B3298" s="8" t="e">
        <f>VLOOKUP(D3298,所有文本tfidf!$B$2:$D$191,2,FALSE)</f>
        <v>#N/A</v>
      </c>
      <c r="C3298" s="8">
        <v>3297</v>
      </c>
      <c r="D3298" s="12" t="s">
        <v>3317</v>
      </c>
      <c r="E3298" s="8">
        <v>0</v>
      </c>
      <c r="F3298" s="8">
        <v>0</v>
      </c>
      <c r="G3298" s="8">
        <v>0</v>
      </c>
      <c r="H3298" s="8">
        <v>0</v>
      </c>
      <c r="I3298" s="8">
        <v>0</v>
      </c>
      <c r="J3298" s="8">
        <v>0</v>
      </c>
      <c r="K3298" s="8">
        <v>0</v>
      </c>
      <c r="L3298" s="8">
        <v>0</v>
      </c>
      <c r="M3298" s="8">
        <v>0</v>
      </c>
      <c r="N3298" s="8">
        <v>0</v>
      </c>
      <c r="O3298" s="8">
        <v>5.5246444516641596E-3</v>
      </c>
      <c r="P3298" s="8">
        <v>0</v>
      </c>
      <c r="Q3298" s="8">
        <f t="shared" si="357"/>
        <v>5.5246444516641596E-3</v>
      </c>
      <c r="R3298" s="8">
        <f t="shared" si="358"/>
        <v>1</v>
      </c>
      <c r="S3298" s="8">
        <f t="shared" si="359"/>
        <v>8.7060270206482694E-3</v>
      </c>
      <c r="T3298" s="8">
        <f t="shared" si="360"/>
        <v>1.2437181458068956E-2</v>
      </c>
      <c r="U3298" s="8">
        <f t="shared" si="361"/>
        <v>0</v>
      </c>
      <c r="V3298" s="8">
        <f t="shared" si="362"/>
        <v>0</v>
      </c>
      <c r="W3298" s="8" t="str">
        <f t="shared" si="363"/>
        <v>布喇格</v>
      </c>
    </row>
    <row r="3299" spans="1:23" x14ac:dyDescent="0.2">
      <c r="A3299" s="8" t="e">
        <f>VLOOKUP(D3299,所有文本tfidf!$B$2:$D$191,3,FALSE)</f>
        <v>#N/A</v>
      </c>
      <c r="B3299" s="8" t="e">
        <f>VLOOKUP(D3299,所有文本tfidf!$B$2:$D$191,2,FALSE)</f>
        <v>#N/A</v>
      </c>
      <c r="C3299" s="8">
        <v>3298</v>
      </c>
      <c r="D3299" s="12" t="s">
        <v>3318</v>
      </c>
      <c r="E3299" s="8">
        <v>0</v>
      </c>
      <c r="F3299" s="8">
        <v>0</v>
      </c>
      <c r="G3299" s="8">
        <v>0</v>
      </c>
      <c r="H3299" s="8">
        <v>0</v>
      </c>
      <c r="I3299" s="8">
        <v>0</v>
      </c>
      <c r="J3299" s="8">
        <v>0</v>
      </c>
      <c r="K3299" s="8">
        <v>0</v>
      </c>
      <c r="L3299" s="8">
        <v>0</v>
      </c>
      <c r="M3299" s="8">
        <v>0</v>
      </c>
      <c r="N3299" s="8">
        <v>0</v>
      </c>
      <c r="O3299" s="8">
        <v>5.5246444516641596E-3</v>
      </c>
      <c r="P3299" s="8">
        <v>0</v>
      </c>
      <c r="Q3299" s="8">
        <f t="shared" si="357"/>
        <v>5.5246444516641596E-3</v>
      </c>
      <c r="R3299" s="8">
        <f t="shared" si="358"/>
        <v>1</v>
      </c>
      <c r="S3299" s="8">
        <f t="shared" si="359"/>
        <v>8.7060270206482694E-3</v>
      </c>
      <c r="T3299" s="8">
        <f t="shared" si="360"/>
        <v>1.2437181458068956E-2</v>
      </c>
      <c r="U3299" s="8">
        <f t="shared" si="361"/>
        <v>0</v>
      </c>
      <c r="V3299" s="8">
        <f t="shared" si="362"/>
        <v>0</v>
      </c>
      <c r="W3299" s="8" t="str">
        <f t="shared" si="363"/>
        <v>铝</v>
      </c>
    </row>
    <row r="3300" spans="1:23" x14ac:dyDescent="0.2">
      <c r="A3300" s="8" t="e">
        <f>VLOOKUP(D3300,所有文本tfidf!$B$2:$D$191,3,FALSE)</f>
        <v>#N/A</v>
      </c>
      <c r="B3300" s="8" t="e">
        <f>VLOOKUP(D3300,所有文本tfidf!$B$2:$D$191,2,FALSE)</f>
        <v>#N/A</v>
      </c>
      <c r="C3300" s="8">
        <v>3299</v>
      </c>
      <c r="D3300" s="12" t="s">
        <v>3319</v>
      </c>
      <c r="E3300" s="8">
        <v>0</v>
      </c>
      <c r="F3300" s="8">
        <v>0</v>
      </c>
      <c r="G3300" s="8">
        <v>0</v>
      </c>
      <c r="H3300" s="8">
        <v>0</v>
      </c>
      <c r="I3300" s="8">
        <v>0</v>
      </c>
      <c r="J3300" s="8">
        <v>0</v>
      </c>
      <c r="K3300" s="8">
        <v>0</v>
      </c>
      <c r="L3300" s="8">
        <v>0</v>
      </c>
      <c r="M3300" s="8">
        <v>0</v>
      </c>
      <c r="N3300" s="8">
        <v>0</v>
      </c>
      <c r="O3300" s="8">
        <v>5.5246444516641596E-3</v>
      </c>
      <c r="P3300" s="8">
        <v>0</v>
      </c>
      <c r="Q3300" s="8">
        <f t="shared" si="357"/>
        <v>5.5246444516641596E-3</v>
      </c>
      <c r="R3300" s="8">
        <f t="shared" si="358"/>
        <v>1</v>
      </c>
      <c r="S3300" s="8">
        <f t="shared" si="359"/>
        <v>8.7060270206482694E-3</v>
      </c>
      <c r="T3300" s="8">
        <f t="shared" si="360"/>
        <v>1.2437181458068956E-2</v>
      </c>
      <c r="U3300" s="8">
        <f t="shared" si="361"/>
        <v>0</v>
      </c>
      <c r="V3300" s="8">
        <f t="shared" si="362"/>
        <v>0</v>
      </c>
      <c r="W3300" s="8" t="str">
        <f t="shared" si="363"/>
        <v>allpass</v>
      </c>
    </row>
    <row r="3301" spans="1:23" x14ac:dyDescent="0.2">
      <c r="A3301" s="8" t="e">
        <f>VLOOKUP(D3301,所有文本tfidf!$B$2:$D$191,3,FALSE)</f>
        <v>#N/A</v>
      </c>
      <c r="B3301" s="8" t="e">
        <f>VLOOKUP(D3301,所有文本tfidf!$B$2:$D$191,2,FALSE)</f>
        <v>#N/A</v>
      </c>
      <c r="C3301" s="8">
        <v>3300</v>
      </c>
      <c r="D3301" s="12" t="s">
        <v>3320</v>
      </c>
      <c r="E3301" s="8">
        <v>0</v>
      </c>
      <c r="F3301" s="8">
        <v>0</v>
      </c>
      <c r="G3301" s="8">
        <v>0</v>
      </c>
      <c r="H3301" s="8">
        <v>0</v>
      </c>
      <c r="I3301" s="8">
        <v>0</v>
      </c>
      <c r="J3301" s="8">
        <v>0</v>
      </c>
      <c r="K3301" s="8">
        <v>0</v>
      </c>
      <c r="L3301" s="8">
        <v>0</v>
      </c>
      <c r="M3301" s="8">
        <v>0</v>
      </c>
      <c r="N3301" s="8">
        <v>0</v>
      </c>
      <c r="O3301" s="8">
        <v>5.5246444516641596E-3</v>
      </c>
      <c r="P3301" s="8">
        <v>0</v>
      </c>
      <c r="Q3301" s="8">
        <f t="shared" si="357"/>
        <v>5.5246444516641596E-3</v>
      </c>
      <c r="R3301" s="8">
        <f t="shared" si="358"/>
        <v>1</v>
      </c>
      <c r="S3301" s="8">
        <f t="shared" si="359"/>
        <v>8.7060270206482694E-3</v>
      </c>
      <c r="T3301" s="8">
        <f t="shared" si="360"/>
        <v>1.2437181458068956E-2</v>
      </c>
      <c r="U3301" s="8">
        <f t="shared" si="361"/>
        <v>0</v>
      </c>
      <c r="V3301" s="8">
        <f t="shared" si="362"/>
        <v>0</v>
      </c>
      <c r="W3301" s="8" t="str">
        <f t="shared" si="363"/>
        <v>美国电力公司</v>
      </c>
    </row>
    <row r="3302" spans="1:23" x14ac:dyDescent="0.2">
      <c r="A3302" s="8" t="e">
        <f>VLOOKUP(D3302,所有文本tfidf!$B$2:$D$191,3,FALSE)</f>
        <v>#N/A</v>
      </c>
      <c r="B3302" s="8" t="e">
        <f>VLOOKUP(D3302,所有文本tfidf!$B$2:$D$191,2,FALSE)</f>
        <v>#N/A</v>
      </c>
      <c r="C3302" s="8">
        <v>3301</v>
      </c>
      <c r="D3302" s="12" t="s">
        <v>3321</v>
      </c>
      <c r="E3302" s="8">
        <v>0</v>
      </c>
      <c r="F3302" s="8">
        <v>5.2414122291221596E-3</v>
      </c>
      <c r="G3302" s="8">
        <v>0</v>
      </c>
      <c r="H3302" s="8">
        <v>0</v>
      </c>
      <c r="I3302" s="8">
        <v>0</v>
      </c>
      <c r="J3302" s="8">
        <v>0</v>
      </c>
      <c r="K3302" s="8">
        <v>0</v>
      </c>
      <c r="L3302" s="8">
        <v>0</v>
      </c>
      <c r="M3302" s="8">
        <v>0</v>
      </c>
      <c r="N3302" s="8">
        <v>0</v>
      </c>
      <c r="O3302" s="8">
        <v>0</v>
      </c>
      <c r="P3302" s="8">
        <v>0</v>
      </c>
      <c r="Q3302" s="8">
        <f t="shared" si="357"/>
        <v>5.2414122291221596E-3</v>
      </c>
      <c r="R3302" s="8">
        <f t="shared" si="358"/>
        <v>1</v>
      </c>
      <c r="S3302" s="8">
        <f t="shared" si="359"/>
        <v>8.1714305891262169E-3</v>
      </c>
      <c r="T3302" s="8">
        <f t="shared" si="360"/>
        <v>1.1673472270180311E-2</v>
      </c>
      <c r="U3302" s="8">
        <f t="shared" si="361"/>
        <v>0</v>
      </c>
      <c r="V3302" s="8">
        <f t="shared" si="362"/>
        <v>0</v>
      </c>
      <c r="W3302" s="8" t="str">
        <f t="shared" si="363"/>
        <v>波浪号</v>
      </c>
    </row>
    <row r="3303" spans="1:23" x14ac:dyDescent="0.2">
      <c r="A3303" s="8" t="e">
        <f>VLOOKUP(D3303,所有文本tfidf!$B$2:$D$191,3,FALSE)</f>
        <v>#N/A</v>
      </c>
      <c r="B3303" s="8" t="e">
        <f>VLOOKUP(D3303,所有文本tfidf!$B$2:$D$191,2,FALSE)</f>
        <v>#N/A</v>
      </c>
      <c r="C3303" s="8">
        <v>3302</v>
      </c>
      <c r="D3303" s="12" t="s">
        <v>3322</v>
      </c>
      <c r="E3303" s="8">
        <v>0</v>
      </c>
      <c r="F3303" s="8">
        <v>5.2414122291221596E-3</v>
      </c>
      <c r="G3303" s="8">
        <v>0</v>
      </c>
      <c r="H3303" s="8">
        <v>0</v>
      </c>
      <c r="I3303" s="8">
        <v>0</v>
      </c>
      <c r="J3303" s="8">
        <v>0</v>
      </c>
      <c r="K3303" s="8">
        <v>0</v>
      </c>
      <c r="L3303" s="8">
        <v>0</v>
      </c>
      <c r="M3303" s="8">
        <v>0</v>
      </c>
      <c r="N3303" s="8">
        <v>0</v>
      </c>
      <c r="O3303" s="8">
        <v>0</v>
      </c>
      <c r="P3303" s="8">
        <v>0</v>
      </c>
      <c r="Q3303" s="8">
        <f t="shared" si="357"/>
        <v>5.2414122291221596E-3</v>
      </c>
      <c r="R3303" s="8">
        <f t="shared" si="358"/>
        <v>1</v>
      </c>
      <c r="S3303" s="8">
        <f t="shared" si="359"/>
        <v>8.1714305891262169E-3</v>
      </c>
      <c r="T3303" s="8">
        <f t="shared" si="360"/>
        <v>1.1673472270180311E-2</v>
      </c>
      <c r="U3303" s="8">
        <f t="shared" si="361"/>
        <v>0</v>
      </c>
      <c r="V3303" s="8">
        <f t="shared" si="362"/>
        <v>0</v>
      </c>
      <c r="W3303" s="8" t="str">
        <f t="shared" si="363"/>
        <v>mcscl</v>
      </c>
    </row>
    <row r="3304" spans="1:23" x14ac:dyDescent="0.2">
      <c r="A3304" s="8" t="e">
        <f>VLOOKUP(D3304,所有文本tfidf!$B$2:$D$191,3,FALSE)</f>
        <v>#N/A</v>
      </c>
      <c r="B3304" s="8" t="e">
        <f>VLOOKUP(D3304,所有文本tfidf!$B$2:$D$191,2,FALSE)</f>
        <v>#N/A</v>
      </c>
      <c r="C3304" s="8">
        <v>3303</v>
      </c>
      <c r="D3304" s="12" t="s">
        <v>3323</v>
      </c>
      <c r="E3304" s="8">
        <v>0</v>
      </c>
      <c r="F3304" s="8">
        <v>0</v>
      </c>
      <c r="G3304" s="8">
        <v>5.23101757174809E-3</v>
      </c>
      <c r="H3304" s="8">
        <v>0</v>
      </c>
      <c r="I3304" s="8">
        <v>0</v>
      </c>
      <c r="J3304" s="8">
        <v>0</v>
      </c>
      <c r="K3304" s="8">
        <v>0</v>
      </c>
      <c r="L3304" s="8">
        <v>0</v>
      </c>
      <c r="M3304" s="8">
        <v>0</v>
      </c>
      <c r="N3304" s="8">
        <v>0</v>
      </c>
      <c r="O3304" s="8">
        <v>0</v>
      </c>
      <c r="P3304" s="8">
        <v>0</v>
      </c>
      <c r="Q3304" s="8">
        <f t="shared" si="357"/>
        <v>5.23101757174809E-3</v>
      </c>
      <c r="R3304" s="8">
        <f t="shared" si="358"/>
        <v>1</v>
      </c>
      <c r="S3304" s="8">
        <f t="shared" si="359"/>
        <v>8.1518108343921029E-3</v>
      </c>
      <c r="T3304" s="8">
        <f t="shared" si="360"/>
        <v>1.1645444049131577E-2</v>
      </c>
      <c r="U3304" s="8">
        <f t="shared" si="361"/>
        <v>0</v>
      </c>
      <c r="V3304" s="8">
        <f t="shared" si="362"/>
        <v>0</v>
      </c>
      <c r="W3304" s="8" t="str">
        <f t="shared" si="363"/>
        <v>python</v>
      </c>
    </row>
    <row r="3305" spans="1:23" x14ac:dyDescent="0.2">
      <c r="A3305" s="8" t="e">
        <f>VLOOKUP(D3305,所有文本tfidf!$B$2:$D$191,3,FALSE)</f>
        <v>#N/A</v>
      </c>
      <c r="B3305" s="8" t="e">
        <f>VLOOKUP(D3305,所有文本tfidf!$B$2:$D$191,2,FALSE)</f>
        <v>#N/A</v>
      </c>
      <c r="C3305" s="8">
        <v>3304</v>
      </c>
      <c r="D3305" s="12" t="s">
        <v>3324</v>
      </c>
      <c r="E3305" s="8">
        <v>0</v>
      </c>
      <c r="F3305" s="8">
        <v>0</v>
      </c>
      <c r="G3305" s="8">
        <v>5.23101757174809E-3</v>
      </c>
      <c r="H3305" s="8">
        <v>0</v>
      </c>
      <c r="I3305" s="8">
        <v>0</v>
      </c>
      <c r="J3305" s="8">
        <v>0</v>
      </c>
      <c r="K3305" s="8">
        <v>0</v>
      </c>
      <c r="L3305" s="8">
        <v>0</v>
      </c>
      <c r="M3305" s="8">
        <v>0</v>
      </c>
      <c r="N3305" s="8">
        <v>0</v>
      </c>
      <c r="O3305" s="8">
        <v>0</v>
      </c>
      <c r="P3305" s="8">
        <v>0</v>
      </c>
      <c r="Q3305" s="8">
        <f t="shared" si="357"/>
        <v>5.23101757174809E-3</v>
      </c>
      <c r="R3305" s="8">
        <f t="shared" si="358"/>
        <v>1</v>
      </c>
      <c r="S3305" s="8">
        <f t="shared" si="359"/>
        <v>8.1518108343921029E-3</v>
      </c>
      <c r="T3305" s="8">
        <f t="shared" si="360"/>
        <v>1.1645444049131577E-2</v>
      </c>
      <c r="U3305" s="8">
        <f t="shared" si="361"/>
        <v>0</v>
      </c>
      <c r="V3305" s="8">
        <f t="shared" si="362"/>
        <v>0</v>
      </c>
      <c r="W3305" s="8" t="str">
        <f t="shared" si="363"/>
        <v>pcph</v>
      </c>
    </row>
    <row r="3306" spans="1:23" x14ac:dyDescent="0.2">
      <c r="A3306" s="8" t="e">
        <f>VLOOKUP(D3306,所有文本tfidf!$B$2:$D$191,3,FALSE)</f>
        <v>#N/A</v>
      </c>
      <c r="B3306" s="8" t="e">
        <f>VLOOKUP(D3306,所有文本tfidf!$B$2:$D$191,2,FALSE)</f>
        <v>#N/A</v>
      </c>
      <c r="C3306" s="8">
        <v>3305</v>
      </c>
      <c r="D3306" s="12" t="s">
        <v>3325</v>
      </c>
      <c r="E3306" s="8">
        <v>0</v>
      </c>
      <c r="F3306" s="8">
        <v>0</v>
      </c>
      <c r="G3306" s="8">
        <v>0</v>
      </c>
      <c r="H3306" s="8">
        <v>0</v>
      </c>
      <c r="I3306" s="8">
        <v>0</v>
      </c>
      <c r="J3306" s="8">
        <v>0</v>
      </c>
      <c r="K3306" s="8">
        <v>0</v>
      </c>
      <c r="L3306" s="8">
        <v>0</v>
      </c>
      <c r="M3306" s="8">
        <v>5.0855236823439199E-3</v>
      </c>
      <c r="N3306" s="8">
        <v>0</v>
      </c>
      <c r="O3306" s="8">
        <v>0</v>
      </c>
      <c r="P3306" s="8">
        <v>0</v>
      </c>
      <c r="Q3306" s="8">
        <f t="shared" si="357"/>
        <v>5.0855236823439199E-3</v>
      </c>
      <c r="R3306" s="8">
        <f t="shared" si="358"/>
        <v>1</v>
      </c>
      <c r="S3306" s="8">
        <f t="shared" si="359"/>
        <v>7.8771933724887371E-3</v>
      </c>
      <c r="T3306" s="8">
        <f t="shared" si="360"/>
        <v>1.1253133389269625E-2</v>
      </c>
      <c r="U3306" s="8">
        <f t="shared" si="361"/>
        <v>0</v>
      </c>
      <c r="V3306" s="8">
        <f t="shared" si="362"/>
        <v>0</v>
      </c>
      <c r="W3306" s="8" t="str">
        <f t="shared" si="363"/>
        <v>vanth</v>
      </c>
    </row>
    <row r="3307" spans="1:23" x14ac:dyDescent="0.2">
      <c r="A3307" s="8" t="e">
        <f>VLOOKUP(D3307,所有文本tfidf!$B$2:$D$191,3,FALSE)</f>
        <v>#N/A</v>
      </c>
      <c r="B3307" s="8" t="e">
        <f>VLOOKUP(D3307,所有文本tfidf!$B$2:$D$191,2,FALSE)</f>
        <v>#N/A</v>
      </c>
      <c r="C3307" s="8">
        <v>3306</v>
      </c>
      <c r="D3307" s="12" t="s">
        <v>3326</v>
      </c>
      <c r="E3307" s="8">
        <v>0</v>
      </c>
      <c r="F3307" s="8">
        <v>0</v>
      </c>
      <c r="G3307" s="8">
        <v>0</v>
      </c>
      <c r="H3307" s="8">
        <v>0</v>
      </c>
      <c r="I3307" s="8">
        <v>0</v>
      </c>
      <c r="J3307" s="8">
        <v>0</v>
      </c>
      <c r="K3307" s="8">
        <v>0</v>
      </c>
      <c r="L3307" s="8">
        <v>0</v>
      </c>
      <c r="M3307" s="8">
        <v>5.0855236823439199E-3</v>
      </c>
      <c r="N3307" s="8">
        <v>0</v>
      </c>
      <c r="O3307" s="8">
        <v>0</v>
      </c>
      <c r="P3307" s="8">
        <v>0</v>
      </c>
      <c r="Q3307" s="8">
        <f t="shared" si="357"/>
        <v>5.0855236823439199E-3</v>
      </c>
      <c r="R3307" s="8">
        <f t="shared" si="358"/>
        <v>1</v>
      </c>
      <c r="S3307" s="8">
        <f t="shared" si="359"/>
        <v>7.8771933724887371E-3</v>
      </c>
      <c r="T3307" s="8">
        <f t="shared" si="360"/>
        <v>1.1253133389269625E-2</v>
      </c>
      <c r="U3307" s="8">
        <f t="shared" si="361"/>
        <v>0</v>
      </c>
      <c r="V3307" s="8">
        <f t="shared" si="362"/>
        <v>0</v>
      </c>
      <c r="W3307" s="8" t="str">
        <f t="shared" si="363"/>
        <v>过渡</v>
      </c>
    </row>
    <row r="3308" spans="1:23" x14ac:dyDescent="0.2">
      <c r="A3308" s="8" t="e">
        <f>VLOOKUP(D3308,所有文本tfidf!$B$2:$D$191,3,FALSE)</f>
        <v>#N/A</v>
      </c>
      <c r="B3308" s="8" t="e">
        <f>VLOOKUP(D3308,所有文本tfidf!$B$2:$D$191,2,FALSE)</f>
        <v>#N/A</v>
      </c>
      <c r="C3308" s="8">
        <v>3307</v>
      </c>
      <c r="D3308" s="12" t="s">
        <v>3327</v>
      </c>
      <c r="E3308" s="8">
        <v>0</v>
      </c>
      <c r="F3308" s="8">
        <v>0</v>
      </c>
      <c r="G3308" s="8">
        <v>0</v>
      </c>
      <c r="H3308" s="8">
        <v>0</v>
      </c>
      <c r="I3308" s="8">
        <v>0</v>
      </c>
      <c r="J3308" s="8">
        <v>0</v>
      </c>
      <c r="K3308" s="8">
        <v>0</v>
      </c>
      <c r="L3308" s="8">
        <v>0</v>
      </c>
      <c r="M3308" s="8">
        <v>5.0855236823439199E-3</v>
      </c>
      <c r="N3308" s="8">
        <v>0</v>
      </c>
      <c r="O3308" s="8">
        <v>0</v>
      </c>
      <c r="P3308" s="8">
        <v>0</v>
      </c>
      <c r="Q3308" s="8">
        <f t="shared" si="357"/>
        <v>5.0855236823439199E-3</v>
      </c>
      <c r="R3308" s="8">
        <f t="shared" si="358"/>
        <v>1</v>
      </c>
      <c r="S3308" s="8">
        <f t="shared" si="359"/>
        <v>7.8771933724887371E-3</v>
      </c>
      <c r="T3308" s="8">
        <f t="shared" si="360"/>
        <v>1.1253133389269625E-2</v>
      </c>
      <c r="U3308" s="8">
        <f t="shared" si="361"/>
        <v>0</v>
      </c>
      <c r="V3308" s="8">
        <f t="shared" si="362"/>
        <v>0</v>
      </c>
      <c r="W3308" s="8" t="str">
        <f t="shared" si="363"/>
        <v>resultsthe</v>
      </c>
    </row>
    <row r="3309" spans="1:23" x14ac:dyDescent="0.2">
      <c r="A3309" s="8" t="e">
        <f>VLOOKUP(D3309,所有文本tfidf!$B$2:$D$191,3,FALSE)</f>
        <v>#N/A</v>
      </c>
      <c r="B3309" s="8" t="e">
        <f>VLOOKUP(D3309,所有文本tfidf!$B$2:$D$191,2,FALSE)</f>
        <v>#N/A</v>
      </c>
      <c r="C3309" s="8">
        <v>3308</v>
      </c>
      <c r="D3309" s="12" t="s">
        <v>3328</v>
      </c>
      <c r="E3309" s="8">
        <v>0</v>
      </c>
      <c r="F3309" s="8">
        <v>0</v>
      </c>
      <c r="G3309" s="8">
        <v>0</v>
      </c>
      <c r="H3309" s="8">
        <v>0</v>
      </c>
      <c r="I3309" s="8">
        <v>0</v>
      </c>
      <c r="J3309" s="8">
        <v>0</v>
      </c>
      <c r="K3309" s="8">
        <v>0</v>
      </c>
      <c r="L3309" s="8">
        <v>0</v>
      </c>
      <c r="M3309" s="8">
        <v>5.0855236823439199E-3</v>
      </c>
      <c r="N3309" s="8">
        <v>0</v>
      </c>
      <c r="O3309" s="8">
        <v>0</v>
      </c>
      <c r="P3309" s="8">
        <v>0</v>
      </c>
      <c r="Q3309" s="8">
        <f t="shared" si="357"/>
        <v>5.0855236823439199E-3</v>
      </c>
      <c r="R3309" s="8">
        <f t="shared" si="358"/>
        <v>1</v>
      </c>
      <c r="S3309" s="8">
        <f t="shared" si="359"/>
        <v>7.8771933724887371E-3</v>
      </c>
      <c r="T3309" s="8">
        <f t="shared" si="360"/>
        <v>1.1253133389269625E-2</v>
      </c>
      <c r="U3309" s="8">
        <f t="shared" si="361"/>
        <v>0</v>
      </c>
      <c r="V3309" s="8">
        <f t="shared" si="362"/>
        <v>0</v>
      </c>
      <c r="W3309" s="8" t="str">
        <f t="shared" si="363"/>
        <v>methodthe</v>
      </c>
    </row>
    <row r="3310" spans="1:23" x14ac:dyDescent="0.2">
      <c r="A3310" s="8" t="e">
        <f>VLOOKUP(D3310,所有文本tfidf!$B$2:$D$191,3,FALSE)</f>
        <v>#N/A</v>
      </c>
      <c r="B3310" s="8" t="e">
        <f>VLOOKUP(D3310,所有文本tfidf!$B$2:$D$191,2,FALSE)</f>
        <v>#N/A</v>
      </c>
      <c r="C3310" s="8">
        <v>3309</v>
      </c>
      <c r="D3310" s="12" t="s">
        <v>3329</v>
      </c>
      <c r="E3310" s="8">
        <v>0</v>
      </c>
      <c r="F3310" s="8">
        <v>0</v>
      </c>
      <c r="G3310" s="8">
        <v>0</v>
      </c>
      <c r="H3310" s="8">
        <v>0</v>
      </c>
      <c r="I3310" s="8">
        <v>0</v>
      </c>
      <c r="J3310" s="8">
        <v>0</v>
      </c>
      <c r="K3310" s="8">
        <v>0</v>
      </c>
      <c r="L3310" s="8">
        <v>0</v>
      </c>
      <c r="M3310" s="8">
        <v>5.0855236823439199E-3</v>
      </c>
      <c r="N3310" s="8">
        <v>0</v>
      </c>
      <c r="O3310" s="8">
        <v>0</v>
      </c>
      <c r="P3310" s="8">
        <v>0</v>
      </c>
      <c r="Q3310" s="8">
        <f t="shared" si="357"/>
        <v>5.0855236823439199E-3</v>
      </c>
      <c r="R3310" s="8">
        <f t="shared" si="358"/>
        <v>1</v>
      </c>
      <c r="S3310" s="8">
        <f t="shared" si="359"/>
        <v>7.8771933724887371E-3</v>
      </c>
      <c r="T3310" s="8">
        <f t="shared" si="360"/>
        <v>1.1253133389269625E-2</v>
      </c>
      <c r="U3310" s="8">
        <f t="shared" si="361"/>
        <v>0</v>
      </c>
      <c r="V3310" s="8">
        <f t="shared" si="362"/>
        <v>0</v>
      </c>
      <c r="W3310" s="8" t="str">
        <f t="shared" si="363"/>
        <v>伊内兹</v>
      </c>
    </row>
    <row r="3311" spans="1:23" x14ac:dyDescent="0.2">
      <c r="A3311" s="8" t="e">
        <f>VLOOKUP(D3311,所有文本tfidf!$B$2:$D$191,3,FALSE)</f>
        <v>#N/A</v>
      </c>
      <c r="B3311" s="8" t="e">
        <f>VLOOKUP(D3311,所有文本tfidf!$B$2:$D$191,2,FALSE)</f>
        <v>#N/A</v>
      </c>
      <c r="C3311" s="8">
        <v>3310</v>
      </c>
      <c r="D3311" s="12" t="s">
        <v>3330</v>
      </c>
      <c r="E3311" s="8">
        <v>0</v>
      </c>
      <c r="F3311" s="8">
        <v>0</v>
      </c>
      <c r="G3311" s="8">
        <v>0</v>
      </c>
      <c r="H3311" s="8">
        <v>0</v>
      </c>
      <c r="I3311" s="8">
        <v>0</v>
      </c>
      <c r="J3311" s="8">
        <v>0</v>
      </c>
      <c r="K3311" s="8">
        <v>0</v>
      </c>
      <c r="L3311" s="8">
        <v>0</v>
      </c>
      <c r="M3311" s="8">
        <v>5.0855236823439199E-3</v>
      </c>
      <c r="N3311" s="8">
        <v>0</v>
      </c>
      <c r="O3311" s="8">
        <v>0</v>
      </c>
      <c r="P3311" s="8">
        <v>0</v>
      </c>
      <c r="Q3311" s="8">
        <f t="shared" si="357"/>
        <v>5.0855236823439199E-3</v>
      </c>
      <c r="R3311" s="8">
        <f t="shared" si="358"/>
        <v>1</v>
      </c>
      <c r="S3311" s="8">
        <f t="shared" si="359"/>
        <v>7.8771933724887371E-3</v>
      </c>
      <c r="T3311" s="8">
        <f t="shared" si="360"/>
        <v>1.1253133389269625E-2</v>
      </c>
      <c r="U3311" s="8">
        <f t="shared" si="361"/>
        <v>0</v>
      </c>
      <c r="V3311" s="8">
        <f t="shared" si="362"/>
        <v>0</v>
      </c>
      <c r="W3311" s="8" t="str">
        <f t="shared" si="363"/>
        <v>igert</v>
      </c>
    </row>
    <row r="3312" spans="1:23" x14ac:dyDescent="0.2">
      <c r="A3312" s="8" t="e">
        <f>VLOOKUP(D3312,所有文本tfidf!$B$2:$D$191,3,FALSE)</f>
        <v>#N/A</v>
      </c>
      <c r="B3312" s="8" t="e">
        <f>VLOOKUP(D3312,所有文本tfidf!$B$2:$D$191,2,FALSE)</f>
        <v>#N/A</v>
      </c>
      <c r="C3312" s="8">
        <v>3311</v>
      </c>
      <c r="D3312" s="12" t="s">
        <v>3331</v>
      </c>
      <c r="E3312" s="8">
        <v>0</v>
      </c>
      <c r="F3312" s="8">
        <v>0</v>
      </c>
      <c r="G3312" s="8">
        <v>0</v>
      </c>
      <c r="H3312" s="8">
        <v>0</v>
      </c>
      <c r="I3312" s="8">
        <v>0</v>
      </c>
      <c r="J3312" s="8">
        <v>0</v>
      </c>
      <c r="K3312" s="8">
        <v>0</v>
      </c>
      <c r="L3312" s="8">
        <v>0</v>
      </c>
      <c r="M3312" s="8">
        <v>5.0855236823439199E-3</v>
      </c>
      <c r="N3312" s="8">
        <v>0</v>
      </c>
      <c r="O3312" s="8">
        <v>0</v>
      </c>
      <c r="P3312" s="8">
        <v>0</v>
      </c>
      <c r="Q3312" s="8">
        <f t="shared" si="357"/>
        <v>5.0855236823439199E-3</v>
      </c>
      <c r="R3312" s="8">
        <f t="shared" si="358"/>
        <v>1</v>
      </c>
      <c r="S3312" s="8">
        <f t="shared" si="359"/>
        <v>7.8771933724887371E-3</v>
      </c>
      <c r="T3312" s="8">
        <f t="shared" si="360"/>
        <v>1.1253133389269625E-2</v>
      </c>
      <c r="U3312" s="8">
        <f t="shared" si="361"/>
        <v>0</v>
      </c>
      <c r="V3312" s="8">
        <f t="shared" si="362"/>
        <v>0</v>
      </c>
      <c r="W3312" s="8" t="str">
        <f t="shared" si="363"/>
        <v>icsab</v>
      </c>
    </row>
    <row r="3313" spans="1:23" x14ac:dyDescent="0.2">
      <c r="A3313" s="8" t="e">
        <f>VLOOKUP(D3313,所有文本tfidf!$B$2:$D$191,3,FALSE)</f>
        <v>#N/A</v>
      </c>
      <c r="B3313" s="8" t="e">
        <f>VLOOKUP(D3313,所有文本tfidf!$B$2:$D$191,2,FALSE)</f>
        <v>#N/A</v>
      </c>
      <c r="C3313" s="8">
        <v>3312</v>
      </c>
      <c r="D3313" s="12" t="s">
        <v>3332</v>
      </c>
      <c r="E3313" s="8">
        <v>0</v>
      </c>
      <c r="F3313" s="8">
        <v>0</v>
      </c>
      <c r="G3313" s="8">
        <v>0</v>
      </c>
      <c r="H3313" s="8">
        <v>0</v>
      </c>
      <c r="I3313" s="8">
        <v>0</v>
      </c>
      <c r="J3313" s="8">
        <v>0</v>
      </c>
      <c r="K3313" s="8">
        <v>0</v>
      </c>
      <c r="L3313" s="8">
        <v>0</v>
      </c>
      <c r="M3313" s="8">
        <v>5.0855236823439199E-3</v>
      </c>
      <c r="N3313" s="8">
        <v>0</v>
      </c>
      <c r="O3313" s="8">
        <v>0</v>
      </c>
      <c r="P3313" s="8">
        <v>0</v>
      </c>
      <c r="Q3313" s="8">
        <f t="shared" si="357"/>
        <v>5.0855236823439199E-3</v>
      </c>
      <c r="R3313" s="8">
        <f t="shared" si="358"/>
        <v>1</v>
      </c>
      <c r="S3313" s="8">
        <f t="shared" si="359"/>
        <v>7.8771933724887371E-3</v>
      </c>
      <c r="T3313" s="8">
        <f t="shared" si="360"/>
        <v>1.1253133389269625E-2</v>
      </c>
      <c r="U3313" s="8">
        <f t="shared" si="361"/>
        <v>0</v>
      </c>
      <c r="V3313" s="8">
        <f t="shared" si="362"/>
        <v>0</v>
      </c>
      <c r="W3313" s="8" t="str">
        <f t="shared" si="363"/>
        <v>cdtl</v>
      </c>
    </row>
    <row r="3314" spans="1:23" x14ac:dyDescent="0.2">
      <c r="A3314" s="8" t="e">
        <f>VLOOKUP(D3314,所有文本tfidf!$B$2:$D$191,3,FALSE)</f>
        <v>#N/A</v>
      </c>
      <c r="B3314" s="8" t="e">
        <f>VLOOKUP(D3314,所有文本tfidf!$B$2:$D$191,2,FALSE)</f>
        <v>#N/A</v>
      </c>
      <c r="C3314" s="8">
        <v>3313</v>
      </c>
      <c r="D3314" s="12" t="s">
        <v>3333</v>
      </c>
      <c r="E3314" s="8">
        <v>0</v>
      </c>
      <c r="F3314" s="8">
        <v>0</v>
      </c>
      <c r="G3314" s="8">
        <v>0</v>
      </c>
      <c r="H3314" s="8">
        <v>0</v>
      </c>
      <c r="I3314" s="8">
        <v>0</v>
      </c>
      <c r="J3314" s="8">
        <v>0</v>
      </c>
      <c r="K3314" s="8">
        <v>0</v>
      </c>
      <c r="L3314" s="8">
        <v>0</v>
      </c>
      <c r="M3314" s="8">
        <v>5.0855236823439199E-3</v>
      </c>
      <c r="N3314" s="8">
        <v>0</v>
      </c>
      <c r="O3314" s="8">
        <v>0</v>
      </c>
      <c r="P3314" s="8">
        <v>0</v>
      </c>
      <c r="Q3314" s="8">
        <f t="shared" si="357"/>
        <v>5.0855236823439199E-3</v>
      </c>
      <c r="R3314" s="8">
        <f t="shared" si="358"/>
        <v>1</v>
      </c>
      <c r="S3314" s="8">
        <f t="shared" si="359"/>
        <v>7.8771933724887371E-3</v>
      </c>
      <c r="T3314" s="8">
        <f t="shared" si="360"/>
        <v>1.1253133389269625E-2</v>
      </c>
      <c r="U3314" s="8">
        <f t="shared" si="361"/>
        <v>0</v>
      </c>
      <c r="V3314" s="8">
        <f t="shared" si="362"/>
        <v>0</v>
      </c>
      <c r="W3314" s="8" t="str">
        <f t="shared" si="363"/>
        <v>agceer</v>
      </c>
    </row>
    <row r="3315" spans="1:23" x14ac:dyDescent="0.2">
      <c r="A3315" s="8" t="e">
        <f>VLOOKUP(D3315,所有文本tfidf!$B$2:$D$191,3,FALSE)</f>
        <v>#N/A</v>
      </c>
      <c r="B3315" s="8" t="e">
        <f>VLOOKUP(D3315,所有文本tfidf!$B$2:$D$191,2,FALSE)</f>
        <v>#N/A</v>
      </c>
      <c r="C3315" s="8">
        <v>3314</v>
      </c>
      <c r="D3315" s="12" t="s">
        <v>3334</v>
      </c>
      <c r="E3315" s="8">
        <v>0</v>
      </c>
      <c r="F3315" s="8">
        <v>0</v>
      </c>
      <c r="G3315" s="8">
        <v>0</v>
      </c>
      <c r="H3315" s="8">
        <v>0</v>
      </c>
      <c r="I3315" s="8">
        <v>0</v>
      </c>
      <c r="J3315" s="8">
        <v>0</v>
      </c>
      <c r="K3315" s="8">
        <v>0</v>
      </c>
      <c r="L3315" s="8">
        <v>0</v>
      </c>
      <c r="M3315" s="8">
        <v>0</v>
      </c>
      <c r="N3315" s="8">
        <v>5.0356522381345302E-3</v>
      </c>
      <c r="O3315" s="8">
        <v>0</v>
      </c>
      <c r="P3315" s="8">
        <v>0</v>
      </c>
      <c r="Q3315" s="8">
        <f t="shared" si="357"/>
        <v>5.0356522381345302E-3</v>
      </c>
      <c r="R3315" s="8">
        <f t="shared" si="358"/>
        <v>1</v>
      </c>
      <c r="S3315" s="8">
        <f t="shared" si="359"/>
        <v>7.783061794273842E-3</v>
      </c>
      <c r="T3315" s="8">
        <f t="shared" si="360"/>
        <v>1.111865970610549E-2</v>
      </c>
      <c r="U3315" s="8">
        <f t="shared" si="361"/>
        <v>0</v>
      </c>
      <c r="V3315" s="8">
        <f t="shared" si="362"/>
        <v>0</v>
      </c>
      <c r="W3315" s="8" t="str">
        <f t="shared" si="363"/>
        <v>联合</v>
      </c>
    </row>
    <row r="3316" spans="1:23" x14ac:dyDescent="0.2">
      <c r="A3316" s="8" t="e">
        <f>VLOOKUP(D3316,所有文本tfidf!$B$2:$D$191,3,FALSE)</f>
        <v>#N/A</v>
      </c>
      <c r="B3316" s="8" t="e">
        <f>VLOOKUP(D3316,所有文本tfidf!$B$2:$D$191,2,FALSE)</f>
        <v>#N/A</v>
      </c>
      <c r="C3316" s="8">
        <v>3315</v>
      </c>
      <c r="D3316" s="12" t="s">
        <v>3335</v>
      </c>
      <c r="E3316" s="8">
        <v>0</v>
      </c>
      <c r="F3316" s="8">
        <v>0</v>
      </c>
      <c r="G3316" s="8">
        <v>0</v>
      </c>
      <c r="H3316" s="8">
        <v>0</v>
      </c>
      <c r="I3316" s="8">
        <v>0</v>
      </c>
      <c r="J3316" s="8">
        <v>0</v>
      </c>
      <c r="K3316" s="8">
        <v>0</v>
      </c>
      <c r="L3316" s="8">
        <v>0</v>
      </c>
      <c r="M3316" s="8">
        <v>0</v>
      </c>
      <c r="N3316" s="8">
        <v>5.0356522381345302E-3</v>
      </c>
      <c r="O3316" s="8">
        <v>0</v>
      </c>
      <c r="P3316" s="8">
        <v>0</v>
      </c>
      <c r="Q3316" s="8">
        <f t="shared" si="357"/>
        <v>5.0356522381345302E-3</v>
      </c>
      <c r="R3316" s="8">
        <f t="shared" si="358"/>
        <v>1</v>
      </c>
      <c r="S3316" s="8">
        <f t="shared" si="359"/>
        <v>7.783061794273842E-3</v>
      </c>
      <c r="T3316" s="8">
        <f t="shared" si="360"/>
        <v>1.111865970610549E-2</v>
      </c>
      <c r="U3316" s="8">
        <f t="shared" si="361"/>
        <v>0</v>
      </c>
      <c r="V3316" s="8">
        <f t="shared" si="362"/>
        <v>0</v>
      </c>
      <c r="W3316" s="8" t="str">
        <f t="shared" si="363"/>
        <v>pinterest</v>
      </c>
    </row>
    <row r="3317" spans="1:23" x14ac:dyDescent="0.2">
      <c r="A3317" s="8" t="e">
        <f>VLOOKUP(D3317,所有文本tfidf!$B$2:$D$191,3,FALSE)</f>
        <v>#N/A</v>
      </c>
      <c r="B3317" s="8" t="e">
        <f>VLOOKUP(D3317,所有文本tfidf!$B$2:$D$191,2,FALSE)</f>
        <v>#N/A</v>
      </c>
      <c r="C3317" s="8">
        <v>3316</v>
      </c>
      <c r="D3317" s="12" t="s">
        <v>3336</v>
      </c>
      <c r="E3317" s="8">
        <v>0</v>
      </c>
      <c r="F3317" s="8">
        <v>0</v>
      </c>
      <c r="G3317" s="8">
        <v>0</v>
      </c>
      <c r="H3317" s="8">
        <v>0</v>
      </c>
      <c r="I3317" s="8">
        <v>0</v>
      </c>
      <c r="J3317" s="8">
        <v>0</v>
      </c>
      <c r="K3317" s="8">
        <v>0</v>
      </c>
      <c r="L3317" s="8">
        <v>0</v>
      </c>
      <c r="M3317" s="8">
        <v>0</v>
      </c>
      <c r="N3317" s="8">
        <v>5.0356522381345302E-3</v>
      </c>
      <c r="O3317" s="8">
        <v>0</v>
      </c>
      <c r="P3317" s="8">
        <v>0</v>
      </c>
      <c r="Q3317" s="8">
        <f t="shared" si="357"/>
        <v>5.0356522381345302E-3</v>
      </c>
      <c r="R3317" s="8">
        <f t="shared" si="358"/>
        <v>1</v>
      </c>
      <c r="S3317" s="8">
        <f t="shared" si="359"/>
        <v>7.783061794273842E-3</v>
      </c>
      <c r="T3317" s="8">
        <f t="shared" si="360"/>
        <v>1.111865970610549E-2</v>
      </c>
      <c r="U3317" s="8">
        <f t="shared" si="361"/>
        <v>0</v>
      </c>
      <c r="V3317" s="8">
        <f t="shared" si="362"/>
        <v>0</v>
      </c>
      <c r="W3317" s="8" t="str">
        <f t="shared" si="363"/>
        <v>moskal</v>
      </c>
    </row>
    <row r="3318" spans="1:23" x14ac:dyDescent="0.2">
      <c r="A3318" s="8" t="e">
        <f>VLOOKUP(D3318,所有文本tfidf!$B$2:$D$191,3,FALSE)</f>
        <v>#N/A</v>
      </c>
      <c r="B3318" s="8" t="e">
        <f>VLOOKUP(D3318,所有文本tfidf!$B$2:$D$191,2,FALSE)</f>
        <v>#N/A</v>
      </c>
      <c r="C3318" s="8">
        <v>3317</v>
      </c>
      <c r="D3318" s="12" t="s">
        <v>3337</v>
      </c>
      <c r="E3318" s="8">
        <v>0</v>
      </c>
      <c r="F3318" s="8">
        <v>0</v>
      </c>
      <c r="G3318" s="8">
        <v>0</v>
      </c>
      <c r="H3318" s="8">
        <v>0</v>
      </c>
      <c r="I3318" s="8">
        <v>0</v>
      </c>
      <c r="J3318" s="8">
        <v>0</v>
      </c>
      <c r="K3318" s="8">
        <v>0</v>
      </c>
      <c r="L3318" s="8">
        <v>0</v>
      </c>
      <c r="M3318" s="8">
        <v>0</v>
      </c>
      <c r="N3318" s="8">
        <v>5.0356522381345302E-3</v>
      </c>
      <c r="O3318" s="8">
        <v>0</v>
      </c>
      <c r="P3318" s="8">
        <v>0</v>
      </c>
      <c r="Q3318" s="8">
        <f t="shared" si="357"/>
        <v>5.0356522381345302E-3</v>
      </c>
      <c r="R3318" s="8">
        <f t="shared" si="358"/>
        <v>1</v>
      </c>
      <c r="S3318" s="8">
        <f t="shared" si="359"/>
        <v>7.783061794273842E-3</v>
      </c>
      <c r="T3318" s="8">
        <f t="shared" si="360"/>
        <v>1.111865970610549E-2</v>
      </c>
      <c r="U3318" s="8">
        <f t="shared" si="361"/>
        <v>0</v>
      </c>
      <c r="V3318" s="8">
        <f t="shared" si="362"/>
        <v>0</v>
      </c>
      <c r="W3318" s="8" t="str">
        <f t="shared" si="363"/>
        <v>dziuban</v>
      </c>
    </row>
    <row r="3319" spans="1:23" x14ac:dyDescent="0.2">
      <c r="A3319" s="8" t="e">
        <f>VLOOKUP(D3319,所有文本tfidf!$B$2:$D$191,3,FALSE)</f>
        <v>#N/A</v>
      </c>
      <c r="B3319" s="8" t="e">
        <f>VLOOKUP(D3319,所有文本tfidf!$B$2:$D$191,2,FALSE)</f>
        <v>#N/A</v>
      </c>
      <c r="C3319" s="8">
        <v>3318</v>
      </c>
      <c r="D3319" s="12" t="s">
        <v>3338</v>
      </c>
      <c r="E3319" s="8">
        <v>0</v>
      </c>
      <c r="F3319" s="8">
        <v>0</v>
      </c>
      <c r="G3319" s="8">
        <v>0</v>
      </c>
      <c r="H3319" s="8">
        <v>0</v>
      </c>
      <c r="I3319" s="8">
        <v>0</v>
      </c>
      <c r="J3319" s="8">
        <v>0</v>
      </c>
      <c r="K3319" s="8">
        <v>0</v>
      </c>
      <c r="L3319" s="8">
        <v>0</v>
      </c>
      <c r="M3319" s="8">
        <v>0</v>
      </c>
      <c r="N3319" s="8">
        <v>5.0356522381345302E-3</v>
      </c>
      <c r="O3319" s="8">
        <v>0</v>
      </c>
      <c r="P3319" s="8">
        <v>0</v>
      </c>
      <c r="Q3319" s="8">
        <f t="shared" si="357"/>
        <v>5.0356522381345302E-3</v>
      </c>
      <c r="R3319" s="8">
        <f t="shared" si="358"/>
        <v>1</v>
      </c>
      <c r="S3319" s="8">
        <f t="shared" si="359"/>
        <v>7.783061794273842E-3</v>
      </c>
      <c r="T3319" s="8">
        <f t="shared" si="360"/>
        <v>1.111865970610549E-2</v>
      </c>
      <c r="U3319" s="8">
        <f t="shared" si="361"/>
        <v>0</v>
      </c>
      <c r="V3319" s="8">
        <f t="shared" si="362"/>
        <v>0</v>
      </c>
      <c r="W3319" s="8" t="str">
        <f t="shared" si="363"/>
        <v>diigo</v>
      </c>
    </row>
    <row r="3320" spans="1:23" x14ac:dyDescent="0.2">
      <c r="A3320" s="8" t="e">
        <f>VLOOKUP(D3320,所有文本tfidf!$B$2:$D$191,3,FALSE)</f>
        <v>#N/A</v>
      </c>
      <c r="B3320" s="8" t="e">
        <f>VLOOKUP(D3320,所有文本tfidf!$B$2:$D$191,2,FALSE)</f>
        <v>#N/A</v>
      </c>
      <c r="C3320" s="8">
        <v>3319</v>
      </c>
      <c r="D3320" s="12" t="s">
        <v>3339</v>
      </c>
      <c r="E3320" s="8">
        <v>0</v>
      </c>
      <c r="F3320" s="8">
        <v>0</v>
      </c>
      <c r="G3320" s="8">
        <v>0</v>
      </c>
      <c r="H3320" s="8">
        <v>0</v>
      </c>
      <c r="I3320" s="8">
        <v>0</v>
      </c>
      <c r="J3320" s="8">
        <v>0</v>
      </c>
      <c r="K3320" s="8">
        <v>0</v>
      </c>
      <c r="L3320" s="8">
        <v>0</v>
      </c>
      <c r="M3320" s="8">
        <v>0</v>
      </c>
      <c r="N3320" s="8">
        <v>5.0356522381345302E-3</v>
      </c>
      <c r="O3320" s="8">
        <v>0</v>
      </c>
      <c r="P3320" s="8">
        <v>0</v>
      </c>
      <c r="Q3320" s="8">
        <f t="shared" si="357"/>
        <v>5.0356522381345302E-3</v>
      </c>
      <c r="R3320" s="8">
        <f t="shared" si="358"/>
        <v>1</v>
      </c>
      <c r="S3320" s="8">
        <f t="shared" si="359"/>
        <v>7.783061794273842E-3</v>
      </c>
      <c r="T3320" s="8">
        <f t="shared" si="360"/>
        <v>1.111865970610549E-2</v>
      </c>
      <c r="U3320" s="8">
        <f t="shared" si="361"/>
        <v>0</v>
      </c>
      <c r="V3320" s="8">
        <f t="shared" si="362"/>
        <v>0</v>
      </c>
      <c r="W3320" s="8" t="str">
        <f t="shared" si="363"/>
        <v>copf</v>
      </c>
    </row>
    <row r="3321" spans="1:23" x14ac:dyDescent="0.2">
      <c r="A3321" s="8" t="e">
        <f>VLOOKUP(D3321,所有文本tfidf!$B$2:$D$191,3,FALSE)</f>
        <v>#N/A</v>
      </c>
      <c r="B3321" s="8" t="e">
        <f>VLOOKUP(D3321,所有文本tfidf!$B$2:$D$191,2,FALSE)</f>
        <v>#N/A</v>
      </c>
      <c r="C3321" s="8">
        <v>3320</v>
      </c>
      <c r="D3321" s="12" t="s">
        <v>3340</v>
      </c>
      <c r="E3321" s="8">
        <v>0</v>
      </c>
      <c r="F3321" s="8">
        <v>0</v>
      </c>
      <c r="G3321" s="8">
        <v>0</v>
      </c>
      <c r="H3321" s="8">
        <v>0</v>
      </c>
      <c r="I3321" s="8">
        <v>0</v>
      </c>
      <c r="J3321" s="8">
        <v>0</v>
      </c>
      <c r="K3321" s="8">
        <v>0</v>
      </c>
      <c r="L3321" s="8">
        <v>0</v>
      </c>
      <c r="M3321" s="8">
        <v>0</v>
      </c>
      <c r="N3321" s="8">
        <v>5.0356522381345302E-3</v>
      </c>
      <c r="O3321" s="8">
        <v>0</v>
      </c>
      <c r="P3321" s="8">
        <v>0</v>
      </c>
      <c r="Q3321" s="8">
        <f t="shared" si="357"/>
        <v>5.0356522381345302E-3</v>
      </c>
      <c r="R3321" s="8">
        <f t="shared" si="358"/>
        <v>1</v>
      </c>
      <c r="S3321" s="8">
        <f t="shared" si="359"/>
        <v>7.783061794273842E-3</v>
      </c>
      <c r="T3321" s="8">
        <f t="shared" si="360"/>
        <v>1.111865970610549E-2</v>
      </c>
      <c r="U3321" s="8">
        <f t="shared" si="361"/>
        <v>0</v>
      </c>
      <c r="V3321" s="8">
        <f t="shared" si="362"/>
        <v>0</v>
      </c>
      <c r="W3321" s="8" t="str">
        <f t="shared" si="363"/>
        <v>运动员</v>
      </c>
    </row>
    <row r="3322" spans="1:23" x14ac:dyDescent="0.2">
      <c r="A3322" s="8" t="e">
        <f>VLOOKUP(D3322,所有文本tfidf!$B$2:$D$191,3,FALSE)</f>
        <v>#N/A</v>
      </c>
      <c r="B3322" s="8" t="e">
        <f>VLOOKUP(D3322,所有文本tfidf!$B$2:$D$191,2,FALSE)</f>
        <v>#N/A</v>
      </c>
      <c r="C3322" s="8">
        <v>3321</v>
      </c>
      <c r="D3322" s="12" t="s">
        <v>3341</v>
      </c>
      <c r="E3322" s="8">
        <v>0</v>
      </c>
      <c r="F3322" s="8">
        <v>0</v>
      </c>
      <c r="G3322" s="8">
        <v>0</v>
      </c>
      <c r="H3322" s="8">
        <v>0</v>
      </c>
      <c r="I3322" s="8">
        <v>0</v>
      </c>
      <c r="J3322" s="8">
        <v>0</v>
      </c>
      <c r="K3322" s="8">
        <v>0</v>
      </c>
      <c r="L3322" s="8">
        <v>0</v>
      </c>
      <c r="M3322" s="8">
        <v>0</v>
      </c>
      <c r="N3322" s="8">
        <v>5.0356522381345302E-3</v>
      </c>
      <c r="O3322" s="8">
        <v>0</v>
      </c>
      <c r="P3322" s="8">
        <v>0</v>
      </c>
      <c r="Q3322" s="8">
        <f t="shared" si="357"/>
        <v>5.0356522381345302E-3</v>
      </c>
      <c r="R3322" s="8">
        <f t="shared" si="358"/>
        <v>1</v>
      </c>
      <c r="S3322" s="8">
        <f t="shared" si="359"/>
        <v>7.783061794273842E-3</v>
      </c>
      <c r="T3322" s="8">
        <f t="shared" si="360"/>
        <v>1.111865970610549E-2</v>
      </c>
      <c r="U3322" s="8">
        <f t="shared" si="361"/>
        <v>0</v>
      </c>
      <c r="V3322" s="8">
        <f t="shared" si="362"/>
        <v>0</v>
      </c>
      <c r="W3322" s="8" t="str">
        <f t="shared" si="363"/>
        <v>aloc</v>
      </c>
    </row>
    <row r="3323" spans="1:23" x14ac:dyDescent="0.2">
      <c r="A3323" s="8" t="e">
        <f>VLOOKUP(D3323,所有文本tfidf!$B$2:$D$191,3,FALSE)</f>
        <v>#N/A</v>
      </c>
      <c r="B3323" s="8" t="e">
        <f>VLOOKUP(D3323,所有文本tfidf!$B$2:$D$191,2,FALSE)</f>
        <v>#N/A</v>
      </c>
      <c r="C3323" s="8">
        <v>3322</v>
      </c>
      <c r="D3323" s="12" t="s">
        <v>3342</v>
      </c>
      <c r="E3323" s="8">
        <v>0</v>
      </c>
      <c r="F3323" s="8">
        <v>0</v>
      </c>
      <c r="G3323" s="8">
        <v>0</v>
      </c>
      <c r="H3323" s="8">
        <v>0</v>
      </c>
      <c r="I3323" s="8">
        <v>4.90502976774701E-3</v>
      </c>
      <c r="J3323" s="8">
        <v>0</v>
      </c>
      <c r="K3323" s="8">
        <v>0</v>
      </c>
      <c r="L3323" s="8">
        <v>0</v>
      </c>
      <c r="M3323" s="8">
        <v>0</v>
      </c>
      <c r="N3323" s="8">
        <v>0</v>
      </c>
      <c r="O3323" s="8">
        <v>0</v>
      </c>
      <c r="P3323" s="8">
        <v>0</v>
      </c>
      <c r="Q3323" s="8">
        <f t="shared" si="357"/>
        <v>4.90502976774701E-3</v>
      </c>
      <c r="R3323" s="8">
        <f t="shared" si="358"/>
        <v>1</v>
      </c>
      <c r="S3323" s="8">
        <f t="shared" si="359"/>
        <v>7.5365139053400242E-3</v>
      </c>
      <c r="T3323" s="8">
        <f t="shared" si="360"/>
        <v>1.0766448436200036E-2</v>
      </c>
      <c r="U3323" s="8">
        <f t="shared" si="361"/>
        <v>0</v>
      </c>
      <c r="V3323" s="8">
        <f t="shared" si="362"/>
        <v>0</v>
      </c>
      <c r="W3323" s="8" t="str">
        <f t="shared" si="363"/>
        <v>winbugs</v>
      </c>
    </row>
    <row r="3324" spans="1:23" x14ac:dyDescent="0.2">
      <c r="A3324" s="8" t="e">
        <f>VLOOKUP(D3324,所有文本tfidf!$B$2:$D$191,3,FALSE)</f>
        <v>#N/A</v>
      </c>
      <c r="B3324" s="8" t="e">
        <f>VLOOKUP(D3324,所有文本tfidf!$B$2:$D$191,2,FALSE)</f>
        <v>#N/A</v>
      </c>
      <c r="C3324" s="8">
        <v>3323</v>
      </c>
      <c r="D3324" s="12" t="s">
        <v>3343</v>
      </c>
      <c r="E3324" s="8">
        <v>0</v>
      </c>
      <c r="F3324" s="8">
        <v>0</v>
      </c>
      <c r="G3324" s="8">
        <v>0</v>
      </c>
      <c r="H3324" s="8">
        <v>0</v>
      </c>
      <c r="I3324" s="8">
        <v>4.90502976774701E-3</v>
      </c>
      <c r="J3324" s="8">
        <v>0</v>
      </c>
      <c r="K3324" s="8">
        <v>0</v>
      </c>
      <c r="L3324" s="8">
        <v>0</v>
      </c>
      <c r="M3324" s="8">
        <v>0</v>
      </c>
      <c r="N3324" s="8">
        <v>0</v>
      </c>
      <c r="O3324" s="8">
        <v>0</v>
      </c>
      <c r="P3324" s="8">
        <v>0</v>
      </c>
      <c r="Q3324" s="8">
        <f t="shared" si="357"/>
        <v>4.90502976774701E-3</v>
      </c>
      <c r="R3324" s="8">
        <f t="shared" si="358"/>
        <v>1</v>
      </c>
      <c r="S3324" s="8">
        <f t="shared" si="359"/>
        <v>7.5365139053400242E-3</v>
      </c>
      <c r="T3324" s="8">
        <f t="shared" si="360"/>
        <v>1.0766448436200036E-2</v>
      </c>
      <c r="U3324" s="8">
        <f t="shared" si="361"/>
        <v>0</v>
      </c>
      <c r="V3324" s="8">
        <f t="shared" si="362"/>
        <v>0</v>
      </c>
      <c r="W3324" s="8" t="str">
        <f t="shared" si="363"/>
        <v>扔</v>
      </c>
    </row>
    <row r="3325" spans="1:23" x14ac:dyDescent="0.2">
      <c r="A3325" s="8" t="e">
        <f>VLOOKUP(D3325,所有文本tfidf!$B$2:$D$191,3,FALSE)</f>
        <v>#N/A</v>
      </c>
      <c r="B3325" s="8" t="e">
        <f>VLOOKUP(D3325,所有文本tfidf!$B$2:$D$191,2,FALSE)</f>
        <v>#N/A</v>
      </c>
      <c r="C3325" s="8">
        <v>3324</v>
      </c>
      <c r="D3325" s="12" t="s">
        <v>3344</v>
      </c>
      <c r="E3325" s="8">
        <v>0</v>
      </c>
      <c r="F3325" s="8">
        <v>0</v>
      </c>
      <c r="G3325" s="8">
        <v>0</v>
      </c>
      <c r="H3325" s="8">
        <v>0</v>
      </c>
      <c r="I3325" s="8">
        <v>4.90502976774701E-3</v>
      </c>
      <c r="J3325" s="8">
        <v>0</v>
      </c>
      <c r="K3325" s="8">
        <v>0</v>
      </c>
      <c r="L3325" s="8">
        <v>0</v>
      </c>
      <c r="M3325" s="8">
        <v>0</v>
      </c>
      <c r="N3325" s="8">
        <v>0</v>
      </c>
      <c r="O3325" s="8">
        <v>0</v>
      </c>
      <c r="P3325" s="8">
        <v>0</v>
      </c>
      <c r="Q3325" s="8">
        <f t="shared" si="357"/>
        <v>4.90502976774701E-3</v>
      </c>
      <c r="R3325" s="8">
        <f t="shared" si="358"/>
        <v>1</v>
      </c>
      <c r="S3325" s="8">
        <f t="shared" si="359"/>
        <v>7.5365139053400242E-3</v>
      </c>
      <c r="T3325" s="8">
        <f t="shared" si="360"/>
        <v>1.0766448436200036E-2</v>
      </c>
      <c r="U3325" s="8">
        <f t="shared" si="361"/>
        <v>0</v>
      </c>
      <c r="V3325" s="8">
        <f t="shared" si="362"/>
        <v>0</v>
      </c>
      <c r="W3325" s="8" t="str">
        <f t="shared" si="363"/>
        <v>篡改</v>
      </c>
    </row>
    <row r="3326" spans="1:23" x14ac:dyDescent="0.2">
      <c r="A3326" s="8" t="e">
        <f>VLOOKUP(D3326,所有文本tfidf!$B$2:$D$191,3,FALSE)</f>
        <v>#N/A</v>
      </c>
      <c r="B3326" s="8" t="e">
        <f>VLOOKUP(D3326,所有文本tfidf!$B$2:$D$191,2,FALSE)</f>
        <v>#N/A</v>
      </c>
      <c r="C3326" s="8">
        <v>3325</v>
      </c>
      <c r="D3326" s="12" t="s">
        <v>3345</v>
      </c>
      <c r="E3326" s="8">
        <v>0</v>
      </c>
      <c r="F3326" s="8">
        <v>0</v>
      </c>
      <c r="G3326" s="8">
        <v>0</v>
      </c>
      <c r="H3326" s="8">
        <v>0</v>
      </c>
      <c r="I3326" s="8">
        <v>4.90502976774701E-3</v>
      </c>
      <c r="J3326" s="8">
        <v>0</v>
      </c>
      <c r="K3326" s="8">
        <v>0</v>
      </c>
      <c r="L3326" s="8">
        <v>0</v>
      </c>
      <c r="M3326" s="8">
        <v>0</v>
      </c>
      <c r="N3326" s="8">
        <v>0</v>
      </c>
      <c r="O3326" s="8">
        <v>0</v>
      </c>
      <c r="P3326" s="8">
        <v>0</v>
      </c>
      <c r="Q3326" s="8">
        <f t="shared" si="357"/>
        <v>4.90502976774701E-3</v>
      </c>
      <c r="R3326" s="8">
        <f t="shared" si="358"/>
        <v>1</v>
      </c>
      <c r="S3326" s="8">
        <f t="shared" si="359"/>
        <v>7.5365139053400242E-3</v>
      </c>
      <c r="T3326" s="8">
        <f t="shared" si="360"/>
        <v>1.0766448436200036E-2</v>
      </c>
      <c r="U3326" s="8">
        <f t="shared" si="361"/>
        <v>0</v>
      </c>
      <c r="V3326" s="8">
        <f t="shared" si="362"/>
        <v>0</v>
      </c>
      <c r="W3326" s="8" t="str">
        <f t="shared" si="363"/>
        <v>程序</v>
      </c>
    </row>
    <row r="3327" spans="1:23" x14ac:dyDescent="0.2">
      <c r="A3327" s="8" t="e">
        <f>VLOOKUP(D3327,所有文本tfidf!$B$2:$D$191,3,FALSE)</f>
        <v>#N/A</v>
      </c>
      <c r="B3327" s="8" t="e">
        <f>VLOOKUP(D3327,所有文本tfidf!$B$2:$D$191,2,FALSE)</f>
        <v>#N/A</v>
      </c>
      <c r="C3327" s="8">
        <v>3326</v>
      </c>
      <c r="D3327" s="12" t="s">
        <v>3346</v>
      </c>
      <c r="E3327" s="8">
        <v>0</v>
      </c>
      <c r="F3327" s="8">
        <v>0</v>
      </c>
      <c r="G3327" s="8">
        <v>0</v>
      </c>
      <c r="H3327" s="8">
        <v>0</v>
      </c>
      <c r="I3327" s="8">
        <v>4.90502976774701E-3</v>
      </c>
      <c r="J3327" s="8">
        <v>0</v>
      </c>
      <c r="K3327" s="8">
        <v>0</v>
      </c>
      <c r="L3327" s="8">
        <v>0</v>
      </c>
      <c r="M3327" s="8">
        <v>0</v>
      </c>
      <c r="N3327" s="8">
        <v>0</v>
      </c>
      <c r="O3327" s="8">
        <v>0</v>
      </c>
      <c r="P3327" s="8">
        <v>0</v>
      </c>
      <c r="Q3327" s="8">
        <f t="shared" si="357"/>
        <v>4.90502976774701E-3</v>
      </c>
      <c r="R3327" s="8">
        <f t="shared" si="358"/>
        <v>1</v>
      </c>
      <c r="S3327" s="8">
        <f t="shared" si="359"/>
        <v>7.5365139053400242E-3</v>
      </c>
      <c r="T3327" s="8">
        <f t="shared" si="360"/>
        <v>1.0766448436200036E-2</v>
      </c>
      <c r="U3327" s="8">
        <f t="shared" si="361"/>
        <v>0</v>
      </c>
      <c r="V3327" s="8">
        <f t="shared" si="362"/>
        <v>0</v>
      </c>
      <c r="W3327" s="8" t="str">
        <f t="shared" si="363"/>
        <v>多分格</v>
      </c>
    </row>
    <row r="3328" spans="1:23" x14ac:dyDescent="0.2">
      <c r="A3328" s="8" t="e">
        <f>VLOOKUP(D3328,所有文本tfidf!$B$2:$D$191,3,FALSE)</f>
        <v>#N/A</v>
      </c>
      <c r="B3328" s="8" t="e">
        <f>VLOOKUP(D3328,所有文本tfidf!$B$2:$D$191,2,FALSE)</f>
        <v>#N/A</v>
      </c>
      <c r="C3328" s="8">
        <v>3327</v>
      </c>
      <c r="D3328" s="12" t="s">
        <v>3347</v>
      </c>
      <c r="E3328" s="8">
        <v>0</v>
      </c>
      <c r="F3328" s="8">
        <v>0</v>
      </c>
      <c r="G3328" s="8">
        <v>0</v>
      </c>
      <c r="H3328" s="8">
        <v>0</v>
      </c>
      <c r="I3328" s="8">
        <v>4.90502976774701E-3</v>
      </c>
      <c r="J3328" s="8">
        <v>0</v>
      </c>
      <c r="K3328" s="8">
        <v>0</v>
      </c>
      <c r="L3328" s="8">
        <v>0</v>
      </c>
      <c r="M3328" s="8">
        <v>0</v>
      </c>
      <c r="N3328" s="8">
        <v>0</v>
      </c>
      <c r="O3328" s="8">
        <v>0</v>
      </c>
      <c r="P3328" s="8">
        <v>0</v>
      </c>
      <c r="Q3328" s="8">
        <f t="shared" si="357"/>
        <v>4.90502976774701E-3</v>
      </c>
      <c r="R3328" s="8">
        <f t="shared" si="358"/>
        <v>1</v>
      </c>
      <c r="S3328" s="8">
        <f t="shared" si="359"/>
        <v>7.5365139053400242E-3</v>
      </c>
      <c r="T3328" s="8">
        <f t="shared" si="360"/>
        <v>1.0766448436200036E-2</v>
      </c>
      <c r="U3328" s="8">
        <f t="shared" si="361"/>
        <v>0</v>
      </c>
      <c r="V3328" s="8">
        <f t="shared" si="362"/>
        <v>0</v>
      </c>
      <c r="W3328" s="8" t="str">
        <f t="shared" si="363"/>
        <v>nonignorable</v>
      </c>
    </row>
    <row r="3329" spans="1:23" x14ac:dyDescent="0.2">
      <c r="A3329" s="8" t="e">
        <f>VLOOKUP(D3329,所有文本tfidf!$B$2:$D$191,3,FALSE)</f>
        <v>#N/A</v>
      </c>
      <c r="B3329" s="8" t="e">
        <f>VLOOKUP(D3329,所有文本tfidf!$B$2:$D$191,2,FALSE)</f>
        <v>#N/A</v>
      </c>
      <c r="C3329" s="8">
        <v>3328</v>
      </c>
      <c r="D3329" s="12" t="s">
        <v>3348</v>
      </c>
      <c r="E3329" s="8">
        <v>0</v>
      </c>
      <c r="F3329" s="8">
        <v>0</v>
      </c>
      <c r="G3329" s="8">
        <v>0</v>
      </c>
      <c r="H3329" s="8">
        <v>0</v>
      </c>
      <c r="I3329" s="8">
        <v>4.90502976774701E-3</v>
      </c>
      <c r="J3329" s="8">
        <v>0</v>
      </c>
      <c r="K3329" s="8">
        <v>0</v>
      </c>
      <c r="L3329" s="8">
        <v>0</v>
      </c>
      <c r="M3329" s="8">
        <v>0</v>
      </c>
      <c r="N3329" s="8">
        <v>0</v>
      </c>
      <c r="O3329" s="8">
        <v>0</v>
      </c>
      <c r="P3329" s="8">
        <v>0</v>
      </c>
      <c r="Q3329" s="8">
        <f t="shared" si="357"/>
        <v>4.90502976774701E-3</v>
      </c>
      <c r="R3329" s="8">
        <f t="shared" si="358"/>
        <v>1</v>
      </c>
      <c r="S3329" s="8">
        <f t="shared" si="359"/>
        <v>7.5365139053400242E-3</v>
      </c>
      <c r="T3329" s="8">
        <f t="shared" si="360"/>
        <v>1.0766448436200036E-2</v>
      </c>
      <c r="U3329" s="8">
        <f t="shared" si="361"/>
        <v>0</v>
      </c>
      <c r="V3329" s="8">
        <f t="shared" si="362"/>
        <v>0</v>
      </c>
      <c r="W3329" s="8" t="str">
        <f t="shared" si="363"/>
        <v>不全同的</v>
      </c>
    </row>
    <row r="3330" spans="1:23" x14ac:dyDescent="0.2">
      <c r="A3330" s="8" t="e">
        <f>VLOOKUP(D3330,所有文本tfidf!$B$2:$D$191,3,FALSE)</f>
        <v>#N/A</v>
      </c>
      <c r="B3330" s="8" t="e">
        <f>VLOOKUP(D3330,所有文本tfidf!$B$2:$D$191,2,FALSE)</f>
        <v>#N/A</v>
      </c>
      <c r="C3330" s="8">
        <v>3329</v>
      </c>
      <c r="D3330" s="12" t="s">
        <v>3349</v>
      </c>
      <c r="E3330" s="8">
        <v>0</v>
      </c>
      <c r="F3330" s="8">
        <v>0</v>
      </c>
      <c r="G3330" s="8">
        <v>0</v>
      </c>
      <c r="H3330" s="8">
        <v>0</v>
      </c>
      <c r="I3330" s="8">
        <v>4.90502976774701E-3</v>
      </c>
      <c r="J3330" s="8">
        <v>0</v>
      </c>
      <c r="K3330" s="8">
        <v>0</v>
      </c>
      <c r="L3330" s="8">
        <v>0</v>
      </c>
      <c r="M3330" s="8">
        <v>0</v>
      </c>
      <c r="N3330" s="8">
        <v>0</v>
      </c>
      <c r="O3330" s="8">
        <v>0</v>
      </c>
      <c r="P3330" s="8">
        <v>0</v>
      </c>
      <c r="Q3330" s="8">
        <f t="shared" ref="Q3330:Q3393" si="364">AVERAGEIF(E3330:P3330,"&lt;&gt;0")</f>
        <v>4.90502976774701E-3</v>
      </c>
      <c r="R3330" s="8">
        <f t="shared" ref="R3330:R3393" si="365">COUNTIF(E3330:P3330,"&lt;&gt;0")</f>
        <v>1</v>
      </c>
      <c r="S3330" s="8">
        <f t="shared" ref="S3330:S3393" si="366">T3330*$W$1+U3330*(1-$W$1)</f>
        <v>7.5365139053400242E-3</v>
      </c>
      <c r="T3330" s="8">
        <f t="shared" ref="T3330:T3393" si="367">(Q3330-$U$3541)/($T$3541-$U$3541)</f>
        <v>1.0766448436200036E-2</v>
      </c>
      <c r="U3330" s="8">
        <f t="shared" ref="U3330:U3393" si="368">(R3330-$U$3542)/($T$3542-$U$3542)</f>
        <v>0</v>
      </c>
      <c r="V3330" s="8">
        <f t="shared" si="362"/>
        <v>0</v>
      </c>
      <c r="W3330" s="8" t="str">
        <f t="shared" si="363"/>
        <v>多项品质</v>
      </c>
    </row>
    <row r="3331" spans="1:23" x14ac:dyDescent="0.2">
      <c r="A3331" s="8" t="e">
        <f>VLOOKUP(D3331,所有文本tfidf!$B$2:$D$191,3,FALSE)</f>
        <v>#N/A</v>
      </c>
      <c r="B3331" s="8" t="e">
        <f>VLOOKUP(D3331,所有文本tfidf!$B$2:$D$191,2,FALSE)</f>
        <v>#N/A</v>
      </c>
      <c r="C3331" s="8">
        <v>3330</v>
      </c>
      <c r="D3331" s="12" t="s">
        <v>3350</v>
      </c>
      <c r="E3331" s="8">
        <v>0</v>
      </c>
      <c r="F3331" s="8">
        <v>0</v>
      </c>
      <c r="G3331" s="8">
        <v>0</v>
      </c>
      <c r="H3331" s="8">
        <v>0</v>
      </c>
      <c r="I3331" s="8">
        <v>4.90502976774701E-3</v>
      </c>
      <c r="J3331" s="8">
        <v>0</v>
      </c>
      <c r="K3331" s="8">
        <v>0</v>
      </c>
      <c r="L3331" s="8">
        <v>0</v>
      </c>
      <c r="M3331" s="8">
        <v>0</v>
      </c>
      <c r="N3331" s="8">
        <v>0</v>
      </c>
      <c r="O3331" s="8">
        <v>0</v>
      </c>
      <c r="P3331" s="8">
        <v>0</v>
      </c>
      <c r="Q3331" s="8">
        <f t="shared" si="364"/>
        <v>4.90502976774701E-3</v>
      </c>
      <c r="R3331" s="8">
        <f t="shared" si="365"/>
        <v>1</v>
      </c>
      <c r="S3331" s="8">
        <f t="shared" si="366"/>
        <v>7.5365139053400242E-3</v>
      </c>
      <c r="T3331" s="8">
        <f t="shared" si="367"/>
        <v>1.0766448436200036E-2</v>
      </c>
      <c r="U3331" s="8">
        <f t="shared" si="368"/>
        <v>0</v>
      </c>
      <c r="V3331" s="8">
        <f t="shared" ref="V3331:V3394" si="369">IF(D3331=D3330,"del",)</f>
        <v>0</v>
      </c>
      <c r="W3331" s="8" t="str">
        <f t="shared" ref="W3331:W3394" si="370">_xlfn.FILTERXML(_xlfn.WEBSERVICE("http://fanyi.youdao.com/translate?&amp;i="&amp;D3331&amp;"&amp;doctype=xml&amp;version"),"//translation")</f>
        <v>多重方法</v>
      </c>
    </row>
    <row r="3332" spans="1:23" x14ac:dyDescent="0.2">
      <c r="A3332" s="8" t="e">
        <f>VLOOKUP(D3332,所有文本tfidf!$B$2:$D$191,3,FALSE)</f>
        <v>#N/A</v>
      </c>
      <c r="B3332" s="8" t="e">
        <f>VLOOKUP(D3332,所有文本tfidf!$B$2:$D$191,2,FALSE)</f>
        <v>#N/A</v>
      </c>
      <c r="C3332" s="8">
        <v>3331</v>
      </c>
      <c r="D3332" s="12" t="s">
        <v>3351</v>
      </c>
      <c r="E3332" s="8">
        <v>0</v>
      </c>
      <c r="F3332" s="8">
        <v>0</v>
      </c>
      <c r="G3332" s="8">
        <v>0</v>
      </c>
      <c r="H3332" s="8">
        <v>0</v>
      </c>
      <c r="I3332" s="8">
        <v>4.90502976774701E-3</v>
      </c>
      <c r="J3332" s="8">
        <v>0</v>
      </c>
      <c r="K3332" s="8">
        <v>0</v>
      </c>
      <c r="L3332" s="8">
        <v>0</v>
      </c>
      <c r="M3332" s="8">
        <v>0</v>
      </c>
      <c r="N3332" s="8">
        <v>0</v>
      </c>
      <c r="O3332" s="8">
        <v>0</v>
      </c>
      <c r="P3332" s="8">
        <v>0</v>
      </c>
      <c r="Q3332" s="8">
        <f t="shared" si="364"/>
        <v>4.90502976774701E-3</v>
      </c>
      <c r="R3332" s="8">
        <f t="shared" si="365"/>
        <v>1</v>
      </c>
      <c r="S3332" s="8">
        <f t="shared" si="366"/>
        <v>7.5365139053400242E-3</v>
      </c>
      <c r="T3332" s="8">
        <f t="shared" si="367"/>
        <v>1.0766448436200036E-2</v>
      </c>
      <c r="U3332" s="8">
        <f t="shared" si="368"/>
        <v>0</v>
      </c>
      <c r="V3332" s="8">
        <f t="shared" si="369"/>
        <v>0</v>
      </c>
      <c r="W3332" s="8" t="str">
        <f t="shared" si="370"/>
        <v>missingness</v>
      </c>
    </row>
    <row r="3333" spans="1:23" x14ac:dyDescent="0.2">
      <c r="A3333" s="8" t="e">
        <f>VLOOKUP(D3333,所有文本tfidf!$B$2:$D$191,3,FALSE)</f>
        <v>#N/A</v>
      </c>
      <c r="B3333" s="8" t="e">
        <f>VLOOKUP(D3333,所有文本tfidf!$B$2:$D$191,2,FALSE)</f>
        <v>#N/A</v>
      </c>
      <c r="C3333" s="8">
        <v>3332</v>
      </c>
      <c r="D3333" s="12" t="s">
        <v>3352</v>
      </c>
      <c r="E3333" s="8">
        <v>0</v>
      </c>
      <c r="F3333" s="8">
        <v>0</v>
      </c>
      <c r="G3333" s="8">
        <v>0</v>
      </c>
      <c r="H3333" s="8">
        <v>0</v>
      </c>
      <c r="I3333" s="8">
        <v>4.90502976774701E-3</v>
      </c>
      <c r="J3333" s="8">
        <v>0</v>
      </c>
      <c r="K3333" s="8">
        <v>0</v>
      </c>
      <c r="L3333" s="8">
        <v>0</v>
      </c>
      <c r="M3333" s="8">
        <v>0</v>
      </c>
      <c r="N3333" s="8">
        <v>0</v>
      </c>
      <c r="O3333" s="8">
        <v>0</v>
      </c>
      <c r="P3333" s="8">
        <v>0</v>
      </c>
      <c r="Q3333" s="8">
        <f t="shared" si="364"/>
        <v>4.90502976774701E-3</v>
      </c>
      <c r="R3333" s="8">
        <f t="shared" si="365"/>
        <v>1</v>
      </c>
      <c r="S3333" s="8">
        <f t="shared" si="366"/>
        <v>7.5365139053400242E-3</v>
      </c>
      <c r="T3333" s="8">
        <f t="shared" si="367"/>
        <v>1.0766448436200036E-2</v>
      </c>
      <c r="U3333" s="8">
        <f t="shared" si="368"/>
        <v>0</v>
      </c>
      <c r="V3333" s="8">
        <f t="shared" si="369"/>
        <v>0</v>
      </c>
      <c r="W3333" s="8" t="str">
        <f t="shared" si="370"/>
        <v>mirt</v>
      </c>
    </row>
    <row r="3334" spans="1:23" x14ac:dyDescent="0.2">
      <c r="A3334" s="8" t="e">
        <f>VLOOKUP(D3334,所有文本tfidf!$B$2:$D$191,3,FALSE)</f>
        <v>#N/A</v>
      </c>
      <c r="B3334" s="8" t="e">
        <f>VLOOKUP(D3334,所有文本tfidf!$B$2:$D$191,2,FALSE)</f>
        <v>#N/A</v>
      </c>
      <c r="C3334" s="8">
        <v>3333</v>
      </c>
      <c r="D3334" s="12" t="s">
        <v>3353</v>
      </c>
      <c r="E3334" s="8">
        <v>0</v>
      </c>
      <c r="F3334" s="8">
        <v>0</v>
      </c>
      <c r="G3334" s="8">
        <v>0</v>
      </c>
      <c r="H3334" s="8">
        <v>0</v>
      </c>
      <c r="I3334" s="8">
        <v>4.90502976774701E-3</v>
      </c>
      <c r="J3334" s="8">
        <v>0</v>
      </c>
      <c r="K3334" s="8">
        <v>0</v>
      </c>
      <c r="L3334" s="8">
        <v>0</v>
      </c>
      <c r="M3334" s="8">
        <v>0</v>
      </c>
      <c r="N3334" s="8">
        <v>0</v>
      </c>
      <c r="O3334" s="8">
        <v>0</v>
      </c>
      <c r="P3334" s="8">
        <v>0</v>
      </c>
      <c r="Q3334" s="8">
        <f t="shared" si="364"/>
        <v>4.90502976774701E-3</v>
      </c>
      <c r="R3334" s="8">
        <f t="shared" si="365"/>
        <v>1</v>
      </c>
      <c r="S3334" s="8">
        <f t="shared" si="366"/>
        <v>7.5365139053400242E-3</v>
      </c>
      <c r="T3334" s="8">
        <f t="shared" si="367"/>
        <v>1.0766448436200036E-2</v>
      </c>
      <c r="U3334" s="8">
        <f t="shared" si="368"/>
        <v>0</v>
      </c>
      <c r="V3334" s="8">
        <f t="shared" si="369"/>
        <v>0</v>
      </c>
      <c r="W3334" s="8" t="str">
        <f t="shared" si="370"/>
        <v>米兰理工大学管理学院</v>
      </c>
    </row>
    <row r="3335" spans="1:23" x14ac:dyDescent="0.2">
      <c r="A3335" s="8" t="e">
        <f>VLOOKUP(D3335,所有文本tfidf!$B$2:$D$191,3,FALSE)</f>
        <v>#N/A</v>
      </c>
      <c r="B3335" s="8" t="e">
        <f>VLOOKUP(D3335,所有文本tfidf!$B$2:$D$191,2,FALSE)</f>
        <v>#N/A</v>
      </c>
      <c r="C3335" s="8">
        <v>3334</v>
      </c>
      <c r="D3335" s="12" t="s">
        <v>3354</v>
      </c>
      <c r="E3335" s="8">
        <v>0</v>
      </c>
      <c r="F3335" s="8">
        <v>0</v>
      </c>
      <c r="G3335" s="8">
        <v>0</v>
      </c>
      <c r="H3335" s="8">
        <v>0</v>
      </c>
      <c r="I3335" s="8">
        <v>4.90502976774701E-3</v>
      </c>
      <c r="J3335" s="8">
        <v>0</v>
      </c>
      <c r="K3335" s="8">
        <v>0</v>
      </c>
      <c r="L3335" s="8">
        <v>0</v>
      </c>
      <c r="M3335" s="8">
        <v>0</v>
      </c>
      <c r="N3335" s="8">
        <v>0</v>
      </c>
      <c r="O3335" s="8">
        <v>0</v>
      </c>
      <c r="P3335" s="8">
        <v>0</v>
      </c>
      <c r="Q3335" s="8">
        <f t="shared" si="364"/>
        <v>4.90502976774701E-3</v>
      </c>
      <c r="R3335" s="8">
        <f t="shared" si="365"/>
        <v>1</v>
      </c>
      <c r="S3335" s="8">
        <f t="shared" si="366"/>
        <v>7.5365139053400242E-3</v>
      </c>
      <c r="T3335" s="8">
        <f t="shared" si="367"/>
        <v>1.0766448436200036E-2</v>
      </c>
      <c r="U3335" s="8">
        <f t="shared" si="368"/>
        <v>0</v>
      </c>
      <c r="V3335" s="8">
        <f t="shared" si="369"/>
        <v>0</v>
      </c>
      <c r="W3335" s="8" t="str">
        <f t="shared" si="370"/>
        <v>生产商</v>
      </c>
    </row>
    <row r="3336" spans="1:23" x14ac:dyDescent="0.2">
      <c r="A3336" s="8" t="e">
        <f>VLOOKUP(D3336,所有文本tfidf!$B$2:$D$191,3,FALSE)</f>
        <v>#N/A</v>
      </c>
      <c r="B3336" s="8" t="e">
        <f>VLOOKUP(D3336,所有文本tfidf!$B$2:$D$191,2,FALSE)</f>
        <v>#N/A</v>
      </c>
      <c r="C3336" s="8">
        <v>3335</v>
      </c>
      <c r="D3336" s="12" t="s">
        <v>3355</v>
      </c>
      <c r="E3336" s="8">
        <v>0</v>
      </c>
      <c r="F3336" s="8">
        <v>0</v>
      </c>
      <c r="G3336" s="8">
        <v>0</v>
      </c>
      <c r="H3336" s="8">
        <v>0</v>
      </c>
      <c r="I3336" s="8">
        <v>4.90502976774701E-3</v>
      </c>
      <c r="J3336" s="8">
        <v>0</v>
      </c>
      <c r="K3336" s="8">
        <v>0</v>
      </c>
      <c r="L3336" s="8">
        <v>0</v>
      </c>
      <c r="M3336" s="8">
        <v>0</v>
      </c>
      <c r="N3336" s="8">
        <v>0</v>
      </c>
      <c r="O3336" s="8">
        <v>0</v>
      </c>
      <c r="P3336" s="8">
        <v>0</v>
      </c>
      <c r="Q3336" s="8">
        <f t="shared" si="364"/>
        <v>4.90502976774701E-3</v>
      </c>
      <c r="R3336" s="8">
        <f t="shared" si="365"/>
        <v>1</v>
      </c>
      <c r="S3336" s="8">
        <f t="shared" si="366"/>
        <v>7.5365139053400242E-3</v>
      </c>
      <c r="T3336" s="8">
        <f t="shared" si="367"/>
        <v>1.0766448436200036E-2</v>
      </c>
      <c r="U3336" s="8">
        <f t="shared" si="368"/>
        <v>0</v>
      </c>
      <c r="V3336" s="8">
        <f t="shared" si="369"/>
        <v>0</v>
      </c>
      <c r="W3336" s="8" t="str">
        <f t="shared" si="370"/>
        <v>密度</v>
      </c>
    </row>
    <row r="3337" spans="1:23" x14ac:dyDescent="0.2">
      <c r="A3337" s="8" t="e">
        <f>VLOOKUP(D3337,所有文本tfidf!$B$2:$D$191,3,FALSE)</f>
        <v>#N/A</v>
      </c>
      <c r="B3337" s="8" t="e">
        <f>VLOOKUP(D3337,所有文本tfidf!$B$2:$D$191,2,FALSE)</f>
        <v>#N/A</v>
      </c>
      <c r="C3337" s="8">
        <v>3336</v>
      </c>
      <c r="D3337" s="12" t="s">
        <v>3356</v>
      </c>
      <c r="E3337" s="8">
        <v>0</v>
      </c>
      <c r="F3337" s="8">
        <v>0</v>
      </c>
      <c r="G3337" s="8">
        <v>0</v>
      </c>
      <c r="H3337" s="8">
        <v>0</v>
      </c>
      <c r="I3337" s="8">
        <v>4.90502976774701E-3</v>
      </c>
      <c r="J3337" s="8">
        <v>0</v>
      </c>
      <c r="K3337" s="8">
        <v>0</v>
      </c>
      <c r="L3337" s="8">
        <v>0</v>
      </c>
      <c r="M3337" s="8">
        <v>0</v>
      </c>
      <c r="N3337" s="8">
        <v>0</v>
      </c>
      <c r="O3337" s="8">
        <v>0</v>
      </c>
      <c r="P3337" s="8">
        <v>0</v>
      </c>
      <c r="Q3337" s="8">
        <f t="shared" si="364"/>
        <v>4.90502976774701E-3</v>
      </c>
      <c r="R3337" s="8">
        <f t="shared" si="365"/>
        <v>1</v>
      </c>
      <c r="S3337" s="8">
        <f t="shared" si="366"/>
        <v>7.5365139053400242E-3</v>
      </c>
      <c r="T3337" s="8">
        <f t="shared" si="367"/>
        <v>1.0766448436200036E-2</v>
      </c>
      <c r="U3337" s="8">
        <f t="shared" si="368"/>
        <v>0</v>
      </c>
      <c r="V3337" s="8">
        <f t="shared" si="369"/>
        <v>0</v>
      </c>
      <c r="W3337" s="8" t="str">
        <f t="shared" si="370"/>
        <v>liu</v>
      </c>
    </row>
    <row r="3338" spans="1:23" x14ac:dyDescent="0.2">
      <c r="A3338" s="8" t="e">
        <f>VLOOKUP(D3338,所有文本tfidf!$B$2:$D$191,3,FALSE)</f>
        <v>#N/A</v>
      </c>
      <c r="B3338" s="8" t="e">
        <f>VLOOKUP(D3338,所有文本tfidf!$B$2:$D$191,2,FALSE)</f>
        <v>#N/A</v>
      </c>
      <c r="C3338" s="8">
        <v>3337</v>
      </c>
      <c r="D3338" s="12" t="s">
        <v>3357</v>
      </c>
      <c r="E3338" s="8">
        <v>0</v>
      </c>
      <c r="F3338" s="8">
        <v>0</v>
      </c>
      <c r="G3338" s="8">
        <v>0</v>
      </c>
      <c r="H3338" s="8">
        <v>0</v>
      </c>
      <c r="I3338" s="8">
        <v>4.90502976774701E-3</v>
      </c>
      <c r="J3338" s="8">
        <v>0</v>
      </c>
      <c r="K3338" s="8">
        <v>0</v>
      </c>
      <c r="L3338" s="8">
        <v>0</v>
      </c>
      <c r="M3338" s="8">
        <v>0</v>
      </c>
      <c r="N3338" s="8">
        <v>0</v>
      </c>
      <c r="O3338" s="8">
        <v>0</v>
      </c>
      <c r="P3338" s="8">
        <v>0</v>
      </c>
      <c r="Q3338" s="8">
        <f t="shared" si="364"/>
        <v>4.90502976774701E-3</v>
      </c>
      <c r="R3338" s="8">
        <f t="shared" si="365"/>
        <v>1</v>
      </c>
      <c r="S3338" s="8">
        <f t="shared" si="366"/>
        <v>7.5365139053400242E-3</v>
      </c>
      <c r="T3338" s="8">
        <f t="shared" si="367"/>
        <v>1.0766448436200036E-2</v>
      </c>
      <c r="U3338" s="8">
        <f t="shared" si="368"/>
        <v>0</v>
      </c>
      <c r="V3338" s="8">
        <f t="shared" si="369"/>
        <v>0</v>
      </c>
      <c r="W3338" s="8" t="str">
        <f t="shared" si="370"/>
        <v>峰度</v>
      </c>
    </row>
    <row r="3339" spans="1:23" x14ac:dyDescent="0.2">
      <c r="A3339" s="8" t="e">
        <f>VLOOKUP(D3339,所有文本tfidf!$B$2:$D$191,3,FALSE)</f>
        <v>#N/A</v>
      </c>
      <c r="B3339" s="8" t="e">
        <f>VLOOKUP(D3339,所有文本tfidf!$B$2:$D$191,2,FALSE)</f>
        <v>#N/A</v>
      </c>
      <c r="C3339" s="8">
        <v>3338</v>
      </c>
      <c r="D3339" s="12" t="s">
        <v>3358</v>
      </c>
      <c r="E3339" s="8">
        <v>0</v>
      </c>
      <c r="F3339" s="8">
        <v>0</v>
      </c>
      <c r="G3339" s="8">
        <v>0</v>
      </c>
      <c r="H3339" s="8">
        <v>0</v>
      </c>
      <c r="I3339" s="8">
        <v>4.90502976774701E-3</v>
      </c>
      <c r="J3339" s="8">
        <v>0</v>
      </c>
      <c r="K3339" s="8">
        <v>0</v>
      </c>
      <c r="L3339" s="8">
        <v>0</v>
      </c>
      <c r="M3339" s="8">
        <v>0</v>
      </c>
      <c r="N3339" s="8">
        <v>0</v>
      </c>
      <c r="O3339" s="8">
        <v>0</v>
      </c>
      <c r="P3339" s="8">
        <v>0</v>
      </c>
      <c r="Q3339" s="8">
        <f t="shared" si="364"/>
        <v>4.90502976774701E-3</v>
      </c>
      <c r="R3339" s="8">
        <f t="shared" si="365"/>
        <v>1</v>
      </c>
      <c r="S3339" s="8">
        <f t="shared" si="366"/>
        <v>7.5365139053400242E-3</v>
      </c>
      <c r="T3339" s="8">
        <f t="shared" si="367"/>
        <v>1.0766448436200036E-2</v>
      </c>
      <c r="U3339" s="8">
        <f t="shared" si="368"/>
        <v>0</v>
      </c>
      <c r="V3339" s="8">
        <f t="shared" si="369"/>
        <v>0</v>
      </c>
      <c r="W3339" s="8" t="str">
        <f t="shared" si="370"/>
        <v>ffi</v>
      </c>
    </row>
    <row r="3340" spans="1:23" x14ac:dyDescent="0.2">
      <c r="A3340" s="8" t="e">
        <f>VLOOKUP(D3340,所有文本tfidf!$B$2:$D$191,3,FALSE)</f>
        <v>#N/A</v>
      </c>
      <c r="B3340" s="8" t="e">
        <f>VLOOKUP(D3340,所有文本tfidf!$B$2:$D$191,2,FALSE)</f>
        <v>#N/A</v>
      </c>
      <c r="C3340" s="8">
        <v>3339</v>
      </c>
      <c r="D3340" s="12" t="s">
        <v>3359</v>
      </c>
      <c r="E3340" s="8">
        <v>0</v>
      </c>
      <c r="F3340" s="8">
        <v>0</v>
      </c>
      <c r="G3340" s="8">
        <v>0</v>
      </c>
      <c r="H3340" s="8">
        <v>0</v>
      </c>
      <c r="I3340" s="8">
        <v>4.90502976774701E-3</v>
      </c>
      <c r="J3340" s="8">
        <v>0</v>
      </c>
      <c r="K3340" s="8">
        <v>0</v>
      </c>
      <c r="L3340" s="8">
        <v>0</v>
      </c>
      <c r="M3340" s="8">
        <v>0</v>
      </c>
      <c r="N3340" s="8">
        <v>0</v>
      </c>
      <c r="O3340" s="8">
        <v>0</v>
      </c>
      <c r="P3340" s="8">
        <v>0</v>
      </c>
      <c r="Q3340" s="8">
        <f t="shared" si="364"/>
        <v>4.90502976774701E-3</v>
      </c>
      <c r="R3340" s="8">
        <f t="shared" si="365"/>
        <v>1</v>
      </c>
      <c r="S3340" s="8">
        <f t="shared" si="366"/>
        <v>7.5365139053400242E-3</v>
      </c>
      <c r="T3340" s="8">
        <f t="shared" si="367"/>
        <v>1.0766448436200036E-2</v>
      </c>
      <c r="U3340" s="8">
        <f t="shared" si="368"/>
        <v>0</v>
      </c>
      <c r="V3340" s="8">
        <f t="shared" si="369"/>
        <v>0</v>
      </c>
      <c r="W3340" s="8" t="str">
        <f t="shared" si="370"/>
        <v>擦除</v>
      </c>
    </row>
    <row r="3341" spans="1:23" x14ac:dyDescent="0.2">
      <c r="A3341" s="8" t="e">
        <f>VLOOKUP(D3341,所有文本tfidf!$B$2:$D$191,3,FALSE)</f>
        <v>#N/A</v>
      </c>
      <c r="B3341" s="8" t="e">
        <f>VLOOKUP(D3341,所有文本tfidf!$B$2:$D$191,2,FALSE)</f>
        <v>#N/A</v>
      </c>
      <c r="C3341" s="8">
        <v>3340</v>
      </c>
      <c r="D3341" s="12" t="s">
        <v>3360</v>
      </c>
      <c r="E3341" s="8">
        <v>0</v>
      </c>
      <c r="F3341" s="8">
        <v>0</v>
      </c>
      <c r="G3341" s="8">
        <v>0</v>
      </c>
      <c r="H3341" s="8">
        <v>0</v>
      </c>
      <c r="I3341" s="8">
        <v>4.90502976774701E-3</v>
      </c>
      <c r="J3341" s="8">
        <v>0</v>
      </c>
      <c r="K3341" s="8">
        <v>0</v>
      </c>
      <c r="L3341" s="8">
        <v>0</v>
      </c>
      <c r="M3341" s="8">
        <v>0</v>
      </c>
      <c r="N3341" s="8">
        <v>0</v>
      </c>
      <c r="O3341" s="8">
        <v>0</v>
      </c>
      <c r="P3341" s="8">
        <v>0</v>
      </c>
      <c r="Q3341" s="8">
        <f t="shared" si="364"/>
        <v>4.90502976774701E-3</v>
      </c>
      <c r="R3341" s="8">
        <f t="shared" si="365"/>
        <v>1</v>
      </c>
      <c r="S3341" s="8">
        <f t="shared" si="366"/>
        <v>7.5365139053400242E-3</v>
      </c>
      <c r="T3341" s="8">
        <f t="shared" si="367"/>
        <v>1.0766448436200036E-2</v>
      </c>
      <c r="U3341" s="8">
        <f t="shared" si="368"/>
        <v>0</v>
      </c>
      <c r="V3341" s="8">
        <f t="shared" si="369"/>
        <v>0</v>
      </c>
      <c r="W3341" s="8" t="str">
        <f t="shared" si="370"/>
        <v>污染</v>
      </c>
    </row>
    <row r="3342" spans="1:23" x14ac:dyDescent="0.2">
      <c r="A3342" s="8" t="e">
        <f>VLOOKUP(D3342,所有文本tfidf!$B$2:$D$191,3,FALSE)</f>
        <v>#N/A</v>
      </c>
      <c r="B3342" s="8" t="e">
        <f>VLOOKUP(D3342,所有文本tfidf!$B$2:$D$191,2,FALSE)</f>
        <v>#N/A</v>
      </c>
      <c r="C3342" s="8">
        <v>3341</v>
      </c>
      <c r="D3342" s="12" t="s">
        <v>3361</v>
      </c>
      <c r="E3342" s="8">
        <v>0</v>
      </c>
      <c r="F3342" s="8">
        <v>0</v>
      </c>
      <c r="G3342" s="8">
        <v>0</v>
      </c>
      <c r="H3342" s="8">
        <v>0</v>
      </c>
      <c r="I3342" s="8">
        <v>4.90502976774701E-3</v>
      </c>
      <c r="J3342" s="8">
        <v>0</v>
      </c>
      <c r="K3342" s="8">
        <v>0</v>
      </c>
      <c r="L3342" s="8">
        <v>0</v>
      </c>
      <c r="M3342" s="8">
        <v>0</v>
      </c>
      <c r="N3342" s="8">
        <v>0</v>
      </c>
      <c r="O3342" s="8">
        <v>0</v>
      </c>
      <c r="P3342" s="8">
        <v>0</v>
      </c>
      <c r="Q3342" s="8">
        <f t="shared" si="364"/>
        <v>4.90502976774701E-3</v>
      </c>
      <c r="R3342" s="8">
        <f t="shared" si="365"/>
        <v>1</v>
      </c>
      <c r="S3342" s="8">
        <f t="shared" si="366"/>
        <v>7.5365139053400242E-3</v>
      </c>
      <c r="T3342" s="8">
        <f t="shared" si="367"/>
        <v>1.0766448436200036E-2</v>
      </c>
      <c r="U3342" s="8">
        <f t="shared" si="368"/>
        <v>0</v>
      </c>
      <c r="V3342" s="8">
        <f t="shared" si="369"/>
        <v>0</v>
      </c>
      <c r="W3342" s="8" t="str">
        <f t="shared" si="370"/>
        <v>ccf</v>
      </c>
    </row>
    <row r="3343" spans="1:23" x14ac:dyDescent="0.2">
      <c r="A3343" s="8" t="e">
        <f>VLOOKUP(D3343,所有文本tfidf!$B$2:$D$191,3,FALSE)</f>
        <v>#N/A</v>
      </c>
      <c r="B3343" s="8" t="e">
        <f>VLOOKUP(D3343,所有文本tfidf!$B$2:$D$191,2,FALSE)</f>
        <v>#N/A</v>
      </c>
      <c r="C3343" s="8">
        <v>3342</v>
      </c>
      <c r="D3343" s="12" t="s">
        <v>3362</v>
      </c>
      <c r="E3343" s="8">
        <v>0</v>
      </c>
      <c r="F3343" s="8">
        <v>0</v>
      </c>
      <c r="G3343" s="8">
        <v>0</v>
      </c>
      <c r="H3343" s="8">
        <v>0</v>
      </c>
      <c r="I3343" s="8">
        <v>4.90502976774701E-3</v>
      </c>
      <c r="J3343" s="8">
        <v>0</v>
      </c>
      <c r="K3343" s="8">
        <v>0</v>
      </c>
      <c r="L3343" s="8">
        <v>0</v>
      </c>
      <c r="M3343" s="8">
        <v>0</v>
      </c>
      <c r="N3343" s="8">
        <v>0</v>
      </c>
      <c r="O3343" s="8">
        <v>0</v>
      </c>
      <c r="P3343" s="8">
        <v>0</v>
      </c>
      <c r="Q3343" s="8">
        <f t="shared" si="364"/>
        <v>4.90502976774701E-3</v>
      </c>
      <c r="R3343" s="8">
        <f t="shared" si="365"/>
        <v>1</v>
      </c>
      <c r="S3343" s="8">
        <f t="shared" si="366"/>
        <v>7.5365139053400242E-3</v>
      </c>
      <c r="T3343" s="8">
        <f t="shared" si="367"/>
        <v>1.0766448436200036E-2</v>
      </c>
      <c r="U3343" s="8">
        <f t="shared" si="368"/>
        <v>0</v>
      </c>
      <c r="V3343" s="8">
        <f t="shared" si="369"/>
        <v>0</v>
      </c>
      <c r="W3343" s="8" t="str">
        <f t="shared" si="370"/>
        <v>生物多样性公约</v>
      </c>
    </row>
    <row r="3344" spans="1:23" x14ac:dyDescent="0.2">
      <c r="A3344" s="8" t="e">
        <f>VLOOKUP(D3344,所有文本tfidf!$B$2:$D$191,3,FALSE)</f>
        <v>#N/A</v>
      </c>
      <c r="B3344" s="8" t="e">
        <f>VLOOKUP(D3344,所有文本tfidf!$B$2:$D$191,2,FALSE)</f>
        <v>#N/A</v>
      </c>
      <c r="C3344" s="8">
        <v>3343</v>
      </c>
      <c r="D3344" s="12" t="s">
        <v>3363</v>
      </c>
      <c r="E3344" s="8">
        <v>0</v>
      </c>
      <c r="F3344" s="8">
        <v>0</v>
      </c>
      <c r="G3344" s="8">
        <v>0</v>
      </c>
      <c r="H3344" s="8">
        <v>0</v>
      </c>
      <c r="I3344" s="8">
        <v>4.90502976774701E-3</v>
      </c>
      <c r="J3344" s="8">
        <v>0</v>
      </c>
      <c r="K3344" s="8">
        <v>0</v>
      </c>
      <c r="L3344" s="8">
        <v>0</v>
      </c>
      <c r="M3344" s="8">
        <v>0</v>
      </c>
      <c r="N3344" s="8">
        <v>0</v>
      </c>
      <c r="O3344" s="8">
        <v>0</v>
      </c>
      <c r="P3344" s="8">
        <v>0</v>
      </c>
      <c r="Q3344" s="8">
        <f t="shared" si="364"/>
        <v>4.90502976774701E-3</v>
      </c>
      <c r="R3344" s="8">
        <f t="shared" si="365"/>
        <v>1</v>
      </c>
      <c r="S3344" s="8">
        <f t="shared" si="366"/>
        <v>7.5365139053400242E-3</v>
      </c>
      <c r="T3344" s="8">
        <f t="shared" si="367"/>
        <v>1.0766448436200036E-2</v>
      </c>
      <c r="U3344" s="8">
        <f t="shared" si="368"/>
        <v>0</v>
      </c>
      <c r="V3344" s="8">
        <f t="shared" si="369"/>
        <v>0</v>
      </c>
      <c r="W3344" s="8" t="str">
        <f t="shared" si="370"/>
        <v>bic</v>
      </c>
    </row>
    <row r="3345" spans="1:23" x14ac:dyDescent="0.2">
      <c r="A3345" s="8" t="e">
        <f>VLOOKUP(D3345,所有文本tfidf!$B$2:$D$191,3,FALSE)</f>
        <v>#N/A</v>
      </c>
      <c r="B3345" s="8" t="e">
        <f>VLOOKUP(D3345,所有文本tfidf!$B$2:$D$191,2,FALSE)</f>
        <v>#N/A</v>
      </c>
      <c r="C3345" s="8">
        <v>3344</v>
      </c>
      <c r="D3345" s="12" t="s">
        <v>3364</v>
      </c>
      <c r="E3345" s="8">
        <v>0</v>
      </c>
      <c r="F3345" s="8">
        <v>0</v>
      </c>
      <c r="G3345" s="8">
        <v>0</v>
      </c>
      <c r="H3345" s="8">
        <v>0</v>
      </c>
      <c r="I3345" s="8">
        <v>4.90502976774701E-3</v>
      </c>
      <c r="J3345" s="8">
        <v>0</v>
      </c>
      <c r="K3345" s="8">
        <v>0</v>
      </c>
      <c r="L3345" s="8">
        <v>0</v>
      </c>
      <c r="M3345" s="8">
        <v>0</v>
      </c>
      <c r="N3345" s="8">
        <v>0</v>
      </c>
      <c r="O3345" s="8">
        <v>0</v>
      </c>
      <c r="P3345" s="8">
        <v>0</v>
      </c>
      <c r="Q3345" s="8">
        <f t="shared" si="364"/>
        <v>4.90502976774701E-3</v>
      </c>
      <c r="R3345" s="8">
        <f t="shared" si="365"/>
        <v>1</v>
      </c>
      <c r="S3345" s="8">
        <f t="shared" si="366"/>
        <v>7.5365139053400242E-3</v>
      </c>
      <c r="T3345" s="8">
        <f t="shared" si="367"/>
        <v>1.0766448436200036E-2</v>
      </c>
      <c r="U3345" s="8">
        <f t="shared" si="368"/>
        <v>0</v>
      </c>
      <c r="V3345" s="8">
        <f t="shared" si="369"/>
        <v>0</v>
      </c>
      <c r="W3345" s="8" t="str">
        <f t="shared" si="370"/>
        <v>bca</v>
      </c>
    </row>
    <row r="3346" spans="1:23" x14ac:dyDescent="0.2">
      <c r="A3346" s="8" t="e">
        <f>VLOOKUP(D3346,所有文本tfidf!$B$2:$D$191,3,FALSE)</f>
        <v>#N/A</v>
      </c>
      <c r="B3346" s="8" t="e">
        <f>VLOOKUP(D3346,所有文本tfidf!$B$2:$D$191,2,FALSE)</f>
        <v>#N/A</v>
      </c>
      <c r="C3346" s="8">
        <v>3345</v>
      </c>
      <c r="D3346" s="12" t="s">
        <v>3365</v>
      </c>
      <c r="E3346" s="8">
        <v>0</v>
      </c>
      <c r="F3346" s="8">
        <v>0</v>
      </c>
      <c r="G3346" s="8">
        <v>0</v>
      </c>
      <c r="H3346" s="8">
        <v>0</v>
      </c>
      <c r="I3346" s="8">
        <v>4.90502976774701E-3</v>
      </c>
      <c r="J3346" s="8">
        <v>0</v>
      </c>
      <c r="K3346" s="8">
        <v>0</v>
      </c>
      <c r="L3346" s="8">
        <v>0</v>
      </c>
      <c r="M3346" s="8">
        <v>0</v>
      </c>
      <c r="N3346" s="8">
        <v>0</v>
      </c>
      <c r="O3346" s="8">
        <v>0</v>
      </c>
      <c r="P3346" s="8">
        <v>0</v>
      </c>
      <c r="Q3346" s="8">
        <f t="shared" si="364"/>
        <v>4.90502976774701E-3</v>
      </c>
      <c r="R3346" s="8">
        <f t="shared" si="365"/>
        <v>1</v>
      </c>
      <c r="S3346" s="8">
        <f t="shared" si="366"/>
        <v>7.5365139053400242E-3</v>
      </c>
      <c r="T3346" s="8">
        <f t="shared" si="367"/>
        <v>1.0766448436200036E-2</v>
      </c>
      <c r="U3346" s="8">
        <f t="shared" si="368"/>
        <v>0</v>
      </c>
      <c r="V3346" s="8">
        <f t="shared" si="369"/>
        <v>0</v>
      </c>
      <c r="W3346" s="8" t="str">
        <f t="shared" si="370"/>
        <v>另类投资会议</v>
      </c>
    </row>
    <row r="3347" spans="1:23" x14ac:dyDescent="0.2">
      <c r="A3347" s="8" t="e">
        <f>VLOOKUP(D3347,所有文本tfidf!$B$2:$D$191,3,FALSE)</f>
        <v>#N/A</v>
      </c>
      <c r="B3347" s="8" t="e">
        <f>VLOOKUP(D3347,所有文本tfidf!$B$2:$D$191,2,FALSE)</f>
        <v>#N/A</v>
      </c>
      <c r="C3347" s="8">
        <v>3346</v>
      </c>
      <c r="D3347" s="12" t="s">
        <v>3366</v>
      </c>
      <c r="E3347" s="8">
        <v>0</v>
      </c>
      <c r="F3347" s="8">
        <v>0</v>
      </c>
      <c r="G3347" s="8">
        <v>0</v>
      </c>
      <c r="H3347" s="8">
        <v>0</v>
      </c>
      <c r="I3347" s="8">
        <v>4.90502976774701E-3</v>
      </c>
      <c r="J3347" s="8">
        <v>0</v>
      </c>
      <c r="K3347" s="8">
        <v>0</v>
      </c>
      <c r="L3347" s="8">
        <v>0</v>
      </c>
      <c r="M3347" s="8">
        <v>0</v>
      </c>
      <c r="N3347" s="8">
        <v>0</v>
      </c>
      <c r="O3347" s="8">
        <v>0</v>
      </c>
      <c r="P3347" s="8">
        <v>0</v>
      </c>
      <c r="Q3347" s="8">
        <f t="shared" si="364"/>
        <v>4.90502976774701E-3</v>
      </c>
      <c r="R3347" s="8">
        <f t="shared" si="365"/>
        <v>1</v>
      </c>
      <c r="S3347" s="8">
        <f t="shared" si="366"/>
        <v>7.5365139053400242E-3</v>
      </c>
      <c r="T3347" s="8">
        <f t="shared" si="367"/>
        <v>1.0766448436200036E-2</v>
      </c>
      <c r="U3347" s="8">
        <f t="shared" si="368"/>
        <v>0</v>
      </c>
      <c r="V3347" s="8">
        <f t="shared" si="369"/>
        <v>0</v>
      </c>
      <c r="W3347" s="8" t="str">
        <f t="shared" si="370"/>
        <v>adsws</v>
      </c>
    </row>
    <row r="3348" spans="1:23" x14ac:dyDescent="0.2">
      <c r="A3348" s="8" t="e">
        <f>VLOOKUP(D3348,所有文本tfidf!$B$2:$D$191,3,FALSE)</f>
        <v>#N/A</v>
      </c>
      <c r="B3348" s="8" t="e">
        <f>VLOOKUP(D3348,所有文本tfidf!$B$2:$D$191,2,FALSE)</f>
        <v>#N/A</v>
      </c>
      <c r="C3348" s="8">
        <v>3347</v>
      </c>
      <c r="D3348" s="12" t="s">
        <v>3367</v>
      </c>
      <c r="E3348" s="8">
        <v>0</v>
      </c>
      <c r="F3348" s="8">
        <v>0</v>
      </c>
      <c r="G3348" s="8">
        <v>0</v>
      </c>
      <c r="H3348" s="8">
        <v>0</v>
      </c>
      <c r="I3348" s="8">
        <v>0</v>
      </c>
      <c r="J3348" s="8">
        <v>4.7854402211246804E-3</v>
      </c>
      <c r="K3348" s="8">
        <v>0</v>
      </c>
      <c r="L3348" s="8">
        <v>0</v>
      </c>
      <c r="M3348" s="8">
        <v>0</v>
      </c>
      <c r="N3348" s="8">
        <v>0</v>
      </c>
      <c r="O3348" s="8">
        <v>0</v>
      </c>
      <c r="P3348" s="8">
        <v>0</v>
      </c>
      <c r="Q3348" s="8">
        <f t="shared" si="364"/>
        <v>4.7854402211246804E-3</v>
      </c>
      <c r="R3348" s="8">
        <f t="shared" si="365"/>
        <v>1</v>
      </c>
      <c r="S3348" s="8">
        <f t="shared" si="366"/>
        <v>7.3107904890639787E-3</v>
      </c>
      <c r="T3348" s="8">
        <f t="shared" si="367"/>
        <v>1.0443986412948542E-2</v>
      </c>
      <c r="U3348" s="8">
        <f t="shared" si="368"/>
        <v>0</v>
      </c>
      <c r="V3348" s="8">
        <f t="shared" si="369"/>
        <v>0</v>
      </c>
      <c r="W3348" s="8" t="str">
        <f t="shared" si="370"/>
        <v>郑</v>
      </c>
    </row>
    <row r="3349" spans="1:23" x14ac:dyDescent="0.2">
      <c r="A3349" s="8" t="e">
        <f>VLOOKUP(D3349,所有文本tfidf!$B$2:$D$191,3,FALSE)</f>
        <v>#N/A</v>
      </c>
      <c r="B3349" s="8" t="e">
        <f>VLOOKUP(D3349,所有文本tfidf!$B$2:$D$191,2,FALSE)</f>
        <v>#N/A</v>
      </c>
      <c r="C3349" s="8">
        <v>3348</v>
      </c>
      <c r="D3349" s="12" t="s">
        <v>3368</v>
      </c>
      <c r="E3349" s="8">
        <v>0</v>
      </c>
      <c r="F3349" s="8">
        <v>0</v>
      </c>
      <c r="G3349" s="8">
        <v>0</v>
      </c>
      <c r="H3349" s="8">
        <v>0</v>
      </c>
      <c r="I3349" s="8">
        <v>0</v>
      </c>
      <c r="J3349" s="8">
        <v>4.7854402211246804E-3</v>
      </c>
      <c r="K3349" s="8">
        <v>0</v>
      </c>
      <c r="L3349" s="8">
        <v>0</v>
      </c>
      <c r="M3349" s="8">
        <v>0</v>
      </c>
      <c r="N3349" s="8">
        <v>0</v>
      </c>
      <c r="O3349" s="8">
        <v>0</v>
      </c>
      <c r="P3349" s="8">
        <v>0</v>
      </c>
      <c r="Q3349" s="8">
        <f t="shared" si="364"/>
        <v>4.7854402211246804E-3</v>
      </c>
      <c r="R3349" s="8">
        <f t="shared" si="365"/>
        <v>1</v>
      </c>
      <c r="S3349" s="8">
        <f t="shared" si="366"/>
        <v>7.3107904890639787E-3</v>
      </c>
      <c r="T3349" s="8">
        <f t="shared" si="367"/>
        <v>1.0443986412948542E-2</v>
      </c>
      <c r="U3349" s="8">
        <f t="shared" si="368"/>
        <v>0</v>
      </c>
      <c r="V3349" s="8">
        <f t="shared" si="369"/>
        <v>0</v>
      </c>
      <c r="W3349" s="8" t="str">
        <f t="shared" si="370"/>
        <v>网络广播</v>
      </c>
    </row>
    <row r="3350" spans="1:23" x14ac:dyDescent="0.2">
      <c r="A3350" s="8" t="e">
        <f>VLOOKUP(D3350,所有文本tfidf!$B$2:$D$191,3,FALSE)</f>
        <v>#N/A</v>
      </c>
      <c r="B3350" s="8" t="e">
        <f>VLOOKUP(D3350,所有文本tfidf!$B$2:$D$191,2,FALSE)</f>
        <v>#N/A</v>
      </c>
      <c r="C3350" s="8">
        <v>3349</v>
      </c>
      <c r="D3350" s="12" t="s">
        <v>3369</v>
      </c>
      <c r="E3350" s="8">
        <v>0</v>
      </c>
      <c r="F3350" s="8">
        <v>0</v>
      </c>
      <c r="G3350" s="8">
        <v>0</v>
      </c>
      <c r="H3350" s="8">
        <v>0</v>
      </c>
      <c r="I3350" s="8">
        <v>0</v>
      </c>
      <c r="J3350" s="8">
        <v>4.7854402211246804E-3</v>
      </c>
      <c r="K3350" s="8">
        <v>0</v>
      </c>
      <c r="L3350" s="8">
        <v>0</v>
      </c>
      <c r="M3350" s="8">
        <v>0</v>
      </c>
      <c r="N3350" s="8">
        <v>0</v>
      </c>
      <c r="O3350" s="8">
        <v>0</v>
      </c>
      <c r="P3350" s="8">
        <v>0</v>
      </c>
      <c r="Q3350" s="8">
        <f t="shared" si="364"/>
        <v>4.7854402211246804E-3</v>
      </c>
      <c r="R3350" s="8">
        <f t="shared" si="365"/>
        <v>1</v>
      </c>
      <c r="S3350" s="8">
        <f t="shared" si="366"/>
        <v>7.3107904890639787E-3</v>
      </c>
      <c r="T3350" s="8">
        <f t="shared" si="367"/>
        <v>1.0443986412948542E-2</v>
      </c>
      <c r="U3350" s="8">
        <f t="shared" si="368"/>
        <v>0</v>
      </c>
      <c r="V3350" s="8">
        <f t="shared" si="369"/>
        <v>0</v>
      </c>
      <c r="W3350" s="8" t="str">
        <f t="shared" si="370"/>
        <v>wbep</v>
      </c>
    </row>
    <row r="3351" spans="1:23" x14ac:dyDescent="0.2">
      <c r="A3351" s="8" t="e">
        <f>VLOOKUP(D3351,所有文本tfidf!$B$2:$D$191,3,FALSE)</f>
        <v>#N/A</v>
      </c>
      <c r="B3351" s="8" t="e">
        <f>VLOOKUP(D3351,所有文本tfidf!$B$2:$D$191,2,FALSE)</f>
        <v>#N/A</v>
      </c>
      <c r="C3351" s="8">
        <v>3350</v>
      </c>
      <c r="D3351" s="12" t="s">
        <v>3370</v>
      </c>
      <c r="E3351" s="8">
        <v>0</v>
      </c>
      <c r="F3351" s="8">
        <v>0</v>
      </c>
      <c r="G3351" s="8">
        <v>0</v>
      </c>
      <c r="H3351" s="8">
        <v>0</v>
      </c>
      <c r="I3351" s="8">
        <v>0</v>
      </c>
      <c r="J3351" s="8">
        <v>4.7854402211246804E-3</v>
      </c>
      <c r="K3351" s="8">
        <v>0</v>
      </c>
      <c r="L3351" s="8">
        <v>0</v>
      </c>
      <c r="M3351" s="8">
        <v>0</v>
      </c>
      <c r="N3351" s="8">
        <v>0</v>
      </c>
      <c r="O3351" s="8">
        <v>0</v>
      </c>
      <c r="P3351" s="8">
        <v>0</v>
      </c>
      <c r="Q3351" s="8">
        <f t="shared" si="364"/>
        <v>4.7854402211246804E-3</v>
      </c>
      <c r="R3351" s="8">
        <f t="shared" si="365"/>
        <v>1</v>
      </c>
      <c r="S3351" s="8">
        <f t="shared" si="366"/>
        <v>7.3107904890639787E-3</v>
      </c>
      <c r="T3351" s="8">
        <f t="shared" si="367"/>
        <v>1.0443986412948542E-2</v>
      </c>
      <c r="U3351" s="8">
        <f t="shared" si="368"/>
        <v>0</v>
      </c>
      <c r="V3351" s="8">
        <f t="shared" si="369"/>
        <v>0</v>
      </c>
      <c r="W3351" s="8" t="str">
        <f t="shared" si="370"/>
        <v>滚动条</v>
      </c>
    </row>
    <row r="3352" spans="1:23" x14ac:dyDescent="0.2">
      <c r="A3352" s="8" t="e">
        <f>VLOOKUP(D3352,所有文本tfidf!$B$2:$D$191,3,FALSE)</f>
        <v>#N/A</v>
      </c>
      <c r="B3352" s="8" t="e">
        <f>VLOOKUP(D3352,所有文本tfidf!$B$2:$D$191,2,FALSE)</f>
        <v>#N/A</v>
      </c>
      <c r="C3352" s="8">
        <v>3351</v>
      </c>
      <c r="D3352" s="12" t="s">
        <v>3371</v>
      </c>
      <c r="E3352" s="8">
        <v>0</v>
      </c>
      <c r="F3352" s="8">
        <v>0</v>
      </c>
      <c r="G3352" s="8">
        <v>0</v>
      </c>
      <c r="H3352" s="8">
        <v>0</v>
      </c>
      <c r="I3352" s="8">
        <v>0</v>
      </c>
      <c r="J3352" s="8">
        <v>4.7854402211246804E-3</v>
      </c>
      <c r="K3352" s="8">
        <v>0</v>
      </c>
      <c r="L3352" s="8">
        <v>0</v>
      </c>
      <c r="M3352" s="8">
        <v>0</v>
      </c>
      <c r="N3352" s="8">
        <v>0</v>
      </c>
      <c r="O3352" s="8">
        <v>0</v>
      </c>
      <c r="P3352" s="8">
        <v>0</v>
      </c>
      <c r="Q3352" s="8">
        <f t="shared" si="364"/>
        <v>4.7854402211246804E-3</v>
      </c>
      <c r="R3352" s="8">
        <f t="shared" si="365"/>
        <v>1</v>
      </c>
      <c r="S3352" s="8">
        <f t="shared" si="366"/>
        <v>7.3107904890639787E-3</v>
      </c>
      <c r="T3352" s="8">
        <f t="shared" si="367"/>
        <v>1.0443986412948542E-2</v>
      </c>
      <c r="U3352" s="8">
        <f t="shared" si="368"/>
        <v>0</v>
      </c>
      <c r="V3352" s="8">
        <f t="shared" si="369"/>
        <v>0</v>
      </c>
      <c r="W3352" s="8" t="str">
        <f t="shared" si="370"/>
        <v>sci</v>
      </c>
    </row>
    <row r="3353" spans="1:23" x14ac:dyDescent="0.2">
      <c r="A3353" s="8" t="e">
        <f>VLOOKUP(D3353,所有文本tfidf!$B$2:$D$191,3,FALSE)</f>
        <v>#N/A</v>
      </c>
      <c r="B3353" s="8" t="e">
        <f>VLOOKUP(D3353,所有文本tfidf!$B$2:$D$191,2,FALSE)</f>
        <v>#N/A</v>
      </c>
      <c r="C3353" s="8">
        <v>3352</v>
      </c>
      <c r="D3353" s="12" t="s">
        <v>3372</v>
      </c>
      <c r="E3353" s="8">
        <v>0</v>
      </c>
      <c r="F3353" s="8">
        <v>0</v>
      </c>
      <c r="G3353" s="8">
        <v>0</v>
      </c>
      <c r="H3353" s="8">
        <v>0</v>
      </c>
      <c r="I3353" s="8">
        <v>0</v>
      </c>
      <c r="J3353" s="8">
        <v>4.7854402211246804E-3</v>
      </c>
      <c r="K3353" s="8">
        <v>0</v>
      </c>
      <c r="L3353" s="8">
        <v>0</v>
      </c>
      <c r="M3353" s="8">
        <v>0</v>
      </c>
      <c r="N3353" s="8">
        <v>0</v>
      </c>
      <c r="O3353" s="8">
        <v>0</v>
      </c>
      <c r="P3353" s="8">
        <v>0</v>
      </c>
      <c r="Q3353" s="8">
        <f t="shared" si="364"/>
        <v>4.7854402211246804E-3</v>
      </c>
      <c r="R3353" s="8">
        <f t="shared" si="365"/>
        <v>1</v>
      </c>
      <c r="S3353" s="8">
        <f t="shared" si="366"/>
        <v>7.3107904890639787E-3</v>
      </c>
      <c r="T3353" s="8">
        <f t="shared" si="367"/>
        <v>1.0443986412948542E-2</v>
      </c>
      <c r="U3353" s="8">
        <f t="shared" si="368"/>
        <v>0</v>
      </c>
      <c r="V3353" s="8">
        <f t="shared" si="369"/>
        <v>0</v>
      </c>
      <c r="W3353" s="8" t="str">
        <f t="shared" si="370"/>
        <v>东方海外</v>
      </c>
    </row>
    <row r="3354" spans="1:23" x14ac:dyDescent="0.2">
      <c r="A3354" s="8" t="e">
        <f>VLOOKUP(D3354,所有文本tfidf!$B$2:$D$191,3,FALSE)</f>
        <v>#N/A</v>
      </c>
      <c r="B3354" s="8" t="e">
        <f>VLOOKUP(D3354,所有文本tfidf!$B$2:$D$191,2,FALSE)</f>
        <v>#N/A</v>
      </c>
      <c r="C3354" s="8">
        <v>3353</v>
      </c>
      <c r="D3354" s="12" t="s">
        <v>3373</v>
      </c>
      <c r="E3354" s="8">
        <v>0</v>
      </c>
      <c r="F3354" s="8">
        <v>0</v>
      </c>
      <c r="G3354" s="8">
        <v>0</v>
      </c>
      <c r="H3354" s="8">
        <v>0</v>
      </c>
      <c r="I3354" s="8">
        <v>0</v>
      </c>
      <c r="J3354" s="8">
        <v>4.7854402211246804E-3</v>
      </c>
      <c r="K3354" s="8">
        <v>0</v>
      </c>
      <c r="L3354" s="8">
        <v>0</v>
      </c>
      <c r="M3354" s="8">
        <v>0</v>
      </c>
      <c r="N3354" s="8">
        <v>0</v>
      </c>
      <c r="O3354" s="8">
        <v>0</v>
      </c>
      <c r="P3354" s="8">
        <v>0</v>
      </c>
      <c r="Q3354" s="8">
        <f t="shared" si="364"/>
        <v>4.7854402211246804E-3</v>
      </c>
      <c r="R3354" s="8">
        <f t="shared" si="365"/>
        <v>1</v>
      </c>
      <c r="S3354" s="8">
        <f t="shared" si="366"/>
        <v>7.3107904890639787E-3</v>
      </c>
      <c r="T3354" s="8">
        <f t="shared" si="367"/>
        <v>1.0443986412948542E-2</v>
      </c>
      <c r="U3354" s="8">
        <f t="shared" si="368"/>
        <v>0</v>
      </c>
      <c r="V3354" s="8">
        <f t="shared" si="369"/>
        <v>0</v>
      </c>
      <c r="W3354" s="8" t="str">
        <f t="shared" si="370"/>
        <v>冥想</v>
      </c>
    </row>
    <row r="3355" spans="1:23" x14ac:dyDescent="0.2">
      <c r="A3355" s="8" t="e">
        <f>VLOOKUP(D3355,所有文本tfidf!$B$2:$D$191,3,FALSE)</f>
        <v>#N/A</v>
      </c>
      <c r="B3355" s="8" t="e">
        <f>VLOOKUP(D3355,所有文本tfidf!$B$2:$D$191,2,FALSE)</f>
        <v>#N/A</v>
      </c>
      <c r="C3355" s="8">
        <v>3354</v>
      </c>
      <c r="D3355" s="12" t="s">
        <v>3374</v>
      </c>
      <c r="E3355" s="8">
        <v>0</v>
      </c>
      <c r="F3355" s="8">
        <v>0</v>
      </c>
      <c r="G3355" s="8">
        <v>0</v>
      </c>
      <c r="H3355" s="8">
        <v>0</v>
      </c>
      <c r="I3355" s="8">
        <v>0</v>
      </c>
      <c r="J3355" s="8">
        <v>4.7854402211246804E-3</v>
      </c>
      <c r="K3355" s="8">
        <v>0</v>
      </c>
      <c r="L3355" s="8">
        <v>0</v>
      </c>
      <c r="M3355" s="8">
        <v>0</v>
      </c>
      <c r="N3355" s="8">
        <v>0</v>
      </c>
      <c r="O3355" s="8">
        <v>0</v>
      </c>
      <c r="P3355" s="8">
        <v>0</v>
      </c>
      <c r="Q3355" s="8">
        <f t="shared" si="364"/>
        <v>4.7854402211246804E-3</v>
      </c>
      <c r="R3355" s="8">
        <f t="shared" si="365"/>
        <v>1</v>
      </c>
      <c r="S3355" s="8">
        <f t="shared" si="366"/>
        <v>7.3107904890639787E-3</v>
      </c>
      <c r="T3355" s="8">
        <f t="shared" si="367"/>
        <v>1.0443986412948542E-2</v>
      </c>
      <c r="U3355" s="8">
        <f t="shared" si="368"/>
        <v>0</v>
      </c>
      <c r="V3355" s="8">
        <f t="shared" si="369"/>
        <v>0</v>
      </c>
      <c r="W3355" s="8" t="str">
        <f t="shared" si="370"/>
        <v>相互依存的</v>
      </c>
    </row>
    <row r="3356" spans="1:23" x14ac:dyDescent="0.2">
      <c r="A3356" s="8" t="e">
        <f>VLOOKUP(D3356,所有文本tfidf!$B$2:$D$191,3,FALSE)</f>
        <v>#N/A</v>
      </c>
      <c r="B3356" s="8" t="e">
        <f>VLOOKUP(D3356,所有文本tfidf!$B$2:$D$191,2,FALSE)</f>
        <v>#N/A</v>
      </c>
      <c r="C3356" s="8">
        <v>3355</v>
      </c>
      <c r="D3356" s="12" t="s">
        <v>3375</v>
      </c>
      <c r="E3356" s="8">
        <v>0</v>
      </c>
      <c r="F3356" s="8">
        <v>0</v>
      </c>
      <c r="G3356" s="8">
        <v>0</v>
      </c>
      <c r="H3356" s="8">
        <v>0</v>
      </c>
      <c r="I3356" s="8">
        <v>0</v>
      </c>
      <c r="J3356" s="8">
        <v>4.7854402211246804E-3</v>
      </c>
      <c r="K3356" s="8">
        <v>0</v>
      </c>
      <c r="L3356" s="8">
        <v>0</v>
      </c>
      <c r="M3356" s="8">
        <v>0</v>
      </c>
      <c r="N3356" s="8">
        <v>0</v>
      </c>
      <c r="O3356" s="8">
        <v>0</v>
      </c>
      <c r="P3356" s="8">
        <v>0</v>
      </c>
      <c r="Q3356" s="8">
        <f t="shared" si="364"/>
        <v>4.7854402211246804E-3</v>
      </c>
      <c r="R3356" s="8">
        <f t="shared" si="365"/>
        <v>1</v>
      </c>
      <c r="S3356" s="8">
        <f t="shared" si="366"/>
        <v>7.3107904890639787E-3</v>
      </c>
      <c r="T3356" s="8">
        <f t="shared" si="367"/>
        <v>1.0443986412948542E-2</v>
      </c>
      <c r="U3356" s="8">
        <f t="shared" si="368"/>
        <v>0</v>
      </c>
      <c r="V3356" s="8">
        <f t="shared" si="369"/>
        <v>0</v>
      </c>
      <c r="W3356" s="8" t="str">
        <f t="shared" si="370"/>
        <v>gearsketch</v>
      </c>
    </row>
    <row r="3357" spans="1:23" x14ac:dyDescent="0.2">
      <c r="A3357" s="8" t="e">
        <f>VLOOKUP(D3357,所有文本tfidf!$B$2:$D$191,3,FALSE)</f>
        <v>#N/A</v>
      </c>
      <c r="B3357" s="8" t="e">
        <f>VLOOKUP(D3357,所有文本tfidf!$B$2:$D$191,2,FALSE)</f>
        <v>#N/A</v>
      </c>
      <c r="C3357" s="8">
        <v>3356</v>
      </c>
      <c r="D3357" s="12" t="s">
        <v>3376</v>
      </c>
      <c r="E3357" s="8">
        <v>0</v>
      </c>
      <c r="F3357" s="8">
        <v>0</v>
      </c>
      <c r="G3357" s="8">
        <v>0</v>
      </c>
      <c r="H3357" s="8">
        <v>0</v>
      </c>
      <c r="I3357" s="8">
        <v>0</v>
      </c>
      <c r="J3357" s="8">
        <v>4.7854402211246804E-3</v>
      </c>
      <c r="K3357" s="8">
        <v>0</v>
      </c>
      <c r="L3357" s="8">
        <v>0</v>
      </c>
      <c r="M3357" s="8">
        <v>0</v>
      </c>
      <c r="N3357" s="8">
        <v>0</v>
      </c>
      <c r="O3357" s="8">
        <v>0</v>
      </c>
      <c r="P3357" s="8">
        <v>0</v>
      </c>
      <c r="Q3357" s="8">
        <f t="shared" si="364"/>
        <v>4.7854402211246804E-3</v>
      </c>
      <c r="R3357" s="8">
        <f t="shared" si="365"/>
        <v>1</v>
      </c>
      <c r="S3357" s="8">
        <f t="shared" si="366"/>
        <v>7.3107904890639787E-3</v>
      </c>
      <c r="T3357" s="8">
        <f t="shared" si="367"/>
        <v>1.0443986412948542E-2</v>
      </c>
      <c r="U3357" s="8">
        <f t="shared" si="368"/>
        <v>0</v>
      </c>
      <c r="V3357" s="8">
        <f t="shared" si="369"/>
        <v>0</v>
      </c>
      <c r="W3357" s="8" t="str">
        <f t="shared" si="370"/>
        <v>gble</v>
      </c>
    </row>
    <row r="3358" spans="1:23" x14ac:dyDescent="0.2">
      <c r="A3358" s="8" t="e">
        <f>VLOOKUP(D3358,所有文本tfidf!$B$2:$D$191,3,FALSE)</f>
        <v>#N/A</v>
      </c>
      <c r="B3358" s="8" t="e">
        <f>VLOOKUP(D3358,所有文本tfidf!$B$2:$D$191,2,FALSE)</f>
        <v>#N/A</v>
      </c>
      <c r="C3358" s="8">
        <v>3357</v>
      </c>
      <c r="D3358" s="12" t="s">
        <v>3377</v>
      </c>
      <c r="E3358" s="8">
        <v>0</v>
      </c>
      <c r="F3358" s="8">
        <v>0</v>
      </c>
      <c r="G3358" s="8">
        <v>0</v>
      </c>
      <c r="H3358" s="8">
        <v>0</v>
      </c>
      <c r="I3358" s="8">
        <v>0</v>
      </c>
      <c r="J3358" s="8">
        <v>4.7854402211246804E-3</v>
      </c>
      <c r="K3358" s="8">
        <v>0</v>
      </c>
      <c r="L3358" s="8">
        <v>0</v>
      </c>
      <c r="M3358" s="8">
        <v>0</v>
      </c>
      <c r="N3358" s="8">
        <v>0</v>
      </c>
      <c r="O3358" s="8">
        <v>0</v>
      </c>
      <c r="P3358" s="8">
        <v>0</v>
      </c>
      <c r="Q3358" s="8">
        <f t="shared" si="364"/>
        <v>4.7854402211246804E-3</v>
      </c>
      <c r="R3358" s="8">
        <f t="shared" si="365"/>
        <v>1</v>
      </c>
      <c r="S3358" s="8">
        <f t="shared" si="366"/>
        <v>7.3107904890639787E-3</v>
      </c>
      <c r="T3358" s="8">
        <f t="shared" si="367"/>
        <v>1.0443986412948542E-2</v>
      </c>
      <c r="U3358" s="8">
        <f t="shared" si="368"/>
        <v>0</v>
      </c>
      <c r="V3358" s="8">
        <f t="shared" si="369"/>
        <v>0</v>
      </c>
      <c r="W3358" s="8" t="str">
        <f t="shared" si="370"/>
        <v>话务量</v>
      </c>
    </row>
    <row r="3359" spans="1:23" x14ac:dyDescent="0.2">
      <c r="A3359" s="8" t="e">
        <f>VLOOKUP(D3359,所有文本tfidf!$B$2:$D$191,3,FALSE)</f>
        <v>#N/A</v>
      </c>
      <c r="B3359" s="8" t="e">
        <f>VLOOKUP(D3359,所有文本tfidf!$B$2:$D$191,2,FALSE)</f>
        <v>#N/A</v>
      </c>
      <c r="C3359" s="8">
        <v>3358</v>
      </c>
      <c r="D3359" s="12" t="s">
        <v>3378</v>
      </c>
      <c r="E3359" s="8">
        <v>0</v>
      </c>
      <c r="F3359" s="8">
        <v>0</v>
      </c>
      <c r="G3359" s="8">
        <v>0</v>
      </c>
      <c r="H3359" s="8">
        <v>0</v>
      </c>
      <c r="I3359" s="8">
        <v>0</v>
      </c>
      <c r="J3359" s="8">
        <v>4.7854402211246804E-3</v>
      </c>
      <c r="K3359" s="8">
        <v>0</v>
      </c>
      <c r="L3359" s="8">
        <v>0</v>
      </c>
      <c r="M3359" s="8">
        <v>0</v>
      </c>
      <c r="N3359" s="8">
        <v>0</v>
      </c>
      <c r="O3359" s="8">
        <v>0</v>
      </c>
      <c r="P3359" s="8">
        <v>0</v>
      </c>
      <c r="Q3359" s="8">
        <f t="shared" si="364"/>
        <v>4.7854402211246804E-3</v>
      </c>
      <c r="R3359" s="8">
        <f t="shared" si="365"/>
        <v>1</v>
      </c>
      <c r="S3359" s="8">
        <f t="shared" si="366"/>
        <v>7.3107904890639787E-3</v>
      </c>
      <c r="T3359" s="8">
        <f t="shared" si="367"/>
        <v>1.0443986412948542E-2</v>
      </c>
      <c r="U3359" s="8">
        <f t="shared" si="368"/>
        <v>0</v>
      </c>
      <c r="V3359" s="8">
        <f t="shared" si="369"/>
        <v>0</v>
      </c>
      <c r="W3359" s="8" t="str">
        <f t="shared" si="370"/>
        <v>折衷主义</v>
      </c>
    </row>
    <row r="3360" spans="1:23" x14ac:dyDescent="0.2">
      <c r="A3360" s="8" t="e">
        <f>VLOOKUP(D3360,所有文本tfidf!$B$2:$D$191,3,FALSE)</f>
        <v>#N/A</v>
      </c>
      <c r="B3360" s="8" t="e">
        <f>VLOOKUP(D3360,所有文本tfidf!$B$2:$D$191,2,FALSE)</f>
        <v>#N/A</v>
      </c>
      <c r="C3360" s="8">
        <v>3359</v>
      </c>
      <c r="D3360" s="12" t="s">
        <v>3379</v>
      </c>
      <c r="E3360" s="8">
        <v>0</v>
      </c>
      <c r="F3360" s="8">
        <v>0</v>
      </c>
      <c r="G3360" s="8">
        <v>0</v>
      </c>
      <c r="H3360" s="8">
        <v>0</v>
      </c>
      <c r="I3360" s="8">
        <v>0</v>
      </c>
      <c r="J3360" s="8">
        <v>4.7854402211246804E-3</v>
      </c>
      <c r="K3360" s="8">
        <v>0</v>
      </c>
      <c r="L3360" s="8">
        <v>0</v>
      </c>
      <c r="M3360" s="8">
        <v>0</v>
      </c>
      <c r="N3360" s="8">
        <v>0</v>
      </c>
      <c r="O3360" s="8">
        <v>0</v>
      </c>
      <c r="P3360" s="8">
        <v>0</v>
      </c>
      <c r="Q3360" s="8">
        <f t="shared" si="364"/>
        <v>4.7854402211246804E-3</v>
      </c>
      <c r="R3360" s="8">
        <f t="shared" si="365"/>
        <v>1</v>
      </c>
      <c r="S3360" s="8">
        <f t="shared" si="366"/>
        <v>7.3107904890639787E-3</v>
      </c>
      <c r="T3360" s="8">
        <f t="shared" si="367"/>
        <v>1.0443986412948542E-2</v>
      </c>
      <c r="U3360" s="8">
        <f t="shared" si="368"/>
        <v>0</v>
      </c>
      <c r="V3360" s="8">
        <f t="shared" si="369"/>
        <v>0</v>
      </c>
      <c r="W3360" s="8" t="str">
        <f t="shared" si="370"/>
        <v>ecbc</v>
      </c>
    </row>
    <row r="3361" spans="1:23" x14ac:dyDescent="0.2">
      <c r="A3361" s="8" t="e">
        <f>VLOOKUP(D3361,所有文本tfidf!$B$2:$D$191,3,FALSE)</f>
        <v>#N/A</v>
      </c>
      <c r="B3361" s="8" t="e">
        <f>VLOOKUP(D3361,所有文本tfidf!$B$2:$D$191,2,FALSE)</f>
        <v>#N/A</v>
      </c>
      <c r="C3361" s="8">
        <v>3360</v>
      </c>
      <c r="D3361" s="12" t="s">
        <v>3380</v>
      </c>
      <c r="E3361" s="8">
        <v>0</v>
      </c>
      <c r="F3361" s="8">
        <v>0</v>
      </c>
      <c r="G3361" s="8">
        <v>0</v>
      </c>
      <c r="H3361" s="8">
        <v>0</v>
      </c>
      <c r="I3361" s="8">
        <v>0</v>
      </c>
      <c r="J3361" s="8">
        <v>4.7854402211246804E-3</v>
      </c>
      <c r="K3361" s="8">
        <v>0</v>
      </c>
      <c r="L3361" s="8">
        <v>0</v>
      </c>
      <c r="M3361" s="8">
        <v>0</v>
      </c>
      <c r="N3361" s="8">
        <v>0</v>
      </c>
      <c r="O3361" s="8">
        <v>0</v>
      </c>
      <c r="P3361" s="8">
        <v>0</v>
      </c>
      <c r="Q3361" s="8">
        <f t="shared" si="364"/>
        <v>4.7854402211246804E-3</v>
      </c>
      <c r="R3361" s="8">
        <f t="shared" si="365"/>
        <v>1</v>
      </c>
      <c r="S3361" s="8">
        <f t="shared" si="366"/>
        <v>7.3107904890639787E-3</v>
      </c>
      <c r="T3361" s="8">
        <f t="shared" si="367"/>
        <v>1.0443986412948542E-2</v>
      </c>
      <c r="U3361" s="8">
        <f t="shared" si="368"/>
        <v>0</v>
      </c>
      <c r="V3361" s="8">
        <f t="shared" si="369"/>
        <v>0</v>
      </c>
      <c r="W3361" s="8" t="str">
        <f t="shared" si="370"/>
        <v>dp</v>
      </c>
    </row>
    <row r="3362" spans="1:23" x14ac:dyDescent="0.2">
      <c r="A3362" s="8" t="e">
        <f>VLOOKUP(D3362,所有文本tfidf!$B$2:$D$191,3,FALSE)</f>
        <v>#N/A</v>
      </c>
      <c r="B3362" s="8" t="e">
        <f>VLOOKUP(D3362,所有文本tfidf!$B$2:$D$191,2,FALSE)</f>
        <v>#N/A</v>
      </c>
      <c r="C3362" s="8">
        <v>3361</v>
      </c>
      <c r="D3362" s="12" t="s">
        <v>3381</v>
      </c>
      <c r="E3362" s="8">
        <v>0</v>
      </c>
      <c r="F3362" s="8">
        <v>0</v>
      </c>
      <c r="G3362" s="8">
        <v>0</v>
      </c>
      <c r="H3362" s="8">
        <v>0</v>
      </c>
      <c r="I3362" s="8">
        <v>0</v>
      </c>
      <c r="J3362" s="8">
        <v>4.7854402211246804E-3</v>
      </c>
      <c r="K3362" s="8">
        <v>0</v>
      </c>
      <c r="L3362" s="8">
        <v>0</v>
      </c>
      <c r="M3362" s="8">
        <v>0</v>
      </c>
      <c r="N3362" s="8">
        <v>0</v>
      </c>
      <c r="O3362" s="8">
        <v>0</v>
      </c>
      <c r="P3362" s="8">
        <v>0</v>
      </c>
      <c r="Q3362" s="8">
        <f t="shared" si="364"/>
        <v>4.7854402211246804E-3</v>
      </c>
      <c r="R3362" s="8">
        <f t="shared" si="365"/>
        <v>1</v>
      </c>
      <c r="S3362" s="8">
        <f t="shared" si="366"/>
        <v>7.3107904890639787E-3</v>
      </c>
      <c r="T3362" s="8">
        <f t="shared" si="367"/>
        <v>1.0443986412948542E-2</v>
      </c>
      <c r="U3362" s="8">
        <f t="shared" si="368"/>
        <v>0</v>
      </c>
      <c r="V3362" s="8">
        <f t="shared" si="369"/>
        <v>0</v>
      </c>
      <c r="W3362" s="8" t="str">
        <f t="shared" si="370"/>
        <v>cosil</v>
      </c>
    </row>
    <row r="3363" spans="1:23" x14ac:dyDescent="0.2">
      <c r="A3363" s="8" t="e">
        <f>VLOOKUP(D3363,所有文本tfidf!$B$2:$D$191,3,FALSE)</f>
        <v>#N/A</v>
      </c>
      <c r="B3363" s="8" t="e">
        <f>VLOOKUP(D3363,所有文本tfidf!$B$2:$D$191,2,FALSE)</f>
        <v>#N/A</v>
      </c>
      <c r="C3363" s="8">
        <v>3362</v>
      </c>
      <c r="D3363" s="12" t="s">
        <v>3382</v>
      </c>
      <c r="E3363" s="8">
        <v>0</v>
      </c>
      <c r="F3363" s="8">
        <v>0</v>
      </c>
      <c r="G3363" s="8">
        <v>0</v>
      </c>
      <c r="H3363" s="8">
        <v>0</v>
      </c>
      <c r="I3363" s="8">
        <v>0</v>
      </c>
      <c r="J3363" s="8">
        <v>4.7854402211246804E-3</v>
      </c>
      <c r="K3363" s="8">
        <v>0</v>
      </c>
      <c r="L3363" s="8">
        <v>0</v>
      </c>
      <c r="M3363" s="8">
        <v>0</v>
      </c>
      <c r="N3363" s="8">
        <v>0</v>
      </c>
      <c r="O3363" s="8">
        <v>0</v>
      </c>
      <c r="P3363" s="8">
        <v>0</v>
      </c>
      <c r="Q3363" s="8">
        <f t="shared" si="364"/>
        <v>4.7854402211246804E-3</v>
      </c>
      <c r="R3363" s="8">
        <f t="shared" si="365"/>
        <v>1</v>
      </c>
      <c r="S3363" s="8">
        <f t="shared" si="366"/>
        <v>7.3107904890639787E-3</v>
      </c>
      <c r="T3363" s="8">
        <f t="shared" si="367"/>
        <v>1.0443986412948542E-2</v>
      </c>
      <c r="U3363" s="8">
        <f t="shared" si="368"/>
        <v>0</v>
      </c>
      <c r="V3363" s="8">
        <f t="shared" si="369"/>
        <v>0</v>
      </c>
      <c r="W3363" s="8" t="str">
        <f t="shared" si="370"/>
        <v>阿兹</v>
      </c>
    </row>
    <row r="3364" spans="1:23" x14ac:dyDescent="0.2">
      <c r="A3364" s="8" t="e">
        <f>VLOOKUP(D3364,所有文本tfidf!$B$2:$D$191,3,FALSE)</f>
        <v>#N/A</v>
      </c>
      <c r="B3364" s="8" t="e">
        <f>VLOOKUP(D3364,所有文本tfidf!$B$2:$D$191,2,FALSE)</f>
        <v>#N/A</v>
      </c>
      <c r="C3364" s="8">
        <v>3363</v>
      </c>
      <c r="D3364" s="12" t="s">
        <v>3383</v>
      </c>
      <c r="E3364" s="8">
        <v>4.7612496394685202E-3</v>
      </c>
      <c r="F3364" s="8">
        <v>0</v>
      </c>
      <c r="G3364" s="8">
        <v>0</v>
      </c>
      <c r="H3364" s="8">
        <v>0</v>
      </c>
      <c r="I3364" s="8">
        <v>0</v>
      </c>
      <c r="J3364" s="8">
        <v>0</v>
      </c>
      <c r="K3364" s="8">
        <v>0</v>
      </c>
      <c r="L3364" s="8">
        <v>0</v>
      </c>
      <c r="M3364" s="8">
        <v>0</v>
      </c>
      <c r="N3364" s="8">
        <v>0</v>
      </c>
      <c r="O3364" s="8">
        <v>0</v>
      </c>
      <c r="P3364" s="8">
        <v>0</v>
      </c>
      <c r="Q3364" s="8">
        <f t="shared" si="364"/>
        <v>4.7612496394685202E-3</v>
      </c>
      <c r="R3364" s="8">
        <f t="shared" si="365"/>
        <v>1</v>
      </c>
      <c r="S3364" s="8">
        <f t="shared" si="366"/>
        <v>7.2651311410076034E-3</v>
      </c>
      <c r="T3364" s="8">
        <f t="shared" si="367"/>
        <v>1.0378758772868006E-2</v>
      </c>
      <c r="U3364" s="8">
        <f t="shared" si="368"/>
        <v>0</v>
      </c>
      <c r="V3364" s="8">
        <f t="shared" si="369"/>
        <v>0</v>
      </c>
      <c r="W3364" s="8" t="str">
        <f t="shared" si="370"/>
        <v>皇冠</v>
      </c>
    </row>
    <row r="3365" spans="1:23" x14ac:dyDescent="0.2">
      <c r="A3365" s="8" t="e">
        <f>VLOOKUP(D3365,所有文本tfidf!$B$2:$D$191,3,FALSE)</f>
        <v>#N/A</v>
      </c>
      <c r="B3365" s="8" t="e">
        <f>VLOOKUP(D3365,所有文本tfidf!$B$2:$D$191,2,FALSE)</f>
        <v>#N/A</v>
      </c>
      <c r="C3365" s="8">
        <v>3364</v>
      </c>
      <c r="D3365" s="12" t="s">
        <v>3384</v>
      </c>
      <c r="E3365" s="8">
        <v>0</v>
      </c>
      <c r="F3365" s="8">
        <v>0</v>
      </c>
      <c r="G3365" s="8">
        <v>0</v>
      </c>
      <c r="H3365" s="8">
        <v>4.7605038378117602E-3</v>
      </c>
      <c r="I3365" s="8">
        <v>0</v>
      </c>
      <c r="J3365" s="8">
        <v>0</v>
      </c>
      <c r="K3365" s="8">
        <v>0</v>
      </c>
      <c r="L3365" s="8">
        <v>0</v>
      </c>
      <c r="M3365" s="8">
        <v>0</v>
      </c>
      <c r="N3365" s="8">
        <v>0</v>
      </c>
      <c r="O3365" s="8">
        <v>0</v>
      </c>
      <c r="P3365" s="8">
        <v>0</v>
      </c>
      <c r="Q3365" s="8">
        <f t="shared" si="364"/>
        <v>4.7605038378117602E-3</v>
      </c>
      <c r="R3365" s="8">
        <f t="shared" si="365"/>
        <v>1</v>
      </c>
      <c r="S3365" s="8">
        <f t="shared" si="366"/>
        <v>7.2637234519362512E-3</v>
      </c>
      <c r="T3365" s="8">
        <f t="shared" si="367"/>
        <v>1.037674778848036E-2</v>
      </c>
      <c r="U3365" s="8">
        <f t="shared" si="368"/>
        <v>0</v>
      </c>
      <c r="V3365" s="8">
        <f t="shared" si="369"/>
        <v>0</v>
      </c>
      <c r="W3365" s="8" t="str">
        <f t="shared" si="370"/>
        <v>vlab</v>
      </c>
    </row>
    <row r="3366" spans="1:23" x14ac:dyDescent="0.2">
      <c r="A3366" s="8" t="e">
        <f>VLOOKUP(D3366,所有文本tfidf!$B$2:$D$191,3,FALSE)</f>
        <v>#N/A</v>
      </c>
      <c r="B3366" s="8" t="e">
        <f>VLOOKUP(D3366,所有文本tfidf!$B$2:$D$191,2,FALSE)</f>
        <v>#N/A</v>
      </c>
      <c r="C3366" s="8">
        <v>3365</v>
      </c>
      <c r="D3366" s="12" t="s">
        <v>3385</v>
      </c>
      <c r="E3366" s="8">
        <v>0</v>
      </c>
      <c r="F3366" s="8">
        <v>0</v>
      </c>
      <c r="G3366" s="8">
        <v>0</v>
      </c>
      <c r="H3366" s="8">
        <v>4.7605038378117602E-3</v>
      </c>
      <c r="I3366" s="8">
        <v>0</v>
      </c>
      <c r="J3366" s="8">
        <v>0</v>
      </c>
      <c r="K3366" s="8">
        <v>0</v>
      </c>
      <c r="L3366" s="8">
        <v>0</v>
      </c>
      <c r="M3366" s="8">
        <v>0</v>
      </c>
      <c r="N3366" s="8">
        <v>0</v>
      </c>
      <c r="O3366" s="8">
        <v>0</v>
      </c>
      <c r="P3366" s="8">
        <v>0</v>
      </c>
      <c r="Q3366" s="8">
        <f t="shared" si="364"/>
        <v>4.7605038378117602E-3</v>
      </c>
      <c r="R3366" s="8">
        <f t="shared" si="365"/>
        <v>1</v>
      </c>
      <c r="S3366" s="8">
        <f t="shared" si="366"/>
        <v>7.2637234519362512E-3</v>
      </c>
      <c r="T3366" s="8">
        <f t="shared" si="367"/>
        <v>1.037674778848036E-2</v>
      </c>
      <c r="U3366" s="8">
        <f t="shared" si="368"/>
        <v>0</v>
      </c>
      <c r="V3366" s="8">
        <f t="shared" si="369"/>
        <v>0</v>
      </c>
      <c r="W3366" s="8" t="str">
        <f t="shared" si="370"/>
        <v>twincat</v>
      </c>
    </row>
    <row r="3367" spans="1:23" x14ac:dyDescent="0.2">
      <c r="A3367" s="8" t="e">
        <f>VLOOKUP(D3367,所有文本tfidf!$B$2:$D$191,3,FALSE)</f>
        <v>#N/A</v>
      </c>
      <c r="B3367" s="8" t="e">
        <f>VLOOKUP(D3367,所有文本tfidf!$B$2:$D$191,2,FALSE)</f>
        <v>#N/A</v>
      </c>
      <c r="C3367" s="8">
        <v>3366</v>
      </c>
      <c r="D3367" s="12" t="s">
        <v>3386</v>
      </c>
      <c r="E3367" s="8">
        <v>0</v>
      </c>
      <c r="F3367" s="8">
        <v>0</v>
      </c>
      <c r="G3367" s="8">
        <v>0</v>
      </c>
      <c r="H3367" s="8">
        <v>4.7605038378117602E-3</v>
      </c>
      <c r="I3367" s="8">
        <v>0</v>
      </c>
      <c r="J3367" s="8">
        <v>0</v>
      </c>
      <c r="K3367" s="8">
        <v>0</v>
      </c>
      <c r="L3367" s="8">
        <v>0</v>
      </c>
      <c r="M3367" s="8">
        <v>0</v>
      </c>
      <c r="N3367" s="8">
        <v>0</v>
      </c>
      <c r="O3367" s="8">
        <v>0</v>
      </c>
      <c r="P3367" s="8">
        <v>0</v>
      </c>
      <c r="Q3367" s="8">
        <f t="shared" si="364"/>
        <v>4.7605038378117602E-3</v>
      </c>
      <c r="R3367" s="8">
        <f t="shared" si="365"/>
        <v>1</v>
      </c>
      <c r="S3367" s="8">
        <f t="shared" si="366"/>
        <v>7.2637234519362512E-3</v>
      </c>
      <c r="T3367" s="8">
        <f t="shared" si="367"/>
        <v>1.037674778848036E-2</v>
      </c>
      <c r="U3367" s="8">
        <f t="shared" si="368"/>
        <v>0</v>
      </c>
      <c r="V3367" s="8">
        <f t="shared" si="369"/>
        <v>0</v>
      </c>
      <c r="W3367" s="8" t="str">
        <f t="shared" si="370"/>
        <v>snl</v>
      </c>
    </row>
    <row r="3368" spans="1:23" x14ac:dyDescent="0.2">
      <c r="A3368" s="8" t="e">
        <f>VLOOKUP(D3368,所有文本tfidf!$B$2:$D$191,3,FALSE)</f>
        <v>#N/A</v>
      </c>
      <c r="B3368" s="8" t="e">
        <f>VLOOKUP(D3368,所有文本tfidf!$B$2:$D$191,2,FALSE)</f>
        <v>#N/A</v>
      </c>
      <c r="C3368" s="8">
        <v>3367</v>
      </c>
      <c r="D3368" s="12" t="s">
        <v>3387</v>
      </c>
      <c r="E3368" s="8">
        <v>0</v>
      </c>
      <c r="F3368" s="8">
        <v>0</v>
      </c>
      <c r="G3368" s="8">
        <v>0</v>
      </c>
      <c r="H3368" s="8">
        <v>4.7605038378117602E-3</v>
      </c>
      <c r="I3368" s="8">
        <v>0</v>
      </c>
      <c r="J3368" s="8">
        <v>0</v>
      </c>
      <c r="K3368" s="8">
        <v>0</v>
      </c>
      <c r="L3368" s="8">
        <v>0</v>
      </c>
      <c r="M3368" s="8">
        <v>0</v>
      </c>
      <c r="N3368" s="8">
        <v>0</v>
      </c>
      <c r="O3368" s="8">
        <v>0</v>
      </c>
      <c r="P3368" s="8">
        <v>0</v>
      </c>
      <c r="Q3368" s="8">
        <f t="shared" si="364"/>
        <v>4.7605038378117602E-3</v>
      </c>
      <c r="R3368" s="8">
        <f t="shared" si="365"/>
        <v>1</v>
      </c>
      <c r="S3368" s="8">
        <f t="shared" si="366"/>
        <v>7.2637234519362512E-3</v>
      </c>
      <c r="T3368" s="8">
        <f t="shared" si="367"/>
        <v>1.037674778848036E-2</v>
      </c>
      <c r="U3368" s="8">
        <f t="shared" si="368"/>
        <v>0</v>
      </c>
      <c r="V3368" s="8">
        <f t="shared" si="369"/>
        <v>0</v>
      </c>
      <c r="W3368" s="8" t="str">
        <f t="shared" si="370"/>
        <v>剧目</v>
      </c>
    </row>
    <row r="3369" spans="1:23" x14ac:dyDescent="0.2">
      <c r="A3369" s="8" t="e">
        <f>VLOOKUP(D3369,所有文本tfidf!$B$2:$D$191,3,FALSE)</f>
        <v>#N/A</v>
      </c>
      <c r="B3369" s="8" t="e">
        <f>VLOOKUP(D3369,所有文本tfidf!$B$2:$D$191,2,FALSE)</f>
        <v>#N/A</v>
      </c>
      <c r="C3369" s="8">
        <v>3368</v>
      </c>
      <c r="D3369" s="12" t="s">
        <v>3388</v>
      </c>
      <c r="E3369" s="8">
        <v>0</v>
      </c>
      <c r="F3369" s="8">
        <v>0</v>
      </c>
      <c r="G3369" s="8">
        <v>0</v>
      </c>
      <c r="H3369" s="8">
        <v>4.7605038378117602E-3</v>
      </c>
      <c r="I3369" s="8">
        <v>0</v>
      </c>
      <c r="J3369" s="8">
        <v>0</v>
      </c>
      <c r="K3369" s="8">
        <v>0</v>
      </c>
      <c r="L3369" s="8">
        <v>0</v>
      </c>
      <c r="M3369" s="8">
        <v>0</v>
      </c>
      <c r="N3369" s="8">
        <v>0</v>
      </c>
      <c r="O3369" s="8">
        <v>0</v>
      </c>
      <c r="P3369" s="8">
        <v>0</v>
      </c>
      <c r="Q3369" s="8">
        <f t="shared" si="364"/>
        <v>4.7605038378117602E-3</v>
      </c>
      <c r="R3369" s="8">
        <f t="shared" si="365"/>
        <v>1</v>
      </c>
      <c r="S3369" s="8">
        <f t="shared" si="366"/>
        <v>7.2637234519362512E-3</v>
      </c>
      <c r="T3369" s="8">
        <f t="shared" si="367"/>
        <v>1.037674778848036E-2</v>
      </c>
      <c r="U3369" s="8">
        <f t="shared" si="368"/>
        <v>0</v>
      </c>
      <c r="V3369" s="8">
        <f t="shared" si="369"/>
        <v>0</v>
      </c>
      <c r="W3369" s="8" t="str">
        <f t="shared" si="370"/>
        <v>逻辑器件</v>
      </c>
    </row>
    <row r="3370" spans="1:23" x14ac:dyDescent="0.2">
      <c r="A3370" s="8" t="e">
        <f>VLOOKUP(D3370,所有文本tfidf!$B$2:$D$191,3,FALSE)</f>
        <v>#N/A</v>
      </c>
      <c r="B3370" s="8" t="e">
        <f>VLOOKUP(D3370,所有文本tfidf!$B$2:$D$191,2,FALSE)</f>
        <v>#N/A</v>
      </c>
      <c r="C3370" s="8">
        <v>3369</v>
      </c>
      <c r="D3370" s="12" t="s">
        <v>3389</v>
      </c>
      <c r="E3370" s="8">
        <v>0</v>
      </c>
      <c r="F3370" s="8">
        <v>0</v>
      </c>
      <c r="G3370" s="8">
        <v>0</v>
      </c>
      <c r="H3370" s="8">
        <v>4.7605038378117602E-3</v>
      </c>
      <c r="I3370" s="8">
        <v>0</v>
      </c>
      <c r="J3370" s="8">
        <v>0</v>
      </c>
      <c r="K3370" s="8">
        <v>0</v>
      </c>
      <c r="L3370" s="8">
        <v>0</v>
      </c>
      <c r="M3370" s="8">
        <v>0</v>
      </c>
      <c r="N3370" s="8">
        <v>0</v>
      </c>
      <c r="O3370" s="8">
        <v>0</v>
      </c>
      <c r="P3370" s="8">
        <v>0</v>
      </c>
      <c r="Q3370" s="8">
        <f t="shared" si="364"/>
        <v>4.7605038378117602E-3</v>
      </c>
      <c r="R3370" s="8">
        <f t="shared" si="365"/>
        <v>1</v>
      </c>
      <c r="S3370" s="8">
        <f t="shared" si="366"/>
        <v>7.2637234519362512E-3</v>
      </c>
      <c r="T3370" s="8">
        <f t="shared" si="367"/>
        <v>1.037674778848036E-2</v>
      </c>
      <c r="U3370" s="8">
        <f t="shared" si="368"/>
        <v>0</v>
      </c>
      <c r="V3370" s="8">
        <f t="shared" si="369"/>
        <v>0</v>
      </c>
      <c r="W3370" s="8" t="str">
        <f t="shared" si="370"/>
        <v>darkspace</v>
      </c>
    </row>
    <row r="3371" spans="1:23" x14ac:dyDescent="0.2">
      <c r="A3371" s="8" t="e">
        <f>VLOOKUP(D3371,所有文本tfidf!$B$2:$D$191,3,FALSE)</f>
        <v>#N/A</v>
      </c>
      <c r="B3371" s="8" t="e">
        <f>VLOOKUP(D3371,所有文本tfidf!$B$2:$D$191,2,FALSE)</f>
        <v>#N/A</v>
      </c>
      <c r="C3371" s="8">
        <v>3370</v>
      </c>
      <c r="D3371" s="12" t="s">
        <v>3390</v>
      </c>
      <c r="E3371" s="8">
        <v>0</v>
      </c>
      <c r="F3371" s="8">
        <v>0</v>
      </c>
      <c r="G3371" s="8">
        <v>0</v>
      </c>
      <c r="H3371" s="8">
        <v>4.7605038378117602E-3</v>
      </c>
      <c r="I3371" s="8">
        <v>0</v>
      </c>
      <c r="J3371" s="8">
        <v>0</v>
      </c>
      <c r="K3371" s="8">
        <v>0</v>
      </c>
      <c r="L3371" s="8">
        <v>0</v>
      </c>
      <c r="M3371" s="8">
        <v>0</v>
      </c>
      <c r="N3371" s="8">
        <v>0</v>
      </c>
      <c r="O3371" s="8">
        <v>0</v>
      </c>
      <c r="P3371" s="8">
        <v>0</v>
      </c>
      <c r="Q3371" s="8">
        <f t="shared" si="364"/>
        <v>4.7605038378117602E-3</v>
      </c>
      <c r="R3371" s="8">
        <f t="shared" si="365"/>
        <v>1</v>
      </c>
      <c r="S3371" s="8">
        <f t="shared" si="366"/>
        <v>7.2637234519362512E-3</v>
      </c>
      <c r="T3371" s="8">
        <f t="shared" si="367"/>
        <v>1.037674778848036E-2</v>
      </c>
      <c r="U3371" s="8">
        <f t="shared" si="368"/>
        <v>0</v>
      </c>
      <c r="V3371" s="8">
        <f t="shared" si="369"/>
        <v>0</v>
      </c>
      <c r="W3371" s="8" t="str">
        <f t="shared" si="370"/>
        <v>秘密</v>
      </c>
    </row>
    <row r="3372" spans="1:23" x14ac:dyDescent="0.2">
      <c r="A3372" s="8" t="e">
        <f>VLOOKUP(D3372,所有文本tfidf!$B$2:$D$191,3,FALSE)</f>
        <v>#N/A</v>
      </c>
      <c r="B3372" s="8" t="e">
        <f>VLOOKUP(D3372,所有文本tfidf!$B$2:$D$191,2,FALSE)</f>
        <v>#N/A</v>
      </c>
      <c r="C3372" s="8">
        <v>3371</v>
      </c>
      <c r="D3372" s="12" t="s">
        <v>3391</v>
      </c>
      <c r="E3372" s="8">
        <v>0</v>
      </c>
      <c r="F3372" s="8">
        <v>0</v>
      </c>
      <c r="G3372" s="8">
        <v>4.7554705197709896E-3</v>
      </c>
      <c r="H3372" s="8">
        <v>0</v>
      </c>
      <c r="I3372" s="8">
        <v>0</v>
      </c>
      <c r="J3372" s="8">
        <v>0</v>
      </c>
      <c r="K3372" s="8">
        <v>0</v>
      </c>
      <c r="L3372" s="8">
        <v>0</v>
      </c>
      <c r="M3372" s="8">
        <v>0</v>
      </c>
      <c r="N3372" s="8">
        <v>0</v>
      </c>
      <c r="O3372" s="8">
        <v>0</v>
      </c>
      <c r="P3372" s="8">
        <v>0</v>
      </c>
      <c r="Q3372" s="8">
        <f t="shared" si="364"/>
        <v>4.7554705197709896E-3</v>
      </c>
      <c r="R3372" s="8">
        <f t="shared" si="365"/>
        <v>1</v>
      </c>
      <c r="S3372" s="8">
        <f t="shared" si="366"/>
        <v>7.2542231421227647E-3</v>
      </c>
      <c r="T3372" s="8">
        <f t="shared" si="367"/>
        <v>1.0363175917318236E-2</v>
      </c>
      <c r="U3372" s="8">
        <f t="shared" si="368"/>
        <v>0</v>
      </c>
      <c r="V3372" s="8">
        <f t="shared" si="369"/>
        <v>0</v>
      </c>
      <c r="W3372" s="8" t="str">
        <f t="shared" si="370"/>
        <v>vba</v>
      </c>
    </row>
    <row r="3373" spans="1:23" x14ac:dyDescent="0.2">
      <c r="A3373" s="8" t="e">
        <f>VLOOKUP(D3373,所有文本tfidf!$B$2:$D$191,3,FALSE)</f>
        <v>#N/A</v>
      </c>
      <c r="B3373" s="8" t="e">
        <f>VLOOKUP(D3373,所有文本tfidf!$B$2:$D$191,2,FALSE)</f>
        <v>#N/A</v>
      </c>
      <c r="C3373" s="8">
        <v>3372</v>
      </c>
      <c r="D3373" s="12" t="s">
        <v>3392</v>
      </c>
      <c r="E3373" s="8">
        <v>0</v>
      </c>
      <c r="F3373" s="8">
        <v>0</v>
      </c>
      <c r="G3373" s="8">
        <v>4.7554705197709896E-3</v>
      </c>
      <c r="H3373" s="8">
        <v>0</v>
      </c>
      <c r="I3373" s="8">
        <v>0</v>
      </c>
      <c r="J3373" s="8">
        <v>0</v>
      </c>
      <c r="K3373" s="8">
        <v>0</v>
      </c>
      <c r="L3373" s="8">
        <v>0</v>
      </c>
      <c r="M3373" s="8">
        <v>0</v>
      </c>
      <c r="N3373" s="8">
        <v>0</v>
      </c>
      <c r="O3373" s="8">
        <v>0</v>
      </c>
      <c r="P3373" s="8">
        <v>0</v>
      </c>
      <c r="Q3373" s="8">
        <f t="shared" si="364"/>
        <v>4.7554705197709896E-3</v>
      </c>
      <c r="R3373" s="8">
        <f t="shared" si="365"/>
        <v>1</v>
      </c>
      <c r="S3373" s="8">
        <f t="shared" si="366"/>
        <v>7.2542231421227647E-3</v>
      </c>
      <c r="T3373" s="8">
        <f t="shared" si="367"/>
        <v>1.0363175917318236E-2</v>
      </c>
      <c r="U3373" s="8">
        <f t="shared" si="368"/>
        <v>0</v>
      </c>
      <c r="V3373" s="8">
        <f t="shared" si="369"/>
        <v>0</v>
      </c>
      <c r="W3373" s="8" t="str">
        <f t="shared" si="370"/>
        <v>湿度</v>
      </c>
    </row>
    <row r="3374" spans="1:23" x14ac:dyDescent="0.2">
      <c r="A3374" s="8" t="e">
        <f>VLOOKUP(D3374,所有文本tfidf!$B$2:$D$191,3,FALSE)</f>
        <v>#N/A</v>
      </c>
      <c r="B3374" s="8" t="e">
        <f>VLOOKUP(D3374,所有文本tfidf!$B$2:$D$191,2,FALSE)</f>
        <v>#N/A</v>
      </c>
      <c r="C3374" s="8">
        <v>3373</v>
      </c>
      <c r="D3374" s="12" t="s">
        <v>3393</v>
      </c>
      <c r="E3374" s="8">
        <v>0</v>
      </c>
      <c r="F3374" s="8">
        <v>0</v>
      </c>
      <c r="G3374" s="8">
        <v>4.7554705197709896E-3</v>
      </c>
      <c r="H3374" s="8">
        <v>0</v>
      </c>
      <c r="I3374" s="8">
        <v>0</v>
      </c>
      <c r="J3374" s="8">
        <v>0</v>
      </c>
      <c r="K3374" s="8">
        <v>0</v>
      </c>
      <c r="L3374" s="8">
        <v>0</v>
      </c>
      <c r="M3374" s="8">
        <v>0</v>
      </c>
      <c r="N3374" s="8">
        <v>0</v>
      </c>
      <c r="O3374" s="8">
        <v>0</v>
      </c>
      <c r="P3374" s="8">
        <v>0</v>
      </c>
      <c r="Q3374" s="8">
        <f t="shared" si="364"/>
        <v>4.7554705197709896E-3</v>
      </c>
      <c r="R3374" s="8">
        <f t="shared" si="365"/>
        <v>1</v>
      </c>
      <c r="S3374" s="8">
        <f t="shared" si="366"/>
        <v>7.2542231421227647E-3</v>
      </c>
      <c r="T3374" s="8">
        <f t="shared" si="367"/>
        <v>1.0363175917318236E-2</v>
      </c>
      <c r="U3374" s="8">
        <f t="shared" si="368"/>
        <v>0</v>
      </c>
      <c r="V3374" s="8">
        <f t="shared" si="369"/>
        <v>0</v>
      </c>
      <c r="W3374" s="8" t="str">
        <f t="shared" si="370"/>
        <v>熔岩</v>
      </c>
    </row>
    <row r="3375" spans="1:23" x14ac:dyDescent="0.2">
      <c r="A3375" s="8" t="e">
        <f>VLOOKUP(D3375,所有文本tfidf!$B$2:$D$191,3,FALSE)</f>
        <v>#N/A</v>
      </c>
      <c r="B3375" s="8" t="e">
        <f>VLOOKUP(D3375,所有文本tfidf!$B$2:$D$191,2,FALSE)</f>
        <v>#N/A</v>
      </c>
      <c r="C3375" s="8">
        <v>3374</v>
      </c>
      <c r="D3375" s="12" t="s">
        <v>3394</v>
      </c>
      <c r="E3375" s="8">
        <v>0</v>
      </c>
      <c r="F3375" s="8">
        <v>0</v>
      </c>
      <c r="G3375" s="8">
        <v>4.7554705197709896E-3</v>
      </c>
      <c r="H3375" s="8">
        <v>0</v>
      </c>
      <c r="I3375" s="8">
        <v>0</v>
      </c>
      <c r="J3375" s="8">
        <v>0</v>
      </c>
      <c r="K3375" s="8">
        <v>0</v>
      </c>
      <c r="L3375" s="8">
        <v>0</v>
      </c>
      <c r="M3375" s="8">
        <v>0</v>
      </c>
      <c r="N3375" s="8">
        <v>0</v>
      </c>
      <c r="O3375" s="8">
        <v>0</v>
      </c>
      <c r="P3375" s="8">
        <v>0</v>
      </c>
      <c r="Q3375" s="8">
        <f t="shared" si="364"/>
        <v>4.7554705197709896E-3</v>
      </c>
      <c r="R3375" s="8">
        <f t="shared" si="365"/>
        <v>1</v>
      </c>
      <c r="S3375" s="8">
        <f t="shared" si="366"/>
        <v>7.2542231421227647E-3</v>
      </c>
      <c r="T3375" s="8">
        <f t="shared" si="367"/>
        <v>1.0363175917318236E-2</v>
      </c>
      <c r="U3375" s="8">
        <f t="shared" si="368"/>
        <v>0</v>
      </c>
      <c r="V3375" s="8">
        <f t="shared" si="369"/>
        <v>0</v>
      </c>
      <c r="W3375" s="8" t="str">
        <f t="shared" si="370"/>
        <v>特征向量</v>
      </c>
    </row>
    <row r="3376" spans="1:23" x14ac:dyDescent="0.2">
      <c r="A3376" s="8" t="e">
        <f>VLOOKUP(D3376,所有文本tfidf!$B$2:$D$191,3,FALSE)</f>
        <v>#N/A</v>
      </c>
      <c r="B3376" s="8" t="e">
        <f>VLOOKUP(D3376,所有文本tfidf!$B$2:$D$191,2,FALSE)</f>
        <v>#N/A</v>
      </c>
      <c r="C3376" s="8">
        <v>3375</v>
      </c>
      <c r="D3376" s="12" t="s">
        <v>3395</v>
      </c>
      <c r="E3376" s="8">
        <v>0</v>
      </c>
      <c r="F3376" s="8">
        <v>0</v>
      </c>
      <c r="G3376" s="8">
        <v>0</v>
      </c>
      <c r="H3376" s="8">
        <v>0</v>
      </c>
      <c r="I3376" s="8">
        <v>0</v>
      </c>
      <c r="J3376" s="8">
        <v>0</v>
      </c>
      <c r="K3376" s="8">
        <v>0</v>
      </c>
      <c r="L3376" s="8">
        <v>4.5408590428032899E-3</v>
      </c>
      <c r="M3376" s="8">
        <v>0</v>
      </c>
      <c r="N3376" s="8">
        <v>0</v>
      </c>
      <c r="O3376" s="8">
        <v>0</v>
      </c>
      <c r="P3376" s="8">
        <v>0</v>
      </c>
      <c r="Q3376" s="8">
        <f t="shared" si="364"/>
        <v>4.5408590428032899E-3</v>
      </c>
      <c r="R3376" s="8">
        <f t="shared" si="365"/>
        <v>1</v>
      </c>
      <c r="S3376" s="8">
        <f t="shared" si="366"/>
        <v>6.8491473046318647E-3</v>
      </c>
      <c r="T3376" s="8">
        <f t="shared" si="367"/>
        <v>9.784496149474093E-3</v>
      </c>
      <c r="U3376" s="8">
        <f t="shared" si="368"/>
        <v>0</v>
      </c>
      <c r="V3376" s="8">
        <f t="shared" si="369"/>
        <v>0</v>
      </c>
      <c r="W3376" s="8" t="str">
        <f t="shared" si="370"/>
        <v>动物学</v>
      </c>
    </row>
    <row r="3377" spans="1:23" x14ac:dyDescent="0.2">
      <c r="A3377" s="8" t="e">
        <f>VLOOKUP(D3377,所有文本tfidf!$B$2:$D$191,3,FALSE)</f>
        <v>#N/A</v>
      </c>
      <c r="B3377" s="8" t="e">
        <f>VLOOKUP(D3377,所有文本tfidf!$B$2:$D$191,2,FALSE)</f>
        <v>#N/A</v>
      </c>
      <c r="C3377" s="8">
        <v>3376</v>
      </c>
      <c r="D3377" s="12" t="s">
        <v>3396</v>
      </c>
      <c r="E3377" s="8">
        <v>0</v>
      </c>
      <c r="F3377" s="8">
        <v>0</v>
      </c>
      <c r="G3377" s="8">
        <v>0</v>
      </c>
      <c r="H3377" s="8">
        <v>0</v>
      </c>
      <c r="I3377" s="8">
        <v>0</v>
      </c>
      <c r="J3377" s="8">
        <v>0</v>
      </c>
      <c r="K3377" s="8">
        <v>0</v>
      </c>
      <c r="L3377" s="8">
        <v>4.5408590428032899E-3</v>
      </c>
      <c r="M3377" s="8">
        <v>0</v>
      </c>
      <c r="N3377" s="8">
        <v>0</v>
      </c>
      <c r="O3377" s="8">
        <v>0</v>
      </c>
      <c r="P3377" s="8">
        <v>0</v>
      </c>
      <c r="Q3377" s="8">
        <f t="shared" si="364"/>
        <v>4.5408590428032899E-3</v>
      </c>
      <c r="R3377" s="8">
        <f t="shared" si="365"/>
        <v>1</v>
      </c>
      <c r="S3377" s="8">
        <f t="shared" si="366"/>
        <v>6.8491473046318647E-3</v>
      </c>
      <c r="T3377" s="8">
        <f t="shared" si="367"/>
        <v>9.784496149474093E-3</v>
      </c>
      <c r="U3377" s="8">
        <f t="shared" si="368"/>
        <v>0</v>
      </c>
      <c r="V3377" s="8">
        <f t="shared" si="369"/>
        <v>0</v>
      </c>
      <c r="W3377" s="8" t="str">
        <f t="shared" si="370"/>
        <v>全面质量管理</v>
      </c>
    </row>
    <row r="3378" spans="1:23" x14ac:dyDescent="0.2">
      <c r="A3378" s="8" t="e">
        <f>VLOOKUP(D3378,所有文本tfidf!$B$2:$D$191,3,FALSE)</f>
        <v>#N/A</v>
      </c>
      <c r="B3378" s="8" t="e">
        <f>VLOOKUP(D3378,所有文本tfidf!$B$2:$D$191,2,FALSE)</f>
        <v>#N/A</v>
      </c>
      <c r="C3378" s="8">
        <v>3377</v>
      </c>
      <c r="D3378" s="12" t="s">
        <v>3397</v>
      </c>
      <c r="E3378" s="8">
        <v>0</v>
      </c>
      <c r="F3378" s="8">
        <v>0</v>
      </c>
      <c r="G3378" s="8">
        <v>0</v>
      </c>
      <c r="H3378" s="8">
        <v>0</v>
      </c>
      <c r="I3378" s="8">
        <v>0</v>
      </c>
      <c r="J3378" s="8">
        <v>0</v>
      </c>
      <c r="K3378" s="8">
        <v>0</v>
      </c>
      <c r="L3378" s="8">
        <v>4.5408590428032899E-3</v>
      </c>
      <c r="M3378" s="8">
        <v>0</v>
      </c>
      <c r="N3378" s="8">
        <v>0</v>
      </c>
      <c r="O3378" s="8">
        <v>0</v>
      </c>
      <c r="P3378" s="8">
        <v>0</v>
      </c>
      <c r="Q3378" s="8">
        <f t="shared" si="364"/>
        <v>4.5408590428032899E-3</v>
      </c>
      <c r="R3378" s="8">
        <f t="shared" si="365"/>
        <v>1</v>
      </c>
      <c r="S3378" s="8">
        <f t="shared" si="366"/>
        <v>6.8491473046318647E-3</v>
      </c>
      <c r="T3378" s="8">
        <f t="shared" si="367"/>
        <v>9.784496149474093E-3</v>
      </c>
      <c r="U3378" s="8">
        <f t="shared" si="368"/>
        <v>0</v>
      </c>
      <c r="V3378" s="8">
        <f t="shared" si="369"/>
        <v>0</v>
      </c>
      <c r="W3378" s="8" t="str">
        <f t="shared" si="370"/>
        <v>tnq</v>
      </c>
    </row>
    <row r="3379" spans="1:23" x14ac:dyDescent="0.2">
      <c r="A3379" s="8" t="e">
        <f>VLOOKUP(D3379,所有文本tfidf!$B$2:$D$191,3,FALSE)</f>
        <v>#N/A</v>
      </c>
      <c r="B3379" s="8" t="e">
        <f>VLOOKUP(D3379,所有文本tfidf!$B$2:$D$191,2,FALSE)</f>
        <v>#N/A</v>
      </c>
      <c r="C3379" s="8">
        <v>3378</v>
      </c>
      <c r="D3379" s="12" t="s">
        <v>3398</v>
      </c>
      <c r="E3379" s="8">
        <v>0</v>
      </c>
      <c r="F3379" s="8">
        <v>0</v>
      </c>
      <c r="G3379" s="8">
        <v>0</v>
      </c>
      <c r="H3379" s="8">
        <v>0</v>
      </c>
      <c r="I3379" s="8">
        <v>0</v>
      </c>
      <c r="J3379" s="8">
        <v>0</v>
      </c>
      <c r="K3379" s="8">
        <v>0</v>
      </c>
      <c r="L3379" s="8">
        <v>4.5408590428032899E-3</v>
      </c>
      <c r="M3379" s="8">
        <v>0</v>
      </c>
      <c r="N3379" s="8">
        <v>0</v>
      </c>
      <c r="O3379" s="8">
        <v>0</v>
      </c>
      <c r="P3379" s="8">
        <v>0</v>
      </c>
      <c r="Q3379" s="8">
        <f t="shared" si="364"/>
        <v>4.5408590428032899E-3</v>
      </c>
      <c r="R3379" s="8">
        <f t="shared" si="365"/>
        <v>1</v>
      </c>
      <c r="S3379" s="8">
        <f t="shared" si="366"/>
        <v>6.8491473046318647E-3</v>
      </c>
      <c r="T3379" s="8">
        <f t="shared" si="367"/>
        <v>9.784496149474093E-3</v>
      </c>
      <c r="U3379" s="8">
        <f t="shared" si="368"/>
        <v>0</v>
      </c>
      <c r="V3379" s="8">
        <f t="shared" si="369"/>
        <v>0</v>
      </c>
      <c r="W3379" s="8" t="str">
        <f t="shared" si="370"/>
        <v>tft</v>
      </c>
    </row>
    <row r="3380" spans="1:23" x14ac:dyDescent="0.2">
      <c r="A3380" s="8" t="e">
        <f>VLOOKUP(D3380,所有文本tfidf!$B$2:$D$191,3,FALSE)</f>
        <v>#N/A</v>
      </c>
      <c r="B3380" s="8" t="e">
        <f>VLOOKUP(D3380,所有文本tfidf!$B$2:$D$191,2,FALSE)</f>
        <v>#N/A</v>
      </c>
      <c r="C3380" s="8">
        <v>3379</v>
      </c>
      <c r="D3380" s="12" t="s">
        <v>3399</v>
      </c>
      <c r="E3380" s="8">
        <v>0</v>
      </c>
      <c r="F3380" s="8">
        <v>0</v>
      </c>
      <c r="G3380" s="8">
        <v>0</v>
      </c>
      <c r="H3380" s="8">
        <v>0</v>
      </c>
      <c r="I3380" s="8">
        <v>0</v>
      </c>
      <c r="J3380" s="8">
        <v>0</v>
      </c>
      <c r="K3380" s="8">
        <v>0</v>
      </c>
      <c r="L3380" s="8">
        <v>4.5408590428032899E-3</v>
      </c>
      <c r="M3380" s="8">
        <v>0</v>
      </c>
      <c r="N3380" s="8">
        <v>0</v>
      </c>
      <c r="O3380" s="8">
        <v>0</v>
      </c>
      <c r="P3380" s="8">
        <v>0</v>
      </c>
      <c r="Q3380" s="8">
        <f t="shared" si="364"/>
        <v>4.5408590428032899E-3</v>
      </c>
      <c r="R3380" s="8">
        <f t="shared" si="365"/>
        <v>1</v>
      </c>
      <c r="S3380" s="8">
        <f t="shared" si="366"/>
        <v>6.8491473046318647E-3</v>
      </c>
      <c r="T3380" s="8">
        <f t="shared" si="367"/>
        <v>9.784496149474093E-3</v>
      </c>
      <c r="U3380" s="8">
        <f t="shared" si="368"/>
        <v>0</v>
      </c>
      <c r="V3380" s="8">
        <f t="shared" si="369"/>
        <v>0</v>
      </c>
      <c r="W3380" s="8" t="str">
        <f t="shared" si="370"/>
        <v>sts</v>
      </c>
    </row>
    <row r="3381" spans="1:23" x14ac:dyDescent="0.2">
      <c r="A3381" s="8" t="e">
        <f>VLOOKUP(D3381,所有文本tfidf!$B$2:$D$191,3,FALSE)</f>
        <v>#N/A</v>
      </c>
      <c r="B3381" s="8" t="e">
        <f>VLOOKUP(D3381,所有文本tfidf!$B$2:$D$191,2,FALSE)</f>
        <v>#N/A</v>
      </c>
      <c r="C3381" s="8">
        <v>3380</v>
      </c>
      <c r="D3381" s="12" t="s">
        <v>3400</v>
      </c>
      <c r="E3381" s="8">
        <v>0</v>
      </c>
      <c r="F3381" s="8">
        <v>0</v>
      </c>
      <c r="G3381" s="8">
        <v>0</v>
      </c>
      <c r="H3381" s="8">
        <v>0</v>
      </c>
      <c r="I3381" s="8">
        <v>0</v>
      </c>
      <c r="J3381" s="8">
        <v>0</v>
      </c>
      <c r="K3381" s="8">
        <v>0</v>
      </c>
      <c r="L3381" s="8">
        <v>4.5408590428032899E-3</v>
      </c>
      <c r="M3381" s="8">
        <v>0</v>
      </c>
      <c r="N3381" s="8">
        <v>0</v>
      </c>
      <c r="O3381" s="8">
        <v>0</v>
      </c>
      <c r="P3381" s="8">
        <v>0</v>
      </c>
      <c r="Q3381" s="8">
        <f t="shared" si="364"/>
        <v>4.5408590428032899E-3</v>
      </c>
      <c r="R3381" s="8">
        <f t="shared" si="365"/>
        <v>1</v>
      </c>
      <c r="S3381" s="8">
        <f t="shared" si="366"/>
        <v>6.8491473046318647E-3</v>
      </c>
      <c r="T3381" s="8">
        <f t="shared" si="367"/>
        <v>9.784496149474093E-3</v>
      </c>
      <c r="U3381" s="8">
        <f t="shared" si="368"/>
        <v>0</v>
      </c>
      <c r="V3381" s="8">
        <f t="shared" si="369"/>
        <v>0</v>
      </c>
      <c r="W3381" s="8" t="str">
        <f t="shared" si="370"/>
        <v>stad</v>
      </c>
    </row>
    <row r="3382" spans="1:23" x14ac:dyDescent="0.2">
      <c r="A3382" s="8" t="e">
        <f>VLOOKUP(D3382,所有文本tfidf!$B$2:$D$191,3,FALSE)</f>
        <v>#N/A</v>
      </c>
      <c r="B3382" s="8" t="e">
        <f>VLOOKUP(D3382,所有文本tfidf!$B$2:$D$191,2,FALSE)</f>
        <v>#N/A</v>
      </c>
      <c r="C3382" s="8">
        <v>3381</v>
      </c>
      <c r="D3382" s="12" t="s">
        <v>3401</v>
      </c>
      <c r="E3382" s="8">
        <v>0</v>
      </c>
      <c r="F3382" s="8">
        <v>0</v>
      </c>
      <c r="G3382" s="8">
        <v>0</v>
      </c>
      <c r="H3382" s="8">
        <v>0</v>
      </c>
      <c r="I3382" s="8">
        <v>0</v>
      </c>
      <c r="J3382" s="8">
        <v>0</v>
      </c>
      <c r="K3382" s="8">
        <v>0</v>
      </c>
      <c r="L3382" s="8">
        <v>4.5408590428032899E-3</v>
      </c>
      <c r="M3382" s="8">
        <v>0</v>
      </c>
      <c r="N3382" s="8">
        <v>0</v>
      </c>
      <c r="O3382" s="8">
        <v>0</v>
      </c>
      <c r="P3382" s="8">
        <v>0</v>
      </c>
      <c r="Q3382" s="8">
        <f t="shared" si="364"/>
        <v>4.5408590428032899E-3</v>
      </c>
      <c r="R3382" s="8">
        <f t="shared" si="365"/>
        <v>1</v>
      </c>
      <c r="S3382" s="8">
        <f t="shared" si="366"/>
        <v>6.8491473046318647E-3</v>
      </c>
      <c r="T3382" s="8">
        <f t="shared" si="367"/>
        <v>9.784496149474093E-3</v>
      </c>
      <c r="U3382" s="8">
        <f t="shared" si="368"/>
        <v>0</v>
      </c>
      <c r="V3382" s="8">
        <f t="shared" si="369"/>
        <v>0</v>
      </c>
      <c r="W3382" s="8" t="str">
        <f t="shared" si="370"/>
        <v>snw</v>
      </c>
    </row>
    <row r="3383" spans="1:23" x14ac:dyDescent="0.2">
      <c r="A3383" s="8" t="e">
        <f>VLOOKUP(D3383,所有文本tfidf!$B$2:$D$191,3,FALSE)</f>
        <v>#N/A</v>
      </c>
      <c r="B3383" s="8" t="e">
        <f>VLOOKUP(D3383,所有文本tfidf!$B$2:$D$191,2,FALSE)</f>
        <v>#N/A</v>
      </c>
      <c r="C3383" s="8">
        <v>3382</v>
      </c>
      <c r="D3383" s="12" t="s">
        <v>3402</v>
      </c>
      <c r="E3383" s="8">
        <v>0</v>
      </c>
      <c r="F3383" s="8">
        <v>0</v>
      </c>
      <c r="G3383" s="8">
        <v>0</v>
      </c>
      <c r="H3383" s="8">
        <v>0</v>
      </c>
      <c r="I3383" s="8">
        <v>0</v>
      </c>
      <c r="J3383" s="8">
        <v>0</v>
      </c>
      <c r="K3383" s="8">
        <v>0</v>
      </c>
      <c r="L3383" s="8">
        <v>4.5408590428032899E-3</v>
      </c>
      <c r="M3383" s="8">
        <v>0</v>
      </c>
      <c r="N3383" s="8">
        <v>0</v>
      </c>
      <c r="O3383" s="8">
        <v>0</v>
      </c>
      <c r="P3383" s="8">
        <v>0</v>
      </c>
      <c r="Q3383" s="8">
        <f t="shared" si="364"/>
        <v>4.5408590428032899E-3</v>
      </c>
      <c r="R3383" s="8">
        <f t="shared" si="365"/>
        <v>1</v>
      </c>
      <c r="S3383" s="8">
        <f t="shared" si="366"/>
        <v>6.8491473046318647E-3</v>
      </c>
      <c r="T3383" s="8">
        <f t="shared" si="367"/>
        <v>9.784496149474093E-3</v>
      </c>
      <c r="U3383" s="8">
        <f t="shared" si="368"/>
        <v>0</v>
      </c>
      <c r="V3383" s="8">
        <f t="shared" si="369"/>
        <v>0</v>
      </c>
      <c r="W3383" s="8" t="str">
        <f t="shared" si="370"/>
        <v>蜗牛</v>
      </c>
    </row>
    <row r="3384" spans="1:23" x14ac:dyDescent="0.2">
      <c r="A3384" s="8" t="e">
        <f>VLOOKUP(D3384,所有文本tfidf!$B$2:$D$191,3,FALSE)</f>
        <v>#N/A</v>
      </c>
      <c r="B3384" s="8" t="e">
        <f>VLOOKUP(D3384,所有文本tfidf!$B$2:$D$191,2,FALSE)</f>
        <v>#N/A</v>
      </c>
      <c r="C3384" s="8">
        <v>3383</v>
      </c>
      <c r="D3384" s="12" t="s">
        <v>3403</v>
      </c>
      <c r="E3384" s="8">
        <v>0</v>
      </c>
      <c r="F3384" s="8">
        <v>0</v>
      </c>
      <c r="G3384" s="8">
        <v>0</v>
      </c>
      <c r="H3384" s="8">
        <v>0</v>
      </c>
      <c r="I3384" s="8">
        <v>0</v>
      </c>
      <c r="J3384" s="8">
        <v>0</v>
      </c>
      <c r="K3384" s="8">
        <v>0</v>
      </c>
      <c r="L3384" s="8">
        <v>4.5408590428032899E-3</v>
      </c>
      <c r="M3384" s="8">
        <v>0</v>
      </c>
      <c r="N3384" s="8">
        <v>0</v>
      </c>
      <c r="O3384" s="8">
        <v>0</v>
      </c>
      <c r="P3384" s="8">
        <v>0</v>
      </c>
      <c r="Q3384" s="8">
        <f t="shared" si="364"/>
        <v>4.5408590428032899E-3</v>
      </c>
      <c r="R3384" s="8">
        <f t="shared" si="365"/>
        <v>1</v>
      </c>
      <c r="S3384" s="8">
        <f t="shared" si="366"/>
        <v>6.8491473046318647E-3</v>
      </c>
      <c r="T3384" s="8">
        <f t="shared" si="367"/>
        <v>9.784496149474093E-3</v>
      </c>
      <c r="U3384" s="8">
        <f t="shared" si="368"/>
        <v>0</v>
      </c>
      <c r="V3384" s="8">
        <f t="shared" si="369"/>
        <v>0</v>
      </c>
      <c r="W3384" s="8" t="str">
        <f t="shared" si="370"/>
        <v>斯洛伐克语的</v>
      </c>
    </row>
    <row r="3385" spans="1:23" x14ac:dyDescent="0.2">
      <c r="A3385" s="8" t="e">
        <f>VLOOKUP(D3385,所有文本tfidf!$B$2:$D$191,3,FALSE)</f>
        <v>#N/A</v>
      </c>
      <c r="B3385" s="8" t="e">
        <f>VLOOKUP(D3385,所有文本tfidf!$B$2:$D$191,2,FALSE)</f>
        <v>#N/A</v>
      </c>
      <c r="C3385" s="8">
        <v>3384</v>
      </c>
      <c r="D3385" s="12" t="s">
        <v>3404</v>
      </c>
      <c r="E3385" s="8">
        <v>0</v>
      </c>
      <c r="F3385" s="8">
        <v>0</v>
      </c>
      <c r="G3385" s="8">
        <v>0</v>
      </c>
      <c r="H3385" s="8">
        <v>0</v>
      </c>
      <c r="I3385" s="8">
        <v>0</v>
      </c>
      <c r="J3385" s="8">
        <v>0</v>
      </c>
      <c r="K3385" s="8">
        <v>0</v>
      </c>
      <c r="L3385" s="8">
        <v>4.5408590428032899E-3</v>
      </c>
      <c r="M3385" s="8">
        <v>0</v>
      </c>
      <c r="N3385" s="8">
        <v>0</v>
      </c>
      <c r="O3385" s="8">
        <v>0</v>
      </c>
      <c r="P3385" s="8">
        <v>0</v>
      </c>
      <c r="Q3385" s="8">
        <f t="shared" si="364"/>
        <v>4.5408590428032899E-3</v>
      </c>
      <c r="R3385" s="8">
        <f t="shared" si="365"/>
        <v>1</v>
      </c>
      <c r="S3385" s="8">
        <f t="shared" si="366"/>
        <v>6.8491473046318647E-3</v>
      </c>
      <c r="T3385" s="8">
        <f t="shared" si="367"/>
        <v>9.784496149474093E-3</v>
      </c>
      <c r="U3385" s="8">
        <f t="shared" si="368"/>
        <v>0</v>
      </c>
      <c r="V3385" s="8">
        <f t="shared" si="369"/>
        <v>0</v>
      </c>
      <c r="W3385" s="8" t="str">
        <f t="shared" si="370"/>
        <v>pspts</v>
      </c>
    </row>
    <row r="3386" spans="1:23" x14ac:dyDescent="0.2">
      <c r="A3386" s="8" t="e">
        <f>VLOOKUP(D3386,所有文本tfidf!$B$2:$D$191,3,FALSE)</f>
        <v>#N/A</v>
      </c>
      <c r="B3386" s="8" t="e">
        <f>VLOOKUP(D3386,所有文本tfidf!$B$2:$D$191,2,FALSE)</f>
        <v>#N/A</v>
      </c>
      <c r="C3386" s="8">
        <v>3385</v>
      </c>
      <c r="D3386" s="12" t="s">
        <v>3405</v>
      </c>
      <c r="E3386" s="8">
        <v>0</v>
      </c>
      <c r="F3386" s="8">
        <v>0</v>
      </c>
      <c r="G3386" s="8">
        <v>0</v>
      </c>
      <c r="H3386" s="8">
        <v>0</v>
      </c>
      <c r="I3386" s="8">
        <v>0</v>
      </c>
      <c r="J3386" s="8">
        <v>0</v>
      </c>
      <c r="K3386" s="8">
        <v>0</v>
      </c>
      <c r="L3386" s="8">
        <v>4.5408590428032899E-3</v>
      </c>
      <c r="M3386" s="8">
        <v>0</v>
      </c>
      <c r="N3386" s="8">
        <v>0</v>
      </c>
      <c r="O3386" s="8">
        <v>0</v>
      </c>
      <c r="P3386" s="8">
        <v>0</v>
      </c>
      <c r="Q3386" s="8">
        <f t="shared" si="364"/>
        <v>4.5408590428032899E-3</v>
      </c>
      <c r="R3386" s="8">
        <f t="shared" si="365"/>
        <v>1</v>
      </c>
      <c r="S3386" s="8">
        <f t="shared" si="366"/>
        <v>6.8491473046318647E-3</v>
      </c>
      <c r="T3386" s="8">
        <f t="shared" si="367"/>
        <v>9.784496149474093E-3</v>
      </c>
      <c r="U3386" s="8">
        <f t="shared" si="368"/>
        <v>0</v>
      </c>
      <c r="V3386" s="8">
        <f t="shared" si="369"/>
        <v>0</v>
      </c>
      <c r="W3386" s="8" t="str">
        <f t="shared" si="370"/>
        <v>污染物</v>
      </c>
    </row>
    <row r="3387" spans="1:23" x14ac:dyDescent="0.2">
      <c r="A3387" s="8" t="e">
        <f>VLOOKUP(D3387,所有文本tfidf!$B$2:$D$191,3,FALSE)</f>
        <v>#N/A</v>
      </c>
      <c r="B3387" s="8" t="e">
        <f>VLOOKUP(D3387,所有文本tfidf!$B$2:$D$191,2,FALSE)</f>
        <v>#N/A</v>
      </c>
      <c r="C3387" s="8">
        <v>3386</v>
      </c>
      <c r="D3387" s="12" t="s">
        <v>3406</v>
      </c>
      <c r="E3387" s="8">
        <v>0</v>
      </c>
      <c r="F3387" s="8">
        <v>0</v>
      </c>
      <c r="G3387" s="8">
        <v>0</v>
      </c>
      <c r="H3387" s="8">
        <v>0</v>
      </c>
      <c r="I3387" s="8">
        <v>0</v>
      </c>
      <c r="J3387" s="8">
        <v>0</v>
      </c>
      <c r="K3387" s="8">
        <v>0</v>
      </c>
      <c r="L3387" s="8">
        <v>4.5408590428032899E-3</v>
      </c>
      <c r="M3387" s="8">
        <v>0</v>
      </c>
      <c r="N3387" s="8">
        <v>0</v>
      </c>
      <c r="O3387" s="8">
        <v>0</v>
      </c>
      <c r="P3387" s="8">
        <v>0</v>
      </c>
      <c r="Q3387" s="8">
        <f t="shared" si="364"/>
        <v>4.5408590428032899E-3</v>
      </c>
      <c r="R3387" s="8">
        <f t="shared" si="365"/>
        <v>1</v>
      </c>
      <c r="S3387" s="8">
        <f t="shared" si="366"/>
        <v>6.8491473046318647E-3</v>
      </c>
      <c r="T3387" s="8">
        <f t="shared" si="367"/>
        <v>9.784496149474093E-3</v>
      </c>
      <c r="U3387" s="8">
        <f t="shared" si="368"/>
        <v>0</v>
      </c>
      <c r="V3387" s="8">
        <f t="shared" si="369"/>
        <v>0</v>
      </c>
      <c r="W3387" s="8" t="str">
        <f t="shared" si="370"/>
        <v>未经中华人民共和国交通部</v>
      </c>
    </row>
    <row r="3388" spans="1:23" x14ac:dyDescent="0.2">
      <c r="A3388" s="8" t="e">
        <f>VLOOKUP(D3388,所有文本tfidf!$B$2:$D$191,3,FALSE)</f>
        <v>#N/A</v>
      </c>
      <c r="B3388" s="8" t="e">
        <f>VLOOKUP(D3388,所有文本tfidf!$B$2:$D$191,2,FALSE)</f>
        <v>#N/A</v>
      </c>
      <c r="C3388" s="8">
        <v>3387</v>
      </c>
      <c r="D3388" s="12" t="s">
        <v>3407</v>
      </c>
      <c r="E3388" s="8">
        <v>0</v>
      </c>
      <c r="F3388" s="8">
        <v>0</v>
      </c>
      <c r="G3388" s="8">
        <v>0</v>
      </c>
      <c r="H3388" s="8">
        <v>0</v>
      </c>
      <c r="I3388" s="8">
        <v>0</v>
      </c>
      <c r="J3388" s="8">
        <v>0</v>
      </c>
      <c r="K3388" s="8">
        <v>0</v>
      </c>
      <c r="L3388" s="8">
        <v>4.5408590428032899E-3</v>
      </c>
      <c r="M3388" s="8">
        <v>0</v>
      </c>
      <c r="N3388" s="8">
        <v>0</v>
      </c>
      <c r="O3388" s="8">
        <v>0</v>
      </c>
      <c r="P3388" s="8">
        <v>0</v>
      </c>
      <c r="Q3388" s="8">
        <f t="shared" si="364"/>
        <v>4.5408590428032899E-3</v>
      </c>
      <c r="R3388" s="8">
        <f t="shared" si="365"/>
        <v>1</v>
      </c>
      <c r="S3388" s="8">
        <f t="shared" si="366"/>
        <v>6.8491473046318647E-3</v>
      </c>
      <c r="T3388" s="8">
        <f t="shared" si="367"/>
        <v>9.784496149474093E-3</v>
      </c>
      <c r="U3388" s="8">
        <f t="shared" si="368"/>
        <v>0</v>
      </c>
      <c r="V3388" s="8">
        <f t="shared" si="369"/>
        <v>0</v>
      </c>
      <c r="W3388" s="8" t="str">
        <f t="shared" si="370"/>
        <v>lde</v>
      </c>
    </row>
    <row r="3389" spans="1:23" x14ac:dyDescent="0.2">
      <c r="A3389" s="8" t="e">
        <f>VLOOKUP(D3389,所有文本tfidf!$B$2:$D$191,3,FALSE)</f>
        <v>#N/A</v>
      </c>
      <c r="B3389" s="8" t="e">
        <f>VLOOKUP(D3389,所有文本tfidf!$B$2:$D$191,2,FALSE)</f>
        <v>#N/A</v>
      </c>
      <c r="C3389" s="8">
        <v>3388</v>
      </c>
      <c r="D3389" s="12" t="s">
        <v>3408</v>
      </c>
      <c r="E3389" s="8">
        <v>0</v>
      </c>
      <c r="F3389" s="8">
        <v>0</v>
      </c>
      <c r="G3389" s="8">
        <v>0</v>
      </c>
      <c r="H3389" s="8">
        <v>0</v>
      </c>
      <c r="I3389" s="8">
        <v>0</v>
      </c>
      <c r="J3389" s="8">
        <v>0</v>
      </c>
      <c r="K3389" s="8">
        <v>0</v>
      </c>
      <c r="L3389" s="8">
        <v>4.5408590428032899E-3</v>
      </c>
      <c r="M3389" s="8">
        <v>0</v>
      </c>
      <c r="N3389" s="8">
        <v>0</v>
      </c>
      <c r="O3389" s="8">
        <v>0</v>
      </c>
      <c r="P3389" s="8">
        <v>0</v>
      </c>
      <c r="Q3389" s="8">
        <f t="shared" si="364"/>
        <v>4.5408590428032899E-3</v>
      </c>
      <c r="R3389" s="8">
        <f t="shared" si="365"/>
        <v>1</v>
      </c>
      <c r="S3389" s="8">
        <f t="shared" si="366"/>
        <v>6.8491473046318647E-3</v>
      </c>
      <c r="T3389" s="8">
        <f t="shared" si="367"/>
        <v>9.784496149474093E-3</v>
      </c>
      <c r="U3389" s="8">
        <f t="shared" si="368"/>
        <v>0</v>
      </c>
      <c r="V3389" s="8">
        <f t="shared" si="369"/>
        <v>0</v>
      </c>
      <c r="W3389" s="8" t="str">
        <f t="shared" si="370"/>
        <v>打压对手</v>
      </c>
    </row>
    <row r="3390" spans="1:23" x14ac:dyDescent="0.2">
      <c r="A3390" s="8" t="e">
        <f>VLOOKUP(D3390,所有文本tfidf!$B$2:$D$191,3,FALSE)</f>
        <v>#N/A</v>
      </c>
      <c r="B3390" s="8" t="e">
        <f>VLOOKUP(D3390,所有文本tfidf!$B$2:$D$191,2,FALSE)</f>
        <v>#N/A</v>
      </c>
      <c r="C3390" s="8">
        <v>3389</v>
      </c>
      <c r="D3390" s="12" t="s">
        <v>3409</v>
      </c>
      <c r="E3390" s="8">
        <v>0</v>
      </c>
      <c r="F3390" s="8">
        <v>0</v>
      </c>
      <c r="G3390" s="8">
        <v>0</v>
      </c>
      <c r="H3390" s="8">
        <v>0</v>
      </c>
      <c r="I3390" s="8">
        <v>0</v>
      </c>
      <c r="J3390" s="8">
        <v>0</v>
      </c>
      <c r="K3390" s="8">
        <v>0</v>
      </c>
      <c r="L3390" s="8">
        <v>4.5408590428032899E-3</v>
      </c>
      <c r="M3390" s="8">
        <v>0</v>
      </c>
      <c r="N3390" s="8">
        <v>0</v>
      </c>
      <c r="O3390" s="8">
        <v>0</v>
      </c>
      <c r="P3390" s="8">
        <v>0</v>
      </c>
      <c r="Q3390" s="8">
        <f t="shared" si="364"/>
        <v>4.5408590428032899E-3</v>
      </c>
      <c r="R3390" s="8">
        <f t="shared" si="365"/>
        <v>1</v>
      </c>
      <c r="S3390" s="8">
        <f t="shared" si="366"/>
        <v>6.8491473046318647E-3</v>
      </c>
      <c r="T3390" s="8">
        <f t="shared" si="367"/>
        <v>9.784496149474093E-3</v>
      </c>
      <c r="U3390" s="8">
        <f t="shared" si="368"/>
        <v>0</v>
      </c>
      <c r="V3390" s="8">
        <f t="shared" si="369"/>
        <v>0</v>
      </c>
      <c r="W3390" s="8" t="str">
        <f t="shared" si="370"/>
        <v>instad</v>
      </c>
    </row>
    <row r="3391" spans="1:23" x14ac:dyDescent="0.2">
      <c r="A3391" s="8" t="e">
        <f>VLOOKUP(D3391,所有文本tfidf!$B$2:$D$191,3,FALSE)</f>
        <v>#N/A</v>
      </c>
      <c r="B3391" s="8" t="e">
        <f>VLOOKUP(D3391,所有文本tfidf!$B$2:$D$191,2,FALSE)</f>
        <v>#N/A</v>
      </c>
      <c r="C3391" s="8">
        <v>3390</v>
      </c>
      <c r="D3391" s="12" t="s">
        <v>3410</v>
      </c>
      <c r="E3391" s="8">
        <v>0</v>
      </c>
      <c r="F3391" s="8">
        <v>0</v>
      </c>
      <c r="G3391" s="8">
        <v>0</v>
      </c>
      <c r="H3391" s="8">
        <v>0</v>
      </c>
      <c r="I3391" s="8">
        <v>0</v>
      </c>
      <c r="J3391" s="8">
        <v>0</v>
      </c>
      <c r="K3391" s="8">
        <v>0</v>
      </c>
      <c r="L3391" s="8">
        <v>4.5408590428032899E-3</v>
      </c>
      <c r="M3391" s="8">
        <v>0</v>
      </c>
      <c r="N3391" s="8">
        <v>0</v>
      </c>
      <c r="O3391" s="8">
        <v>0</v>
      </c>
      <c r="P3391" s="8">
        <v>0</v>
      </c>
      <c r="Q3391" s="8">
        <f t="shared" si="364"/>
        <v>4.5408590428032899E-3</v>
      </c>
      <c r="R3391" s="8">
        <f t="shared" si="365"/>
        <v>1</v>
      </c>
      <c r="S3391" s="8">
        <f t="shared" si="366"/>
        <v>6.8491473046318647E-3</v>
      </c>
      <c r="T3391" s="8">
        <f t="shared" si="367"/>
        <v>9.784496149474093E-3</v>
      </c>
      <c r="U3391" s="8">
        <f t="shared" si="368"/>
        <v>0</v>
      </c>
      <c r="V3391" s="8">
        <f t="shared" si="369"/>
        <v>0</v>
      </c>
      <c r="W3391" s="8" t="str">
        <f t="shared" si="370"/>
        <v>人性化</v>
      </c>
    </row>
    <row r="3392" spans="1:23" x14ac:dyDescent="0.2">
      <c r="A3392" s="8" t="e">
        <f>VLOOKUP(D3392,所有文本tfidf!$B$2:$D$191,3,FALSE)</f>
        <v>#N/A</v>
      </c>
      <c r="B3392" s="8" t="e">
        <f>VLOOKUP(D3392,所有文本tfidf!$B$2:$D$191,2,FALSE)</f>
        <v>#N/A</v>
      </c>
      <c r="C3392" s="8">
        <v>3391</v>
      </c>
      <c r="D3392" s="12" t="s">
        <v>3411</v>
      </c>
      <c r="E3392" s="8">
        <v>0</v>
      </c>
      <c r="F3392" s="8">
        <v>0</v>
      </c>
      <c r="G3392" s="8">
        <v>0</v>
      </c>
      <c r="H3392" s="8">
        <v>0</v>
      </c>
      <c r="I3392" s="8">
        <v>0</v>
      </c>
      <c r="J3392" s="8">
        <v>0</v>
      </c>
      <c r="K3392" s="8">
        <v>0</v>
      </c>
      <c r="L3392" s="8">
        <v>4.5408590428032899E-3</v>
      </c>
      <c r="M3392" s="8">
        <v>0</v>
      </c>
      <c r="N3392" s="8">
        <v>0</v>
      </c>
      <c r="O3392" s="8">
        <v>0</v>
      </c>
      <c r="P3392" s="8">
        <v>0</v>
      </c>
      <c r="Q3392" s="8">
        <f t="shared" si="364"/>
        <v>4.5408590428032899E-3</v>
      </c>
      <c r="R3392" s="8">
        <f t="shared" si="365"/>
        <v>1</v>
      </c>
      <c r="S3392" s="8">
        <f t="shared" si="366"/>
        <v>6.8491473046318647E-3</v>
      </c>
      <c r="T3392" s="8">
        <f t="shared" si="367"/>
        <v>9.784496149474093E-3</v>
      </c>
      <c r="U3392" s="8">
        <f t="shared" si="368"/>
        <v>0</v>
      </c>
      <c r="V3392" s="8">
        <f t="shared" si="369"/>
        <v>0</v>
      </c>
      <c r="W3392" s="8" t="str">
        <f t="shared" si="370"/>
        <v>gfi</v>
      </c>
    </row>
    <row r="3393" spans="1:23" x14ac:dyDescent="0.2">
      <c r="A3393" s="8" t="e">
        <f>VLOOKUP(D3393,所有文本tfidf!$B$2:$D$191,3,FALSE)</f>
        <v>#N/A</v>
      </c>
      <c r="B3393" s="8" t="e">
        <f>VLOOKUP(D3393,所有文本tfidf!$B$2:$D$191,2,FALSE)</f>
        <v>#N/A</v>
      </c>
      <c r="C3393" s="8">
        <v>3392</v>
      </c>
      <c r="D3393" s="12" t="s">
        <v>3412</v>
      </c>
      <c r="E3393" s="8">
        <v>0</v>
      </c>
      <c r="F3393" s="8">
        <v>0</v>
      </c>
      <c r="G3393" s="8">
        <v>0</v>
      </c>
      <c r="H3393" s="8">
        <v>0</v>
      </c>
      <c r="I3393" s="8">
        <v>0</v>
      </c>
      <c r="J3393" s="8">
        <v>0</v>
      </c>
      <c r="K3393" s="8">
        <v>0</v>
      </c>
      <c r="L3393" s="8">
        <v>4.5408590428032899E-3</v>
      </c>
      <c r="M3393" s="8">
        <v>0</v>
      </c>
      <c r="N3393" s="8">
        <v>0</v>
      </c>
      <c r="O3393" s="8">
        <v>0</v>
      </c>
      <c r="P3393" s="8">
        <v>0</v>
      </c>
      <c r="Q3393" s="8">
        <f t="shared" si="364"/>
        <v>4.5408590428032899E-3</v>
      </c>
      <c r="R3393" s="8">
        <f t="shared" si="365"/>
        <v>1</v>
      </c>
      <c r="S3393" s="8">
        <f t="shared" si="366"/>
        <v>6.8491473046318647E-3</v>
      </c>
      <c r="T3393" s="8">
        <f t="shared" si="367"/>
        <v>9.784496149474093E-3</v>
      </c>
      <c r="U3393" s="8">
        <f t="shared" si="368"/>
        <v>0</v>
      </c>
      <c r="V3393" s="8">
        <f t="shared" si="369"/>
        <v>0</v>
      </c>
      <c r="W3393" s="8" t="str">
        <f t="shared" si="370"/>
        <v>摩擦</v>
      </c>
    </row>
    <row r="3394" spans="1:23" x14ac:dyDescent="0.2">
      <c r="A3394" s="8" t="e">
        <f>VLOOKUP(D3394,所有文本tfidf!$B$2:$D$191,3,FALSE)</f>
        <v>#N/A</v>
      </c>
      <c r="B3394" s="8" t="e">
        <f>VLOOKUP(D3394,所有文本tfidf!$B$2:$D$191,2,FALSE)</f>
        <v>#N/A</v>
      </c>
      <c r="C3394" s="8">
        <v>3393</v>
      </c>
      <c r="D3394" s="12" t="s">
        <v>3413</v>
      </c>
      <c r="E3394" s="8">
        <v>0</v>
      </c>
      <c r="F3394" s="8">
        <v>0</v>
      </c>
      <c r="G3394" s="8">
        <v>0</v>
      </c>
      <c r="H3394" s="8">
        <v>0</v>
      </c>
      <c r="I3394" s="8">
        <v>0</v>
      </c>
      <c r="J3394" s="8">
        <v>0</v>
      </c>
      <c r="K3394" s="8">
        <v>0</v>
      </c>
      <c r="L3394" s="8">
        <v>4.5408590428032899E-3</v>
      </c>
      <c r="M3394" s="8">
        <v>0</v>
      </c>
      <c r="N3394" s="8">
        <v>0</v>
      </c>
      <c r="O3394" s="8">
        <v>0</v>
      </c>
      <c r="P3394" s="8">
        <v>0</v>
      </c>
      <c r="Q3394" s="8">
        <f t="shared" ref="Q3394:Q3457" si="371">AVERAGEIF(E3394:P3394,"&lt;&gt;0")</f>
        <v>4.5408590428032899E-3</v>
      </c>
      <c r="R3394" s="8">
        <f t="shared" ref="R3394:R3457" si="372">COUNTIF(E3394:P3394,"&lt;&gt;0")</f>
        <v>1</v>
      </c>
      <c r="S3394" s="8">
        <f t="shared" ref="S3394:S3457" si="373">T3394*$W$1+U3394*(1-$W$1)</f>
        <v>6.8491473046318647E-3</v>
      </c>
      <c r="T3394" s="8">
        <f t="shared" ref="T3394:T3457" si="374">(Q3394-$U$3541)/($T$3541-$U$3541)</f>
        <v>9.784496149474093E-3</v>
      </c>
      <c r="U3394" s="8">
        <f t="shared" ref="U3394:U3457" si="375">(R3394-$U$3542)/($T$3542-$U$3542)</f>
        <v>0</v>
      </c>
      <c r="V3394" s="8">
        <f t="shared" si="369"/>
        <v>0</v>
      </c>
      <c r="W3394" s="8" t="str">
        <f t="shared" si="370"/>
        <v>essmim</v>
      </c>
    </row>
    <row r="3395" spans="1:23" x14ac:dyDescent="0.2">
      <c r="A3395" s="8" t="e">
        <f>VLOOKUP(D3395,所有文本tfidf!$B$2:$D$191,3,FALSE)</f>
        <v>#N/A</v>
      </c>
      <c r="B3395" s="8" t="e">
        <f>VLOOKUP(D3395,所有文本tfidf!$B$2:$D$191,2,FALSE)</f>
        <v>#N/A</v>
      </c>
      <c r="C3395" s="8">
        <v>3394</v>
      </c>
      <c r="D3395" s="12" t="s">
        <v>3414</v>
      </c>
      <c r="E3395" s="8">
        <v>0</v>
      </c>
      <c r="F3395" s="8">
        <v>0</v>
      </c>
      <c r="G3395" s="8">
        <v>0</v>
      </c>
      <c r="H3395" s="8">
        <v>0</v>
      </c>
      <c r="I3395" s="8">
        <v>0</v>
      </c>
      <c r="J3395" s="8">
        <v>0</v>
      </c>
      <c r="K3395" s="8">
        <v>0</v>
      </c>
      <c r="L3395" s="8">
        <v>4.5408590428032899E-3</v>
      </c>
      <c r="M3395" s="8">
        <v>0</v>
      </c>
      <c r="N3395" s="8">
        <v>0</v>
      </c>
      <c r="O3395" s="8">
        <v>0</v>
      </c>
      <c r="P3395" s="8">
        <v>0</v>
      </c>
      <c r="Q3395" s="8">
        <f t="shared" si="371"/>
        <v>4.5408590428032899E-3</v>
      </c>
      <c r="R3395" s="8">
        <f t="shared" si="372"/>
        <v>1</v>
      </c>
      <c r="S3395" s="8">
        <f t="shared" si="373"/>
        <v>6.8491473046318647E-3</v>
      </c>
      <c r="T3395" s="8">
        <f t="shared" si="374"/>
        <v>9.784496149474093E-3</v>
      </c>
      <c r="U3395" s="8">
        <f t="shared" si="375"/>
        <v>0</v>
      </c>
      <c r="V3395" s="8">
        <f t="shared" ref="V3395:V3458" si="376">IF(D3395=D3394,"del",)</f>
        <v>0</v>
      </c>
      <c r="W3395" s="8" t="str">
        <f t="shared" ref="W3395:W3458" si="377">_xlfn.FILTERXML(_xlfn.WEBSERVICE("http://fanyi.youdao.com/translate?&amp;i="&amp;D3395&amp;"&amp;doctype=xml&amp;version"),"//translation")</f>
        <v>efs</v>
      </c>
    </row>
    <row r="3396" spans="1:23" x14ac:dyDescent="0.2">
      <c r="A3396" s="8" t="e">
        <f>VLOOKUP(D3396,所有文本tfidf!$B$2:$D$191,3,FALSE)</f>
        <v>#N/A</v>
      </c>
      <c r="B3396" s="8" t="e">
        <f>VLOOKUP(D3396,所有文本tfidf!$B$2:$D$191,2,FALSE)</f>
        <v>#N/A</v>
      </c>
      <c r="C3396" s="8">
        <v>3395</v>
      </c>
      <c r="D3396" s="12" t="s">
        <v>3415</v>
      </c>
      <c r="E3396" s="8">
        <v>0</v>
      </c>
      <c r="F3396" s="8">
        <v>0</v>
      </c>
      <c r="G3396" s="8">
        <v>0</v>
      </c>
      <c r="H3396" s="8">
        <v>0</v>
      </c>
      <c r="I3396" s="8">
        <v>0</v>
      </c>
      <c r="J3396" s="8">
        <v>0</v>
      </c>
      <c r="K3396" s="8">
        <v>0</v>
      </c>
      <c r="L3396" s="8">
        <v>4.5408590428032899E-3</v>
      </c>
      <c r="M3396" s="8">
        <v>0</v>
      </c>
      <c r="N3396" s="8">
        <v>0</v>
      </c>
      <c r="O3396" s="8">
        <v>0</v>
      </c>
      <c r="P3396" s="8">
        <v>0</v>
      </c>
      <c r="Q3396" s="8">
        <f t="shared" si="371"/>
        <v>4.5408590428032899E-3</v>
      </c>
      <c r="R3396" s="8">
        <f t="shared" si="372"/>
        <v>1</v>
      </c>
      <c r="S3396" s="8">
        <f t="shared" si="373"/>
        <v>6.8491473046318647E-3</v>
      </c>
      <c r="T3396" s="8">
        <f t="shared" si="374"/>
        <v>9.784496149474093E-3</v>
      </c>
      <c r="U3396" s="8">
        <f t="shared" si="375"/>
        <v>0</v>
      </c>
      <c r="V3396" s="8">
        <f t="shared" si="376"/>
        <v>0</v>
      </c>
      <c r="W3396" s="8" t="str">
        <f t="shared" si="377"/>
        <v>消化</v>
      </c>
    </row>
    <row r="3397" spans="1:23" x14ac:dyDescent="0.2">
      <c r="A3397" s="8" t="e">
        <f>VLOOKUP(D3397,所有文本tfidf!$B$2:$D$191,3,FALSE)</f>
        <v>#N/A</v>
      </c>
      <c r="B3397" s="8" t="e">
        <f>VLOOKUP(D3397,所有文本tfidf!$B$2:$D$191,2,FALSE)</f>
        <v>#N/A</v>
      </c>
      <c r="C3397" s="8">
        <v>3396</v>
      </c>
      <c r="D3397" s="12" t="s">
        <v>3416</v>
      </c>
      <c r="E3397" s="8">
        <v>0</v>
      </c>
      <c r="F3397" s="8">
        <v>0</v>
      </c>
      <c r="G3397" s="8">
        <v>0</v>
      </c>
      <c r="H3397" s="8">
        <v>0</v>
      </c>
      <c r="I3397" s="8">
        <v>0</v>
      </c>
      <c r="J3397" s="8">
        <v>0</v>
      </c>
      <c r="K3397" s="8">
        <v>0</v>
      </c>
      <c r="L3397" s="8">
        <v>4.5408590428032899E-3</v>
      </c>
      <c r="M3397" s="8">
        <v>0</v>
      </c>
      <c r="N3397" s="8">
        <v>0</v>
      </c>
      <c r="O3397" s="8">
        <v>0</v>
      </c>
      <c r="P3397" s="8">
        <v>0</v>
      </c>
      <c r="Q3397" s="8">
        <f t="shared" si="371"/>
        <v>4.5408590428032899E-3</v>
      </c>
      <c r="R3397" s="8">
        <f t="shared" si="372"/>
        <v>1</v>
      </c>
      <c r="S3397" s="8">
        <f t="shared" si="373"/>
        <v>6.8491473046318647E-3</v>
      </c>
      <c r="T3397" s="8">
        <f t="shared" si="374"/>
        <v>9.784496149474093E-3</v>
      </c>
      <c r="U3397" s="8">
        <f t="shared" si="375"/>
        <v>0</v>
      </c>
      <c r="V3397" s="8">
        <f t="shared" si="376"/>
        <v>0</v>
      </c>
      <c r="W3397" s="8" t="str">
        <f t="shared" si="377"/>
        <v>dast</v>
      </c>
    </row>
    <row r="3398" spans="1:23" x14ac:dyDescent="0.2">
      <c r="A3398" s="8" t="e">
        <f>VLOOKUP(D3398,所有文本tfidf!$B$2:$D$191,3,FALSE)</f>
        <v>#N/A</v>
      </c>
      <c r="B3398" s="8" t="e">
        <f>VLOOKUP(D3398,所有文本tfidf!$B$2:$D$191,2,FALSE)</f>
        <v>#N/A</v>
      </c>
      <c r="C3398" s="8">
        <v>3397</v>
      </c>
      <c r="D3398" s="12" t="s">
        <v>3417</v>
      </c>
      <c r="E3398" s="8">
        <v>0</v>
      </c>
      <c r="F3398" s="8">
        <v>0</v>
      </c>
      <c r="G3398" s="8">
        <v>0</v>
      </c>
      <c r="H3398" s="8">
        <v>0</v>
      </c>
      <c r="I3398" s="8">
        <v>0</v>
      </c>
      <c r="J3398" s="8">
        <v>0</v>
      </c>
      <c r="K3398" s="8">
        <v>0</v>
      </c>
      <c r="L3398" s="8">
        <v>4.5408590428032899E-3</v>
      </c>
      <c r="M3398" s="8">
        <v>0</v>
      </c>
      <c r="N3398" s="8">
        <v>0</v>
      </c>
      <c r="O3398" s="8">
        <v>0</v>
      </c>
      <c r="P3398" s="8">
        <v>0</v>
      </c>
      <c r="Q3398" s="8">
        <f t="shared" si="371"/>
        <v>4.5408590428032899E-3</v>
      </c>
      <c r="R3398" s="8">
        <f t="shared" si="372"/>
        <v>1</v>
      </c>
      <c r="S3398" s="8">
        <f t="shared" si="373"/>
        <v>6.8491473046318647E-3</v>
      </c>
      <c r="T3398" s="8">
        <f t="shared" si="374"/>
        <v>9.784496149474093E-3</v>
      </c>
      <c r="U3398" s="8">
        <f t="shared" si="375"/>
        <v>0</v>
      </c>
      <c r="V3398" s="8">
        <f t="shared" si="376"/>
        <v>0</v>
      </c>
      <c r="W3398" s="8" t="str">
        <f t="shared" si="377"/>
        <v>危险</v>
      </c>
    </row>
    <row r="3399" spans="1:23" x14ac:dyDescent="0.2">
      <c r="A3399" s="8" t="e">
        <f>VLOOKUP(D3399,所有文本tfidf!$B$2:$D$191,3,FALSE)</f>
        <v>#N/A</v>
      </c>
      <c r="B3399" s="8" t="e">
        <f>VLOOKUP(D3399,所有文本tfidf!$B$2:$D$191,2,FALSE)</f>
        <v>#N/A</v>
      </c>
      <c r="C3399" s="8">
        <v>3398</v>
      </c>
      <c r="D3399" s="12" t="s">
        <v>3418</v>
      </c>
      <c r="E3399" s="8">
        <v>0</v>
      </c>
      <c r="F3399" s="8">
        <v>0</v>
      </c>
      <c r="G3399" s="8">
        <v>0</v>
      </c>
      <c r="H3399" s="8">
        <v>0</v>
      </c>
      <c r="I3399" s="8">
        <v>0</v>
      </c>
      <c r="J3399" s="8">
        <v>0</v>
      </c>
      <c r="K3399" s="8">
        <v>0</v>
      </c>
      <c r="L3399" s="8">
        <v>4.5408590428032899E-3</v>
      </c>
      <c r="M3399" s="8">
        <v>0</v>
      </c>
      <c r="N3399" s="8">
        <v>0</v>
      </c>
      <c r="O3399" s="8">
        <v>0</v>
      </c>
      <c r="P3399" s="8">
        <v>0</v>
      </c>
      <c r="Q3399" s="8">
        <f t="shared" si="371"/>
        <v>4.5408590428032899E-3</v>
      </c>
      <c r="R3399" s="8">
        <f t="shared" si="372"/>
        <v>1</v>
      </c>
      <c r="S3399" s="8">
        <f t="shared" si="373"/>
        <v>6.8491473046318647E-3</v>
      </c>
      <c r="T3399" s="8">
        <f t="shared" si="374"/>
        <v>9.784496149474093E-3</v>
      </c>
      <c r="U3399" s="8">
        <f t="shared" si="375"/>
        <v>0</v>
      </c>
      <c r="V3399" s="8">
        <f t="shared" si="376"/>
        <v>0</v>
      </c>
      <c r="W3399" s="8" t="str">
        <f t="shared" si="377"/>
        <v>cbla</v>
      </c>
    </row>
    <row r="3400" spans="1:23" x14ac:dyDescent="0.2">
      <c r="A3400" s="8" t="e">
        <f>VLOOKUP(D3400,所有文本tfidf!$B$2:$D$191,3,FALSE)</f>
        <v>#N/A</v>
      </c>
      <c r="B3400" s="8" t="e">
        <f>VLOOKUP(D3400,所有文本tfidf!$B$2:$D$191,2,FALSE)</f>
        <v>#N/A</v>
      </c>
      <c r="C3400" s="8">
        <v>3399</v>
      </c>
      <c r="D3400" s="12" t="s">
        <v>3419</v>
      </c>
      <c r="E3400" s="8">
        <v>0</v>
      </c>
      <c r="F3400" s="8">
        <v>0</v>
      </c>
      <c r="G3400" s="8">
        <v>0</v>
      </c>
      <c r="H3400" s="8">
        <v>0</v>
      </c>
      <c r="I3400" s="8">
        <v>0</v>
      </c>
      <c r="J3400" s="8">
        <v>0</v>
      </c>
      <c r="K3400" s="8">
        <v>0</v>
      </c>
      <c r="L3400" s="8">
        <v>4.5408590428032899E-3</v>
      </c>
      <c r="M3400" s="8">
        <v>0</v>
      </c>
      <c r="N3400" s="8">
        <v>0</v>
      </c>
      <c r="O3400" s="8">
        <v>0</v>
      </c>
      <c r="P3400" s="8">
        <v>0</v>
      </c>
      <c r="Q3400" s="8">
        <f t="shared" si="371"/>
        <v>4.5408590428032899E-3</v>
      </c>
      <c r="R3400" s="8">
        <f t="shared" si="372"/>
        <v>1</v>
      </c>
      <c r="S3400" s="8">
        <f t="shared" si="373"/>
        <v>6.8491473046318647E-3</v>
      </c>
      <c r="T3400" s="8">
        <f t="shared" si="374"/>
        <v>9.784496149474093E-3</v>
      </c>
      <c r="U3400" s="8">
        <f t="shared" si="375"/>
        <v>0</v>
      </c>
      <c r="V3400" s="8">
        <f t="shared" si="376"/>
        <v>0</v>
      </c>
      <c r="W3400" s="8" t="str">
        <f t="shared" si="377"/>
        <v>呼吸</v>
      </c>
    </row>
    <row r="3401" spans="1:23" x14ac:dyDescent="0.2">
      <c r="A3401" s="8" t="e">
        <f>VLOOKUP(D3401,所有文本tfidf!$B$2:$D$191,3,FALSE)</f>
        <v>#N/A</v>
      </c>
      <c r="B3401" s="8" t="e">
        <f>VLOOKUP(D3401,所有文本tfidf!$B$2:$D$191,2,FALSE)</f>
        <v>#N/A</v>
      </c>
      <c r="C3401" s="8">
        <v>3400</v>
      </c>
      <c r="D3401" s="12" t="s">
        <v>3420</v>
      </c>
      <c r="E3401" s="8">
        <v>0</v>
      </c>
      <c r="F3401" s="8">
        <v>0</v>
      </c>
      <c r="G3401" s="8">
        <v>0</v>
      </c>
      <c r="H3401" s="8">
        <v>0</v>
      </c>
      <c r="I3401" s="8">
        <v>0</v>
      </c>
      <c r="J3401" s="8">
        <v>0</v>
      </c>
      <c r="K3401" s="8">
        <v>4.5281398025687498E-3</v>
      </c>
      <c r="L3401" s="8">
        <v>0</v>
      </c>
      <c r="M3401" s="8">
        <v>0</v>
      </c>
      <c r="N3401" s="8">
        <v>0</v>
      </c>
      <c r="O3401" s="8">
        <v>0</v>
      </c>
      <c r="P3401" s="8">
        <v>0</v>
      </c>
      <c r="Q3401" s="8">
        <f t="shared" si="371"/>
        <v>4.5281398025687498E-3</v>
      </c>
      <c r="R3401" s="8">
        <f t="shared" si="372"/>
        <v>1</v>
      </c>
      <c r="S3401" s="8">
        <f t="shared" si="373"/>
        <v>6.8251399357667332E-3</v>
      </c>
      <c r="T3401" s="8">
        <f t="shared" si="374"/>
        <v>9.7501999082381906E-3</v>
      </c>
      <c r="U3401" s="8">
        <f t="shared" si="375"/>
        <v>0</v>
      </c>
      <c r="V3401" s="8">
        <f t="shared" si="376"/>
        <v>0</v>
      </c>
      <c r="W3401" s="8" t="str">
        <f t="shared" si="377"/>
        <v>sdld</v>
      </c>
    </row>
    <row r="3402" spans="1:23" x14ac:dyDescent="0.2">
      <c r="A3402" s="8" t="e">
        <f>VLOOKUP(D3402,所有文本tfidf!$B$2:$D$191,3,FALSE)</f>
        <v>#N/A</v>
      </c>
      <c r="B3402" s="8" t="e">
        <f>VLOOKUP(D3402,所有文本tfidf!$B$2:$D$191,2,FALSE)</f>
        <v>#N/A</v>
      </c>
      <c r="C3402" s="8">
        <v>3401</v>
      </c>
      <c r="D3402" s="12" t="s">
        <v>3421</v>
      </c>
      <c r="E3402" s="8">
        <v>0</v>
      </c>
      <c r="F3402" s="8">
        <v>0</v>
      </c>
      <c r="G3402" s="8">
        <v>0</v>
      </c>
      <c r="H3402" s="8">
        <v>0</v>
      </c>
      <c r="I3402" s="8">
        <v>0</v>
      </c>
      <c r="J3402" s="8">
        <v>0</v>
      </c>
      <c r="K3402" s="8">
        <v>4.5281398025687498E-3</v>
      </c>
      <c r="L3402" s="8">
        <v>0</v>
      </c>
      <c r="M3402" s="8">
        <v>0</v>
      </c>
      <c r="N3402" s="8">
        <v>0</v>
      </c>
      <c r="O3402" s="8">
        <v>0</v>
      </c>
      <c r="P3402" s="8">
        <v>0</v>
      </c>
      <c r="Q3402" s="8">
        <f t="shared" si="371"/>
        <v>4.5281398025687498E-3</v>
      </c>
      <c r="R3402" s="8">
        <f t="shared" si="372"/>
        <v>1</v>
      </c>
      <c r="S3402" s="8">
        <f t="shared" si="373"/>
        <v>6.8251399357667332E-3</v>
      </c>
      <c r="T3402" s="8">
        <f t="shared" si="374"/>
        <v>9.7501999082381906E-3</v>
      </c>
      <c r="U3402" s="8">
        <f t="shared" si="375"/>
        <v>0</v>
      </c>
      <c r="V3402" s="8">
        <f t="shared" si="376"/>
        <v>0</v>
      </c>
      <c r="W3402" s="8" t="str">
        <f t="shared" si="377"/>
        <v>rsat</v>
      </c>
    </row>
    <row r="3403" spans="1:23" x14ac:dyDescent="0.2">
      <c r="A3403" s="8" t="e">
        <f>VLOOKUP(D3403,所有文本tfidf!$B$2:$D$191,3,FALSE)</f>
        <v>#N/A</v>
      </c>
      <c r="B3403" s="8" t="e">
        <f>VLOOKUP(D3403,所有文本tfidf!$B$2:$D$191,2,FALSE)</f>
        <v>#N/A</v>
      </c>
      <c r="C3403" s="8">
        <v>3402</v>
      </c>
      <c r="D3403" s="12" t="s">
        <v>3422</v>
      </c>
      <c r="E3403" s="8">
        <v>0</v>
      </c>
      <c r="F3403" s="8">
        <v>0</v>
      </c>
      <c r="G3403" s="8">
        <v>0</v>
      </c>
      <c r="H3403" s="8">
        <v>0</v>
      </c>
      <c r="I3403" s="8">
        <v>0</v>
      </c>
      <c r="J3403" s="8">
        <v>0</v>
      </c>
      <c r="K3403" s="8">
        <v>4.5281398025687498E-3</v>
      </c>
      <c r="L3403" s="8">
        <v>0</v>
      </c>
      <c r="M3403" s="8">
        <v>0</v>
      </c>
      <c r="N3403" s="8">
        <v>0</v>
      </c>
      <c r="O3403" s="8">
        <v>0</v>
      </c>
      <c r="P3403" s="8">
        <v>0</v>
      </c>
      <c r="Q3403" s="8">
        <f t="shared" si="371"/>
        <v>4.5281398025687498E-3</v>
      </c>
      <c r="R3403" s="8">
        <f t="shared" si="372"/>
        <v>1</v>
      </c>
      <c r="S3403" s="8">
        <f t="shared" si="373"/>
        <v>6.8251399357667332E-3</v>
      </c>
      <c r="T3403" s="8">
        <f t="shared" si="374"/>
        <v>9.7501999082381906E-3</v>
      </c>
      <c r="U3403" s="8">
        <f t="shared" si="375"/>
        <v>0</v>
      </c>
      <c r="V3403" s="8">
        <f t="shared" si="376"/>
        <v>0</v>
      </c>
      <c r="W3403" s="8" t="str">
        <f t="shared" si="377"/>
        <v>mpog</v>
      </c>
    </row>
    <row r="3404" spans="1:23" x14ac:dyDescent="0.2">
      <c r="A3404" s="8" t="e">
        <f>VLOOKUP(D3404,所有文本tfidf!$B$2:$D$191,3,FALSE)</f>
        <v>#N/A</v>
      </c>
      <c r="B3404" s="8" t="e">
        <f>VLOOKUP(D3404,所有文本tfidf!$B$2:$D$191,2,FALSE)</f>
        <v>#N/A</v>
      </c>
      <c r="C3404" s="8">
        <v>3403</v>
      </c>
      <c r="D3404" s="12" t="s">
        <v>3423</v>
      </c>
      <c r="E3404" s="8">
        <v>0</v>
      </c>
      <c r="F3404" s="8">
        <v>0</v>
      </c>
      <c r="G3404" s="8">
        <v>0</v>
      </c>
      <c r="H3404" s="8">
        <v>0</v>
      </c>
      <c r="I3404" s="8">
        <v>0</v>
      </c>
      <c r="J3404" s="8">
        <v>0</v>
      </c>
      <c r="K3404" s="8">
        <v>4.5281398025687498E-3</v>
      </c>
      <c r="L3404" s="8">
        <v>0</v>
      </c>
      <c r="M3404" s="8">
        <v>0</v>
      </c>
      <c r="N3404" s="8">
        <v>0</v>
      </c>
      <c r="O3404" s="8">
        <v>0</v>
      </c>
      <c r="P3404" s="8">
        <v>0</v>
      </c>
      <c r="Q3404" s="8">
        <f t="shared" si="371"/>
        <v>4.5281398025687498E-3</v>
      </c>
      <c r="R3404" s="8">
        <f t="shared" si="372"/>
        <v>1</v>
      </c>
      <c r="S3404" s="8">
        <f t="shared" si="373"/>
        <v>6.8251399357667332E-3</v>
      </c>
      <c r="T3404" s="8">
        <f t="shared" si="374"/>
        <v>9.7501999082381906E-3</v>
      </c>
      <c r="U3404" s="8">
        <f t="shared" si="375"/>
        <v>0</v>
      </c>
      <c r="V3404" s="8">
        <f t="shared" si="376"/>
        <v>0</v>
      </c>
      <c r="W3404" s="8" t="str">
        <f t="shared" si="377"/>
        <v>逻辑</v>
      </c>
    </row>
    <row r="3405" spans="1:23" x14ac:dyDescent="0.2">
      <c r="A3405" s="8" t="e">
        <f>VLOOKUP(D3405,所有文本tfidf!$B$2:$D$191,3,FALSE)</f>
        <v>#N/A</v>
      </c>
      <c r="B3405" s="8" t="e">
        <f>VLOOKUP(D3405,所有文本tfidf!$B$2:$D$191,2,FALSE)</f>
        <v>#N/A</v>
      </c>
      <c r="C3405" s="8">
        <v>3404</v>
      </c>
      <c r="D3405" s="12" t="s">
        <v>3424</v>
      </c>
      <c r="E3405" s="8">
        <v>0</v>
      </c>
      <c r="F3405" s="8">
        <v>0</v>
      </c>
      <c r="G3405" s="8">
        <v>0</v>
      </c>
      <c r="H3405" s="8">
        <v>0</v>
      </c>
      <c r="I3405" s="8">
        <v>0</v>
      </c>
      <c r="J3405" s="8">
        <v>0</v>
      </c>
      <c r="K3405" s="8">
        <v>4.5281398025687498E-3</v>
      </c>
      <c r="L3405" s="8">
        <v>0</v>
      </c>
      <c r="M3405" s="8">
        <v>0</v>
      </c>
      <c r="N3405" s="8">
        <v>0</v>
      </c>
      <c r="O3405" s="8">
        <v>0</v>
      </c>
      <c r="P3405" s="8">
        <v>0</v>
      </c>
      <c r="Q3405" s="8">
        <f t="shared" si="371"/>
        <v>4.5281398025687498E-3</v>
      </c>
      <c r="R3405" s="8">
        <f t="shared" si="372"/>
        <v>1</v>
      </c>
      <c r="S3405" s="8">
        <f t="shared" si="373"/>
        <v>6.8251399357667332E-3</v>
      </c>
      <c r="T3405" s="8">
        <f t="shared" si="374"/>
        <v>9.7501999082381906E-3</v>
      </c>
      <c r="U3405" s="8">
        <f t="shared" si="375"/>
        <v>0</v>
      </c>
      <c r="V3405" s="8">
        <f t="shared" si="376"/>
        <v>0</v>
      </c>
      <c r="W3405" s="8" t="str">
        <f t="shared" si="377"/>
        <v>hylighter</v>
      </c>
    </row>
    <row r="3406" spans="1:23" x14ac:dyDescent="0.2">
      <c r="A3406" s="8" t="e">
        <f>VLOOKUP(D3406,所有文本tfidf!$B$2:$D$191,3,FALSE)</f>
        <v>#N/A</v>
      </c>
      <c r="B3406" s="8" t="e">
        <f>VLOOKUP(D3406,所有文本tfidf!$B$2:$D$191,2,FALSE)</f>
        <v>#N/A</v>
      </c>
      <c r="C3406" s="8">
        <v>3405</v>
      </c>
      <c r="D3406" s="12" t="s">
        <v>3425</v>
      </c>
      <c r="E3406" s="8">
        <v>0</v>
      </c>
      <c r="F3406" s="8">
        <v>0</v>
      </c>
      <c r="G3406" s="8">
        <v>0</v>
      </c>
      <c r="H3406" s="8">
        <v>0</v>
      </c>
      <c r="I3406" s="8">
        <v>0</v>
      </c>
      <c r="J3406" s="8">
        <v>0</v>
      </c>
      <c r="K3406" s="8">
        <v>4.5281398025687498E-3</v>
      </c>
      <c r="L3406" s="8">
        <v>0</v>
      </c>
      <c r="M3406" s="8">
        <v>0</v>
      </c>
      <c r="N3406" s="8">
        <v>0</v>
      </c>
      <c r="O3406" s="8">
        <v>0</v>
      </c>
      <c r="P3406" s="8">
        <v>0</v>
      </c>
      <c r="Q3406" s="8">
        <f t="shared" si="371"/>
        <v>4.5281398025687498E-3</v>
      </c>
      <c r="R3406" s="8">
        <f t="shared" si="372"/>
        <v>1</v>
      </c>
      <c r="S3406" s="8">
        <f t="shared" si="373"/>
        <v>6.8251399357667332E-3</v>
      </c>
      <c r="T3406" s="8">
        <f t="shared" si="374"/>
        <v>9.7501999082381906E-3</v>
      </c>
      <c r="U3406" s="8">
        <f t="shared" si="375"/>
        <v>0</v>
      </c>
      <c r="V3406" s="8">
        <f t="shared" si="376"/>
        <v>0</v>
      </c>
      <c r="W3406" s="8" t="str">
        <f t="shared" si="377"/>
        <v>敌意</v>
      </c>
    </row>
    <row r="3407" spans="1:23" x14ac:dyDescent="0.2">
      <c r="A3407" s="8" t="e">
        <f>VLOOKUP(D3407,所有文本tfidf!$B$2:$D$191,3,FALSE)</f>
        <v>#N/A</v>
      </c>
      <c r="B3407" s="8" t="e">
        <f>VLOOKUP(D3407,所有文本tfidf!$B$2:$D$191,2,FALSE)</f>
        <v>#N/A</v>
      </c>
      <c r="C3407" s="8">
        <v>3406</v>
      </c>
      <c r="D3407" s="12" t="s">
        <v>3426</v>
      </c>
      <c r="E3407" s="8">
        <v>0</v>
      </c>
      <c r="F3407" s="8">
        <v>0</v>
      </c>
      <c r="G3407" s="8">
        <v>0</v>
      </c>
      <c r="H3407" s="8">
        <v>0</v>
      </c>
      <c r="I3407" s="8">
        <v>0</v>
      </c>
      <c r="J3407" s="8">
        <v>0</v>
      </c>
      <c r="K3407" s="8">
        <v>4.5281398025687498E-3</v>
      </c>
      <c r="L3407" s="8">
        <v>0</v>
      </c>
      <c r="M3407" s="8">
        <v>0</v>
      </c>
      <c r="N3407" s="8">
        <v>0</v>
      </c>
      <c r="O3407" s="8">
        <v>0</v>
      </c>
      <c r="P3407" s="8">
        <v>0</v>
      </c>
      <c r="Q3407" s="8">
        <f t="shared" si="371"/>
        <v>4.5281398025687498E-3</v>
      </c>
      <c r="R3407" s="8">
        <f t="shared" si="372"/>
        <v>1</v>
      </c>
      <c r="S3407" s="8">
        <f t="shared" si="373"/>
        <v>6.8251399357667332E-3</v>
      </c>
      <c r="T3407" s="8">
        <f t="shared" si="374"/>
        <v>9.7501999082381906E-3</v>
      </c>
      <c r="U3407" s="8">
        <f t="shared" si="375"/>
        <v>0</v>
      </c>
      <c r="V3407" s="8">
        <f t="shared" si="376"/>
        <v>0</v>
      </c>
      <c r="W3407" s="8" t="str">
        <f t="shared" si="377"/>
        <v>连接词</v>
      </c>
    </row>
    <row r="3408" spans="1:23" x14ac:dyDescent="0.2">
      <c r="A3408" s="8" t="e">
        <f>VLOOKUP(D3408,所有文本tfidf!$B$2:$D$191,3,FALSE)</f>
        <v>#N/A</v>
      </c>
      <c r="B3408" s="8" t="e">
        <f>VLOOKUP(D3408,所有文本tfidf!$B$2:$D$191,2,FALSE)</f>
        <v>#N/A</v>
      </c>
      <c r="C3408" s="8">
        <v>3407</v>
      </c>
      <c r="D3408" s="12" t="s">
        <v>3427</v>
      </c>
      <c r="E3408" s="8">
        <v>0</v>
      </c>
      <c r="F3408" s="8">
        <v>0</v>
      </c>
      <c r="G3408" s="8">
        <v>0</v>
      </c>
      <c r="H3408" s="8">
        <v>0</v>
      </c>
      <c r="I3408" s="8">
        <v>0</v>
      </c>
      <c r="J3408" s="8">
        <v>0</v>
      </c>
      <c r="K3408" s="8">
        <v>4.5281398025687498E-3</v>
      </c>
      <c r="L3408" s="8">
        <v>0</v>
      </c>
      <c r="M3408" s="8">
        <v>0</v>
      </c>
      <c r="N3408" s="8">
        <v>0</v>
      </c>
      <c r="O3408" s="8">
        <v>0</v>
      </c>
      <c r="P3408" s="8">
        <v>0</v>
      </c>
      <c r="Q3408" s="8">
        <f t="shared" si="371"/>
        <v>4.5281398025687498E-3</v>
      </c>
      <c r="R3408" s="8">
        <f t="shared" si="372"/>
        <v>1</v>
      </c>
      <c r="S3408" s="8">
        <f t="shared" si="373"/>
        <v>6.8251399357667332E-3</v>
      </c>
      <c r="T3408" s="8">
        <f t="shared" si="374"/>
        <v>9.7501999082381906E-3</v>
      </c>
      <c r="U3408" s="8">
        <f t="shared" si="375"/>
        <v>0</v>
      </c>
      <c r="V3408" s="8">
        <f t="shared" si="376"/>
        <v>0</v>
      </c>
      <c r="W3408" s="8" t="str">
        <f t="shared" si="377"/>
        <v>compugirls</v>
      </c>
    </row>
    <row r="3409" spans="1:23" x14ac:dyDescent="0.2">
      <c r="A3409" s="8" t="e">
        <f>VLOOKUP(D3409,所有文本tfidf!$B$2:$D$191,3,FALSE)</f>
        <v>#N/A</v>
      </c>
      <c r="B3409" s="8" t="e">
        <f>VLOOKUP(D3409,所有文本tfidf!$B$2:$D$191,2,FALSE)</f>
        <v>#N/A</v>
      </c>
      <c r="C3409" s="8">
        <v>3408</v>
      </c>
      <c r="D3409" s="12" t="s">
        <v>3428</v>
      </c>
      <c r="E3409" s="8">
        <v>0</v>
      </c>
      <c r="F3409" s="8">
        <v>0</v>
      </c>
      <c r="G3409" s="8">
        <v>0</v>
      </c>
      <c r="H3409" s="8">
        <v>0</v>
      </c>
      <c r="I3409" s="8">
        <v>0</v>
      </c>
      <c r="J3409" s="8">
        <v>0</v>
      </c>
      <c r="K3409" s="8">
        <v>4.5281398025687498E-3</v>
      </c>
      <c r="L3409" s="8">
        <v>0</v>
      </c>
      <c r="M3409" s="8">
        <v>0</v>
      </c>
      <c r="N3409" s="8">
        <v>0</v>
      </c>
      <c r="O3409" s="8">
        <v>0</v>
      </c>
      <c r="P3409" s="8">
        <v>0</v>
      </c>
      <c r="Q3409" s="8">
        <f t="shared" si="371"/>
        <v>4.5281398025687498E-3</v>
      </c>
      <c r="R3409" s="8">
        <f t="shared" si="372"/>
        <v>1</v>
      </c>
      <c r="S3409" s="8">
        <f t="shared" si="373"/>
        <v>6.8251399357667332E-3</v>
      </c>
      <c r="T3409" s="8">
        <f t="shared" si="374"/>
        <v>9.7501999082381906E-3</v>
      </c>
      <c r="U3409" s="8">
        <f t="shared" si="375"/>
        <v>0</v>
      </c>
      <c r="V3409" s="8">
        <f t="shared" si="376"/>
        <v>0</v>
      </c>
      <c r="W3409" s="8" t="str">
        <f t="shared" si="377"/>
        <v>cmi</v>
      </c>
    </row>
    <row r="3410" spans="1:23" x14ac:dyDescent="0.2">
      <c r="A3410" s="8" t="e">
        <f>VLOOKUP(D3410,所有文本tfidf!$B$2:$D$191,3,FALSE)</f>
        <v>#N/A</v>
      </c>
      <c r="B3410" s="8" t="e">
        <f>VLOOKUP(D3410,所有文本tfidf!$B$2:$D$191,2,FALSE)</f>
        <v>#N/A</v>
      </c>
      <c r="C3410" s="8">
        <v>3409</v>
      </c>
      <c r="D3410" s="12" t="s">
        <v>3429</v>
      </c>
      <c r="E3410" s="8">
        <v>0</v>
      </c>
      <c r="F3410" s="8">
        <v>0</v>
      </c>
      <c r="G3410" s="8">
        <v>0</v>
      </c>
      <c r="H3410" s="8">
        <v>0</v>
      </c>
      <c r="I3410" s="8">
        <v>0</v>
      </c>
      <c r="J3410" s="8">
        <v>0</v>
      </c>
      <c r="K3410" s="8">
        <v>4.5281398025687498E-3</v>
      </c>
      <c r="L3410" s="8">
        <v>0</v>
      </c>
      <c r="M3410" s="8">
        <v>0</v>
      </c>
      <c r="N3410" s="8">
        <v>0</v>
      </c>
      <c r="O3410" s="8">
        <v>0</v>
      </c>
      <c r="P3410" s="8">
        <v>0</v>
      </c>
      <c r="Q3410" s="8">
        <f t="shared" si="371"/>
        <v>4.5281398025687498E-3</v>
      </c>
      <c r="R3410" s="8">
        <f t="shared" si="372"/>
        <v>1</v>
      </c>
      <c r="S3410" s="8">
        <f t="shared" si="373"/>
        <v>6.8251399357667332E-3</v>
      </c>
      <c r="T3410" s="8">
        <f t="shared" si="374"/>
        <v>9.7501999082381906E-3</v>
      </c>
      <c r="U3410" s="8">
        <f t="shared" si="375"/>
        <v>0</v>
      </c>
      <c r="V3410" s="8">
        <f t="shared" si="376"/>
        <v>0</v>
      </c>
      <c r="W3410" s="8" t="str">
        <f t="shared" si="377"/>
        <v>英国广播公司</v>
      </c>
    </row>
    <row r="3411" spans="1:23" x14ac:dyDescent="0.2">
      <c r="A3411" s="8" t="e">
        <f>VLOOKUP(D3411,所有文本tfidf!$B$2:$D$191,3,FALSE)</f>
        <v>#N/A</v>
      </c>
      <c r="B3411" s="8" t="e">
        <f>VLOOKUP(D3411,所有文本tfidf!$B$2:$D$191,2,FALSE)</f>
        <v>#N/A</v>
      </c>
      <c r="C3411" s="8">
        <v>3410</v>
      </c>
      <c r="D3411" s="12" t="s">
        <v>3430</v>
      </c>
      <c r="E3411" s="8">
        <v>0</v>
      </c>
      <c r="F3411" s="8">
        <v>0</v>
      </c>
      <c r="G3411" s="8">
        <v>4.2799234677938901E-3</v>
      </c>
      <c r="H3411" s="8">
        <v>0</v>
      </c>
      <c r="I3411" s="8">
        <v>0</v>
      </c>
      <c r="J3411" s="8">
        <v>0</v>
      </c>
      <c r="K3411" s="8">
        <v>0</v>
      </c>
      <c r="L3411" s="8">
        <v>0</v>
      </c>
      <c r="M3411" s="8">
        <v>0</v>
      </c>
      <c r="N3411" s="8">
        <v>0</v>
      </c>
      <c r="O3411" s="8">
        <v>0</v>
      </c>
      <c r="P3411" s="8">
        <v>0</v>
      </c>
      <c r="Q3411" s="8">
        <f t="shared" si="371"/>
        <v>4.2799234677938901E-3</v>
      </c>
      <c r="R3411" s="8">
        <f t="shared" si="372"/>
        <v>1</v>
      </c>
      <c r="S3411" s="8">
        <f t="shared" si="373"/>
        <v>6.3566354498534273E-3</v>
      </c>
      <c r="T3411" s="8">
        <f t="shared" si="374"/>
        <v>9.0809077855048964E-3</v>
      </c>
      <c r="U3411" s="8">
        <f t="shared" si="375"/>
        <v>0</v>
      </c>
      <c r="V3411" s="8">
        <f t="shared" si="376"/>
        <v>0</v>
      </c>
      <c r="W3411" s="8" t="str">
        <f t="shared" si="377"/>
        <v>linprog</v>
      </c>
    </row>
    <row r="3412" spans="1:23" x14ac:dyDescent="0.2">
      <c r="A3412" s="8" t="e">
        <f>VLOOKUP(D3412,所有文本tfidf!$B$2:$D$191,3,FALSE)</f>
        <v>#N/A</v>
      </c>
      <c r="B3412" s="8" t="e">
        <f>VLOOKUP(D3412,所有文本tfidf!$B$2:$D$191,2,FALSE)</f>
        <v>#N/A</v>
      </c>
      <c r="C3412" s="8">
        <v>3411</v>
      </c>
      <c r="D3412" s="12" t="s">
        <v>3431</v>
      </c>
      <c r="E3412" s="8">
        <v>0</v>
      </c>
      <c r="F3412" s="8">
        <v>0</v>
      </c>
      <c r="G3412" s="8">
        <v>0</v>
      </c>
      <c r="H3412" s="8">
        <v>0</v>
      </c>
      <c r="I3412" s="8">
        <v>4.0875248064558504E-3</v>
      </c>
      <c r="J3412" s="8">
        <v>0</v>
      </c>
      <c r="K3412" s="8">
        <v>0</v>
      </c>
      <c r="L3412" s="8">
        <v>0</v>
      </c>
      <c r="M3412" s="8">
        <v>0</v>
      </c>
      <c r="N3412" s="8">
        <v>0</v>
      </c>
      <c r="O3412" s="8">
        <v>0</v>
      </c>
      <c r="P3412" s="8">
        <v>0</v>
      </c>
      <c r="Q3412" s="8">
        <f t="shared" si="371"/>
        <v>4.0875248064558504E-3</v>
      </c>
      <c r="R3412" s="8">
        <f t="shared" si="372"/>
        <v>1</v>
      </c>
      <c r="S3412" s="8">
        <f t="shared" si="373"/>
        <v>5.9934859576882705E-3</v>
      </c>
      <c r="T3412" s="8">
        <f t="shared" si="374"/>
        <v>8.5621227966975293E-3</v>
      </c>
      <c r="U3412" s="8">
        <f t="shared" si="375"/>
        <v>0</v>
      </c>
      <c r="V3412" s="8">
        <f t="shared" si="376"/>
        <v>0</v>
      </c>
      <c r="W3412" s="8" t="str">
        <f t="shared" si="377"/>
        <v>黄</v>
      </c>
    </row>
    <row r="3413" spans="1:23" x14ac:dyDescent="0.2">
      <c r="A3413" s="8" t="e">
        <f>VLOOKUP(D3413,所有文本tfidf!$B$2:$D$191,3,FALSE)</f>
        <v>#N/A</v>
      </c>
      <c r="B3413" s="8" t="e">
        <f>VLOOKUP(D3413,所有文本tfidf!$B$2:$D$191,2,FALSE)</f>
        <v>#N/A</v>
      </c>
      <c r="C3413" s="8">
        <v>3412</v>
      </c>
      <c r="D3413" s="12" t="s">
        <v>3432</v>
      </c>
      <c r="E3413" s="8">
        <v>0</v>
      </c>
      <c r="F3413" s="8">
        <v>0</v>
      </c>
      <c r="G3413" s="8">
        <v>0</v>
      </c>
      <c r="H3413" s="8">
        <v>0</v>
      </c>
      <c r="I3413" s="8">
        <v>4.0875248064558504E-3</v>
      </c>
      <c r="J3413" s="8">
        <v>0</v>
      </c>
      <c r="K3413" s="8">
        <v>0</v>
      </c>
      <c r="L3413" s="8">
        <v>0</v>
      </c>
      <c r="M3413" s="8">
        <v>0</v>
      </c>
      <c r="N3413" s="8">
        <v>0</v>
      </c>
      <c r="O3413" s="8">
        <v>0</v>
      </c>
      <c r="P3413" s="8">
        <v>0</v>
      </c>
      <c r="Q3413" s="8">
        <f t="shared" si="371"/>
        <v>4.0875248064558504E-3</v>
      </c>
      <c r="R3413" s="8">
        <f t="shared" si="372"/>
        <v>1</v>
      </c>
      <c r="S3413" s="8">
        <f t="shared" si="373"/>
        <v>5.9934859576882705E-3</v>
      </c>
      <c r="T3413" s="8">
        <f t="shared" si="374"/>
        <v>8.5621227966975293E-3</v>
      </c>
      <c r="U3413" s="8">
        <f t="shared" si="375"/>
        <v>0</v>
      </c>
      <c r="V3413" s="8">
        <f t="shared" si="376"/>
        <v>0</v>
      </c>
      <c r="W3413" s="8" t="str">
        <f t="shared" si="377"/>
        <v>woc</v>
      </c>
    </row>
    <row r="3414" spans="1:23" x14ac:dyDescent="0.2">
      <c r="A3414" s="8" t="e">
        <f>VLOOKUP(D3414,所有文本tfidf!$B$2:$D$191,3,FALSE)</f>
        <v>#N/A</v>
      </c>
      <c r="B3414" s="8" t="e">
        <f>VLOOKUP(D3414,所有文本tfidf!$B$2:$D$191,2,FALSE)</f>
        <v>#N/A</v>
      </c>
      <c r="C3414" s="8">
        <v>3413</v>
      </c>
      <c r="D3414" s="12" t="s">
        <v>3433</v>
      </c>
      <c r="E3414" s="8">
        <v>0</v>
      </c>
      <c r="F3414" s="8">
        <v>0</v>
      </c>
      <c r="G3414" s="8">
        <v>0</v>
      </c>
      <c r="H3414" s="8">
        <v>0</v>
      </c>
      <c r="I3414" s="8">
        <v>4.0875248064558504E-3</v>
      </c>
      <c r="J3414" s="8">
        <v>0</v>
      </c>
      <c r="K3414" s="8">
        <v>0</v>
      </c>
      <c r="L3414" s="8">
        <v>0</v>
      </c>
      <c r="M3414" s="8">
        <v>0</v>
      </c>
      <c r="N3414" s="8">
        <v>0</v>
      </c>
      <c r="O3414" s="8">
        <v>0</v>
      </c>
      <c r="P3414" s="8">
        <v>0</v>
      </c>
      <c r="Q3414" s="8">
        <f t="shared" si="371"/>
        <v>4.0875248064558504E-3</v>
      </c>
      <c r="R3414" s="8">
        <f t="shared" si="372"/>
        <v>1</v>
      </c>
      <c r="S3414" s="8">
        <f t="shared" si="373"/>
        <v>5.9934859576882705E-3</v>
      </c>
      <c r="T3414" s="8">
        <f t="shared" si="374"/>
        <v>8.5621227966975293E-3</v>
      </c>
      <c r="U3414" s="8">
        <f t="shared" si="375"/>
        <v>0</v>
      </c>
      <c r="V3414" s="8">
        <f t="shared" si="376"/>
        <v>0</v>
      </c>
      <c r="W3414" s="8" t="str">
        <f t="shared" si="377"/>
        <v>wleis</v>
      </c>
    </row>
    <row r="3415" spans="1:23" x14ac:dyDescent="0.2">
      <c r="A3415" s="8" t="e">
        <f>VLOOKUP(D3415,所有文本tfidf!$B$2:$D$191,3,FALSE)</f>
        <v>#N/A</v>
      </c>
      <c r="B3415" s="8" t="e">
        <f>VLOOKUP(D3415,所有文本tfidf!$B$2:$D$191,2,FALSE)</f>
        <v>#N/A</v>
      </c>
      <c r="C3415" s="8">
        <v>3414</v>
      </c>
      <c r="D3415" s="12" t="s">
        <v>3434</v>
      </c>
      <c r="E3415" s="8">
        <v>0</v>
      </c>
      <c r="F3415" s="8">
        <v>0</v>
      </c>
      <c r="G3415" s="8">
        <v>0</v>
      </c>
      <c r="H3415" s="8">
        <v>0</v>
      </c>
      <c r="I3415" s="8">
        <v>4.0875248064558504E-3</v>
      </c>
      <c r="J3415" s="8">
        <v>0</v>
      </c>
      <c r="K3415" s="8">
        <v>0</v>
      </c>
      <c r="L3415" s="8">
        <v>0</v>
      </c>
      <c r="M3415" s="8">
        <v>0</v>
      </c>
      <c r="N3415" s="8">
        <v>0</v>
      </c>
      <c r="O3415" s="8">
        <v>0</v>
      </c>
      <c r="P3415" s="8">
        <v>0</v>
      </c>
      <c r="Q3415" s="8">
        <f t="shared" si="371"/>
        <v>4.0875248064558504E-3</v>
      </c>
      <c r="R3415" s="8">
        <f t="shared" si="372"/>
        <v>1</v>
      </c>
      <c r="S3415" s="8">
        <f t="shared" si="373"/>
        <v>5.9934859576882705E-3</v>
      </c>
      <c r="T3415" s="8">
        <f t="shared" si="374"/>
        <v>8.5621227966975293E-3</v>
      </c>
      <c r="U3415" s="8">
        <f t="shared" si="375"/>
        <v>0</v>
      </c>
      <c r="V3415" s="8">
        <f t="shared" si="376"/>
        <v>0</v>
      </c>
      <c r="W3415" s="8" t="str">
        <f t="shared" si="377"/>
        <v>rm</v>
      </c>
    </row>
    <row r="3416" spans="1:23" x14ac:dyDescent="0.2">
      <c r="A3416" s="8" t="e">
        <f>VLOOKUP(D3416,所有文本tfidf!$B$2:$D$191,3,FALSE)</f>
        <v>#N/A</v>
      </c>
      <c r="B3416" s="8" t="e">
        <f>VLOOKUP(D3416,所有文本tfidf!$B$2:$D$191,2,FALSE)</f>
        <v>#N/A</v>
      </c>
      <c r="C3416" s="8">
        <v>3415</v>
      </c>
      <c r="D3416" s="12" t="s">
        <v>3435</v>
      </c>
      <c r="E3416" s="8">
        <v>0</v>
      </c>
      <c r="F3416" s="8">
        <v>0</v>
      </c>
      <c r="G3416" s="8">
        <v>0</v>
      </c>
      <c r="H3416" s="8">
        <v>0</v>
      </c>
      <c r="I3416" s="8">
        <v>4.0875248064558504E-3</v>
      </c>
      <c r="J3416" s="8">
        <v>0</v>
      </c>
      <c r="K3416" s="8">
        <v>0</v>
      </c>
      <c r="L3416" s="8">
        <v>0</v>
      </c>
      <c r="M3416" s="8">
        <v>0</v>
      </c>
      <c r="N3416" s="8">
        <v>0</v>
      </c>
      <c r="O3416" s="8">
        <v>0</v>
      </c>
      <c r="P3416" s="8">
        <v>0</v>
      </c>
      <c r="Q3416" s="8">
        <f t="shared" si="371"/>
        <v>4.0875248064558504E-3</v>
      </c>
      <c r="R3416" s="8">
        <f t="shared" si="372"/>
        <v>1</v>
      </c>
      <c r="S3416" s="8">
        <f t="shared" si="373"/>
        <v>5.9934859576882705E-3</v>
      </c>
      <c r="T3416" s="8">
        <f t="shared" si="374"/>
        <v>8.5621227966975293E-3</v>
      </c>
      <c r="U3416" s="8">
        <f t="shared" si="375"/>
        <v>0</v>
      </c>
      <c r="V3416" s="8">
        <f t="shared" si="376"/>
        <v>0</v>
      </c>
      <c r="W3416" s="8" t="str">
        <f t="shared" si="377"/>
        <v>ppvt</v>
      </c>
    </row>
    <row r="3417" spans="1:23" x14ac:dyDescent="0.2">
      <c r="A3417" s="8" t="e">
        <f>VLOOKUP(D3417,所有文本tfidf!$B$2:$D$191,3,FALSE)</f>
        <v>#N/A</v>
      </c>
      <c r="B3417" s="8" t="e">
        <f>VLOOKUP(D3417,所有文本tfidf!$B$2:$D$191,2,FALSE)</f>
        <v>#N/A</v>
      </c>
      <c r="C3417" s="8">
        <v>3416</v>
      </c>
      <c r="D3417" s="12" t="s">
        <v>3436</v>
      </c>
      <c r="E3417" s="8">
        <v>0</v>
      </c>
      <c r="F3417" s="8">
        <v>0</v>
      </c>
      <c r="G3417" s="8">
        <v>0</v>
      </c>
      <c r="H3417" s="8">
        <v>0</v>
      </c>
      <c r="I3417" s="8">
        <v>4.0875248064558504E-3</v>
      </c>
      <c r="J3417" s="8">
        <v>0</v>
      </c>
      <c r="K3417" s="8">
        <v>0</v>
      </c>
      <c r="L3417" s="8">
        <v>0</v>
      </c>
      <c r="M3417" s="8">
        <v>0</v>
      </c>
      <c r="N3417" s="8">
        <v>0</v>
      </c>
      <c r="O3417" s="8">
        <v>0</v>
      </c>
      <c r="P3417" s="8">
        <v>0</v>
      </c>
      <c r="Q3417" s="8">
        <f t="shared" si="371"/>
        <v>4.0875248064558504E-3</v>
      </c>
      <c r="R3417" s="8">
        <f t="shared" si="372"/>
        <v>1</v>
      </c>
      <c r="S3417" s="8">
        <f t="shared" si="373"/>
        <v>5.9934859576882705E-3</v>
      </c>
      <c r="T3417" s="8">
        <f t="shared" si="374"/>
        <v>8.5621227966975293E-3</v>
      </c>
      <c r="U3417" s="8">
        <f t="shared" si="375"/>
        <v>0</v>
      </c>
      <c r="V3417" s="8">
        <f t="shared" si="376"/>
        <v>0</v>
      </c>
      <c r="W3417" s="8" t="str">
        <f t="shared" si="377"/>
        <v>可怜</v>
      </c>
    </row>
    <row r="3418" spans="1:23" x14ac:dyDescent="0.2">
      <c r="A3418" s="8" t="e">
        <f>VLOOKUP(D3418,所有文本tfidf!$B$2:$D$191,3,FALSE)</f>
        <v>#N/A</v>
      </c>
      <c r="B3418" s="8" t="e">
        <f>VLOOKUP(D3418,所有文本tfidf!$B$2:$D$191,2,FALSE)</f>
        <v>#N/A</v>
      </c>
      <c r="C3418" s="8">
        <v>3417</v>
      </c>
      <c r="D3418" s="12" t="s">
        <v>3437</v>
      </c>
      <c r="E3418" s="8">
        <v>0</v>
      </c>
      <c r="F3418" s="8">
        <v>0</v>
      </c>
      <c r="G3418" s="8">
        <v>0</v>
      </c>
      <c r="H3418" s="8">
        <v>0</v>
      </c>
      <c r="I3418" s="8">
        <v>4.0875248064558504E-3</v>
      </c>
      <c r="J3418" s="8">
        <v>0</v>
      </c>
      <c r="K3418" s="8">
        <v>0</v>
      </c>
      <c r="L3418" s="8">
        <v>0</v>
      </c>
      <c r="M3418" s="8">
        <v>0</v>
      </c>
      <c r="N3418" s="8">
        <v>0</v>
      </c>
      <c r="O3418" s="8">
        <v>0</v>
      </c>
      <c r="P3418" s="8">
        <v>0</v>
      </c>
      <c r="Q3418" s="8">
        <f t="shared" si="371"/>
        <v>4.0875248064558504E-3</v>
      </c>
      <c r="R3418" s="8">
        <f t="shared" si="372"/>
        <v>1</v>
      </c>
      <c r="S3418" s="8">
        <f t="shared" si="373"/>
        <v>5.9934859576882705E-3</v>
      </c>
      <c r="T3418" s="8">
        <f t="shared" si="374"/>
        <v>8.5621227966975293E-3</v>
      </c>
      <c r="U3418" s="8">
        <f t="shared" si="375"/>
        <v>0</v>
      </c>
      <c r="V3418" s="8">
        <f t="shared" si="376"/>
        <v>0</v>
      </c>
      <c r="W3418" s="8" t="str">
        <f t="shared" si="377"/>
        <v>omg</v>
      </c>
    </row>
    <row r="3419" spans="1:23" x14ac:dyDescent="0.2">
      <c r="A3419" s="8" t="e">
        <f>VLOOKUP(D3419,所有文本tfidf!$B$2:$D$191,3,FALSE)</f>
        <v>#N/A</v>
      </c>
      <c r="B3419" s="8" t="e">
        <f>VLOOKUP(D3419,所有文本tfidf!$B$2:$D$191,2,FALSE)</f>
        <v>#N/A</v>
      </c>
      <c r="C3419" s="8">
        <v>3418</v>
      </c>
      <c r="D3419" s="12" t="s">
        <v>3438</v>
      </c>
      <c r="E3419" s="8">
        <v>0</v>
      </c>
      <c r="F3419" s="8">
        <v>0</v>
      </c>
      <c r="G3419" s="8">
        <v>0</v>
      </c>
      <c r="H3419" s="8">
        <v>0</v>
      </c>
      <c r="I3419" s="8">
        <v>4.0875248064558504E-3</v>
      </c>
      <c r="J3419" s="8">
        <v>0</v>
      </c>
      <c r="K3419" s="8">
        <v>0</v>
      </c>
      <c r="L3419" s="8">
        <v>0</v>
      </c>
      <c r="M3419" s="8">
        <v>0</v>
      </c>
      <c r="N3419" s="8">
        <v>0</v>
      </c>
      <c r="O3419" s="8">
        <v>0</v>
      </c>
      <c r="P3419" s="8">
        <v>0</v>
      </c>
      <c r="Q3419" s="8">
        <f t="shared" si="371"/>
        <v>4.0875248064558504E-3</v>
      </c>
      <c r="R3419" s="8">
        <f t="shared" si="372"/>
        <v>1</v>
      </c>
      <c r="S3419" s="8">
        <f t="shared" si="373"/>
        <v>5.9934859576882705E-3</v>
      </c>
      <c r="T3419" s="8">
        <f t="shared" si="374"/>
        <v>8.5621227966975293E-3</v>
      </c>
      <c r="U3419" s="8">
        <f t="shared" si="375"/>
        <v>0</v>
      </c>
      <c r="V3419" s="8">
        <f t="shared" si="376"/>
        <v>0</v>
      </c>
      <c r="W3419" s="8" t="str">
        <f t="shared" si="377"/>
        <v>圆拱</v>
      </c>
    </row>
    <row r="3420" spans="1:23" x14ac:dyDescent="0.2">
      <c r="A3420" s="8" t="e">
        <f>VLOOKUP(D3420,所有文本tfidf!$B$2:$D$191,3,FALSE)</f>
        <v>#N/A</v>
      </c>
      <c r="B3420" s="8" t="e">
        <f>VLOOKUP(D3420,所有文本tfidf!$B$2:$D$191,2,FALSE)</f>
        <v>#N/A</v>
      </c>
      <c r="C3420" s="8">
        <v>3419</v>
      </c>
      <c r="D3420" s="12" t="s">
        <v>3439</v>
      </c>
      <c r="E3420" s="8">
        <v>0</v>
      </c>
      <c r="F3420" s="8">
        <v>0</v>
      </c>
      <c r="G3420" s="8">
        <v>0</v>
      </c>
      <c r="H3420" s="8">
        <v>0</v>
      </c>
      <c r="I3420" s="8">
        <v>4.0875248064558504E-3</v>
      </c>
      <c r="J3420" s="8">
        <v>0</v>
      </c>
      <c r="K3420" s="8">
        <v>0</v>
      </c>
      <c r="L3420" s="8">
        <v>0</v>
      </c>
      <c r="M3420" s="8">
        <v>0</v>
      </c>
      <c r="N3420" s="8">
        <v>0</v>
      </c>
      <c r="O3420" s="8">
        <v>0</v>
      </c>
      <c r="P3420" s="8">
        <v>0</v>
      </c>
      <c r="Q3420" s="8">
        <f t="shared" si="371"/>
        <v>4.0875248064558504E-3</v>
      </c>
      <c r="R3420" s="8">
        <f t="shared" si="372"/>
        <v>1</v>
      </c>
      <c r="S3420" s="8">
        <f t="shared" si="373"/>
        <v>5.9934859576882705E-3</v>
      </c>
      <c r="T3420" s="8">
        <f t="shared" si="374"/>
        <v>8.5621227966975293E-3</v>
      </c>
      <c r="U3420" s="8">
        <f t="shared" si="375"/>
        <v>0</v>
      </c>
      <c r="V3420" s="8">
        <f t="shared" si="376"/>
        <v>0</v>
      </c>
      <c r="W3420" s="8" t="str">
        <f t="shared" si="377"/>
        <v>ncdif</v>
      </c>
    </row>
    <row r="3421" spans="1:23" x14ac:dyDescent="0.2">
      <c r="A3421" s="8" t="e">
        <f>VLOOKUP(D3421,所有文本tfidf!$B$2:$D$191,3,FALSE)</f>
        <v>#N/A</v>
      </c>
      <c r="B3421" s="8" t="e">
        <f>VLOOKUP(D3421,所有文本tfidf!$B$2:$D$191,2,FALSE)</f>
        <v>#N/A</v>
      </c>
      <c r="C3421" s="8">
        <v>3420</v>
      </c>
      <c r="D3421" s="12" t="s">
        <v>3440</v>
      </c>
      <c r="E3421" s="8">
        <v>0</v>
      </c>
      <c r="F3421" s="8">
        <v>0</v>
      </c>
      <c r="G3421" s="8">
        <v>0</v>
      </c>
      <c r="H3421" s="8">
        <v>0</v>
      </c>
      <c r="I3421" s="8">
        <v>4.0875248064558504E-3</v>
      </c>
      <c r="J3421" s="8">
        <v>0</v>
      </c>
      <c r="K3421" s="8">
        <v>0</v>
      </c>
      <c r="L3421" s="8">
        <v>0</v>
      </c>
      <c r="M3421" s="8">
        <v>0</v>
      </c>
      <c r="N3421" s="8">
        <v>0</v>
      </c>
      <c r="O3421" s="8">
        <v>0</v>
      </c>
      <c r="P3421" s="8">
        <v>0</v>
      </c>
      <c r="Q3421" s="8">
        <f t="shared" si="371"/>
        <v>4.0875248064558504E-3</v>
      </c>
      <c r="R3421" s="8">
        <f t="shared" si="372"/>
        <v>1</v>
      </c>
      <c r="S3421" s="8">
        <f t="shared" si="373"/>
        <v>5.9934859576882705E-3</v>
      </c>
      <c r="T3421" s="8">
        <f t="shared" si="374"/>
        <v>8.5621227966975293E-3</v>
      </c>
      <c r="U3421" s="8">
        <f t="shared" si="375"/>
        <v>0</v>
      </c>
      <c r="V3421" s="8">
        <f t="shared" si="376"/>
        <v>0</v>
      </c>
      <c r="W3421" s="8" t="str">
        <f t="shared" si="377"/>
        <v>本研究</v>
      </c>
    </row>
    <row r="3422" spans="1:23" x14ac:dyDescent="0.2">
      <c r="A3422" s="8" t="e">
        <f>VLOOKUP(D3422,所有文本tfidf!$B$2:$D$191,3,FALSE)</f>
        <v>#N/A</v>
      </c>
      <c r="B3422" s="8" t="e">
        <f>VLOOKUP(D3422,所有文本tfidf!$B$2:$D$191,2,FALSE)</f>
        <v>#N/A</v>
      </c>
      <c r="C3422" s="8">
        <v>3421</v>
      </c>
      <c r="D3422" s="12" t="s">
        <v>3441</v>
      </c>
      <c r="E3422" s="8">
        <v>0</v>
      </c>
      <c r="F3422" s="8">
        <v>0</v>
      </c>
      <c r="G3422" s="8">
        <v>0</v>
      </c>
      <c r="H3422" s="8">
        <v>0</v>
      </c>
      <c r="I3422" s="8">
        <v>4.0875248064558504E-3</v>
      </c>
      <c r="J3422" s="8">
        <v>0</v>
      </c>
      <c r="K3422" s="8">
        <v>0</v>
      </c>
      <c r="L3422" s="8">
        <v>0</v>
      </c>
      <c r="M3422" s="8">
        <v>0</v>
      </c>
      <c r="N3422" s="8">
        <v>0</v>
      </c>
      <c r="O3422" s="8">
        <v>0</v>
      </c>
      <c r="P3422" s="8">
        <v>0</v>
      </c>
      <c r="Q3422" s="8">
        <f t="shared" si="371"/>
        <v>4.0875248064558504E-3</v>
      </c>
      <c r="R3422" s="8">
        <f t="shared" si="372"/>
        <v>1</v>
      </c>
      <c r="S3422" s="8">
        <f t="shared" si="373"/>
        <v>5.9934859576882705E-3</v>
      </c>
      <c r="T3422" s="8">
        <f t="shared" si="374"/>
        <v>8.5621227966975293E-3</v>
      </c>
      <c r="U3422" s="8">
        <f t="shared" si="375"/>
        <v>0</v>
      </c>
      <c r="V3422" s="8">
        <f t="shared" si="376"/>
        <v>0</v>
      </c>
      <c r="W3422" s="8" t="str">
        <f t="shared" si="377"/>
        <v>麦格雷戈</v>
      </c>
    </row>
    <row r="3423" spans="1:23" x14ac:dyDescent="0.2">
      <c r="A3423" s="8" t="e">
        <f>VLOOKUP(D3423,所有文本tfidf!$B$2:$D$191,3,FALSE)</f>
        <v>#N/A</v>
      </c>
      <c r="B3423" s="8" t="e">
        <f>VLOOKUP(D3423,所有文本tfidf!$B$2:$D$191,2,FALSE)</f>
        <v>#N/A</v>
      </c>
      <c r="C3423" s="8">
        <v>3422</v>
      </c>
      <c r="D3423" s="12" t="s">
        <v>3442</v>
      </c>
      <c r="E3423" s="8">
        <v>0</v>
      </c>
      <c r="F3423" s="8">
        <v>0</v>
      </c>
      <c r="G3423" s="8">
        <v>0</v>
      </c>
      <c r="H3423" s="8">
        <v>0</v>
      </c>
      <c r="I3423" s="8">
        <v>4.0875248064558504E-3</v>
      </c>
      <c r="J3423" s="8">
        <v>0</v>
      </c>
      <c r="K3423" s="8">
        <v>0</v>
      </c>
      <c r="L3423" s="8">
        <v>0</v>
      </c>
      <c r="M3423" s="8">
        <v>0</v>
      </c>
      <c r="N3423" s="8">
        <v>0</v>
      </c>
      <c r="O3423" s="8">
        <v>0</v>
      </c>
      <c r="P3423" s="8">
        <v>0</v>
      </c>
      <c r="Q3423" s="8">
        <f t="shared" si="371"/>
        <v>4.0875248064558504E-3</v>
      </c>
      <c r="R3423" s="8">
        <f t="shared" si="372"/>
        <v>1</v>
      </c>
      <c r="S3423" s="8">
        <f t="shared" si="373"/>
        <v>5.9934859576882705E-3</v>
      </c>
      <c r="T3423" s="8">
        <f t="shared" si="374"/>
        <v>8.5621227966975293E-3</v>
      </c>
      <c r="U3423" s="8">
        <f t="shared" si="375"/>
        <v>0</v>
      </c>
      <c r="V3423" s="8">
        <f t="shared" si="376"/>
        <v>0</v>
      </c>
      <c r="W3423" s="8" t="str">
        <f t="shared" si="377"/>
        <v>称mcat</v>
      </c>
    </row>
    <row r="3424" spans="1:23" x14ac:dyDescent="0.2">
      <c r="A3424" s="8" t="e">
        <f>VLOOKUP(D3424,所有文本tfidf!$B$2:$D$191,3,FALSE)</f>
        <v>#N/A</v>
      </c>
      <c r="B3424" s="8" t="e">
        <f>VLOOKUP(D3424,所有文本tfidf!$B$2:$D$191,2,FALSE)</f>
        <v>#N/A</v>
      </c>
      <c r="C3424" s="8">
        <v>3423</v>
      </c>
      <c r="D3424" s="12" t="s">
        <v>3443</v>
      </c>
      <c r="E3424" s="8">
        <v>0</v>
      </c>
      <c r="F3424" s="8">
        <v>0</v>
      </c>
      <c r="G3424" s="8">
        <v>0</v>
      </c>
      <c r="H3424" s="8">
        <v>0</v>
      </c>
      <c r="I3424" s="8">
        <v>4.0875248064558504E-3</v>
      </c>
      <c r="J3424" s="8">
        <v>0</v>
      </c>
      <c r="K3424" s="8">
        <v>0</v>
      </c>
      <c r="L3424" s="8">
        <v>0</v>
      </c>
      <c r="M3424" s="8">
        <v>0</v>
      </c>
      <c r="N3424" s="8">
        <v>0</v>
      </c>
      <c r="O3424" s="8">
        <v>0</v>
      </c>
      <c r="P3424" s="8">
        <v>0</v>
      </c>
      <c r="Q3424" s="8">
        <f t="shared" si="371"/>
        <v>4.0875248064558504E-3</v>
      </c>
      <c r="R3424" s="8">
        <f t="shared" si="372"/>
        <v>1</v>
      </c>
      <c r="S3424" s="8">
        <f t="shared" si="373"/>
        <v>5.9934859576882705E-3</v>
      </c>
      <c r="T3424" s="8">
        <f t="shared" si="374"/>
        <v>8.5621227966975293E-3</v>
      </c>
      <c r="U3424" s="8">
        <f t="shared" si="375"/>
        <v>0</v>
      </c>
      <c r="V3424" s="8">
        <f t="shared" si="376"/>
        <v>0</v>
      </c>
      <c r="W3424" s="8" t="str">
        <f t="shared" si="377"/>
        <v>maslach)</v>
      </c>
    </row>
    <row r="3425" spans="1:23" x14ac:dyDescent="0.2">
      <c r="A3425" s="8" t="e">
        <f>VLOOKUP(D3425,所有文本tfidf!$B$2:$D$191,3,FALSE)</f>
        <v>#N/A</v>
      </c>
      <c r="B3425" s="8" t="e">
        <f>VLOOKUP(D3425,所有文本tfidf!$B$2:$D$191,2,FALSE)</f>
        <v>#N/A</v>
      </c>
      <c r="C3425" s="8">
        <v>3424</v>
      </c>
      <c r="D3425" s="12" t="s">
        <v>3444</v>
      </c>
      <c r="E3425" s="8">
        <v>0</v>
      </c>
      <c r="F3425" s="8">
        <v>0</v>
      </c>
      <c r="G3425" s="8">
        <v>0</v>
      </c>
      <c r="H3425" s="8">
        <v>0</v>
      </c>
      <c r="I3425" s="8">
        <v>4.0875248064558504E-3</v>
      </c>
      <c r="J3425" s="8">
        <v>0</v>
      </c>
      <c r="K3425" s="8">
        <v>0</v>
      </c>
      <c r="L3425" s="8">
        <v>0</v>
      </c>
      <c r="M3425" s="8">
        <v>0</v>
      </c>
      <c r="N3425" s="8">
        <v>0</v>
      </c>
      <c r="O3425" s="8">
        <v>0</v>
      </c>
      <c r="P3425" s="8">
        <v>0</v>
      </c>
      <c r="Q3425" s="8">
        <f t="shared" si="371"/>
        <v>4.0875248064558504E-3</v>
      </c>
      <c r="R3425" s="8">
        <f t="shared" si="372"/>
        <v>1</v>
      </c>
      <c r="S3425" s="8">
        <f t="shared" si="373"/>
        <v>5.9934859576882705E-3</v>
      </c>
      <c r="T3425" s="8">
        <f t="shared" si="374"/>
        <v>8.5621227966975293E-3</v>
      </c>
      <c r="U3425" s="8">
        <f t="shared" si="375"/>
        <v>0</v>
      </c>
      <c r="V3425" s="8">
        <f t="shared" si="376"/>
        <v>0</v>
      </c>
      <c r="W3425" s="8" t="str">
        <f t="shared" si="377"/>
        <v>ggum</v>
      </c>
    </row>
    <row r="3426" spans="1:23" x14ac:dyDescent="0.2">
      <c r="A3426" s="8" t="e">
        <f>VLOOKUP(D3426,所有文本tfidf!$B$2:$D$191,3,FALSE)</f>
        <v>#N/A</v>
      </c>
      <c r="B3426" s="8" t="e">
        <f>VLOOKUP(D3426,所有文本tfidf!$B$2:$D$191,2,FALSE)</f>
        <v>#N/A</v>
      </c>
      <c r="C3426" s="8">
        <v>3425</v>
      </c>
      <c r="D3426" s="12" t="s">
        <v>3445</v>
      </c>
      <c r="E3426" s="8">
        <v>0</v>
      </c>
      <c r="F3426" s="8">
        <v>0</v>
      </c>
      <c r="G3426" s="8">
        <v>0</v>
      </c>
      <c r="H3426" s="8">
        <v>0</v>
      </c>
      <c r="I3426" s="8">
        <v>4.0875248064558504E-3</v>
      </c>
      <c r="J3426" s="8">
        <v>0</v>
      </c>
      <c r="K3426" s="8">
        <v>0</v>
      </c>
      <c r="L3426" s="8">
        <v>0</v>
      </c>
      <c r="M3426" s="8">
        <v>0</v>
      </c>
      <c r="N3426" s="8">
        <v>0</v>
      </c>
      <c r="O3426" s="8">
        <v>0</v>
      </c>
      <c r="P3426" s="8">
        <v>0</v>
      </c>
      <c r="Q3426" s="8">
        <f t="shared" si="371"/>
        <v>4.0875248064558504E-3</v>
      </c>
      <c r="R3426" s="8">
        <f t="shared" si="372"/>
        <v>1</v>
      </c>
      <c r="S3426" s="8">
        <f t="shared" si="373"/>
        <v>5.9934859576882705E-3</v>
      </c>
      <c r="T3426" s="8">
        <f t="shared" si="374"/>
        <v>8.5621227966975293E-3</v>
      </c>
      <c r="U3426" s="8">
        <f t="shared" si="375"/>
        <v>0</v>
      </c>
      <c r="V3426" s="8">
        <f t="shared" si="376"/>
        <v>0</v>
      </c>
      <c r="W3426" s="8" t="str">
        <f t="shared" si="377"/>
        <v>fmm</v>
      </c>
    </row>
    <row r="3427" spans="1:23" x14ac:dyDescent="0.2">
      <c r="A3427" s="8" t="e">
        <f>VLOOKUP(D3427,所有文本tfidf!$B$2:$D$191,3,FALSE)</f>
        <v>#N/A</v>
      </c>
      <c r="B3427" s="8" t="e">
        <f>VLOOKUP(D3427,所有文本tfidf!$B$2:$D$191,2,FALSE)</f>
        <v>#N/A</v>
      </c>
      <c r="C3427" s="8">
        <v>3426</v>
      </c>
      <c r="D3427" s="12" t="s">
        <v>3446</v>
      </c>
      <c r="E3427" s="8">
        <v>0</v>
      </c>
      <c r="F3427" s="8">
        <v>0</v>
      </c>
      <c r="G3427" s="8">
        <v>0</v>
      </c>
      <c r="H3427" s="8">
        <v>0</v>
      </c>
      <c r="I3427" s="8">
        <v>4.0875248064558504E-3</v>
      </c>
      <c r="J3427" s="8">
        <v>0</v>
      </c>
      <c r="K3427" s="8">
        <v>0</v>
      </c>
      <c r="L3427" s="8">
        <v>0</v>
      </c>
      <c r="M3427" s="8">
        <v>0</v>
      </c>
      <c r="N3427" s="8">
        <v>0</v>
      </c>
      <c r="O3427" s="8">
        <v>0</v>
      </c>
      <c r="P3427" s="8">
        <v>0</v>
      </c>
      <c r="Q3427" s="8">
        <f t="shared" si="371"/>
        <v>4.0875248064558504E-3</v>
      </c>
      <c r="R3427" s="8">
        <f t="shared" si="372"/>
        <v>1</v>
      </c>
      <c r="S3427" s="8">
        <f t="shared" si="373"/>
        <v>5.9934859576882705E-3</v>
      </c>
      <c r="T3427" s="8">
        <f t="shared" si="374"/>
        <v>8.5621227966975293E-3</v>
      </c>
      <c r="U3427" s="8">
        <f t="shared" si="375"/>
        <v>0</v>
      </c>
      <c r="V3427" s="8">
        <f t="shared" si="376"/>
        <v>0</v>
      </c>
      <c r="W3427" s="8" t="str">
        <f t="shared" si="377"/>
        <v>broca</v>
      </c>
    </row>
    <row r="3428" spans="1:23" x14ac:dyDescent="0.2">
      <c r="A3428" s="8" t="e">
        <f>VLOOKUP(D3428,所有文本tfidf!$B$2:$D$191,3,FALSE)</f>
        <v>#N/A</v>
      </c>
      <c r="B3428" s="8" t="e">
        <f>VLOOKUP(D3428,所有文本tfidf!$B$2:$D$191,2,FALSE)</f>
        <v>#N/A</v>
      </c>
      <c r="C3428" s="8">
        <v>3427</v>
      </c>
      <c r="D3428" s="12" t="s">
        <v>3447</v>
      </c>
      <c r="E3428" s="8">
        <v>0</v>
      </c>
      <c r="F3428" s="8">
        <v>0</v>
      </c>
      <c r="G3428" s="8">
        <v>0</v>
      </c>
      <c r="H3428" s="8">
        <v>0</v>
      </c>
      <c r="I3428" s="8">
        <v>0</v>
      </c>
      <c r="J3428" s="8">
        <v>0</v>
      </c>
      <c r="K3428" s="8">
        <v>0</v>
      </c>
      <c r="L3428" s="8">
        <v>0</v>
      </c>
      <c r="M3428" s="8">
        <v>4.0684189458751402E-3</v>
      </c>
      <c r="N3428" s="8">
        <v>0</v>
      </c>
      <c r="O3428" s="8">
        <v>0</v>
      </c>
      <c r="P3428" s="8">
        <v>0</v>
      </c>
      <c r="Q3428" s="8">
        <f t="shared" si="371"/>
        <v>4.0684189458751402E-3</v>
      </c>
      <c r="R3428" s="8">
        <f t="shared" si="372"/>
        <v>1</v>
      </c>
      <c r="S3428" s="8">
        <f t="shared" si="373"/>
        <v>5.9574239418768776E-3</v>
      </c>
      <c r="T3428" s="8">
        <f t="shared" si="374"/>
        <v>8.510605631252683E-3</v>
      </c>
      <c r="U3428" s="8">
        <f t="shared" si="375"/>
        <v>0</v>
      </c>
      <c r="V3428" s="8">
        <f t="shared" si="376"/>
        <v>0</v>
      </c>
      <c r="W3428" s="8" t="str">
        <f t="shared" si="377"/>
        <v>ur</v>
      </c>
    </row>
    <row r="3429" spans="1:23" x14ac:dyDescent="0.2">
      <c r="A3429" s="8" t="e">
        <f>VLOOKUP(D3429,所有文本tfidf!$B$2:$D$191,3,FALSE)</f>
        <v>#N/A</v>
      </c>
      <c r="B3429" s="8" t="e">
        <f>VLOOKUP(D3429,所有文本tfidf!$B$2:$D$191,2,FALSE)</f>
        <v>#N/A</v>
      </c>
      <c r="C3429" s="8">
        <v>3428</v>
      </c>
      <c r="D3429" s="12" t="s">
        <v>3448</v>
      </c>
      <c r="E3429" s="8">
        <v>0</v>
      </c>
      <c r="F3429" s="8">
        <v>0</v>
      </c>
      <c r="G3429" s="8">
        <v>0</v>
      </c>
      <c r="H3429" s="8">
        <v>0</v>
      </c>
      <c r="I3429" s="8">
        <v>0</v>
      </c>
      <c r="J3429" s="8">
        <v>0</v>
      </c>
      <c r="K3429" s="8">
        <v>0</v>
      </c>
      <c r="L3429" s="8">
        <v>0</v>
      </c>
      <c r="M3429" s="8">
        <v>4.0684189458751402E-3</v>
      </c>
      <c r="N3429" s="8">
        <v>0</v>
      </c>
      <c r="O3429" s="8">
        <v>0</v>
      </c>
      <c r="P3429" s="8">
        <v>0</v>
      </c>
      <c r="Q3429" s="8">
        <f t="shared" si="371"/>
        <v>4.0684189458751402E-3</v>
      </c>
      <c r="R3429" s="8">
        <f t="shared" si="372"/>
        <v>1</v>
      </c>
      <c r="S3429" s="8">
        <f t="shared" si="373"/>
        <v>5.9574239418768776E-3</v>
      </c>
      <c r="T3429" s="8">
        <f t="shared" si="374"/>
        <v>8.510605631252683E-3</v>
      </c>
      <c r="U3429" s="8">
        <f t="shared" si="375"/>
        <v>0</v>
      </c>
      <c r="V3429" s="8">
        <f t="shared" si="376"/>
        <v>0</v>
      </c>
      <c r="W3429" s="8" t="str">
        <f t="shared" si="377"/>
        <v>purposewe</v>
      </c>
    </row>
    <row r="3430" spans="1:23" x14ac:dyDescent="0.2">
      <c r="A3430" s="8" t="e">
        <f>VLOOKUP(D3430,所有文本tfidf!$B$2:$D$191,3,FALSE)</f>
        <v>#N/A</v>
      </c>
      <c r="B3430" s="8" t="e">
        <f>VLOOKUP(D3430,所有文本tfidf!$B$2:$D$191,2,FALSE)</f>
        <v>#N/A</v>
      </c>
      <c r="C3430" s="8">
        <v>3429</v>
      </c>
      <c r="D3430" s="12" t="s">
        <v>3449</v>
      </c>
      <c r="E3430" s="8">
        <v>0</v>
      </c>
      <c r="F3430" s="8">
        <v>0</v>
      </c>
      <c r="G3430" s="8">
        <v>0</v>
      </c>
      <c r="H3430" s="8">
        <v>0</v>
      </c>
      <c r="I3430" s="8">
        <v>0</v>
      </c>
      <c r="J3430" s="8">
        <v>0</v>
      </c>
      <c r="K3430" s="8">
        <v>0</v>
      </c>
      <c r="L3430" s="8">
        <v>0</v>
      </c>
      <c r="M3430" s="8">
        <v>4.0684189458751402E-3</v>
      </c>
      <c r="N3430" s="8">
        <v>0</v>
      </c>
      <c r="O3430" s="8">
        <v>0</v>
      </c>
      <c r="P3430" s="8">
        <v>0</v>
      </c>
      <c r="Q3430" s="8">
        <f t="shared" si="371"/>
        <v>4.0684189458751402E-3</v>
      </c>
      <c r="R3430" s="8">
        <f t="shared" si="372"/>
        <v>1</v>
      </c>
      <c r="S3430" s="8">
        <f t="shared" si="373"/>
        <v>5.9574239418768776E-3</v>
      </c>
      <c r="T3430" s="8">
        <f t="shared" si="374"/>
        <v>8.510605631252683E-3</v>
      </c>
      <c r="U3430" s="8">
        <f t="shared" si="375"/>
        <v>0</v>
      </c>
      <c r="V3430" s="8">
        <f t="shared" si="376"/>
        <v>0</v>
      </c>
      <c r="W3430" s="8" t="str">
        <f t="shared" si="377"/>
        <v>在读幼儿园之前</v>
      </c>
    </row>
    <row r="3431" spans="1:23" x14ac:dyDescent="0.2">
      <c r="A3431" s="8" t="e">
        <f>VLOOKUP(D3431,所有文本tfidf!$B$2:$D$191,3,FALSE)</f>
        <v>#N/A</v>
      </c>
      <c r="B3431" s="8" t="e">
        <f>VLOOKUP(D3431,所有文本tfidf!$B$2:$D$191,2,FALSE)</f>
        <v>#N/A</v>
      </c>
      <c r="C3431" s="8">
        <v>3430</v>
      </c>
      <c r="D3431" s="12" t="s">
        <v>3450</v>
      </c>
      <c r="E3431" s="8">
        <v>0</v>
      </c>
      <c r="F3431" s="8">
        <v>0</v>
      </c>
      <c r="G3431" s="8">
        <v>0</v>
      </c>
      <c r="H3431" s="8">
        <v>0</v>
      </c>
      <c r="I3431" s="8">
        <v>0</v>
      </c>
      <c r="J3431" s="8">
        <v>0</v>
      </c>
      <c r="K3431" s="8">
        <v>0</v>
      </c>
      <c r="L3431" s="8">
        <v>0</v>
      </c>
      <c r="M3431" s="8">
        <v>4.0684189458751402E-3</v>
      </c>
      <c r="N3431" s="8">
        <v>0</v>
      </c>
      <c r="O3431" s="8">
        <v>0</v>
      </c>
      <c r="P3431" s="8">
        <v>0</v>
      </c>
      <c r="Q3431" s="8">
        <f t="shared" si="371"/>
        <v>4.0684189458751402E-3</v>
      </c>
      <c r="R3431" s="8">
        <f t="shared" si="372"/>
        <v>1</v>
      </c>
      <c r="S3431" s="8">
        <f t="shared" si="373"/>
        <v>5.9574239418768776E-3</v>
      </c>
      <c r="T3431" s="8">
        <f t="shared" si="374"/>
        <v>8.510605631252683E-3</v>
      </c>
      <c r="U3431" s="8">
        <f t="shared" si="375"/>
        <v>0</v>
      </c>
      <c r="V3431" s="8">
        <f t="shared" si="376"/>
        <v>0</v>
      </c>
      <c r="W3431" s="8" t="str">
        <f t="shared" si="377"/>
        <v>价格上调</v>
      </c>
    </row>
    <row r="3432" spans="1:23" x14ac:dyDescent="0.2">
      <c r="A3432" s="8" t="e">
        <f>VLOOKUP(D3432,所有文本tfidf!$B$2:$D$191,3,FALSE)</f>
        <v>#N/A</v>
      </c>
      <c r="B3432" s="8" t="e">
        <f>VLOOKUP(D3432,所有文本tfidf!$B$2:$D$191,2,FALSE)</f>
        <v>#N/A</v>
      </c>
      <c r="C3432" s="8">
        <v>3431</v>
      </c>
      <c r="D3432" s="12" t="s">
        <v>3451</v>
      </c>
      <c r="E3432" s="8">
        <v>0</v>
      </c>
      <c r="F3432" s="8">
        <v>0</v>
      </c>
      <c r="G3432" s="8">
        <v>0</v>
      </c>
      <c r="H3432" s="8">
        <v>0</v>
      </c>
      <c r="I3432" s="8">
        <v>0</v>
      </c>
      <c r="J3432" s="8">
        <v>0</v>
      </c>
      <c r="K3432" s="8">
        <v>0</v>
      </c>
      <c r="L3432" s="8">
        <v>0</v>
      </c>
      <c r="M3432" s="8">
        <v>4.0684189458751402E-3</v>
      </c>
      <c r="N3432" s="8">
        <v>0</v>
      </c>
      <c r="O3432" s="8">
        <v>0</v>
      </c>
      <c r="P3432" s="8">
        <v>0</v>
      </c>
      <c r="Q3432" s="8">
        <f t="shared" si="371"/>
        <v>4.0684189458751402E-3</v>
      </c>
      <c r="R3432" s="8">
        <f t="shared" si="372"/>
        <v>1</v>
      </c>
      <c r="S3432" s="8">
        <f t="shared" si="373"/>
        <v>5.9574239418768776E-3</v>
      </c>
      <c r="T3432" s="8">
        <f t="shared" si="374"/>
        <v>8.510605631252683E-3</v>
      </c>
      <c r="U3432" s="8">
        <f t="shared" si="375"/>
        <v>0</v>
      </c>
      <c r="V3432" s="8">
        <f t="shared" si="376"/>
        <v>0</v>
      </c>
      <c r="W3432" s="8" t="str">
        <f t="shared" si="377"/>
        <v>latina</v>
      </c>
    </row>
    <row r="3433" spans="1:23" x14ac:dyDescent="0.2">
      <c r="A3433" s="8" t="e">
        <f>VLOOKUP(D3433,所有文本tfidf!$B$2:$D$191,3,FALSE)</f>
        <v>#N/A</v>
      </c>
      <c r="B3433" s="8" t="e">
        <f>VLOOKUP(D3433,所有文本tfidf!$B$2:$D$191,2,FALSE)</f>
        <v>#N/A</v>
      </c>
      <c r="C3433" s="8">
        <v>3432</v>
      </c>
      <c r="D3433" s="12" t="s">
        <v>3452</v>
      </c>
      <c r="E3433" s="8">
        <v>0</v>
      </c>
      <c r="F3433" s="8">
        <v>0</v>
      </c>
      <c r="G3433" s="8">
        <v>0</v>
      </c>
      <c r="H3433" s="8">
        <v>0</v>
      </c>
      <c r="I3433" s="8">
        <v>0</v>
      </c>
      <c r="J3433" s="8">
        <v>0</v>
      </c>
      <c r="K3433" s="8">
        <v>0</v>
      </c>
      <c r="L3433" s="8">
        <v>0</v>
      </c>
      <c r="M3433" s="8">
        <v>4.0684189458751402E-3</v>
      </c>
      <c r="N3433" s="8">
        <v>0</v>
      </c>
      <c r="O3433" s="8">
        <v>0</v>
      </c>
      <c r="P3433" s="8">
        <v>0</v>
      </c>
      <c r="Q3433" s="8">
        <f t="shared" si="371"/>
        <v>4.0684189458751402E-3</v>
      </c>
      <c r="R3433" s="8">
        <f t="shared" si="372"/>
        <v>1</v>
      </c>
      <c r="S3433" s="8">
        <f t="shared" si="373"/>
        <v>5.9574239418768776E-3</v>
      </c>
      <c r="T3433" s="8">
        <f t="shared" si="374"/>
        <v>8.510605631252683E-3</v>
      </c>
      <c r="U3433" s="8">
        <f t="shared" si="375"/>
        <v>0</v>
      </c>
      <c r="V3433" s="8">
        <f t="shared" si="376"/>
        <v>0</v>
      </c>
      <c r="W3433" s="8" t="str">
        <f t="shared" si="377"/>
        <v>意念</v>
      </c>
    </row>
    <row r="3434" spans="1:23" x14ac:dyDescent="0.2">
      <c r="A3434" s="8" t="e">
        <f>VLOOKUP(D3434,所有文本tfidf!$B$2:$D$191,3,FALSE)</f>
        <v>#N/A</v>
      </c>
      <c r="B3434" s="8" t="e">
        <f>VLOOKUP(D3434,所有文本tfidf!$B$2:$D$191,2,FALSE)</f>
        <v>#N/A</v>
      </c>
      <c r="C3434" s="8">
        <v>3433</v>
      </c>
      <c r="D3434" s="12" t="s">
        <v>3453</v>
      </c>
      <c r="E3434" s="8">
        <v>0</v>
      </c>
      <c r="F3434" s="8">
        <v>0</v>
      </c>
      <c r="G3434" s="8">
        <v>0</v>
      </c>
      <c r="H3434" s="8">
        <v>0</v>
      </c>
      <c r="I3434" s="8">
        <v>0</v>
      </c>
      <c r="J3434" s="8">
        <v>0</v>
      </c>
      <c r="K3434" s="8">
        <v>0</v>
      </c>
      <c r="L3434" s="8">
        <v>0</v>
      </c>
      <c r="M3434" s="8">
        <v>4.0684189458751402E-3</v>
      </c>
      <c r="N3434" s="8">
        <v>0</v>
      </c>
      <c r="O3434" s="8">
        <v>0</v>
      </c>
      <c r="P3434" s="8">
        <v>0</v>
      </c>
      <c r="Q3434" s="8">
        <f t="shared" si="371"/>
        <v>4.0684189458751402E-3</v>
      </c>
      <c r="R3434" s="8">
        <f t="shared" si="372"/>
        <v>1</v>
      </c>
      <c r="S3434" s="8">
        <f t="shared" si="373"/>
        <v>5.9574239418768776E-3</v>
      </c>
      <c r="T3434" s="8">
        <f t="shared" si="374"/>
        <v>8.510605631252683E-3</v>
      </c>
      <c r="U3434" s="8">
        <f t="shared" si="375"/>
        <v>0</v>
      </c>
      <c r="V3434" s="8">
        <f t="shared" si="376"/>
        <v>0</v>
      </c>
      <c r="W3434" s="8" t="str">
        <f t="shared" si="377"/>
        <v>esscs</v>
      </c>
    </row>
    <row r="3435" spans="1:23" x14ac:dyDescent="0.2">
      <c r="A3435" s="8" t="e">
        <f>VLOOKUP(D3435,所有文本tfidf!$B$2:$D$191,3,FALSE)</f>
        <v>#N/A</v>
      </c>
      <c r="B3435" s="8" t="e">
        <f>VLOOKUP(D3435,所有文本tfidf!$B$2:$D$191,2,FALSE)</f>
        <v>#N/A</v>
      </c>
      <c r="C3435" s="8">
        <v>3434</v>
      </c>
      <c r="D3435" s="12" t="s">
        <v>3454</v>
      </c>
      <c r="E3435" s="8">
        <v>0</v>
      </c>
      <c r="F3435" s="8">
        <v>0</v>
      </c>
      <c r="G3435" s="8">
        <v>0</v>
      </c>
      <c r="H3435" s="8">
        <v>0</v>
      </c>
      <c r="I3435" s="8">
        <v>0</v>
      </c>
      <c r="J3435" s="8">
        <v>0</v>
      </c>
      <c r="K3435" s="8">
        <v>0</v>
      </c>
      <c r="L3435" s="8">
        <v>0</v>
      </c>
      <c r="M3435" s="8">
        <v>4.0684189458751402E-3</v>
      </c>
      <c r="N3435" s="8">
        <v>0</v>
      </c>
      <c r="O3435" s="8">
        <v>0</v>
      </c>
      <c r="P3435" s="8">
        <v>0</v>
      </c>
      <c r="Q3435" s="8">
        <f t="shared" si="371"/>
        <v>4.0684189458751402E-3</v>
      </c>
      <c r="R3435" s="8">
        <f t="shared" si="372"/>
        <v>1</v>
      </c>
      <c r="S3435" s="8">
        <f t="shared" si="373"/>
        <v>5.9574239418768776E-3</v>
      </c>
      <c r="T3435" s="8">
        <f t="shared" si="374"/>
        <v>8.510605631252683E-3</v>
      </c>
      <c r="U3435" s="8">
        <f t="shared" si="375"/>
        <v>0</v>
      </c>
      <c r="V3435" s="8">
        <f t="shared" si="376"/>
        <v>0</v>
      </c>
      <c r="W3435" s="8" t="str">
        <f t="shared" si="377"/>
        <v>coursetaking</v>
      </c>
    </row>
    <row r="3436" spans="1:23" x14ac:dyDescent="0.2">
      <c r="A3436" s="8" t="e">
        <f>VLOOKUP(D3436,所有文本tfidf!$B$2:$D$191,3,FALSE)</f>
        <v>#N/A</v>
      </c>
      <c r="B3436" s="8" t="e">
        <f>VLOOKUP(D3436,所有文本tfidf!$B$2:$D$191,2,FALSE)</f>
        <v>#N/A</v>
      </c>
      <c r="C3436" s="8">
        <v>3435</v>
      </c>
      <c r="D3436" s="12" t="s">
        <v>3455</v>
      </c>
      <c r="E3436" s="8">
        <v>0</v>
      </c>
      <c r="F3436" s="8">
        <v>0</v>
      </c>
      <c r="G3436" s="8">
        <v>0</v>
      </c>
      <c r="H3436" s="8">
        <v>0</v>
      </c>
      <c r="I3436" s="8">
        <v>0</v>
      </c>
      <c r="J3436" s="8">
        <v>0</v>
      </c>
      <c r="K3436" s="8">
        <v>0</v>
      </c>
      <c r="L3436" s="8">
        <v>0</v>
      </c>
      <c r="M3436" s="8">
        <v>0</v>
      </c>
      <c r="N3436" s="8">
        <v>0</v>
      </c>
      <c r="O3436" s="8">
        <v>0</v>
      </c>
      <c r="P3436" s="8">
        <v>4.06069131000804E-3</v>
      </c>
      <c r="Q3436" s="8">
        <f t="shared" si="371"/>
        <v>4.06069131000804E-3</v>
      </c>
      <c r="R3436" s="8">
        <f t="shared" si="372"/>
        <v>1</v>
      </c>
      <c r="S3436" s="8">
        <f t="shared" si="373"/>
        <v>5.9428381489131515E-3</v>
      </c>
      <c r="T3436" s="8">
        <f t="shared" si="374"/>
        <v>8.4897687841616453E-3</v>
      </c>
      <c r="U3436" s="8">
        <f t="shared" si="375"/>
        <v>0</v>
      </c>
      <c r="V3436" s="8">
        <f t="shared" si="376"/>
        <v>0</v>
      </c>
      <c r="W3436" s="8" t="str">
        <f t="shared" si="377"/>
        <v>wicfg</v>
      </c>
    </row>
    <row r="3437" spans="1:23" x14ac:dyDescent="0.2">
      <c r="A3437" s="8" t="e">
        <f>VLOOKUP(D3437,所有文本tfidf!$B$2:$D$191,3,FALSE)</f>
        <v>#N/A</v>
      </c>
      <c r="B3437" s="8" t="e">
        <f>VLOOKUP(D3437,所有文本tfidf!$B$2:$D$191,2,FALSE)</f>
        <v>#N/A</v>
      </c>
      <c r="C3437" s="8">
        <v>3436</v>
      </c>
      <c r="D3437" s="12" t="s">
        <v>3456</v>
      </c>
      <c r="E3437" s="8">
        <v>0</v>
      </c>
      <c r="F3437" s="8">
        <v>0</v>
      </c>
      <c r="G3437" s="8">
        <v>0</v>
      </c>
      <c r="H3437" s="8">
        <v>0</v>
      </c>
      <c r="I3437" s="8">
        <v>0</v>
      </c>
      <c r="J3437" s="8">
        <v>0</v>
      </c>
      <c r="K3437" s="8">
        <v>0</v>
      </c>
      <c r="L3437" s="8">
        <v>0</v>
      </c>
      <c r="M3437" s="8">
        <v>0</v>
      </c>
      <c r="N3437" s="8">
        <v>0</v>
      </c>
      <c r="O3437" s="8">
        <v>0</v>
      </c>
      <c r="P3437" s="8">
        <v>4.06069131000804E-3</v>
      </c>
      <c r="Q3437" s="8">
        <f t="shared" si="371"/>
        <v>4.06069131000804E-3</v>
      </c>
      <c r="R3437" s="8">
        <f t="shared" si="372"/>
        <v>1</v>
      </c>
      <c r="S3437" s="8">
        <f t="shared" si="373"/>
        <v>5.9428381489131515E-3</v>
      </c>
      <c r="T3437" s="8">
        <f t="shared" si="374"/>
        <v>8.4897687841616453E-3</v>
      </c>
      <c r="U3437" s="8">
        <f t="shared" si="375"/>
        <v>0</v>
      </c>
      <c r="V3437" s="8">
        <f t="shared" si="376"/>
        <v>0</v>
      </c>
      <c r="W3437" s="8" t="str">
        <f t="shared" si="377"/>
        <v>vv</v>
      </c>
    </row>
    <row r="3438" spans="1:23" x14ac:dyDescent="0.2">
      <c r="A3438" s="8" t="e">
        <f>VLOOKUP(D3438,所有文本tfidf!$B$2:$D$191,3,FALSE)</f>
        <v>#N/A</v>
      </c>
      <c r="B3438" s="8" t="e">
        <f>VLOOKUP(D3438,所有文本tfidf!$B$2:$D$191,2,FALSE)</f>
        <v>#N/A</v>
      </c>
      <c r="C3438" s="8">
        <v>3437</v>
      </c>
      <c r="D3438" s="12" t="s">
        <v>3457</v>
      </c>
      <c r="E3438" s="8">
        <v>0</v>
      </c>
      <c r="F3438" s="8">
        <v>0</v>
      </c>
      <c r="G3438" s="8">
        <v>0</v>
      </c>
      <c r="H3438" s="8">
        <v>0</v>
      </c>
      <c r="I3438" s="8">
        <v>0</v>
      </c>
      <c r="J3438" s="8">
        <v>0</v>
      </c>
      <c r="K3438" s="8">
        <v>0</v>
      </c>
      <c r="L3438" s="8">
        <v>0</v>
      </c>
      <c r="M3438" s="8">
        <v>0</v>
      </c>
      <c r="N3438" s="8">
        <v>0</v>
      </c>
      <c r="O3438" s="8">
        <v>0</v>
      </c>
      <c r="P3438" s="8">
        <v>4.06069131000804E-3</v>
      </c>
      <c r="Q3438" s="8">
        <f t="shared" si="371"/>
        <v>4.06069131000804E-3</v>
      </c>
      <c r="R3438" s="8">
        <f t="shared" si="372"/>
        <v>1</v>
      </c>
      <c r="S3438" s="8">
        <f t="shared" si="373"/>
        <v>5.9428381489131515E-3</v>
      </c>
      <c r="T3438" s="8">
        <f t="shared" si="374"/>
        <v>8.4897687841616453E-3</v>
      </c>
      <c r="U3438" s="8">
        <f t="shared" si="375"/>
        <v>0</v>
      </c>
      <c r="V3438" s="8">
        <f t="shared" si="376"/>
        <v>0</v>
      </c>
      <c r="W3438" s="8" t="str">
        <f t="shared" si="377"/>
        <v>vre</v>
      </c>
    </row>
    <row r="3439" spans="1:23" x14ac:dyDescent="0.2">
      <c r="A3439" s="8" t="e">
        <f>VLOOKUP(D3439,所有文本tfidf!$B$2:$D$191,3,FALSE)</f>
        <v>#N/A</v>
      </c>
      <c r="B3439" s="8" t="e">
        <f>VLOOKUP(D3439,所有文本tfidf!$B$2:$D$191,2,FALSE)</f>
        <v>#N/A</v>
      </c>
      <c r="C3439" s="8">
        <v>3438</v>
      </c>
      <c r="D3439" s="12" t="s">
        <v>3458</v>
      </c>
      <c r="E3439" s="8">
        <v>0</v>
      </c>
      <c r="F3439" s="8">
        <v>0</v>
      </c>
      <c r="G3439" s="8">
        <v>0</v>
      </c>
      <c r="H3439" s="8">
        <v>0</v>
      </c>
      <c r="I3439" s="8">
        <v>0</v>
      </c>
      <c r="J3439" s="8">
        <v>0</v>
      </c>
      <c r="K3439" s="8">
        <v>0</v>
      </c>
      <c r="L3439" s="8">
        <v>0</v>
      </c>
      <c r="M3439" s="8">
        <v>0</v>
      </c>
      <c r="N3439" s="8">
        <v>0</v>
      </c>
      <c r="O3439" s="8">
        <v>0</v>
      </c>
      <c r="P3439" s="8">
        <v>4.06069131000804E-3</v>
      </c>
      <c r="Q3439" s="8">
        <f t="shared" si="371"/>
        <v>4.06069131000804E-3</v>
      </c>
      <c r="R3439" s="8">
        <f t="shared" si="372"/>
        <v>1</v>
      </c>
      <c r="S3439" s="8">
        <f t="shared" si="373"/>
        <v>5.9428381489131515E-3</v>
      </c>
      <c r="T3439" s="8">
        <f t="shared" si="374"/>
        <v>8.4897687841616453E-3</v>
      </c>
      <c r="U3439" s="8">
        <f t="shared" si="375"/>
        <v>0</v>
      </c>
      <c r="V3439" s="8">
        <f t="shared" si="376"/>
        <v>0</v>
      </c>
      <c r="W3439" s="8" t="str">
        <f t="shared" si="377"/>
        <v>维吉尼亚州的</v>
      </c>
    </row>
    <row r="3440" spans="1:23" x14ac:dyDescent="0.2">
      <c r="A3440" s="8" t="e">
        <f>VLOOKUP(D3440,所有文本tfidf!$B$2:$D$191,3,FALSE)</f>
        <v>#N/A</v>
      </c>
      <c r="B3440" s="8" t="e">
        <f>VLOOKUP(D3440,所有文本tfidf!$B$2:$D$191,2,FALSE)</f>
        <v>#N/A</v>
      </c>
      <c r="C3440" s="8">
        <v>3439</v>
      </c>
      <c r="D3440" s="12" t="s">
        <v>3459</v>
      </c>
      <c r="E3440" s="8">
        <v>0</v>
      </c>
      <c r="F3440" s="8">
        <v>0</v>
      </c>
      <c r="G3440" s="8">
        <v>0</v>
      </c>
      <c r="H3440" s="8">
        <v>0</v>
      </c>
      <c r="I3440" s="8">
        <v>0</v>
      </c>
      <c r="J3440" s="8">
        <v>0</v>
      </c>
      <c r="K3440" s="8">
        <v>0</v>
      </c>
      <c r="L3440" s="8">
        <v>0</v>
      </c>
      <c r="M3440" s="8">
        <v>0</v>
      </c>
      <c r="N3440" s="8">
        <v>0</v>
      </c>
      <c r="O3440" s="8">
        <v>0</v>
      </c>
      <c r="P3440" s="8">
        <v>4.06069131000804E-3</v>
      </c>
      <c r="Q3440" s="8">
        <f t="shared" si="371"/>
        <v>4.06069131000804E-3</v>
      </c>
      <c r="R3440" s="8">
        <f t="shared" si="372"/>
        <v>1</v>
      </c>
      <c r="S3440" s="8">
        <f t="shared" si="373"/>
        <v>5.9428381489131515E-3</v>
      </c>
      <c r="T3440" s="8">
        <f t="shared" si="374"/>
        <v>8.4897687841616453E-3</v>
      </c>
      <c r="U3440" s="8">
        <f t="shared" si="375"/>
        <v>0</v>
      </c>
      <c r="V3440" s="8">
        <f t="shared" si="376"/>
        <v>0</v>
      </c>
      <c r="W3440" s="8" t="str">
        <f t="shared" si="377"/>
        <v>ucd</v>
      </c>
    </row>
    <row r="3441" spans="1:23" x14ac:dyDescent="0.2">
      <c r="A3441" s="8" t="e">
        <f>VLOOKUP(D3441,所有文本tfidf!$B$2:$D$191,3,FALSE)</f>
        <v>#N/A</v>
      </c>
      <c r="B3441" s="8" t="e">
        <f>VLOOKUP(D3441,所有文本tfidf!$B$2:$D$191,2,FALSE)</f>
        <v>#N/A</v>
      </c>
      <c r="C3441" s="8">
        <v>3440</v>
      </c>
      <c r="D3441" s="12" t="s">
        <v>3460</v>
      </c>
      <c r="E3441" s="8">
        <v>0</v>
      </c>
      <c r="F3441" s="8">
        <v>0</v>
      </c>
      <c r="G3441" s="8">
        <v>0</v>
      </c>
      <c r="H3441" s="8">
        <v>0</v>
      </c>
      <c r="I3441" s="8">
        <v>0</v>
      </c>
      <c r="J3441" s="8">
        <v>0</v>
      </c>
      <c r="K3441" s="8">
        <v>0</v>
      </c>
      <c r="L3441" s="8">
        <v>0</v>
      </c>
      <c r="M3441" s="8">
        <v>0</v>
      </c>
      <c r="N3441" s="8">
        <v>0</v>
      </c>
      <c r="O3441" s="8">
        <v>0</v>
      </c>
      <c r="P3441" s="8">
        <v>4.06069131000804E-3</v>
      </c>
      <c r="Q3441" s="8">
        <f t="shared" si="371"/>
        <v>4.06069131000804E-3</v>
      </c>
      <c r="R3441" s="8">
        <f t="shared" si="372"/>
        <v>1</v>
      </c>
      <c r="S3441" s="8">
        <f t="shared" si="373"/>
        <v>5.9428381489131515E-3</v>
      </c>
      <c r="T3441" s="8">
        <f t="shared" si="374"/>
        <v>8.4897687841616453E-3</v>
      </c>
      <c r="U3441" s="8">
        <f t="shared" si="375"/>
        <v>0</v>
      </c>
      <c r="V3441" s="8">
        <f t="shared" si="376"/>
        <v>0</v>
      </c>
      <c r="W3441" s="8" t="str">
        <f t="shared" si="377"/>
        <v>建立理论</v>
      </c>
    </row>
    <row r="3442" spans="1:23" x14ac:dyDescent="0.2">
      <c r="A3442" s="8" t="e">
        <f>VLOOKUP(D3442,所有文本tfidf!$B$2:$D$191,3,FALSE)</f>
        <v>#N/A</v>
      </c>
      <c r="B3442" s="8" t="e">
        <f>VLOOKUP(D3442,所有文本tfidf!$B$2:$D$191,2,FALSE)</f>
        <v>#N/A</v>
      </c>
      <c r="C3442" s="8">
        <v>3441</v>
      </c>
      <c r="D3442" s="12" t="s">
        <v>3461</v>
      </c>
      <c r="E3442" s="8">
        <v>0</v>
      </c>
      <c r="F3442" s="8">
        <v>0</v>
      </c>
      <c r="G3442" s="8">
        <v>0</v>
      </c>
      <c r="H3442" s="8">
        <v>0</v>
      </c>
      <c r="I3442" s="8">
        <v>0</v>
      </c>
      <c r="J3442" s="8">
        <v>0</v>
      </c>
      <c r="K3442" s="8">
        <v>0</v>
      </c>
      <c r="L3442" s="8">
        <v>0</v>
      </c>
      <c r="M3442" s="8">
        <v>0</v>
      </c>
      <c r="N3442" s="8">
        <v>0</v>
      </c>
      <c r="O3442" s="8">
        <v>0</v>
      </c>
      <c r="P3442" s="8">
        <v>4.06069131000804E-3</v>
      </c>
      <c r="Q3442" s="8">
        <f t="shared" si="371"/>
        <v>4.06069131000804E-3</v>
      </c>
      <c r="R3442" s="8">
        <f t="shared" si="372"/>
        <v>1</v>
      </c>
      <c r="S3442" s="8">
        <f t="shared" si="373"/>
        <v>5.9428381489131515E-3</v>
      </c>
      <c r="T3442" s="8">
        <f t="shared" si="374"/>
        <v>8.4897687841616453E-3</v>
      </c>
      <c r="U3442" s="8">
        <f t="shared" si="375"/>
        <v>0</v>
      </c>
      <c r="V3442" s="8">
        <f t="shared" si="376"/>
        <v>0</v>
      </c>
      <c r="W3442" s="8" t="str">
        <f t="shared" si="377"/>
        <v>theorisation</v>
      </c>
    </row>
    <row r="3443" spans="1:23" x14ac:dyDescent="0.2">
      <c r="A3443" s="8" t="e">
        <f>VLOOKUP(D3443,所有文本tfidf!$B$2:$D$191,3,FALSE)</f>
        <v>#N/A</v>
      </c>
      <c r="B3443" s="8" t="e">
        <f>VLOOKUP(D3443,所有文本tfidf!$B$2:$D$191,2,FALSE)</f>
        <v>#N/A</v>
      </c>
      <c r="C3443" s="8">
        <v>3442</v>
      </c>
      <c r="D3443" s="12" t="s">
        <v>3462</v>
      </c>
      <c r="E3443" s="8">
        <v>0</v>
      </c>
      <c r="F3443" s="8">
        <v>0</v>
      </c>
      <c r="G3443" s="8">
        <v>0</v>
      </c>
      <c r="H3443" s="8">
        <v>0</v>
      </c>
      <c r="I3443" s="8">
        <v>0</v>
      </c>
      <c r="J3443" s="8">
        <v>0</v>
      </c>
      <c r="K3443" s="8">
        <v>0</v>
      </c>
      <c r="L3443" s="8">
        <v>0</v>
      </c>
      <c r="M3443" s="8">
        <v>0</v>
      </c>
      <c r="N3443" s="8">
        <v>0</v>
      </c>
      <c r="O3443" s="8">
        <v>0</v>
      </c>
      <c r="P3443" s="8">
        <v>4.06069131000804E-3</v>
      </c>
      <c r="Q3443" s="8">
        <f t="shared" si="371"/>
        <v>4.06069131000804E-3</v>
      </c>
      <c r="R3443" s="8">
        <f t="shared" si="372"/>
        <v>1</v>
      </c>
      <c r="S3443" s="8">
        <f t="shared" si="373"/>
        <v>5.9428381489131515E-3</v>
      </c>
      <c r="T3443" s="8">
        <f t="shared" si="374"/>
        <v>8.4897687841616453E-3</v>
      </c>
      <c r="U3443" s="8">
        <f t="shared" si="375"/>
        <v>0</v>
      </c>
      <c r="V3443" s="8">
        <f t="shared" si="376"/>
        <v>0</v>
      </c>
      <c r="W3443" s="8" t="str">
        <f t="shared" si="377"/>
        <v>社交</v>
      </c>
    </row>
    <row r="3444" spans="1:23" x14ac:dyDescent="0.2">
      <c r="A3444" s="8" t="e">
        <f>VLOOKUP(D3444,所有文本tfidf!$B$2:$D$191,3,FALSE)</f>
        <v>#N/A</v>
      </c>
      <c r="B3444" s="8" t="e">
        <f>VLOOKUP(D3444,所有文本tfidf!$B$2:$D$191,2,FALSE)</f>
        <v>#N/A</v>
      </c>
      <c r="C3444" s="8">
        <v>3443</v>
      </c>
      <c r="D3444" s="12" t="s">
        <v>3463</v>
      </c>
      <c r="E3444" s="8">
        <v>0</v>
      </c>
      <c r="F3444" s="8">
        <v>0</v>
      </c>
      <c r="G3444" s="8">
        <v>0</v>
      </c>
      <c r="H3444" s="8">
        <v>0</v>
      </c>
      <c r="I3444" s="8">
        <v>0</v>
      </c>
      <c r="J3444" s="8">
        <v>0</v>
      </c>
      <c r="K3444" s="8">
        <v>0</v>
      </c>
      <c r="L3444" s="8">
        <v>0</v>
      </c>
      <c r="M3444" s="8">
        <v>0</v>
      </c>
      <c r="N3444" s="8">
        <v>0</v>
      </c>
      <c r="O3444" s="8">
        <v>0</v>
      </c>
      <c r="P3444" s="8">
        <v>4.06069131000804E-3</v>
      </c>
      <c r="Q3444" s="8">
        <f t="shared" si="371"/>
        <v>4.06069131000804E-3</v>
      </c>
      <c r="R3444" s="8">
        <f t="shared" si="372"/>
        <v>1</v>
      </c>
      <c r="S3444" s="8">
        <f t="shared" si="373"/>
        <v>5.9428381489131515E-3</v>
      </c>
      <c r="T3444" s="8">
        <f t="shared" si="374"/>
        <v>8.4897687841616453E-3</v>
      </c>
      <c r="U3444" s="8">
        <f t="shared" si="375"/>
        <v>0</v>
      </c>
      <c r="V3444" s="8">
        <f t="shared" si="376"/>
        <v>0</v>
      </c>
      <c r="W3444" s="8" t="str">
        <f t="shared" si="377"/>
        <v>粉末</v>
      </c>
    </row>
    <row r="3445" spans="1:23" x14ac:dyDescent="0.2">
      <c r="A3445" s="8" t="e">
        <f>VLOOKUP(D3445,所有文本tfidf!$B$2:$D$191,3,FALSE)</f>
        <v>#N/A</v>
      </c>
      <c r="B3445" s="8" t="e">
        <f>VLOOKUP(D3445,所有文本tfidf!$B$2:$D$191,2,FALSE)</f>
        <v>#N/A</v>
      </c>
      <c r="C3445" s="8">
        <v>3444</v>
      </c>
      <c r="D3445" s="12" t="s">
        <v>3464</v>
      </c>
      <c r="E3445" s="8">
        <v>0</v>
      </c>
      <c r="F3445" s="8">
        <v>0</v>
      </c>
      <c r="G3445" s="8">
        <v>0</v>
      </c>
      <c r="H3445" s="8">
        <v>0</v>
      </c>
      <c r="I3445" s="8">
        <v>0</v>
      </c>
      <c r="J3445" s="8">
        <v>0</v>
      </c>
      <c r="K3445" s="8">
        <v>0</v>
      </c>
      <c r="L3445" s="8">
        <v>0</v>
      </c>
      <c r="M3445" s="8">
        <v>0</v>
      </c>
      <c r="N3445" s="8">
        <v>0</v>
      </c>
      <c r="O3445" s="8">
        <v>0</v>
      </c>
      <c r="P3445" s="8">
        <v>4.06069131000804E-3</v>
      </c>
      <c r="Q3445" s="8">
        <f t="shared" si="371"/>
        <v>4.06069131000804E-3</v>
      </c>
      <c r="R3445" s="8">
        <f t="shared" si="372"/>
        <v>1</v>
      </c>
      <c r="S3445" s="8">
        <f t="shared" si="373"/>
        <v>5.9428381489131515E-3</v>
      </c>
      <c r="T3445" s="8">
        <f t="shared" si="374"/>
        <v>8.4897687841616453E-3</v>
      </c>
      <c r="U3445" s="8">
        <f t="shared" si="375"/>
        <v>0</v>
      </c>
      <c r="V3445" s="8">
        <f t="shared" si="376"/>
        <v>0</v>
      </c>
      <c r="W3445" s="8" t="str">
        <f t="shared" si="377"/>
        <v>resituation</v>
      </c>
    </row>
    <row r="3446" spans="1:23" x14ac:dyDescent="0.2">
      <c r="A3446" s="8" t="e">
        <f>VLOOKUP(D3446,所有文本tfidf!$B$2:$D$191,3,FALSE)</f>
        <v>#N/A</v>
      </c>
      <c r="B3446" s="8" t="e">
        <f>VLOOKUP(D3446,所有文本tfidf!$B$2:$D$191,2,FALSE)</f>
        <v>#N/A</v>
      </c>
      <c r="C3446" s="8">
        <v>3445</v>
      </c>
      <c r="D3446" s="12" t="s">
        <v>3465</v>
      </c>
      <c r="E3446" s="8">
        <v>0</v>
      </c>
      <c r="F3446" s="8">
        <v>0</v>
      </c>
      <c r="G3446" s="8">
        <v>0</v>
      </c>
      <c r="H3446" s="8">
        <v>0</v>
      </c>
      <c r="I3446" s="8">
        <v>0</v>
      </c>
      <c r="J3446" s="8">
        <v>0</v>
      </c>
      <c r="K3446" s="8">
        <v>0</v>
      </c>
      <c r="L3446" s="8">
        <v>0</v>
      </c>
      <c r="M3446" s="8">
        <v>0</v>
      </c>
      <c r="N3446" s="8">
        <v>0</v>
      </c>
      <c r="O3446" s="8">
        <v>0</v>
      </c>
      <c r="P3446" s="8">
        <v>4.06069131000804E-3</v>
      </c>
      <c r="Q3446" s="8">
        <f t="shared" si="371"/>
        <v>4.06069131000804E-3</v>
      </c>
      <c r="R3446" s="8">
        <f t="shared" si="372"/>
        <v>1</v>
      </c>
      <c r="S3446" s="8">
        <f t="shared" si="373"/>
        <v>5.9428381489131515E-3</v>
      </c>
      <c r="T3446" s="8">
        <f t="shared" si="374"/>
        <v>8.4897687841616453E-3</v>
      </c>
      <c r="U3446" s="8">
        <f t="shared" si="375"/>
        <v>0</v>
      </c>
      <c r="V3446" s="8">
        <f t="shared" si="376"/>
        <v>0</v>
      </c>
      <c r="W3446" s="8" t="str">
        <f t="shared" si="377"/>
        <v>后现代主义</v>
      </c>
    </row>
    <row r="3447" spans="1:23" x14ac:dyDescent="0.2">
      <c r="A3447" s="8" t="e">
        <f>VLOOKUP(D3447,所有文本tfidf!$B$2:$D$191,3,FALSE)</f>
        <v>#N/A</v>
      </c>
      <c r="B3447" s="8" t="e">
        <f>VLOOKUP(D3447,所有文本tfidf!$B$2:$D$191,2,FALSE)</f>
        <v>#N/A</v>
      </c>
      <c r="C3447" s="8">
        <v>3446</v>
      </c>
      <c r="D3447" s="12" t="s">
        <v>3466</v>
      </c>
      <c r="E3447" s="8">
        <v>0</v>
      </c>
      <c r="F3447" s="8">
        <v>0</v>
      </c>
      <c r="G3447" s="8">
        <v>0</v>
      </c>
      <c r="H3447" s="8">
        <v>0</v>
      </c>
      <c r="I3447" s="8">
        <v>0</v>
      </c>
      <c r="J3447" s="8">
        <v>0</v>
      </c>
      <c r="K3447" s="8">
        <v>0</v>
      </c>
      <c r="L3447" s="8">
        <v>0</v>
      </c>
      <c r="M3447" s="8">
        <v>0</v>
      </c>
      <c r="N3447" s="8">
        <v>0</v>
      </c>
      <c r="O3447" s="8">
        <v>0</v>
      </c>
      <c r="P3447" s="8">
        <v>4.06069131000804E-3</v>
      </c>
      <c r="Q3447" s="8">
        <f t="shared" si="371"/>
        <v>4.06069131000804E-3</v>
      </c>
      <c r="R3447" s="8">
        <f t="shared" si="372"/>
        <v>1</v>
      </c>
      <c r="S3447" s="8">
        <f t="shared" si="373"/>
        <v>5.9428381489131515E-3</v>
      </c>
      <c r="T3447" s="8">
        <f t="shared" si="374"/>
        <v>8.4897687841616453E-3</v>
      </c>
      <c r="U3447" s="8">
        <f t="shared" si="375"/>
        <v>0</v>
      </c>
      <c r="V3447" s="8">
        <f t="shared" si="376"/>
        <v>0</v>
      </c>
      <c r="W3447" s="8" t="str">
        <f t="shared" si="377"/>
        <v>诗人</v>
      </c>
    </row>
    <row r="3448" spans="1:23" x14ac:dyDescent="0.2">
      <c r="A3448" s="8" t="e">
        <f>VLOOKUP(D3448,所有文本tfidf!$B$2:$D$191,3,FALSE)</f>
        <v>#N/A</v>
      </c>
      <c r="B3448" s="8" t="e">
        <f>VLOOKUP(D3448,所有文本tfidf!$B$2:$D$191,2,FALSE)</f>
        <v>#N/A</v>
      </c>
      <c r="C3448" s="8">
        <v>3447</v>
      </c>
      <c r="D3448" s="12" t="s">
        <v>3467</v>
      </c>
      <c r="E3448" s="8">
        <v>0</v>
      </c>
      <c r="F3448" s="8">
        <v>0</v>
      </c>
      <c r="G3448" s="8">
        <v>0</v>
      </c>
      <c r="H3448" s="8">
        <v>0</v>
      </c>
      <c r="I3448" s="8">
        <v>0</v>
      </c>
      <c r="J3448" s="8">
        <v>0</v>
      </c>
      <c r="K3448" s="8">
        <v>0</v>
      </c>
      <c r="L3448" s="8">
        <v>0</v>
      </c>
      <c r="M3448" s="8">
        <v>0</v>
      </c>
      <c r="N3448" s="8">
        <v>0</v>
      </c>
      <c r="O3448" s="8">
        <v>0</v>
      </c>
      <c r="P3448" s="8">
        <v>4.06069131000804E-3</v>
      </c>
      <c r="Q3448" s="8">
        <f t="shared" si="371"/>
        <v>4.06069131000804E-3</v>
      </c>
      <c r="R3448" s="8">
        <f t="shared" si="372"/>
        <v>1</v>
      </c>
      <c r="S3448" s="8">
        <f t="shared" si="373"/>
        <v>5.9428381489131515E-3</v>
      </c>
      <c r="T3448" s="8">
        <f t="shared" si="374"/>
        <v>8.4897687841616453E-3</v>
      </c>
      <c r="U3448" s="8">
        <f t="shared" si="375"/>
        <v>0</v>
      </c>
      <c r="V3448" s="8">
        <f t="shared" si="376"/>
        <v>0</v>
      </c>
      <c r="W3448" s="8" t="str">
        <f t="shared" si="377"/>
        <v>oblinger</v>
      </c>
    </row>
    <row r="3449" spans="1:23" x14ac:dyDescent="0.2">
      <c r="A3449" s="8" t="e">
        <f>VLOOKUP(D3449,所有文本tfidf!$B$2:$D$191,3,FALSE)</f>
        <v>#N/A</v>
      </c>
      <c r="B3449" s="8" t="e">
        <f>VLOOKUP(D3449,所有文本tfidf!$B$2:$D$191,2,FALSE)</f>
        <v>#N/A</v>
      </c>
      <c r="C3449" s="8">
        <v>3448</v>
      </c>
      <c r="D3449" s="12" t="s">
        <v>3468</v>
      </c>
      <c r="E3449" s="8">
        <v>0</v>
      </c>
      <c r="F3449" s="8">
        <v>0</v>
      </c>
      <c r="G3449" s="8">
        <v>0</v>
      </c>
      <c r="H3449" s="8">
        <v>0</v>
      </c>
      <c r="I3449" s="8">
        <v>0</v>
      </c>
      <c r="J3449" s="8">
        <v>0</v>
      </c>
      <c r="K3449" s="8">
        <v>0</v>
      </c>
      <c r="L3449" s="8">
        <v>0</v>
      </c>
      <c r="M3449" s="8">
        <v>0</v>
      </c>
      <c r="N3449" s="8">
        <v>0</v>
      </c>
      <c r="O3449" s="8">
        <v>0</v>
      </c>
      <c r="P3449" s="8">
        <v>4.06069131000804E-3</v>
      </c>
      <c r="Q3449" s="8">
        <f t="shared" si="371"/>
        <v>4.06069131000804E-3</v>
      </c>
      <c r="R3449" s="8">
        <f t="shared" si="372"/>
        <v>1</v>
      </c>
      <c r="S3449" s="8">
        <f t="shared" si="373"/>
        <v>5.9428381489131515E-3</v>
      </c>
      <c r="T3449" s="8">
        <f t="shared" si="374"/>
        <v>8.4897687841616453E-3</v>
      </c>
      <c r="U3449" s="8">
        <f t="shared" si="375"/>
        <v>0</v>
      </c>
      <c r="V3449" s="8">
        <f t="shared" si="376"/>
        <v>0</v>
      </c>
      <c r="W3449" s="8" t="str">
        <f t="shared" si="377"/>
        <v>nqts</v>
      </c>
    </row>
    <row r="3450" spans="1:23" x14ac:dyDescent="0.2">
      <c r="A3450" s="8" t="e">
        <f>VLOOKUP(D3450,所有文本tfidf!$B$2:$D$191,3,FALSE)</f>
        <v>#N/A</v>
      </c>
      <c r="B3450" s="8" t="e">
        <f>VLOOKUP(D3450,所有文本tfidf!$B$2:$D$191,2,FALSE)</f>
        <v>#N/A</v>
      </c>
      <c r="C3450" s="8">
        <v>3449</v>
      </c>
      <c r="D3450" s="12" t="s">
        <v>3469</v>
      </c>
      <c r="E3450" s="8">
        <v>0</v>
      </c>
      <c r="F3450" s="8">
        <v>0</v>
      </c>
      <c r="G3450" s="8">
        <v>0</v>
      </c>
      <c r="H3450" s="8">
        <v>0</v>
      </c>
      <c r="I3450" s="8">
        <v>0</v>
      </c>
      <c r="J3450" s="8">
        <v>0</v>
      </c>
      <c r="K3450" s="8">
        <v>0</v>
      </c>
      <c r="L3450" s="8">
        <v>0</v>
      </c>
      <c r="M3450" s="8">
        <v>0</v>
      </c>
      <c r="N3450" s="8">
        <v>0</v>
      </c>
      <c r="O3450" s="8">
        <v>0</v>
      </c>
      <c r="P3450" s="8">
        <v>4.06069131000804E-3</v>
      </c>
      <c r="Q3450" s="8">
        <f t="shared" si="371"/>
        <v>4.06069131000804E-3</v>
      </c>
      <c r="R3450" s="8">
        <f t="shared" si="372"/>
        <v>1</v>
      </c>
      <c r="S3450" s="8">
        <f t="shared" si="373"/>
        <v>5.9428381489131515E-3</v>
      </c>
      <c r="T3450" s="8">
        <f t="shared" si="374"/>
        <v>8.4897687841616453E-3</v>
      </c>
      <c r="U3450" s="8">
        <f t="shared" si="375"/>
        <v>0</v>
      </c>
      <c r="V3450" s="8">
        <f t="shared" si="376"/>
        <v>0</v>
      </c>
      <c r="W3450" s="8" t="str">
        <f t="shared" si="377"/>
        <v>米</v>
      </c>
    </row>
    <row r="3451" spans="1:23" x14ac:dyDescent="0.2">
      <c r="A3451" s="8" t="e">
        <f>VLOOKUP(D3451,所有文本tfidf!$B$2:$D$191,3,FALSE)</f>
        <v>#N/A</v>
      </c>
      <c r="B3451" s="8" t="e">
        <f>VLOOKUP(D3451,所有文本tfidf!$B$2:$D$191,2,FALSE)</f>
        <v>#N/A</v>
      </c>
      <c r="C3451" s="8">
        <v>3450</v>
      </c>
      <c r="D3451" s="12" t="s">
        <v>3470</v>
      </c>
      <c r="E3451" s="8">
        <v>0</v>
      </c>
      <c r="F3451" s="8">
        <v>0</v>
      </c>
      <c r="G3451" s="8">
        <v>0</v>
      </c>
      <c r="H3451" s="8">
        <v>0</v>
      </c>
      <c r="I3451" s="8">
        <v>0</v>
      </c>
      <c r="J3451" s="8">
        <v>0</v>
      </c>
      <c r="K3451" s="8">
        <v>0</v>
      </c>
      <c r="L3451" s="8">
        <v>0</v>
      </c>
      <c r="M3451" s="8">
        <v>0</v>
      </c>
      <c r="N3451" s="8">
        <v>0</v>
      </c>
      <c r="O3451" s="8">
        <v>0</v>
      </c>
      <c r="P3451" s="8">
        <v>4.06069131000804E-3</v>
      </c>
      <c r="Q3451" s="8">
        <f t="shared" si="371"/>
        <v>4.06069131000804E-3</v>
      </c>
      <c r="R3451" s="8">
        <f t="shared" si="372"/>
        <v>1</v>
      </c>
      <c r="S3451" s="8">
        <f t="shared" si="373"/>
        <v>5.9428381489131515E-3</v>
      </c>
      <c r="T3451" s="8">
        <f t="shared" si="374"/>
        <v>8.4897687841616453E-3</v>
      </c>
      <c r="U3451" s="8">
        <f t="shared" si="375"/>
        <v>0</v>
      </c>
      <c r="V3451" s="8">
        <f t="shared" si="376"/>
        <v>0</v>
      </c>
      <c r="W3451" s="8" t="str">
        <f t="shared" si="377"/>
        <v>类型</v>
      </c>
    </row>
    <row r="3452" spans="1:23" x14ac:dyDescent="0.2">
      <c r="A3452" s="8" t="e">
        <f>VLOOKUP(D3452,所有文本tfidf!$B$2:$D$191,3,FALSE)</f>
        <v>#N/A</v>
      </c>
      <c r="B3452" s="8" t="e">
        <f>VLOOKUP(D3452,所有文本tfidf!$B$2:$D$191,2,FALSE)</f>
        <v>#N/A</v>
      </c>
      <c r="C3452" s="8">
        <v>3451</v>
      </c>
      <c r="D3452" s="12" t="s">
        <v>3471</v>
      </c>
      <c r="E3452" s="8">
        <v>0</v>
      </c>
      <c r="F3452" s="8">
        <v>0</v>
      </c>
      <c r="G3452" s="8">
        <v>0</v>
      </c>
      <c r="H3452" s="8">
        <v>0</v>
      </c>
      <c r="I3452" s="8">
        <v>0</v>
      </c>
      <c r="J3452" s="8">
        <v>0</v>
      </c>
      <c r="K3452" s="8">
        <v>0</v>
      </c>
      <c r="L3452" s="8">
        <v>0</v>
      </c>
      <c r="M3452" s="8">
        <v>0</v>
      </c>
      <c r="N3452" s="8">
        <v>0</v>
      </c>
      <c r="O3452" s="8">
        <v>0</v>
      </c>
      <c r="P3452" s="8">
        <v>4.06069131000804E-3</v>
      </c>
      <c r="Q3452" s="8">
        <f t="shared" si="371"/>
        <v>4.06069131000804E-3</v>
      </c>
      <c r="R3452" s="8">
        <f t="shared" si="372"/>
        <v>1</v>
      </c>
      <c r="S3452" s="8">
        <f t="shared" si="373"/>
        <v>5.9428381489131515E-3</v>
      </c>
      <c r="T3452" s="8">
        <f t="shared" si="374"/>
        <v>8.4897687841616453E-3</v>
      </c>
      <c r="U3452" s="8">
        <f t="shared" si="375"/>
        <v>0</v>
      </c>
      <c r="V3452" s="8">
        <f t="shared" si="376"/>
        <v>0</v>
      </c>
      <c r="W3452" s="8" t="str">
        <f t="shared" si="377"/>
        <v>珍妮</v>
      </c>
    </row>
    <row r="3453" spans="1:23" x14ac:dyDescent="0.2">
      <c r="A3453" s="8" t="e">
        <f>VLOOKUP(D3453,所有文本tfidf!$B$2:$D$191,3,FALSE)</f>
        <v>#N/A</v>
      </c>
      <c r="B3453" s="8" t="e">
        <f>VLOOKUP(D3453,所有文本tfidf!$B$2:$D$191,2,FALSE)</f>
        <v>#N/A</v>
      </c>
      <c r="C3453" s="8">
        <v>3452</v>
      </c>
      <c r="D3453" s="12" t="s">
        <v>3472</v>
      </c>
      <c r="E3453" s="8">
        <v>0</v>
      </c>
      <c r="F3453" s="8">
        <v>0</v>
      </c>
      <c r="G3453" s="8">
        <v>0</v>
      </c>
      <c r="H3453" s="8">
        <v>0</v>
      </c>
      <c r="I3453" s="8">
        <v>0</v>
      </c>
      <c r="J3453" s="8">
        <v>0</v>
      </c>
      <c r="K3453" s="8">
        <v>0</v>
      </c>
      <c r="L3453" s="8">
        <v>0</v>
      </c>
      <c r="M3453" s="8">
        <v>0</v>
      </c>
      <c r="N3453" s="8">
        <v>0</v>
      </c>
      <c r="O3453" s="8">
        <v>0</v>
      </c>
      <c r="P3453" s="8">
        <v>4.06069131000804E-3</v>
      </c>
      <c r="Q3453" s="8">
        <f t="shared" si="371"/>
        <v>4.06069131000804E-3</v>
      </c>
      <c r="R3453" s="8">
        <f t="shared" si="372"/>
        <v>1</v>
      </c>
      <c r="S3453" s="8">
        <f t="shared" si="373"/>
        <v>5.9428381489131515E-3</v>
      </c>
      <c r="T3453" s="8">
        <f t="shared" si="374"/>
        <v>8.4897687841616453E-3</v>
      </c>
      <c r="U3453" s="8">
        <f t="shared" si="375"/>
        <v>0</v>
      </c>
      <c r="V3453" s="8">
        <f t="shared" si="376"/>
        <v>0</v>
      </c>
      <c r="W3453" s="8" t="str">
        <f t="shared" si="377"/>
        <v>跨文化</v>
      </c>
    </row>
    <row r="3454" spans="1:23" x14ac:dyDescent="0.2">
      <c r="A3454" s="8" t="e">
        <f>VLOOKUP(D3454,所有文本tfidf!$B$2:$D$191,3,FALSE)</f>
        <v>#N/A</v>
      </c>
      <c r="B3454" s="8" t="e">
        <f>VLOOKUP(D3454,所有文本tfidf!$B$2:$D$191,2,FALSE)</f>
        <v>#N/A</v>
      </c>
      <c r="C3454" s="8">
        <v>3453</v>
      </c>
      <c r="D3454" s="12" t="s">
        <v>3473</v>
      </c>
      <c r="E3454" s="8">
        <v>0</v>
      </c>
      <c r="F3454" s="8">
        <v>0</v>
      </c>
      <c r="G3454" s="8">
        <v>0</v>
      </c>
      <c r="H3454" s="8">
        <v>0</v>
      </c>
      <c r="I3454" s="8">
        <v>0</v>
      </c>
      <c r="J3454" s="8">
        <v>0</v>
      </c>
      <c r="K3454" s="8">
        <v>0</v>
      </c>
      <c r="L3454" s="8">
        <v>0</v>
      </c>
      <c r="M3454" s="8">
        <v>0</v>
      </c>
      <c r="N3454" s="8">
        <v>0</v>
      </c>
      <c r="O3454" s="8">
        <v>0</v>
      </c>
      <c r="P3454" s="8">
        <v>4.06069131000804E-3</v>
      </c>
      <c r="Q3454" s="8">
        <f t="shared" si="371"/>
        <v>4.06069131000804E-3</v>
      </c>
      <c r="R3454" s="8">
        <f t="shared" si="372"/>
        <v>1</v>
      </c>
      <c r="S3454" s="8">
        <f t="shared" si="373"/>
        <v>5.9428381489131515E-3</v>
      </c>
      <c r="T3454" s="8">
        <f t="shared" si="374"/>
        <v>8.4897687841616453E-3</v>
      </c>
      <c r="U3454" s="8">
        <f t="shared" si="375"/>
        <v>0</v>
      </c>
      <c r="V3454" s="8">
        <f t="shared" si="376"/>
        <v>0</v>
      </c>
      <c r="W3454" s="8" t="str">
        <f t="shared" si="377"/>
        <v>不可阻挡的</v>
      </c>
    </row>
    <row r="3455" spans="1:23" x14ac:dyDescent="0.2">
      <c r="A3455" s="8" t="e">
        <f>VLOOKUP(D3455,所有文本tfidf!$B$2:$D$191,3,FALSE)</f>
        <v>#N/A</v>
      </c>
      <c r="B3455" s="8" t="e">
        <f>VLOOKUP(D3455,所有文本tfidf!$B$2:$D$191,2,FALSE)</f>
        <v>#N/A</v>
      </c>
      <c r="C3455" s="8">
        <v>3454</v>
      </c>
      <c r="D3455" s="12" t="s">
        <v>3474</v>
      </c>
      <c r="E3455" s="8">
        <v>0</v>
      </c>
      <c r="F3455" s="8">
        <v>0</v>
      </c>
      <c r="G3455" s="8">
        <v>0</v>
      </c>
      <c r="H3455" s="8">
        <v>0</v>
      </c>
      <c r="I3455" s="8">
        <v>0</v>
      </c>
      <c r="J3455" s="8">
        <v>0</v>
      </c>
      <c r="K3455" s="8">
        <v>0</v>
      </c>
      <c r="L3455" s="8">
        <v>0</v>
      </c>
      <c r="M3455" s="8">
        <v>0</v>
      </c>
      <c r="N3455" s="8">
        <v>0</v>
      </c>
      <c r="O3455" s="8">
        <v>0</v>
      </c>
      <c r="P3455" s="8">
        <v>4.06069131000804E-3</v>
      </c>
      <c r="Q3455" s="8">
        <f t="shared" si="371"/>
        <v>4.06069131000804E-3</v>
      </c>
      <c r="R3455" s="8">
        <f t="shared" si="372"/>
        <v>1</v>
      </c>
      <c r="S3455" s="8">
        <f t="shared" si="373"/>
        <v>5.9428381489131515E-3</v>
      </c>
      <c r="T3455" s="8">
        <f t="shared" si="374"/>
        <v>8.4897687841616453E-3</v>
      </c>
      <c r="U3455" s="8">
        <f t="shared" si="375"/>
        <v>0</v>
      </c>
      <c r="V3455" s="8">
        <f t="shared" si="376"/>
        <v>0</v>
      </c>
      <c r="W3455" s="8" t="str">
        <f t="shared" si="377"/>
        <v>hypertechnology</v>
      </c>
    </row>
    <row r="3456" spans="1:23" x14ac:dyDescent="0.2">
      <c r="A3456" s="8" t="e">
        <f>VLOOKUP(D3456,所有文本tfidf!$B$2:$D$191,3,FALSE)</f>
        <v>#N/A</v>
      </c>
      <c r="B3456" s="8" t="e">
        <f>VLOOKUP(D3456,所有文本tfidf!$B$2:$D$191,2,FALSE)</f>
        <v>#N/A</v>
      </c>
      <c r="C3456" s="8">
        <v>3455</v>
      </c>
      <c r="D3456" s="12" t="s">
        <v>3475</v>
      </c>
      <c r="E3456" s="8">
        <v>0</v>
      </c>
      <c r="F3456" s="8">
        <v>0</v>
      </c>
      <c r="G3456" s="8">
        <v>0</v>
      </c>
      <c r="H3456" s="8">
        <v>0</v>
      </c>
      <c r="I3456" s="8">
        <v>0</v>
      </c>
      <c r="J3456" s="8">
        <v>0</v>
      </c>
      <c r="K3456" s="8">
        <v>0</v>
      </c>
      <c r="L3456" s="8">
        <v>0</v>
      </c>
      <c r="M3456" s="8">
        <v>0</v>
      </c>
      <c r="N3456" s="8">
        <v>0</v>
      </c>
      <c r="O3456" s="8">
        <v>0</v>
      </c>
      <c r="P3456" s="8">
        <v>4.06069131000804E-3</v>
      </c>
      <c r="Q3456" s="8">
        <f t="shared" si="371"/>
        <v>4.06069131000804E-3</v>
      </c>
      <c r="R3456" s="8">
        <f t="shared" si="372"/>
        <v>1</v>
      </c>
      <c r="S3456" s="8">
        <f t="shared" si="373"/>
        <v>5.9428381489131515E-3</v>
      </c>
      <c r="T3456" s="8">
        <f t="shared" si="374"/>
        <v>8.4897687841616453E-3</v>
      </c>
      <c r="U3456" s="8">
        <f t="shared" si="375"/>
        <v>0</v>
      </c>
      <c r="V3456" s="8">
        <f t="shared" si="376"/>
        <v>0</v>
      </c>
      <c r="W3456" s="8" t="str">
        <f t="shared" si="377"/>
        <v>迫使</v>
      </c>
    </row>
    <row r="3457" spans="1:23" x14ac:dyDescent="0.2">
      <c r="A3457" s="8" t="e">
        <f>VLOOKUP(D3457,所有文本tfidf!$B$2:$D$191,3,FALSE)</f>
        <v>#N/A</v>
      </c>
      <c r="B3457" s="8" t="e">
        <f>VLOOKUP(D3457,所有文本tfidf!$B$2:$D$191,2,FALSE)</f>
        <v>#N/A</v>
      </c>
      <c r="C3457" s="8">
        <v>3456</v>
      </c>
      <c r="D3457" s="12" t="s">
        <v>3476</v>
      </c>
      <c r="E3457" s="8">
        <v>0</v>
      </c>
      <c r="F3457" s="8">
        <v>0</v>
      </c>
      <c r="G3457" s="8">
        <v>0</v>
      </c>
      <c r="H3457" s="8">
        <v>0</v>
      </c>
      <c r="I3457" s="8">
        <v>0</v>
      </c>
      <c r="J3457" s="8">
        <v>0</v>
      </c>
      <c r="K3457" s="8">
        <v>0</v>
      </c>
      <c r="L3457" s="8">
        <v>0</v>
      </c>
      <c r="M3457" s="8">
        <v>0</v>
      </c>
      <c r="N3457" s="8">
        <v>0</v>
      </c>
      <c r="O3457" s="8">
        <v>0</v>
      </c>
      <c r="P3457" s="8">
        <v>4.06069131000804E-3</v>
      </c>
      <c r="Q3457" s="8">
        <f t="shared" si="371"/>
        <v>4.06069131000804E-3</v>
      </c>
      <c r="R3457" s="8">
        <f t="shared" si="372"/>
        <v>1</v>
      </c>
      <c r="S3457" s="8">
        <f t="shared" si="373"/>
        <v>5.9428381489131515E-3</v>
      </c>
      <c r="T3457" s="8">
        <f t="shared" si="374"/>
        <v>8.4897687841616453E-3</v>
      </c>
      <c r="U3457" s="8">
        <f t="shared" si="375"/>
        <v>0</v>
      </c>
      <c r="V3457" s="8">
        <f t="shared" si="376"/>
        <v>0</v>
      </c>
      <c r="W3457" s="8" t="str">
        <f t="shared" si="377"/>
        <v>消防队员</v>
      </c>
    </row>
    <row r="3458" spans="1:23" x14ac:dyDescent="0.2">
      <c r="A3458" s="8" t="e">
        <f>VLOOKUP(D3458,所有文本tfidf!$B$2:$D$191,3,FALSE)</f>
        <v>#N/A</v>
      </c>
      <c r="B3458" s="8" t="e">
        <f>VLOOKUP(D3458,所有文本tfidf!$B$2:$D$191,2,FALSE)</f>
        <v>#N/A</v>
      </c>
      <c r="C3458" s="8">
        <v>3457</v>
      </c>
      <c r="D3458" s="12" t="s">
        <v>3477</v>
      </c>
      <c r="E3458" s="8">
        <v>0</v>
      </c>
      <c r="F3458" s="8">
        <v>0</v>
      </c>
      <c r="G3458" s="8">
        <v>0</v>
      </c>
      <c r="H3458" s="8">
        <v>0</v>
      </c>
      <c r="I3458" s="8">
        <v>0</v>
      </c>
      <c r="J3458" s="8">
        <v>0</v>
      </c>
      <c r="K3458" s="8">
        <v>0</v>
      </c>
      <c r="L3458" s="8">
        <v>0</v>
      </c>
      <c r="M3458" s="8">
        <v>0</v>
      </c>
      <c r="N3458" s="8">
        <v>0</v>
      </c>
      <c r="O3458" s="8">
        <v>0</v>
      </c>
      <c r="P3458" s="8">
        <v>4.06069131000804E-3</v>
      </c>
      <c r="Q3458" s="8">
        <f t="shared" ref="Q3458:Q3521" si="378">AVERAGEIF(E3458:P3458,"&lt;&gt;0")</f>
        <v>4.06069131000804E-3</v>
      </c>
      <c r="R3458" s="8">
        <f t="shared" ref="R3458:R3521" si="379">COUNTIF(E3458:P3458,"&lt;&gt;0")</f>
        <v>1</v>
      </c>
      <c r="S3458" s="8">
        <f t="shared" ref="S3458:S3521" si="380">T3458*$W$1+U3458*(1-$W$1)</f>
        <v>5.9428381489131515E-3</v>
      </c>
      <c r="T3458" s="8">
        <f t="shared" ref="T3458:T3521" si="381">(Q3458-$U$3541)/($T$3541-$U$3541)</f>
        <v>8.4897687841616453E-3</v>
      </c>
      <c r="U3458" s="8">
        <f t="shared" ref="U3458:U3521" si="382">(R3458-$U$3542)/($T$3542-$U$3542)</f>
        <v>0</v>
      </c>
      <c r="V3458" s="8">
        <f t="shared" si="376"/>
        <v>0</v>
      </c>
      <c r="W3458" s="8" t="str">
        <f t="shared" si="377"/>
        <v>fath</v>
      </c>
    </row>
    <row r="3459" spans="1:23" x14ac:dyDescent="0.2">
      <c r="A3459" s="8" t="e">
        <f>VLOOKUP(D3459,所有文本tfidf!$B$2:$D$191,3,FALSE)</f>
        <v>#N/A</v>
      </c>
      <c r="B3459" s="8" t="e">
        <f>VLOOKUP(D3459,所有文本tfidf!$B$2:$D$191,2,FALSE)</f>
        <v>#N/A</v>
      </c>
      <c r="C3459" s="8">
        <v>3458</v>
      </c>
      <c r="D3459" s="12" t="s">
        <v>3478</v>
      </c>
      <c r="E3459" s="8">
        <v>0</v>
      </c>
      <c r="F3459" s="8">
        <v>0</v>
      </c>
      <c r="G3459" s="8">
        <v>0</v>
      </c>
      <c r="H3459" s="8">
        <v>0</v>
      </c>
      <c r="I3459" s="8">
        <v>0</v>
      </c>
      <c r="J3459" s="8">
        <v>0</v>
      </c>
      <c r="K3459" s="8">
        <v>0</v>
      </c>
      <c r="L3459" s="8">
        <v>0</v>
      </c>
      <c r="M3459" s="8">
        <v>0</v>
      </c>
      <c r="N3459" s="8">
        <v>0</v>
      </c>
      <c r="O3459" s="8">
        <v>0</v>
      </c>
      <c r="P3459" s="8">
        <v>4.06069131000804E-3</v>
      </c>
      <c r="Q3459" s="8">
        <f t="shared" si="378"/>
        <v>4.06069131000804E-3</v>
      </c>
      <c r="R3459" s="8">
        <f t="shared" si="379"/>
        <v>1</v>
      </c>
      <c r="S3459" s="8">
        <f t="shared" si="380"/>
        <v>5.9428381489131515E-3</v>
      </c>
      <c r="T3459" s="8">
        <f t="shared" si="381"/>
        <v>8.4897687841616453E-3</v>
      </c>
      <c r="U3459" s="8">
        <f t="shared" si="382"/>
        <v>0</v>
      </c>
      <c r="V3459" s="8">
        <f t="shared" ref="V3459:V3522" si="383">IF(D3459=D3458,"del",)</f>
        <v>0</v>
      </c>
      <c r="W3459" s="8" t="str">
        <f t="shared" ref="W3459:W3522" si="384">_xlfn.FILTERXML(_xlfn.WEBSERVICE("http://fanyi.youdao.com/translate?&amp;i="&amp;D3459&amp;"&amp;doctype=xml&amp;version"),"//translation")</f>
        <v>属性</v>
      </c>
    </row>
    <row r="3460" spans="1:23" x14ac:dyDescent="0.2">
      <c r="A3460" s="8" t="e">
        <f>VLOOKUP(D3460,所有文本tfidf!$B$2:$D$191,3,FALSE)</f>
        <v>#N/A</v>
      </c>
      <c r="B3460" s="8" t="e">
        <f>VLOOKUP(D3460,所有文本tfidf!$B$2:$D$191,2,FALSE)</f>
        <v>#N/A</v>
      </c>
      <c r="C3460" s="8">
        <v>3459</v>
      </c>
      <c r="D3460" s="12" t="s">
        <v>3479</v>
      </c>
      <c r="E3460" s="8">
        <v>4.0287496949349003E-3</v>
      </c>
      <c r="F3460" s="8">
        <v>0</v>
      </c>
      <c r="G3460" s="8">
        <v>0</v>
      </c>
      <c r="H3460" s="8">
        <v>0</v>
      </c>
      <c r="I3460" s="8">
        <v>0</v>
      </c>
      <c r="J3460" s="8">
        <v>0</v>
      </c>
      <c r="K3460" s="8">
        <v>0</v>
      </c>
      <c r="L3460" s="8">
        <v>0</v>
      </c>
      <c r="M3460" s="8">
        <v>0</v>
      </c>
      <c r="N3460" s="8">
        <v>0</v>
      </c>
      <c r="O3460" s="8">
        <v>0</v>
      </c>
      <c r="P3460" s="8">
        <v>0</v>
      </c>
      <c r="Q3460" s="8">
        <f t="shared" si="378"/>
        <v>4.0287496949349003E-3</v>
      </c>
      <c r="R3460" s="8">
        <f t="shared" si="379"/>
        <v>1</v>
      </c>
      <c r="S3460" s="8">
        <f t="shared" si="380"/>
        <v>5.8825488453801856E-3</v>
      </c>
      <c r="T3460" s="8">
        <f t="shared" si="381"/>
        <v>8.4036412076859794E-3</v>
      </c>
      <c r="U3460" s="8">
        <f t="shared" si="382"/>
        <v>0</v>
      </c>
      <c r="V3460" s="8">
        <f t="shared" si="383"/>
        <v>0</v>
      </c>
      <c r="W3460" s="8" t="str">
        <f t="shared" si="384"/>
        <v>fixation</v>
      </c>
    </row>
    <row r="3461" spans="1:23" x14ac:dyDescent="0.2">
      <c r="A3461" s="8" t="e">
        <f>VLOOKUP(D3461,所有文本tfidf!$B$2:$D$191,3,FALSE)</f>
        <v>#N/A</v>
      </c>
      <c r="B3461" s="8" t="e">
        <f>VLOOKUP(D3461,所有文本tfidf!$B$2:$D$191,2,FALSE)</f>
        <v>#N/A</v>
      </c>
      <c r="C3461" s="8">
        <v>3460</v>
      </c>
      <c r="D3461" s="12" t="s">
        <v>3480</v>
      </c>
      <c r="E3461" s="8">
        <v>0</v>
      </c>
      <c r="F3461" s="8">
        <v>0</v>
      </c>
      <c r="G3461" s="8">
        <v>0</v>
      </c>
      <c r="H3461" s="8">
        <v>3.9670865315097996E-3</v>
      </c>
      <c r="I3461" s="8">
        <v>0</v>
      </c>
      <c r="J3461" s="8">
        <v>0</v>
      </c>
      <c r="K3461" s="8">
        <v>0</v>
      </c>
      <c r="L3461" s="8">
        <v>0</v>
      </c>
      <c r="M3461" s="8">
        <v>0</v>
      </c>
      <c r="N3461" s="8">
        <v>0</v>
      </c>
      <c r="O3461" s="8">
        <v>0</v>
      </c>
      <c r="P3461" s="8">
        <v>0</v>
      </c>
      <c r="Q3461" s="8">
        <f t="shared" si="378"/>
        <v>3.9670865315097996E-3</v>
      </c>
      <c r="R3461" s="8">
        <f t="shared" si="379"/>
        <v>1</v>
      </c>
      <c r="S3461" s="8">
        <f t="shared" si="380"/>
        <v>5.7661605798517753E-3</v>
      </c>
      <c r="T3461" s="8">
        <f t="shared" si="381"/>
        <v>8.2373722569311081E-3</v>
      </c>
      <c r="U3461" s="8">
        <f t="shared" si="382"/>
        <v>0</v>
      </c>
      <c r="V3461" s="8">
        <f t="shared" si="383"/>
        <v>0</v>
      </c>
      <c r="W3461" s="8" t="str">
        <f t="shared" si="384"/>
        <v>苏黎世</v>
      </c>
    </row>
    <row r="3462" spans="1:23" x14ac:dyDescent="0.2">
      <c r="A3462" s="8" t="e">
        <f>VLOOKUP(D3462,所有文本tfidf!$B$2:$D$191,3,FALSE)</f>
        <v>#N/A</v>
      </c>
      <c r="B3462" s="8" t="e">
        <f>VLOOKUP(D3462,所有文本tfidf!$B$2:$D$191,2,FALSE)</f>
        <v>#N/A</v>
      </c>
      <c r="C3462" s="8">
        <v>3461</v>
      </c>
      <c r="D3462" s="12" t="s">
        <v>3481</v>
      </c>
      <c r="E3462" s="8">
        <v>0</v>
      </c>
      <c r="F3462" s="8">
        <v>0</v>
      </c>
      <c r="G3462" s="8">
        <v>0</v>
      </c>
      <c r="H3462" s="8">
        <v>3.9670865315097996E-3</v>
      </c>
      <c r="I3462" s="8">
        <v>0</v>
      </c>
      <c r="J3462" s="8">
        <v>0</v>
      </c>
      <c r="K3462" s="8">
        <v>0</v>
      </c>
      <c r="L3462" s="8">
        <v>0</v>
      </c>
      <c r="M3462" s="8">
        <v>0</v>
      </c>
      <c r="N3462" s="8">
        <v>0</v>
      </c>
      <c r="O3462" s="8">
        <v>0</v>
      </c>
      <c r="P3462" s="8">
        <v>0</v>
      </c>
      <c r="Q3462" s="8">
        <f t="shared" si="378"/>
        <v>3.9670865315097996E-3</v>
      </c>
      <c r="R3462" s="8">
        <f t="shared" si="379"/>
        <v>1</v>
      </c>
      <c r="S3462" s="8">
        <f t="shared" si="380"/>
        <v>5.7661605798517753E-3</v>
      </c>
      <c r="T3462" s="8">
        <f t="shared" si="381"/>
        <v>8.2373722569311081E-3</v>
      </c>
      <c r="U3462" s="8">
        <f t="shared" si="382"/>
        <v>0</v>
      </c>
      <c r="V3462" s="8">
        <f t="shared" si="383"/>
        <v>0</v>
      </c>
      <c r="W3462" s="8" t="str">
        <f t="shared" si="384"/>
        <v>wiris</v>
      </c>
    </row>
    <row r="3463" spans="1:23" x14ac:dyDescent="0.2">
      <c r="A3463" s="8" t="e">
        <f>VLOOKUP(D3463,所有文本tfidf!$B$2:$D$191,3,FALSE)</f>
        <v>#N/A</v>
      </c>
      <c r="B3463" s="8" t="e">
        <f>VLOOKUP(D3463,所有文本tfidf!$B$2:$D$191,2,FALSE)</f>
        <v>#N/A</v>
      </c>
      <c r="C3463" s="8">
        <v>3462</v>
      </c>
      <c r="D3463" s="12" t="s">
        <v>3482</v>
      </c>
      <c r="E3463" s="8">
        <v>0</v>
      </c>
      <c r="F3463" s="8">
        <v>0</v>
      </c>
      <c r="G3463" s="8">
        <v>0</v>
      </c>
      <c r="H3463" s="8">
        <v>3.9670865315097996E-3</v>
      </c>
      <c r="I3463" s="8">
        <v>0</v>
      </c>
      <c r="J3463" s="8">
        <v>0</v>
      </c>
      <c r="K3463" s="8">
        <v>0</v>
      </c>
      <c r="L3463" s="8">
        <v>0</v>
      </c>
      <c r="M3463" s="8">
        <v>0</v>
      </c>
      <c r="N3463" s="8">
        <v>0</v>
      </c>
      <c r="O3463" s="8">
        <v>0</v>
      </c>
      <c r="P3463" s="8">
        <v>0</v>
      </c>
      <c r="Q3463" s="8">
        <f t="shared" si="378"/>
        <v>3.9670865315097996E-3</v>
      </c>
      <c r="R3463" s="8">
        <f t="shared" si="379"/>
        <v>1</v>
      </c>
      <c r="S3463" s="8">
        <f t="shared" si="380"/>
        <v>5.7661605798517753E-3</v>
      </c>
      <c r="T3463" s="8">
        <f t="shared" si="381"/>
        <v>8.2373722569311081E-3</v>
      </c>
      <c r="U3463" s="8">
        <f t="shared" si="382"/>
        <v>0</v>
      </c>
      <c r="V3463" s="8">
        <f t="shared" si="383"/>
        <v>0</v>
      </c>
      <c r="W3463" s="8" t="str">
        <f t="shared" si="384"/>
        <v>立体定向</v>
      </c>
    </row>
    <row r="3464" spans="1:23" x14ac:dyDescent="0.2">
      <c r="A3464" s="8" t="e">
        <f>VLOOKUP(D3464,所有文本tfidf!$B$2:$D$191,3,FALSE)</f>
        <v>#N/A</v>
      </c>
      <c r="B3464" s="8" t="e">
        <f>VLOOKUP(D3464,所有文本tfidf!$B$2:$D$191,2,FALSE)</f>
        <v>#N/A</v>
      </c>
      <c r="C3464" s="8">
        <v>3463</v>
      </c>
      <c r="D3464" s="12" t="s">
        <v>3483</v>
      </c>
      <c r="E3464" s="8">
        <v>0</v>
      </c>
      <c r="F3464" s="8">
        <v>0</v>
      </c>
      <c r="G3464" s="8">
        <v>0</v>
      </c>
      <c r="H3464" s="8">
        <v>3.9670865315097996E-3</v>
      </c>
      <c r="I3464" s="8">
        <v>0</v>
      </c>
      <c r="J3464" s="8">
        <v>0</v>
      </c>
      <c r="K3464" s="8">
        <v>0</v>
      </c>
      <c r="L3464" s="8">
        <v>0</v>
      </c>
      <c r="M3464" s="8">
        <v>0</v>
      </c>
      <c r="N3464" s="8">
        <v>0</v>
      </c>
      <c r="O3464" s="8">
        <v>0</v>
      </c>
      <c r="P3464" s="8">
        <v>0</v>
      </c>
      <c r="Q3464" s="8">
        <f t="shared" si="378"/>
        <v>3.9670865315097996E-3</v>
      </c>
      <c r="R3464" s="8">
        <f t="shared" si="379"/>
        <v>1</v>
      </c>
      <c r="S3464" s="8">
        <f t="shared" si="380"/>
        <v>5.7661605798517753E-3</v>
      </c>
      <c r="T3464" s="8">
        <f t="shared" si="381"/>
        <v>8.2373722569311081E-3</v>
      </c>
      <c r="U3464" s="8">
        <f t="shared" si="382"/>
        <v>0</v>
      </c>
      <c r="V3464" s="8">
        <f t="shared" si="383"/>
        <v>0</v>
      </c>
      <c r="W3464" s="8" t="str">
        <f t="shared" si="384"/>
        <v>流值</v>
      </c>
    </row>
    <row r="3465" spans="1:23" x14ac:dyDescent="0.2">
      <c r="A3465" s="8" t="e">
        <f>VLOOKUP(D3465,所有文本tfidf!$B$2:$D$191,3,FALSE)</f>
        <v>#N/A</v>
      </c>
      <c r="B3465" s="8" t="e">
        <f>VLOOKUP(D3465,所有文本tfidf!$B$2:$D$191,2,FALSE)</f>
        <v>#N/A</v>
      </c>
      <c r="C3465" s="8">
        <v>3464</v>
      </c>
      <c r="D3465" s="12" t="s">
        <v>3484</v>
      </c>
      <c r="E3465" s="8">
        <v>0</v>
      </c>
      <c r="F3465" s="8">
        <v>0</v>
      </c>
      <c r="G3465" s="8">
        <v>0</v>
      </c>
      <c r="H3465" s="8">
        <v>3.9670865315097996E-3</v>
      </c>
      <c r="I3465" s="8">
        <v>0</v>
      </c>
      <c r="J3465" s="8">
        <v>0</v>
      </c>
      <c r="K3465" s="8">
        <v>0</v>
      </c>
      <c r="L3465" s="8">
        <v>0</v>
      </c>
      <c r="M3465" s="8">
        <v>0</v>
      </c>
      <c r="N3465" s="8">
        <v>0</v>
      </c>
      <c r="O3465" s="8">
        <v>0</v>
      </c>
      <c r="P3465" s="8">
        <v>0</v>
      </c>
      <c r="Q3465" s="8">
        <f t="shared" si="378"/>
        <v>3.9670865315097996E-3</v>
      </c>
      <c r="R3465" s="8">
        <f t="shared" si="379"/>
        <v>1</v>
      </c>
      <c r="S3465" s="8">
        <f t="shared" si="380"/>
        <v>5.7661605798517753E-3</v>
      </c>
      <c r="T3465" s="8">
        <f t="shared" si="381"/>
        <v>8.2373722569311081E-3</v>
      </c>
      <c r="U3465" s="8">
        <f t="shared" si="382"/>
        <v>0</v>
      </c>
      <c r="V3465" s="8">
        <f t="shared" si="383"/>
        <v>0</v>
      </c>
      <c r="W3465" s="8" t="str">
        <f t="shared" si="384"/>
        <v>偏振测定</v>
      </c>
    </row>
    <row r="3466" spans="1:23" x14ac:dyDescent="0.2">
      <c r="A3466" s="8" t="e">
        <f>VLOOKUP(D3466,所有文本tfidf!$B$2:$D$191,3,FALSE)</f>
        <v>#N/A</v>
      </c>
      <c r="B3466" s="8" t="e">
        <f>VLOOKUP(D3466,所有文本tfidf!$B$2:$D$191,2,FALSE)</f>
        <v>#N/A</v>
      </c>
      <c r="C3466" s="8">
        <v>3465</v>
      </c>
      <c r="D3466" s="12" t="s">
        <v>3485</v>
      </c>
      <c r="E3466" s="8">
        <v>0</v>
      </c>
      <c r="F3466" s="8">
        <v>0</v>
      </c>
      <c r="G3466" s="8">
        <v>0</v>
      </c>
      <c r="H3466" s="8">
        <v>3.9670865315097996E-3</v>
      </c>
      <c r="I3466" s="8">
        <v>0</v>
      </c>
      <c r="J3466" s="8">
        <v>0</v>
      </c>
      <c r="K3466" s="8">
        <v>0</v>
      </c>
      <c r="L3466" s="8">
        <v>0</v>
      </c>
      <c r="M3466" s="8">
        <v>0</v>
      </c>
      <c r="N3466" s="8">
        <v>0</v>
      </c>
      <c r="O3466" s="8">
        <v>0</v>
      </c>
      <c r="P3466" s="8">
        <v>0</v>
      </c>
      <c r="Q3466" s="8">
        <f t="shared" si="378"/>
        <v>3.9670865315097996E-3</v>
      </c>
      <c r="R3466" s="8">
        <f t="shared" si="379"/>
        <v>1</v>
      </c>
      <c r="S3466" s="8">
        <f t="shared" si="380"/>
        <v>5.7661605798517753E-3</v>
      </c>
      <c r="T3466" s="8">
        <f t="shared" si="381"/>
        <v>8.2373722569311081E-3</v>
      </c>
      <c r="U3466" s="8">
        <f t="shared" si="382"/>
        <v>0</v>
      </c>
      <c r="V3466" s="8">
        <f t="shared" si="383"/>
        <v>0</v>
      </c>
      <c r="W3466" s="8" t="str">
        <f t="shared" si="384"/>
        <v>piezoactuators</v>
      </c>
    </row>
    <row r="3467" spans="1:23" x14ac:dyDescent="0.2">
      <c r="A3467" s="8" t="e">
        <f>VLOOKUP(D3467,所有文本tfidf!$B$2:$D$191,3,FALSE)</f>
        <v>#N/A</v>
      </c>
      <c r="B3467" s="8" t="e">
        <f>VLOOKUP(D3467,所有文本tfidf!$B$2:$D$191,2,FALSE)</f>
        <v>#N/A</v>
      </c>
      <c r="C3467" s="8">
        <v>3466</v>
      </c>
      <c r="D3467" s="12" t="s">
        <v>3486</v>
      </c>
      <c r="E3467" s="8">
        <v>0</v>
      </c>
      <c r="F3467" s="8">
        <v>0</v>
      </c>
      <c r="G3467" s="8">
        <v>0</v>
      </c>
      <c r="H3467" s="8">
        <v>3.9670865315097996E-3</v>
      </c>
      <c r="I3467" s="8">
        <v>0</v>
      </c>
      <c r="J3467" s="8">
        <v>0</v>
      </c>
      <c r="K3467" s="8">
        <v>0</v>
      </c>
      <c r="L3467" s="8">
        <v>0</v>
      </c>
      <c r="M3467" s="8">
        <v>0</v>
      </c>
      <c r="N3467" s="8">
        <v>0</v>
      </c>
      <c r="O3467" s="8">
        <v>0</v>
      </c>
      <c r="P3467" s="8">
        <v>0</v>
      </c>
      <c r="Q3467" s="8">
        <f t="shared" si="378"/>
        <v>3.9670865315097996E-3</v>
      </c>
      <c r="R3467" s="8">
        <f t="shared" si="379"/>
        <v>1</v>
      </c>
      <c r="S3467" s="8">
        <f t="shared" si="380"/>
        <v>5.7661605798517753E-3</v>
      </c>
      <c r="T3467" s="8">
        <f t="shared" si="381"/>
        <v>8.2373722569311081E-3</v>
      </c>
      <c r="U3467" s="8">
        <f t="shared" si="382"/>
        <v>0</v>
      </c>
      <c r="V3467" s="8">
        <f t="shared" si="383"/>
        <v>0</v>
      </c>
      <c r="W3467" s="8" t="str">
        <f t="shared" si="384"/>
        <v>光度计</v>
      </c>
    </row>
    <row r="3468" spans="1:23" x14ac:dyDescent="0.2">
      <c r="A3468" s="8" t="e">
        <f>VLOOKUP(D3468,所有文本tfidf!$B$2:$D$191,3,FALSE)</f>
        <v>#N/A</v>
      </c>
      <c r="B3468" s="8" t="e">
        <f>VLOOKUP(D3468,所有文本tfidf!$B$2:$D$191,2,FALSE)</f>
        <v>#N/A</v>
      </c>
      <c r="C3468" s="8">
        <v>3467</v>
      </c>
      <c r="D3468" s="12" t="s">
        <v>3487</v>
      </c>
      <c r="E3468" s="8">
        <v>0</v>
      </c>
      <c r="F3468" s="8">
        <v>0</v>
      </c>
      <c r="G3468" s="8">
        <v>0</v>
      </c>
      <c r="H3468" s="8">
        <v>3.9670865315097996E-3</v>
      </c>
      <c r="I3468" s="8">
        <v>0</v>
      </c>
      <c r="J3468" s="8">
        <v>0</v>
      </c>
      <c r="K3468" s="8">
        <v>0</v>
      </c>
      <c r="L3468" s="8">
        <v>0</v>
      </c>
      <c r="M3468" s="8">
        <v>0</v>
      </c>
      <c r="N3468" s="8">
        <v>0</v>
      </c>
      <c r="O3468" s="8">
        <v>0</v>
      </c>
      <c r="P3468" s="8">
        <v>0</v>
      </c>
      <c r="Q3468" s="8">
        <f t="shared" si="378"/>
        <v>3.9670865315097996E-3</v>
      </c>
      <c r="R3468" s="8">
        <f t="shared" si="379"/>
        <v>1</v>
      </c>
      <c r="S3468" s="8">
        <f t="shared" si="380"/>
        <v>5.7661605798517753E-3</v>
      </c>
      <c r="T3468" s="8">
        <f t="shared" si="381"/>
        <v>8.2373722569311081E-3</v>
      </c>
      <c r="U3468" s="8">
        <f t="shared" si="382"/>
        <v>0</v>
      </c>
      <c r="V3468" s="8">
        <f t="shared" si="383"/>
        <v>0</v>
      </c>
      <c r="W3468" s="8" t="str">
        <f t="shared" si="384"/>
        <v>nonoriginal</v>
      </c>
    </row>
    <row r="3469" spans="1:23" x14ac:dyDescent="0.2">
      <c r="A3469" s="8" t="e">
        <f>VLOOKUP(D3469,所有文本tfidf!$B$2:$D$191,3,FALSE)</f>
        <v>#N/A</v>
      </c>
      <c r="B3469" s="8" t="e">
        <f>VLOOKUP(D3469,所有文本tfidf!$B$2:$D$191,2,FALSE)</f>
        <v>#N/A</v>
      </c>
      <c r="C3469" s="8">
        <v>3468</v>
      </c>
      <c r="D3469" s="12" t="s">
        <v>3488</v>
      </c>
      <c r="E3469" s="8">
        <v>0</v>
      </c>
      <c r="F3469" s="8">
        <v>0</v>
      </c>
      <c r="G3469" s="8">
        <v>0</v>
      </c>
      <c r="H3469" s="8">
        <v>3.9670865315097996E-3</v>
      </c>
      <c r="I3469" s="8">
        <v>0</v>
      </c>
      <c r="J3469" s="8">
        <v>0</v>
      </c>
      <c r="K3469" s="8">
        <v>0</v>
      </c>
      <c r="L3469" s="8">
        <v>0</v>
      </c>
      <c r="M3469" s="8">
        <v>0</v>
      </c>
      <c r="N3469" s="8">
        <v>0</v>
      </c>
      <c r="O3469" s="8">
        <v>0</v>
      </c>
      <c r="P3469" s="8">
        <v>0</v>
      </c>
      <c r="Q3469" s="8">
        <f t="shared" si="378"/>
        <v>3.9670865315097996E-3</v>
      </c>
      <c r="R3469" s="8">
        <f t="shared" si="379"/>
        <v>1</v>
      </c>
      <c r="S3469" s="8">
        <f t="shared" si="380"/>
        <v>5.7661605798517753E-3</v>
      </c>
      <c r="T3469" s="8">
        <f t="shared" si="381"/>
        <v>8.2373722569311081E-3</v>
      </c>
      <c r="U3469" s="8">
        <f t="shared" si="382"/>
        <v>0</v>
      </c>
      <c r="V3469" s="8">
        <f t="shared" si="383"/>
        <v>0</v>
      </c>
      <c r="W3469" s="8" t="str">
        <f t="shared" si="384"/>
        <v>nonograms</v>
      </c>
    </row>
    <row r="3470" spans="1:23" x14ac:dyDescent="0.2">
      <c r="A3470" s="8" t="e">
        <f>VLOOKUP(D3470,所有文本tfidf!$B$2:$D$191,3,FALSE)</f>
        <v>#N/A</v>
      </c>
      <c r="B3470" s="8" t="e">
        <f>VLOOKUP(D3470,所有文本tfidf!$B$2:$D$191,2,FALSE)</f>
        <v>#N/A</v>
      </c>
      <c r="C3470" s="8">
        <v>3469</v>
      </c>
      <c r="D3470" s="12" t="s">
        <v>3489</v>
      </c>
      <c r="E3470" s="8">
        <v>0</v>
      </c>
      <c r="F3470" s="8">
        <v>0</v>
      </c>
      <c r="G3470" s="8">
        <v>0</v>
      </c>
      <c r="H3470" s="8">
        <v>3.9670865315097996E-3</v>
      </c>
      <c r="I3470" s="8">
        <v>0</v>
      </c>
      <c r="J3470" s="8">
        <v>0</v>
      </c>
      <c r="K3470" s="8">
        <v>0</v>
      </c>
      <c r="L3470" s="8">
        <v>0</v>
      </c>
      <c r="M3470" s="8">
        <v>0</v>
      </c>
      <c r="N3470" s="8">
        <v>0</v>
      </c>
      <c r="O3470" s="8">
        <v>0</v>
      </c>
      <c r="P3470" s="8">
        <v>0</v>
      </c>
      <c r="Q3470" s="8">
        <f t="shared" si="378"/>
        <v>3.9670865315097996E-3</v>
      </c>
      <c r="R3470" s="8">
        <f t="shared" si="379"/>
        <v>1</v>
      </c>
      <c r="S3470" s="8">
        <f t="shared" si="380"/>
        <v>5.7661605798517753E-3</v>
      </c>
      <c r="T3470" s="8">
        <f t="shared" si="381"/>
        <v>8.2373722569311081E-3</v>
      </c>
      <c r="U3470" s="8">
        <f t="shared" si="382"/>
        <v>0</v>
      </c>
      <c r="V3470" s="8">
        <f t="shared" si="383"/>
        <v>0</v>
      </c>
      <c r="W3470" s="8" t="str">
        <f t="shared" si="384"/>
        <v>纳米科学</v>
      </c>
    </row>
    <row r="3471" spans="1:23" x14ac:dyDescent="0.2">
      <c r="A3471" s="8" t="e">
        <f>VLOOKUP(D3471,所有文本tfidf!$B$2:$D$191,3,FALSE)</f>
        <v>#N/A</v>
      </c>
      <c r="B3471" s="8" t="e">
        <f>VLOOKUP(D3471,所有文本tfidf!$B$2:$D$191,2,FALSE)</f>
        <v>#N/A</v>
      </c>
      <c r="C3471" s="8">
        <v>3470</v>
      </c>
      <c r="D3471" s="12" t="s">
        <v>3490</v>
      </c>
      <c r="E3471" s="8">
        <v>0</v>
      </c>
      <c r="F3471" s="8">
        <v>0</v>
      </c>
      <c r="G3471" s="8">
        <v>0</v>
      </c>
      <c r="H3471" s="8">
        <v>3.9670865315097996E-3</v>
      </c>
      <c r="I3471" s="8">
        <v>0</v>
      </c>
      <c r="J3471" s="8">
        <v>0</v>
      </c>
      <c r="K3471" s="8">
        <v>0</v>
      </c>
      <c r="L3471" s="8">
        <v>0</v>
      </c>
      <c r="M3471" s="8">
        <v>0</v>
      </c>
      <c r="N3471" s="8">
        <v>0</v>
      </c>
      <c r="O3471" s="8">
        <v>0</v>
      </c>
      <c r="P3471" s="8">
        <v>0</v>
      </c>
      <c r="Q3471" s="8">
        <f t="shared" si="378"/>
        <v>3.9670865315097996E-3</v>
      </c>
      <c r="R3471" s="8">
        <f t="shared" si="379"/>
        <v>1</v>
      </c>
      <c r="S3471" s="8">
        <f t="shared" si="380"/>
        <v>5.7661605798517753E-3</v>
      </c>
      <c r="T3471" s="8">
        <f t="shared" si="381"/>
        <v>8.2373722569311081E-3</v>
      </c>
      <c r="U3471" s="8">
        <f t="shared" si="382"/>
        <v>0</v>
      </c>
      <c r="V3471" s="8">
        <f t="shared" si="383"/>
        <v>0</v>
      </c>
      <c r="W3471" s="8" t="str">
        <f t="shared" si="384"/>
        <v>网络通讯协议</v>
      </c>
    </row>
    <row r="3472" spans="1:23" x14ac:dyDescent="0.2">
      <c r="A3472" s="8" t="e">
        <f>VLOOKUP(D3472,所有文本tfidf!$B$2:$D$191,3,FALSE)</f>
        <v>#N/A</v>
      </c>
      <c r="B3472" s="8" t="e">
        <f>VLOOKUP(D3472,所有文本tfidf!$B$2:$D$191,2,FALSE)</f>
        <v>#N/A</v>
      </c>
      <c r="C3472" s="8">
        <v>3471</v>
      </c>
      <c r="D3472" s="12" t="s">
        <v>3491</v>
      </c>
      <c r="E3472" s="8">
        <v>0</v>
      </c>
      <c r="F3472" s="8">
        <v>0</v>
      </c>
      <c r="G3472" s="8">
        <v>0</v>
      </c>
      <c r="H3472" s="8">
        <v>3.9670865315097996E-3</v>
      </c>
      <c r="I3472" s="8">
        <v>0</v>
      </c>
      <c r="J3472" s="8">
        <v>0</v>
      </c>
      <c r="K3472" s="8">
        <v>0</v>
      </c>
      <c r="L3472" s="8">
        <v>0</v>
      </c>
      <c r="M3472" s="8">
        <v>0</v>
      </c>
      <c r="N3472" s="8">
        <v>0</v>
      </c>
      <c r="O3472" s="8">
        <v>0</v>
      </c>
      <c r="P3472" s="8">
        <v>0</v>
      </c>
      <c r="Q3472" s="8">
        <f t="shared" si="378"/>
        <v>3.9670865315097996E-3</v>
      </c>
      <c r="R3472" s="8">
        <f t="shared" si="379"/>
        <v>1</v>
      </c>
      <c r="S3472" s="8">
        <f t="shared" si="380"/>
        <v>5.7661605798517753E-3</v>
      </c>
      <c r="T3472" s="8">
        <f t="shared" si="381"/>
        <v>8.2373722569311081E-3</v>
      </c>
      <c r="U3472" s="8">
        <f t="shared" si="382"/>
        <v>0</v>
      </c>
      <c r="V3472" s="8">
        <f t="shared" si="383"/>
        <v>0</v>
      </c>
      <c r="W3472" s="8" t="str">
        <f t="shared" si="384"/>
        <v>mml</v>
      </c>
    </row>
    <row r="3473" spans="1:23" x14ac:dyDescent="0.2">
      <c r="A3473" s="8" t="e">
        <f>VLOOKUP(D3473,所有文本tfidf!$B$2:$D$191,3,FALSE)</f>
        <v>#N/A</v>
      </c>
      <c r="B3473" s="8" t="e">
        <f>VLOOKUP(D3473,所有文本tfidf!$B$2:$D$191,2,FALSE)</f>
        <v>#N/A</v>
      </c>
      <c r="C3473" s="8">
        <v>3472</v>
      </c>
      <c r="D3473" s="12" t="s">
        <v>3492</v>
      </c>
      <c r="E3473" s="8">
        <v>0</v>
      </c>
      <c r="F3473" s="8">
        <v>0</v>
      </c>
      <c r="G3473" s="8">
        <v>0</v>
      </c>
      <c r="H3473" s="8">
        <v>3.9670865315097996E-3</v>
      </c>
      <c r="I3473" s="8">
        <v>0</v>
      </c>
      <c r="J3473" s="8">
        <v>0</v>
      </c>
      <c r="K3473" s="8">
        <v>0</v>
      </c>
      <c r="L3473" s="8">
        <v>0</v>
      </c>
      <c r="M3473" s="8">
        <v>0</v>
      </c>
      <c r="N3473" s="8">
        <v>0</v>
      </c>
      <c r="O3473" s="8">
        <v>0</v>
      </c>
      <c r="P3473" s="8">
        <v>0</v>
      </c>
      <c r="Q3473" s="8">
        <f t="shared" si="378"/>
        <v>3.9670865315097996E-3</v>
      </c>
      <c r="R3473" s="8">
        <f t="shared" si="379"/>
        <v>1</v>
      </c>
      <c r="S3473" s="8">
        <f t="shared" si="380"/>
        <v>5.7661605798517753E-3</v>
      </c>
      <c r="T3473" s="8">
        <f t="shared" si="381"/>
        <v>8.2373722569311081E-3</v>
      </c>
      <c r="U3473" s="8">
        <f t="shared" si="382"/>
        <v>0</v>
      </c>
      <c r="V3473" s="8">
        <f t="shared" si="383"/>
        <v>0</v>
      </c>
      <c r="W3473" s="8" t="str">
        <f t="shared" si="384"/>
        <v>memslab</v>
      </c>
    </row>
    <row r="3474" spans="1:23" x14ac:dyDescent="0.2">
      <c r="A3474" s="8" t="e">
        <f>VLOOKUP(D3474,所有文本tfidf!$B$2:$D$191,3,FALSE)</f>
        <v>#N/A</v>
      </c>
      <c r="B3474" s="8" t="e">
        <f>VLOOKUP(D3474,所有文本tfidf!$B$2:$D$191,2,FALSE)</f>
        <v>#N/A</v>
      </c>
      <c r="C3474" s="8">
        <v>3473</v>
      </c>
      <c r="D3474" s="12" t="s">
        <v>3493</v>
      </c>
      <c r="E3474" s="8">
        <v>0</v>
      </c>
      <c r="F3474" s="8">
        <v>0</v>
      </c>
      <c r="G3474" s="8">
        <v>0</v>
      </c>
      <c r="H3474" s="8">
        <v>3.9670865315097996E-3</v>
      </c>
      <c r="I3474" s="8">
        <v>0</v>
      </c>
      <c r="J3474" s="8">
        <v>0</v>
      </c>
      <c r="K3474" s="8">
        <v>0</v>
      </c>
      <c r="L3474" s="8">
        <v>0</v>
      </c>
      <c r="M3474" s="8">
        <v>0</v>
      </c>
      <c r="N3474" s="8">
        <v>0</v>
      </c>
      <c r="O3474" s="8">
        <v>0</v>
      </c>
      <c r="P3474" s="8">
        <v>0</v>
      </c>
      <c r="Q3474" s="8">
        <f t="shared" si="378"/>
        <v>3.9670865315097996E-3</v>
      </c>
      <c r="R3474" s="8">
        <f t="shared" si="379"/>
        <v>1</v>
      </c>
      <c r="S3474" s="8">
        <f t="shared" si="380"/>
        <v>5.7661605798517753E-3</v>
      </c>
      <c r="T3474" s="8">
        <f t="shared" si="381"/>
        <v>8.2373722569311081E-3</v>
      </c>
      <c r="U3474" s="8">
        <f t="shared" si="382"/>
        <v>0</v>
      </c>
      <c r="V3474" s="8">
        <f t="shared" si="383"/>
        <v>0</v>
      </c>
      <c r="W3474" s="8" t="str">
        <f t="shared" si="384"/>
        <v>的冲击</v>
      </c>
    </row>
    <row r="3475" spans="1:23" x14ac:dyDescent="0.2">
      <c r="A3475" s="8" t="e">
        <f>VLOOKUP(D3475,所有文本tfidf!$B$2:$D$191,3,FALSE)</f>
        <v>#N/A</v>
      </c>
      <c r="B3475" s="8" t="e">
        <f>VLOOKUP(D3475,所有文本tfidf!$B$2:$D$191,2,FALSE)</f>
        <v>#N/A</v>
      </c>
      <c r="C3475" s="8">
        <v>3474</v>
      </c>
      <c r="D3475" s="12" t="s">
        <v>3494</v>
      </c>
      <c r="E3475" s="8">
        <v>0</v>
      </c>
      <c r="F3475" s="8">
        <v>0</v>
      </c>
      <c r="G3475" s="8">
        <v>0</v>
      </c>
      <c r="H3475" s="8">
        <v>3.9670865315097996E-3</v>
      </c>
      <c r="I3475" s="8">
        <v>0</v>
      </c>
      <c r="J3475" s="8">
        <v>0</v>
      </c>
      <c r="K3475" s="8">
        <v>0</v>
      </c>
      <c r="L3475" s="8">
        <v>0</v>
      </c>
      <c r="M3475" s="8">
        <v>0</v>
      </c>
      <c r="N3475" s="8">
        <v>0</v>
      </c>
      <c r="O3475" s="8">
        <v>0</v>
      </c>
      <c r="P3475" s="8">
        <v>0</v>
      </c>
      <c r="Q3475" s="8">
        <f t="shared" si="378"/>
        <v>3.9670865315097996E-3</v>
      </c>
      <c r="R3475" s="8">
        <f t="shared" si="379"/>
        <v>1</v>
      </c>
      <c r="S3475" s="8">
        <f t="shared" si="380"/>
        <v>5.7661605798517753E-3</v>
      </c>
      <c r="T3475" s="8">
        <f t="shared" si="381"/>
        <v>8.2373722569311081E-3</v>
      </c>
      <c r="U3475" s="8">
        <f t="shared" si="382"/>
        <v>0</v>
      </c>
      <c r="V3475" s="8">
        <f t="shared" si="383"/>
        <v>0</v>
      </c>
      <c r="W3475" s="8" t="str">
        <f t="shared" si="384"/>
        <v>iscare</v>
      </c>
    </row>
    <row r="3476" spans="1:23" x14ac:dyDescent="0.2">
      <c r="A3476" s="8" t="e">
        <f>VLOOKUP(D3476,所有文本tfidf!$B$2:$D$191,3,FALSE)</f>
        <v>#N/A</v>
      </c>
      <c r="B3476" s="8" t="e">
        <f>VLOOKUP(D3476,所有文本tfidf!$B$2:$D$191,2,FALSE)</f>
        <v>#N/A</v>
      </c>
      <c r="C3476" s="8">
        <v>3475</v>
      </c>
      <c r="D3476" s="12" t="s">
        <v>3495</v>
      </c>
      <c r="E3476" s="8">
        <v>0</v>
      </c>
      <c r="F3476" s="8">
        <v>0</v>
      </c>
      <c r="G3476" s="8">
        <v>0</v>
      </c>
      <c r="H3476" s="8">
        <v>3.9670865315097996E-3</v>
      </c>
      <c r="I3476" s="8">
        <v>0</v>
      </c>
      <c r="J3476" s="8">
        <v>0</v>
      </c>
      <c r="K3476" s="8">
        <v>0</v>
      </c>
      <c r="L3476" s="8">
        <v>0</v>
      </c>
      <c r="M3476" s="8">
        <v>0</v>
      </c>
      <c r="N3476" s="8">
        <v>0</v>
      </c>
      <c r="O3476" s="8">
        <v>0</v>
      </c>
      <c r="P3476" s="8">
        <v>0</v>
      </c>
      <c r="Q3476" s="8">
        <f t="shared" si="378"/>
        <v>3.9670865315097996E-3</v>
      </c>
      <c r="R3476" s="8">
        <f t="shared" si="379"/>
        <v>1</v>
      </c>
      <c r="S3476" s="8">
        <f t="shared" si="380"/>
        <v>5.7661605798517753E-3</v>
      </c>
      <c r="T3476" s="8">
        <f t="shared" si="381"/>
        <v>8.2373722569311081E-3</v>
      </c>
      <c r="U3476" s="8">
        <f t="shared" si="382"/>
        <v>0</v>
      </c>
      <c r="V3476" s="8">
        <f t="shared" si="383"/>
        <v>0</v>
      </c>
      <c r="W3476" s="8" t="str">
        <f t="shared" si="384"/>
        <v>可植入的</v>
      </c>
    </row>
    <row r="3477" spans="1:23" x14ac:dyDescent="0.2">
      <c r="A3477" s="8" t="e">
        <f>VLOOKUP(D3477,所有文本tfidf!$B$2:$D$191,3,FALSE)</f>
        <v>#N/A</v>
      </c>
      <c r="B3477" s="8" t="e">
        <f>VLOOKUP(D3477,所有文本tfidf!$B$2:$D$191,2,FALSE)</f>
        <v>#N/A</v>
      </c>
      <c r="C3477" s="8">
        <v>3476</v>
      </c>
      <c r="D3477" s="12" t="s">
        <v>3496</v>
      </c>
      <c r="E3477" s="8">
        <v>0</v>
      </c>
      <c r="F3477" s="8">
        <v>0</v>
      </c>
      <c r="G3477" s="8">
        <v>0</v>
      </c>
      <c r="H3477" s="8">
        <v>3.9670865315097996E-3</v>
      </c>
      <c r="I3477" s="8">
        <v>0</v>
      </c>
      <c r="J3477" s="8">
        <v>0</v>
      </c>
      <c r="K3477" s="8">
        <v>0</v>
      </c>
      <c r="L3477" s="8">
        <v>0</v>
      </c>
      <c r="M3477" s="8">
        <v>0</v>
      </c>
      <c r="N3477" s="8">
        <v>0</v>
      </c>
      <c r="O3477" s="8">
        <v>0</v>
      </c>
      <c r="P3477" s="8">
        <v>0</v>
      </c>
      <c r="Q3477" s="8">
        <f t="shared" si="378"/>
        <v>3.9670865315097996E-3</v>
      </c>
      <c r="R3477" s="8">
        <f t="shared" si="379"/>
        <v>1</v>
      </c>
      <c r="S3477" s="8">
        <f t="shared" si="380"/>
        <v>5.7661605798517753E-3</v>
      </c>
      <c r="T3477" s="8">
        <f t="shared" si="381"/>
        <v>8.2373722569311081E-3</v>
      </c>
      <c r="U3477" s="8">
        <f t="shared" si="382"/>
        <v>0</v>
      </c>
      <c r="V3477" s="8">
        <f t="shared" si="383"/>
        <v>0</v>
      </c>
      <c r="W3477" s="8" t="str">
        <f t="shared" si="384"/>
        <v>iga</v>
      </c>
    </row>
    <row r="3478" spans="1:23" x14ac:dyDescent="0.2">
      <c r="A3478" s="8" t="e">
        <f>VLOOKUP(D3478,所有文本tfidf!$B$2:$D$191,3,FALSE)</f>
        <v>#N/A</v>
      </c>
      <c r="B3478" s="8" t="e">
        <f>VLOOKUP(D3478,所有文本tfidf!$B$2:$D$191,2,FALSE)</f>
        <v>#N/A</v>
      </c>
      <c r="C3478" s="8">
        <v>3477</v>
      </c>
      <c r="D3478" s="12" t="s">
        <v>3497</v>
      </c>
      <c r="E3478" s="8">
        <v>0</v>
      </c>
      <c r="F3478" s="8">
        <v>0</v>
      </c>
      <c r="G3478" s="8">
        <v>0</v>
      </c>
      <c r="H3478" s="8">
        <v>3.9670865315097996E-3</v>
      </c>
      <c r="I3478" s="8">
        <v>0</v>
      </c>
      <c r="J3478" s="8">
        <v>0</v>
      </c>
      <c r="K3478" s="8">
        <v>0</v>
      </c>
      <c r="L3478" s="8">
        <v>0</v>
      </c>
      <c r="M3478" s="8">
        <v>0</v>
      </c>
      <c r="N3478" s="8">
        <v>0</v>
      </c>
      <c r="O3478" s="8">
        <v>0</v>
      </c>
      <c r="P3478" s="8">
        <v>0</v>
      </c>
      <c r="Q3478" s="8">
        <f t="shared" si="378"/>
        <v>3.9670865315097996E-3</v>
      </c>
      <c r="R3478" s="8">
        <f t="shared" si="379"/>
        <v>1</v>
      </c>
      <c r="S3478" s="8">
        <f t="shared" si="380"/>
        <v>5.7661605798517753E-3</v>
      </c>
      <c r="T3478" s="8">
        <f t="shared" si="381"/>
        <v>8.2373722569311081E-3</v>
      </c>
      <c r="U3478" s="8">
        <f t="shared" si="382"/>
        <v>0</v>
      </c>
      <c r="V3478" s="8">
        <f t="shared" si="383"/>
        <v>0</v>
      </c>
      <c r="W3478" s="8" t="str">
        <f t="shared" si="384"/>
        <v>gsee</v>
      </c>
    </row>
    <row r="3479" spans="1:23" x14ac:dyDescent="0.2">
      <c r="A3479" s="8" t="e">
        <f>VLOOKUP(D3479,所有文本tfidf!$B$2:$D$191,3,FALSE)</f>
        <v>#N/A</v>
      </c>
      <c r="B3479" s="8" t="e">
        <f>VLOOKUP(D3479,所有文本tfidf!$B$2:$D$191,2,FALSE)</f>
        <v>#N/A</v>
      </c>
      <c r="C3479" s="8">
        <v>3478</v>
      </c>
      <c r="D3479" s="12" t="s">
        <v>3498</v>
      </c>
      <c r="E3479" s="8">
        <v>0</v>
      </c>
      <c r="F3479" s="8">
        <v>0</v>
      </c>
      <c r="G3479" s="8">
        <v>0</v>
      </c>
      <c r="H3479" s="8">
        <v>3.9670865315097996E-3</v>
      </c>
      <c r="I3479" s="8">
        <v>0</v>
      </c>
      <c r="J3479" s="8">
        <v>0</v>
      </c>
      <c r="K3479" s="8">
        <v>0</v>
      </c>
      <c r="L3479" s="8">
        <v>0</v>
      </c>
      <c r="M3479" s="8">
        <v>0</v>
      </c>
      <c r="N3479" s="8">
        <v>0</v>
      </c>
      <c r="O3479" s="8">
        <v>0</v>
      </c>
      <c r="P3479" s="8">
        <v>0</v>
      </c>
      <c r="Q3479" s="8">
        <f t="shared" si="378"/>
        <v>3.9670865315097996E-3</v>
      </c>
      <c r="R3479" s="8">
        <f t="shared" si="379"/>
        <v>1</v>
      </c>
      <c r="S3479" s="8">
        <f t="shared" si="380"/>
        <v>5.7661605798517753E-3</v>
      </c>
      <c r="T3479" s="8">
        <f t="shared" si="381"/>
        <v>8.2373722569311081E-3</v>
      </c>
      <c r="U3479" s="8">
        <f t="shared" si="382"/>
        <v>0</v>
      </c>
      <c r="V3479" s="8">
        <f t="shared" si="383"/>
        <v>0</v>
      </c>
      <c r="W3479" s="8" t="str">
        <f t="shared" si="384"/>
        <v>乙</v>
      </c>
    </row>
    <row r="3480" spans="1:23" x14ac:dyDescent="0.2">
      <c r="A3480" s="8" t="e">
        <f>VLOOKUP(D3480,所有文本tfidf!$B$2:$D$191,3,FALSE)</f>
        <v>#N/A</v>
      </c>
      <c r="B3480" s="8" t="e">
        <f>VLOOKUP(D3480,所有文本tfidf!$B$2:$D$191,2,FALSE)</f>
        <v>#N/A</v>
      </c>
      <c r="C3480" s="8">
        <v>3479</v>
      </c>
      <c r="D3480" s="12" t="s">
        <v>3499</v>
      </c>
      <c r="E3480" s="8">
        <v>0</v>
      </c>
      <c r="F3480" s="8">
        <v>0</v>
      </c>
      <c r="G3480" s="8">
        <v>0</v>
      </c>
      <c r="H3480" s="8">
        <v>3.9670865315097996E-3</v>
      </c>
      <c r="I3480" s="8">
        <v>0</v>
      </c>
      <c r="J3480" s="8">
        <v>0</v>
      </c>
      <c r="K3480" s="8">
        <v>0</v>
      </c>
      <c r="L3480" s="8">
        <v>0</v>
      </c>
      <c r="M3480" s="8">
        <v>0</v>
      </c>
      <c r="N3480" s="8">
        <v>0</v>
      </c>
      <c r="O3480" s="8">
        <v>0</v>
      </c>
      <c r="P3480" s="8">
        <v>0</v>
      </c>
      <c r="Q3480" s="8">
        <f t="shared" si="378"/>
        <v>3.9670865315097996E-3</v>
      </c>
      <c r="R3480" s="8">
        <f t="shared" si="379"/>
        <v>1</v>
      </c>
      <c r="S3480" s="8">
        <f t="shared" si="380"/>
        <v>5.7661605798517753E-3</v>
      </c>
      <c r="T3480" s="8">
        <f t="shared" si="381"/>
        <v>8.2373722569311081E-3</v>
      </c>
      <c r="U3480" s="8">
        <f t="shared" si="382"/>
        <v>0</v>
      </c>
      <c r="V3480" s="8">
        <f t="shared" si="383"/>
        <v>0</v>
      </c>
      <c r="W3480" s="8" t="str">
        <f t="shared" si="384"/>
        <v>针对</v>
      </c>
    </row>
    <row r="3481" spans="1:23" x14ac:dyDescent="0.2">
      <c r="A3481" s="8" t="e">
        <f>VLOOKUP(D3481,所有文本tfidf!$B$2:$D$191,3,FALSE)</f>
        <v>#N/A</v>
      </c>
      <c r="B3481" s="8" t="e">
        <f>VLOOKUP(D3481,所有文本tfidf!$B$2:$D$191,2,FALSE)</f>
        <v>#N/A</v>
      </c>
      <c r="C3481" s="8">
        <v>3480</v>
      </c>
      <c r="D3481" s="12" t="s">
        <v>3500</v>
      </c>
      <c r="E3481" s="8">
        <v>0</v>
      </c>
      <c r="F3481" s="8">
        <v>0</v>
      </c>
      <c r="G3481" s="8">
        <v>0</v>
      </c>
      <c r="H3481" s="8">
        <v>3.9670865315097996E-3</v>
      </c>
      <c r="I3481" s="8">
        <v>0</v>
      </c>
      <c r="J3481" s="8">
        <v>0</v>
      </c>
      <c r="K3481" s="8">
        <v>0</v>
      </c>
      <c r="L3481" s="8">
        <v>0</v>
      </c>
      <c r="M3481" s="8">
        <v>0</v>
      </c>
      <c r="N3481" s="8">
        <v>0</v>
      </c>
      <c r="O3481" s="8">
        <v>0</v>
      </c>
      <c r="P3481" s="8">
        <v>0</v>
      </c>
      <c r="Q3481" s="8">
        <f t="shared" si="378"/>
        <v>3.9670865315097996E-3</v>
      </c>
      <c r="R3481" s="8">
        <f t="shared" si="379"/>
        <v>1</v>
      </c>
      <c r="S3481" s="8">
        <f t="shared" si="380"/>
        <v>5.7661605798517753E-3</v>
      </c>
      <c r="T3481" s="8">
        <f t="shared" si="381"/>
        <v>8.2373722569311081E-3</v>
      </c>
      <c r="U3481" s="8">
        <f t="shared" si="382"/>
        <v>0</v>
      </c>
      <c r="V3481" s="8">
        <f t="shared" si="383"/>
        <v>0</v>
      </c>
      <c r="W3481" s="8" t="str">
        <f t="shared" si="384"/>
        <v>awk</v>
      </c>
    </row>
    <row r="3482" spans="1:23" x14ac:dyDescent="0.2">
      <c r="A3482" s="8" t="e">
        <f>VLOOKUP(D3482,所有文本tfidf!$B$2:$D$191,3,FALSE)</f>
        <v>#N/A</v>
      </c>
      <c r="B3482" s="8" t="e">
        <f>VLOOKUP(D3482,所有文本tfidf!$B$2:$D$191,2,FALSE)</f>
        <v>#N/A</v>
      </c>
      <c r="C3482" s="8">
        <v>3481</v>
      </c>
      <c r="D3482" s="12" t="s">
        <v>3501</v>
      </c>
      <c r="E3482" s="8">
        <v>0</v>
      </c>
      <c r="F3482" s="8">
        <v>0</v>
      </c>
      <c r="G3482" s="8">
        <v>0</v>
      </c>
      <c r="H3482" s="8">
        <v>3.9670865315097996E-3</v>
      </c>
      <c r="I3482" s="8">
        <v>0</v>
      </c>
      <c r="J3482" s="8">
        <v>0</v>
      </c>
      <c r="K3482" s="8">
        <v>0</v>
      </c>
      <c r="L3482" s="8">
        <v>0</v>
      </c>
      <c r="M3482" s="8">
        <v>0</v>
      </c>
      <c r="N3482" s="8">
        <v>0</v>
      </c>
      <c r="O3482" s="8">
        <v>0</v>
      </c>
      <c r="P3482" s="8">
        <v>0</v>
      </c>
      <c r="Q3482" s="8">
        <f t="shared" si="378"/>
        <v>3.9670865315097996E-3</v>
      </c>
      <c r="R3482" s="8">
        <f t="shared" si="379"/>
        <v>1</v>
      </c>
      <c r="S3482" s="8">
        <f t="shared" si="380"/>
        <v>5.7661605798517753E-3</v>
      </c>
      <c r="T3482" s="8">
        <f t="shared" si="381"/>
        <v>8.2373722569311081E-3</v>
      </c>
      <c r="U3482" s="8">
        <f t="shared" si="382"/>
        <v>0</v>
      </c>
      <c r="V3482" s="8">
        <f t="shared" si="383"/>
        <v>0</v>
      </c>
      <c r="W3482" s="8" t="str">
        <f t="shared" si="384"/>
        <v>可调</v>
      </c>
    </row>
    <row r="3483" spans="1:23" x14ac:dyDescent="0.2">
      <c r="A3483" s="8" t="e">
        <f>VLOOKUP(D3483,所有文本tfidf!$B$2:$D$191,3,FALSE)</f>
        <v>#N/A</v>
      </c>
      <c r="B3483" s="8" t="e">
        <f>VLOOKUP(D3483,所有文本tfidf!$B$2:$D$191,2,FALSE)</f>
        <v>#N/A</v>
      </c>
      <c r="C3483" s="8">
        <v>3482</v>
      </c>
      <c r="D3483" s="12" t="s">
        <v>3502</v>
      </c>
      <c r="E3483" s="8">
        <v>0</v>
      </c>
      <c r="F3483" s="8">
        <v>3.9310591718416197E-3</v>
      </c>
      <c r="G3483" s="8">
        <v>0</v>
      </c>
      <c r="H3483" s="8">
        <v>0</v>
      </c>
      <c r="I3483" s="8">
        <v>0</v>
      </c>
      <c r="J3483" s="8">
        <v>0</v>
      </c>
      <c r="K3483" s="8">
        <v>0</v>
      </c>
      <c r="L3483" s="8">
        <v>0</v>
      </c>
      <c r="M3483" s="8">
        <v>0</v>
      </c>
      <c r="N3483" s="8">
        <v>0</v>
      </c>
      <c r="O3483" s="8">
        <v>0</v>
      </c>
      <c r="P3483" s="8">
        <v>0</v>
      </c>
      <c r="Q3483" s="8">
        <f t="shared" si="378"/>
        <v>3.9310591718416197E-3</v>
      </c>
      <c r="R3483" s="8">
        <f t="shared" si="379"/>
        <v>1</v>
      </c>
      <c r="S3483" s="8">
        <f t="shared" si="380"/>
        <v>5.6981594967020132E-3</v>
      </c>
      <c r="T3483" s="8">
        <f t="shared" si="381"/>
        <v>8.1402278524314482E-3</v>
      </c>
      <c r="U3483" s="8">
        <f t="shared" si="382"/>
        <v>0</v>
      </c>
      <c r="V3483" s="8">
        <f t="shared" si="383"/>
        <v>0</v>
      </c>
      <c r="W3483" s="8" t="str">
        <f t="shared" si="384"/>
        <v>ladis</v>
      </c>
    </row>
    <row r="3484" spans="1:23" x14ac:dyDescent="0.2">
      <c r="A3484" s="8" t="e">
        <f>VLOOKUP(D3484,所有文本tfidf!$B$2:$D$191,3,FALSE)</f>
        <v>#N/A</v>
      </c>
      <c r="B3484" s="8" t="e">
        <f>VLOOKUP(D3484,所有文本tfidf!$B$2:$D$191,2,FALSE)</f>
        <v>#N/A</v>
      </c>
      <c r="C3484" s="8">
        <v>3483</v>
      </c>
      <c r="D3484" s="12" t="s">
        <v>3503</v>
      </c>
      <c r="E3484" s="8">
        <v>0</v>
      </c>
      <c r="F3484" s="8">
        <v>3.9310591718416197E-3</v>
      </c>
      <c r="G3484" s="8">
        <v>0</v>
      </c>
      <c r="H3484" s="8">
        <v>0</v>
      </c>
      <c r="I3484" s="8">
        <v>0</v>
      </c>
      <c r="J3484" s="8">
        <v>0</v>
      </c>
      <c r="K3484" s="8">
        <v>0</v>
      </c>
      <c r="L3484" s="8">
        <v>0</v>
      </c>
      <c r="M3484" s="8">
        <v>0</v>
      </c>
      <c r="N3484" s="8">
        <v>0</v>
      </c>
      <c r="O3484" s="8">
        <v>0</v>
      </c>
      <c r="P3484" s="8">
        <v>0</v>
      </c>
      <c r="Q3484" s="8">
        <f t="shared" si="378"/>
        <v>3.9310591718416197E-3</v>
      </c>
      <c r="R3484" s="8">
        <f t="shared" si="379"/>
        <v>1</v>
      </c>
      <c r="S3484" s="8">
        <f t="shared" si="380"/>
        <v>5.6981594967020132E-3</v>
      </c>
      <c r="T3484" s="8">
        <f t="shared" si="381"/>
        <v>8.1402278524314482E-3</v>
      </c>
      <c r="U3484" s="8">
        <f t="shared" si="382"/>
        <v>0</v>
      </c>
      <c r="V3484" s="8">
        <f t="shared" si="383"/>
        <v>0</v>
      </c>
      <c r="W3484" s="8" t="str">
        <f t="shared" si="384"/>
        <v>人际心理学</v>
      </c>
    </row>
    <row r="3485" spans="1:23" x14ac:dyDescent="0.2">
      <c r="A3485" s="8" t="e">
        <f>VLOOKUP(D3485,所有文本tfidf!$B$2:$D$191,3,FALSE)</f>
        <v>#N/A</v>
      </c>
      <c r="B3485" s="8" t="e">
        <f>VLOOKUP(D3485,所有文本tfidf!$B$2:$D$191,2,FALSE)</f>
        <v>#N/A</v>
      </c>
      <c r="C3485" s="8">
        <v>3484</v>
      </c>
      <c r="D3485" s="12" t="s">
        <v>3504</v>
      </c>
      <c r="E3485" s="8">
        <v>0</v>
      </c>
      <c r="F3485" s="8">
        <v>0</v>
      </c>
      <c r="G3485" s="8">
        <v>3.8043764158167898E-3</v>
      </c>
      <c r="H3485" s="8">
        <v>0</v>
      </c>
      <c r="I3485" s="8">
        <v>0</v>
      </c>
      <c r="J3485" s="8">
        <v>0</v>
      </c>
      <c r="K3485" s="8">
        <v>0</v>
      </c>
      <c r="L3485" s="8">
        <v>0</v>
      </c>
      <c r="M3485" s="8">
        <v>0</v>
      </c>
      <c r="N3485" s="8">
        <v>0</v>
      </c>
      <c r="O3485" s="8">
        <v>0</v>
      </c>
      <c r="P3485" s="8">
        <v>0</v>
      </c>
      <c r="Q3485" s="8">
        <f t="shared" si="378"/>
        <v>3.8043764158167898E-3</v>
      </c>
      <c r="R3485" s="8">
        <f t="shared" si="379"/>
        <v>1</v>
      </c>
      <c r="S3485" s="8">
        <f t="shared" si="380"/>
        <v>5.4590477575840882E-3</v>
      </c>
      <c r="T3485" s="8">
        <f t="shared" si="381"/>
        <v>7.7986396536915545E-3</v>
      </c>
      <c r="U3485" s="8">
        <f t="shared" si="382"/>
        <v>0</v>
      </c>
      <c r="V3485" s="8">
        <f t="shared" si="383"/>
        <v>0</v>
      </c>
      <c r="W3485" s="8" t="str">
        <f t="shared" si="384"/>
        <v>桁架</v>
      </c>
    </row>
    <row r="3486" spans="1:23" x14ac:dyDescent="0.2">
      <c r="A3486" s="8" t="e">
        <f>VLOOKUP(D3486,所有文本tfidf!$B$2:$D$191,3,FALSE)</f>
        <v>#N/A</v>
      </c>
      <c r="B3486" s="8" t="e">
        <f>VLOOKUP(D3486,所有文本tfidf!$B$2:$D$191,2,FALSE)</f>
        <v>#N/A</v>
      </c>
      <c r="C3486" s="8">
        <v>3485</v>
      </c>
      <c r="D3486" s="12" t="s">
        <v>3505</v>
      </c>
      <c r="E3486" s="8">
        <v>0</v>
      </c>
      <c r="F3486" s="8">
        <v>0</v>
      </c>
      <c r="G3486" s="8">
        <v>3.8043764158167898E-3</v>
      </c>
      <c r="H3486" s="8">
        <v>0</v>
      </c>
      <c r="I3486" s="8">
        <v>0</v>
      </c>
      <c r="J3486" s="8">
        <v>0</v>
      </c>
      <c r="K3486" s="8">
        <v>0</v>
      </c>
      <c r="L3486" s="8">
        <v>0</v>
      </c>
      <c r="M3486" s="8">
        <v>0</v>
      </c>
      <c r="N3486" s="8">
        <v>0</v>
      </c>
      <c r="O3486" s="8">
        <v>0</v>
      </c>
      <c r="P3486" s="8">
        <v>0</v>
      </c>
      <c r="Q3486" s="8">
        <f t="shared" si="378"/>
        <v>3.8043764158167898E-3</v>
      </c>
      <c r="R3486" s="8">
        <f t="shared" si="379"/>
        <v>1</v>
      </c>
      <c r="S3486" s="8">
        <f t="shared" si="380"/>
        <v>5.4590477575840882E-3</v>
      </c>
      <c r="T3486" s="8">
        <f t="shared" si="381"/>
        <v>7.7986396536915545E-3</v>
      </c>
      <c r="U3486" s="8">
        <f t="shared" si="382"/>
        <v>0</v>
      </c>
      <c r="V3486" s="8">
        <f t="shared" si="383"/>
        <v>0</v>
      </c>
      <c r="W3486" s="8" t="str">
        <f t="shared" si="384"/>
        <v>溃败</v>
      </c>
    </row>
    <row r="3487" spans="1:23" x14ac:dyDescent="0.2">
      <c r="A3487" s="8" t="e">
        <f>VLOOKUP(D3487,所有文本tfidf!$B$2:$D$191,3,FALSE)</f>
        <v>#N/A</v>
      </c>
      <c r="B3487" s="8" t="e">
        <f>VLOOKUP(D3487,所有文本tfidf!$B$2:$D$191,2,FALSE)</f>
        <v>#N/A</v>
      </c>
      <c r="C3487" s="8">
        <v>3486</v>
      </c>
      <c r="D3487" s="12" t="s">
        <v>3506</v>
      </c>
      <c r="E3487" s="8">
        <v>0</v>
      </c>
      <c r="F3487" s="8">
        <v>0</v>
      </c>
      <c r="G3487" s="8">
        <v>3.8043764158167898E-3</v>
      </c>
      <c r="H3487" s="8">
        <v>0</v>
      </c>
      <c r="I3487" s="8">
        <v>0</v>
      </c>
      <c r="J3487" s="8">
        <v>0</v>
      </c>
      <c r="K3487" s="8">
        <v>0</v>
      </c>
      <c r="L3487" s="8">
        <v>0</v>
      </c>
      <c r="M3487" s="8">
        <v>0</v>
      </c>
      <c r="N3487" s="8">
        <v>0</v>
      </c>
      <c r="O3487" s="8">
        <v>0</v>
      </c>
      <c r="P3487" s="8">
        <v>0</v>
      </c>
      <c r="Q3487" s="8">
        <f t="shared" si="378"/>
        <v>3.8043764158167898E-3</v>
      </c>
      <c r="R3487" s="8">
        <f t="shared" si="379"/>
        <v>1</v>
      </c>
      <c r="S3487" s="8">
        <f t="shared" si="380"/>
        <v>5.4590477575840882E-3</v>
      </c>
      <c r="T3487" s="8">
        <f t="shared" si="381"/>
        <v>7.7986396536915545E-3</v>
      </c>
      <c r="U3487" s="8">
        <f t="shared" si="382"/>
        <v>0</v>
      </c>
      <c r="V3487" s="8">
        <f t="shared" si="383"/>
        <v>0</v>
      </c>
      <c r="W3487" s="8" t="str">
        <f t="shared" si="384"/>
        <v>灌溉</v>
      </c>
    </row>
    <row r="3488" spans="1:23" x14ac:dyDescent="0.2">
      <c r="A3488" s="8" t="e">
        <f>VLOOKUP(D3488,所有文本tfidf!$B$2:$D$191,3,FALSE)</f>
        <v>#N/A</v>
      </c>
      <c r="B3488" s="8" t="e">
        <f>VLOOKUP(D3488,所有文本tfidf!$B$2:$D$191,2,FALSE)</f>
        <v>#N/A</v>
      </c>
      <c r="C3488" s="8">
        <v>3487</v>
      </c>
      <c r="D3488" s="12" t="s">
        <v>3507</v>
      </c>
      <c r="E3488" s="8">
        <v>0</v>
      </c>
      <c r="F3488" s="8">
        <v>0</v>
      </c>
      <c r="G3488" s="8">
        <v>3.8043764158167898E-3</v>
      </c>
      <c r="H3488" s="8">
        <v>0</v>
      </c>
      <c r="I3488" s="8">
        <v>0</v>
      </c>
      <c r="J3488" s="8">
        <v>0</v>
      </c>
      <c r="K3488" s="8">
        <v>0</v>
      </c>
      <c r="L3488" s="8">
        <v>0</v>
      </c>
      <c r="M3488" s="8">
        <v>0</v>
      </c>
      <c r="N3488" s="8">
        <v>0</v>
      </c>
      <c r="O3488" s="8">
        <v>0</v>
      </c>
      <c r="P3488" s="8">
        <v>0</v>
      </c>
      <c r="Q3488" s="8">
        <f t="shared" si="378"/>
        <v>3.8043764158167898E-3</v>
      </c>
      <c r="R3488" s="8">
        <f t="shared" si="379"/>
        <v>1</v>
      </c>
      <c r="S3488" s="8">
        <f t="shared" si="380"/>
        <v>5.4590477575840882E-3</v>
      </c>
      <c r="T3488" s="8">
        <f t="shared" si="381"/>
        <v>7.7986396536915545E-3</v>
      </c>
      <c r="U3488" s="8">
        <f t="shared" si="382"/>
        <v>0</v>
      </c>
      <c r="V3488" s="8">
        <f t="shared" si="383"/>
        <v>0</v>
      </c>
      <c r="W3488" s="8" t="str">
        <f t="shared" si="384"/>
        <v>建造的</v>
      </c>
    </row>
    <row r="3489" spans="1:23" x14ac:dyDescent="0.2">
      <c r="A3489" s="8" t="e">
        <f>VLOOKUP(D3489,所有文本tfidf!$B$2:$D$191,3,FALSE)</f>
        <v>#N/A</v>
      </c>
      <c r="B3489" s="8" t="e">
        <f>VLOOKUP(D3489,所有文本tfidf!$B$2:$D$191,2,FALSE)</f>
        <v>#N/A</v>
      </c>
      <c r="C3489" s="8">
        <v>3488</v>
      </c>
      <c r="D3489" s="12" t="s">
        <v>3508</v>
      </c>
      <c r="E3489" s="8">
        <v>0</v>
      </c>
      <c r="F3489" s="8">
        <v>0</v>
      </c>
      <c r="G3489" s="8">
        <v>0</v>
      </c>
      <c r="H3489" s="8">
        <v>0</v>
      </c>
      <c r="I3489" s="8">
        <v>0</v>
      </c>
      <c r="J3489" s="8">
        <v>0</v>
      </c>
      <c r="K3489" s="8">
        <v>0</v>
      </c>
      <c r="L3489" s="8">
        <v>0</v>
      </c>
      <c r="M3489" s="8">
        <v>0</v>
      </c>
      <c r="N3489" s="8">
        <v>3.7767391786009E-3</v>
      </c>
      <c r="O3489" s="8">
        <v>0</v>
      </c>
      <c r="P3489" s="8">
        <v>0</v>
      </c>
      <c r="Q3489" s="8">
        <f t="shared" si="378"/>
        <v>3.7767391786009E-3</v>
      </c>
      <c r="R3489" s="8">
        <f t="shared" si="379"/>
        <v>1</v>
      </c>
      <c r="S3489" s="8">
        <f t="shared" si="380"/>
        <v>5.4068829005627364E-3</v>
      </c>
      <c r="T3489" s="8">
        <f t="shared" si="381"/>
        <v>7.7241184293753377E-3</v>
      </c>
      <c r="U3489" s="8">
        <f t="shared" si="382"/>
        <v>0</v>
      </c>
      <c r="V3489" s="8">
        <f t="shared" si="383"/>
        <v>0</v>
      </c>
      <c r="W3489" s="8" t="str">
        <f t="shared" si="384"/>
        <v>umbc</v>
      </c>
    </row>
    <row r="3490" spans="1:23" x14ac:dyDescent="0.2">
      <c r="A3490" s="8" t="e">
        <f>VLOOKUP(D3490,所有文本tfidf!$B$2:$D$191,3,FALSE)</f>
        <v>#N/A</v>
      </c>
      <c r="B3490" s="8" t="e">
        <f>VLOOKUP(D3490,所有文本tfidf!$B$2:$D$191,2,FALSE)</f>
        <v>#N/A</v>
      </c>
      <c r="C3490" s="8">
        <v>3489</v>
      </c>
      <c r="D3490" s="12" t="s">
        <v>3509</v>
      </c>
      <c r="E3490" s="8">
        <v>0</v>
      </c>
      <c r="F3490" s="8">
        <v>0</v>
      </c>
      <c r="G3490" s="8">
        <v>0</v>
      </c>
      <c r="H3490" s="8">
        <v>0</v>
      </c>
      <c r="I3490" s="8">
        <v>0</v>
      </c>
      <c r="J3490" s="8">
        <v>0</v>
      </c>
      <c r="K3490" s="8">
        <v>0</v>
      </c>
      <c r="L3490" s="8">
        <v>0</v>
      </c>
      <c r="M3490" s="8">
        <v>0</v>
      </c>
      <c r="N3490" s="8">
        <v>3.7767391786009E-3</v>
      </c>
      <c r="O3490" s="8">
        <v>0</v>
      </c>
      <c r="P3490" s="8">
        <v>0</v>
      </c>
      <c r="Q3490" s="8">
        <f t="shared" si="378"/>
        <v>3.7767391786009E-3</v>
      </c>
      <c r="R3490" s="8">
        <f t="shared" si="379"/>
        <v>1</v>
      </c>
      <c r="S3490" s="8">
        <f t="shared" si="380"/>
        <v>5.4068829005627364E-3</v>
      </c>
      <c r="T3490" s="8">
        <f t="shared" si="381"/>
        <v>7.7241184293753377E-3</v>
      </c>
      <c r="U3490" s="8">
        <f t="shared" si="382"/>
        <v>0</v>
      </c>
      <c r="V3490" s="8">
        <f t="shared" si="383"/>
        <v>0</v>
      </c>
      <c r="W3490" s="8" t="str">
        <f t="shared" si="384"/>
        <v>telecollaborative</v>
      </c>
    </row>
    <row r="3491" spans="1:23" x14ac:dyDescent="0.2">
      <c r="A3491" s="8" t="e">
        <f>VLOOKUP(D3491,所有文本tfidf!$B$2:$D$191,3,FALSE)</f>
        <v>#N/A</v>
      </c>
      <c r="B3491" s="8" t="e">
        <f>VLOOKUP(D3491,所有文本tfidf!$B$2:$D$191,2,FALSE)</f>
        <v>#N/A</v>
      </c>
      <c r="C3491" s="8">
        <v>3490</v>
      </c>
      <c r="D3491" s="12" t="s">
        <v>3510</v>
      </c>
      <c r="E3491" s="8">
        <v>0</v>
      </c>
      <c r="F3491" s="8">
        <v>0</v>
      </c>
      <c r="G3491" s="8">
        <v>0</v>
      </c>
      <c r="H3491" s="8">
        <v>0</v>
      </c>
      <c r="I3491" s="8">
        <v>0</v>
      </c>
      <c r="J3491" s="8">
        <v>0</v>
      </c>
      <c r="K3491" s="8">
        <v>0</v>
      </c>
      <c r="L3491" s="8">
        <v>0</v>
      </c>
      <c r="M3491" s="8">
        <v>0</v>
      </c>
      <c r="N3491" s="8">
        <v>3.7767391786009E-3</v>
      </c>
      <c r="O3491" s="8">
        <v>0</v>
      </c>
      <c r="P3491" s="8">
        <v>0</v>
      </c>
      <c r="Q3491" s="8">
        <f t="shared" si="378"/>
        <v>3.7767391786009E-3</v>
      </c>
      <c r="R3491" s="8">
        <f t="shared" si="379"/>
        <v>1</v>
      </c>
      <c r="S3491" s="8">
        <f t="shared" si="380"/>
        <v>5.4068829005627364E-3</v>
      </c>
      <c r="T3491" s="8">
        <f t="shared" si="381"/>
        <v>7.7241184293753377E-3</v>
      </c>
      <c r="U3491" s="8">
        <f t="shared" si="382"/>
        <v>0</v>
      </c>
      <c r="V3491" s="8">
        <f t="shared" si="383"/>
        <v>0</v>
      </c>
      <c r="W3491" s="8" t="str">
        <f t="shared" si="384"/>
        <v>斯隆管理学院</v>
      </c>
    </row>
    <row r="3492" spans="1:23" x14ac:dyDescent="0.2">
      <c r="A3492" s="8" t="e">
        <f>VLOOKUP(D3492,所有文本tfidf!$B$2:$D$191,3,FALSE)</f>
        <v>#N/A</v>
      </c>
      <c r="B3492" s="8" t="e">
        <f>VLOOKUP(D3492,所有文本tfidf!$B$2:$D$191,2,FALSE)</f>
        <v>#N/A</v>
      </c>
      <c r="C3492" s="8">
        <v>3491</v>
      </c>
      <c r="D3492" s="12" t="s">
        <v>3511</v>
      </c>
      <c r="E3492" s="8">
        <v>0</v>
      </c>
      <c r="F3492" s="8">
        <v>0</v>
      </c>
      <c r="G3492" s="8">
        <v>0</v>
      </c>
      <c r="H3492" s="8">
        <v>0</v>
      </c>
      <c r="I3492" s="8">
        <v>0</v>
      </c>
      <c r="J3492" s="8">
        <v>0</v>
      </c>
      <c r="K3492" s="8">
        <v>0</v>
      </c>
      <c r="L3492" s="8">
        <v>0</v>
      </c>
      <c r="M3492" s="8">
        <v>0</v>
      </c>
      <c r="N3492" s="8">
        <v>3.7767391786009E-3</v>
      </c>
      <c r="O3492" s="8">
        <v>0</v>
      </c>
      <c r="P3492" s="8">
        <v>0</v>
      </c>
      <c r="Q3492" s="8">
        <f t="shared" si="378"/>
        <v>3.7767391786009E-3</v>
      </c>
      <c r="R3492" s="8">
        <f t="shared" si="379"/>
        <v>1</v>
      </c>
      <c r="S3492" s="8">
        <f t="shared" si="380"/>
        <v>5.4068829005627364E-3</v>
      </c>
      <c r="T3492" s="8">
        <f t="shared" si="381"/>
        <v>7.7241184293753377E-3</v>
      </c>
      <c r="U3492" s="8">
        <f t="shared" si="382"/>
        <v>0</v>
      </c>
      <c r="V3492" s="8">
        <f t="shared" si="383"/>
        <v>0</v>
      </c>
      <c r="W3492" s="8" t="str">
        <f t="shared" si="384"/>
        <v>oslq</v>
      </c>
    </row>
    <row r="3493" spans="1:23" x14ac:dyDescent="0.2">
      <c r="A3493" s="8" t="e">
        <f>VLOOKUP(D3493,所有文本tfidf!$B$2:$D$191,3,FALSE)</f>
        <v>#N/A</v>
      </c>
      <c r="B3493" s="8" t="e">
        <f>VLOOKUP(D3493,所有文本tfidf!$B$2:$D$191,2,FALSE)</f>
        <v>#N/A</v>
      </c>
      <c r="C3493" s="8">
        <v>3492</v>
      </c>
      <c r="D3493" s="12" t="s">
        <v>3512</v>
      </c>
      <c r="E3493" s="8">
        <v>0</v>
      </c>
      <c r="F3493" s="8">
        <v>0</v>
      </c>
      <c r="G3493" s="8">
        <v>0</v>
      </c>
      <c r="H3493" s="8">
        <v>0</v>
      </c>
      <c r="I3493" s="8">
        <v>0</v>
      </c>
      <c r="J3493" s="8">
        <v>0</v>
      </c>
      <c r="K3493" s="8">
        <v>0</v>
      </c>
      <c r="L3493" s="8">
        <v>0</v>
      </c>
      <c r="M3493" s="8">
        <v>0</v>
      </c>
      <c r="N3493" s="8">
        <v>3.7767391786009E-3</v>
      </c>
      <c r="O3493" s="8">
        <v>0</v>
      </c>
      <c r="P3493" s="8">
        <v>0</v>
      </c>
      <c r="Q3493" s="8">
        <f t="shared" si="378"/>
        <v>3.7767391786009E-3</v>
      </c>
      <c r="R3493" s="8">
        <f t="shared" si="379"/>
        <v>1</v>
      </c>
      <c r="S3493" s="8">
        <f t="shared" si="380"/>
        <v>5.4068829005627364E-3</v>
      </c>
      <c r="T3493" s="8">
        <f t="shared" si="381"/>
        <v>7.7241184293753377E-3</v>
      </c>
      <c r="U3493" s="8">
        <f t="shared" si="382"/>
        <v>0</v>
      </c>
      <c r="V3493" s="8">
        <f t="shared" si="383"/>
        <v>0</v>
      </c>
      <c r="W3493" s="8" t="str">
        <f t="shared" si="384"/>
        <v>新闻</v>
      </c>
    </row>
    <row r="3494" spans="1:23" x14ac:dyDescent="0.2">
      <c r="A3494" s="8" t="e">
        <f>VLOOKUP(D3494,所有文本tfidf!$B$2:$D$191,3,FALSE)</f>
        <v>#N/A</v>
      </c>
      <c r="B3494" s="8" t="e">
        <f>VLOOKUP(D3494,所有文本tfidf!$B$2:$D$191,2,FALSE)</f>
        <v>#N/A</v>
      </c>
      <c r="C3494" s="8">
        <v>3493</v>
      </c>
      <c r="D3494" s="12" t="s">
        <v>3513</v>
      </c>
      <c r="E3494" s="8">
        <v>0</v>
      </c>
      <c r="F3494" s="8">
        <v>0</v>
      </c>
      <c r="G3494" s="8">
        <v>0</v>
      </c>
      <c r="H3494" s="8">
        <v>0</v>
      </c>
      <c r="I3494" s="8">
        <v>0</v>
      </c>
      <c r="J3494" s="8">
        <v>0</v>
      </c>
      <c r="K3494" s="8">
        <v>0</v>
      </c>
      <c r="L3494" s="8">
        <v>0</v>
      </c>
      <c r="M3494" s="8">
        <v>0</v>
      </c>
      <c r="N3494" s="8">
        <v>3.7767391786009E-3</v>
      </c>
      <c r="O3494" s="8">
        <v>0</v>
      </c>
      <c r="P3494" s="8">
        <v>0</v>
      </c>
      <c r="Q3494" s="8">
        <f t="shared" si="378"/>
        <v>3.7767391786009E-3</v>
      </c>
      <c r="R3494" s="8">
        <f t="shared" si="379"/>
        <v>1</v>
      </c>
      <c r="S3494" s="8">
        <f t="shared" si="380"/>
        <v>5.4068829005627364E-3</v>
      </c>
      <c r="T3494" s="8">
        <f t="shared" si="381"/>
        <v>7.7241184293753377E-3</v>
      </c>
      <c r="U3494" s="8">
        <f t="shared" si="382"/>
        <v>0</v>
      </c>
      <c r="V3494" s="8">
        <f t="shared" si="383"/>
        <v>0</v>
      </c>
      <c r="W3494" s="8" t="str">
        <f t="shared" si="384"/>
        <v>ilectures</v>
      </c>
    </row>
    <row r="3495" spans="1:23" x14ac:dyDescent="0.2">
      <c r="A3495" s="8" t="e">
        <f>VLOOKUP(D3495,所有文本tfidf!$B$2:$D$191,3,FALSE)</f>
        <v>#N/A</v>
      </c>
      <c r="B3495" s="8" t="e">
        <f>VLOOKUP(D3495,所有文本tfidf!$B$2:$D$191,2,FALSE)</f>
        <v>#N/A</v>
      </c>
      <c r="C3495" s="8">
        <v>3494</v>
      </c>
      <c r="D3495" s="12" t="s">
        <v>3514</v>
      </c>
      <c r="E3495" s="8">
        <v>0</v>
      </c>
      <c r="F3495" s="8">
        <v>0</v>
      </c>
      <c r="G3495" s="8">
        <v>0</v>
      </c>
      <c r="H3495" s="8">
        <v>0</v>
      </c>
      <c r="I3495" s="8">
        <v>0</v>
      </c>
      <c r="J3495" s="8">
        <v>0</v>
      </c>
      <c r="K3495" s="8">
        <v>0</v>
      </c>
      <c r="L3495" s="8">
        <v>0</v>
      </c>
      <c r="M3495" s="8">
        <v>0</v>
      </c>
      <c r="N3495" s="8">
        <v>3.7767391786009E-3</v>
      </c>
      <c r="O3495" s="8">
        <v>0</v>
      </c>
      <c r="P3495" s="8">
        <v>0</v>
      </c>
      <c r="Q3495" s="8">
        <f t="shared" si="378"/>
        <v>3.7767391786009E-3</v>
      </c>
      <c r="R3495" s="8">
        <f t="shared" si="379"/>
        <v>1</v>
      </c>
      <c r="S3495" s="8">
        <f t="shared" si="380"/>
        <v>5.4068829005627364E-3</v>
      </c>
      <c r="T3495" s="8">
        <f t="shared" si="381"/>
        <v>7.7241184293753377E-3</v>
      </c>
      <c r="U3495" s="8">
        <f t="shared" si="382"/>
        <v>0</v>
      </c>
      <c r="V3495" s="8">
        <f t="shared" si="383"/>
        <v>0</v>
      </c>
      <c r="W3495" s="8" t="str">
        <f t="shared" si="384"/>
        <v>切入</v>
      </c>
    </row>
    <row r="3496" spans="1:23" x14ac:dyDescent="0.2">
      <c r="A3496" s="8" t="e">
        <f>VLOOKUP(D3496,所有文本tfidf!$B$2:$D$191,3,FALSE)</f>
        <v>#N/A</v>
      </c>
      <c r="B3496" s="8" t="e">
        <f>VLOOKUP(D3496,所有文本tfidf!$B$2:$D$191,2,FALSE)</f>
        <v>#N/A</v>
      </c>
      <c r="C3496" s="8">
        <v>3495</v>
      </c>
      <c r="D3496" s="12" t="s">
        <v>3515</v>
      </c>
      <c r="E3496" s="8">
        <v>0</v>
      </c>
      <c r="F3496" s="8">
        <v>0</v>
      </c>
      <c r="G3496" s="8">
        <v>0</v>
      </c>
      <c r="H3496" s="8">
        <v>0</v>
      </c>
      <c r="I3496" s="8">
        <v>0</v>
      </c>
      <c r="J3496" s="8">
        <v>0</v>
      </c>
      <c r="K3496" s="8">
        <v>0</v>
      </c>
      <c r="L3496" s="8">
        <v>0</v>
      </c>
      <c r="M3496" s="8">
        <v>0</v>
      </c>
      <c r="N3496" s="8">
        <v>3.7767391786009E-3</v>
      </c>
      <c r="O3496" s="8">
        <v>0</v>
      </c>
      <c r="P3496" s="8">
        <v>0</v>
      </c>
      <c r="Q3496" s="8">
        <f t="shared" si="378"/>
        <v>3.7767391786009E-3</v>
      </c>
      <c r="R3496" s="8">
        <f t="shared" si="379"/>
        <v>1</v>
      </c>
      <c r="S3496" s="8">
        <f t="shared" si="380"/>
        <v>5.4068829005627364E-3</v>
      </c>
      <c r="T3496" s="8">
        <f t="shared" si="381"/>
        <v>7.7241184293753377E-3</v>
      </c>
      <c r="U3496" s="8">
        <f t="shared" si="382"/>
        <v>0</v>
      </c>
      <c r="V3496" s="8">
        <f t="shared" si="383"/>
        <v>0</v>
      </c>
      <c r="W3496" s="8" t="str">
        <f t="shared" si="384"/>
        <v>以拦</v>
      </c>
    </row>
    <row r="3497" spans="1:23" x14ac:dyDescent="0.2">
      <c r="A3497" s="8" t="e">
        <f>VLOOKUP(D3497,所有文本tfidf!$B$2:$D$191,3,FALSE)</f>
        <v>#N/A</v>
      </c>
      <c r="B3497" s="8" t="e">
        <f>VLOOKUP(D3497,所有文本tfidf!$B$2:$D$191,2,FALSE)</f>
        <v>#N/A</v>
      </c>
      <c r="C3497" s="8">
        <v>3496</v>
      </c>
      <c r="D3497" s="12" t="s">
        <v>3516</v>
      </c>
      <c r="E3497" s="8">
        <v>0</v>
      </c>
      <c r="F3497" s="8">
        <v>0</v>
      </c>
      <c r="G3497" s="8">
        <v>0</v>
      </c>
      <c r="H3497" s="8">
        <v>0</v>
      </c>
      <c r="I3497" s="8">
        <v>0</v>
      </c>
      <c r="J3497" s="8">
        <v>0</v>
      </c>
      <c r="K3497" s="8">
        <v>0</v>
      </c>
      <c r="L3497" s="8">
        <v>0</v>
      </c>
      <c r="M3497" s="8">
        <v>0</v>
      </c>
      <c r="N3497" s="8">
        <v>3.7767391786009E-3</v>
      </c>
      <c r="O3497" s="8">
        <v>0</v>
      </c>
      <c r="P3497" s="8">
        <v>0</v>
      </c>
      <c r="Q3497" s="8">
        <f t="shared" si="378"/>
        <v>3.7767391786009E-3</v>
      </c>
      <c r="R3497" s="8">
        <f t="shared" si="379"/>
        <v>1</v>
      </c>
      <c r="S3497" s="8">
        <f t="shared" si="380"/>
        <v>5.4068829005627364E-3</v>
      </c>
      <c r="T3497" s="8">
        <f t="shared" si="381"/>
        <v>7.7241184293753377E-3</v>
      </c>
      <c r="U3497" s="8">
        <f t="shared" si="382"/>
        <v>0</v>
      </c>
      <c r="V3497" s="8">
        <f t="shared" si="383"/>
        <v>0</v>
      </c>
      <c r="W3497" s="8" t="str">
        <f t="shared" si="384"/>
        <v>南方</v>
      </c>
    </row>
    <row r="3498" spans="1:23" x14ac:dyDescent="0.2">
      <c r="A3498" s="8" t="e">
        <f>VLOOKUP(D3498,所有文本tfidf!$B$2:$D$191,3,FALSE)</f>
        <v>#N/A</v>
      </c>
      <c r="B3498" s="8" t="e">
        <f>VLOOKUP(D3498,所有文本tfidf!$B$2:$D$191,2,FALSE)</f>
        <v>#N/A</v>
      </c>
      <c r="C3498" s="8">
        <v>3497</v>
      </c>
      <c r="D3498" s="12" t="s">
        <v>3517</v>
      </c>
      <c r="E3498" s="8">
        <v>0</v>
      </c>
      <c r="F3498" s="8">
        <v>0</v>
      </c>
      <c r="G3498" s="8">
        <v>0</v>
      </c>
      <c r="H3498" s="8">
        <v>0</v>
      </c>
      <c r="I3498" s="8">
        <v>0</v>
      </c>
      <c r="J3498" s="8">
        <v>0</v>
      </c>
      <c r="K3498" s="8">
        <v>0</v>
      </c>
      <c r="L3498" s="8">
        <v>0</v>
      </c>
      <c r="M3498" s="8">
        <v>0</v>
      </c>
      <c r="N3498" s="8">
        <v>3.7767391786009E-3</v>
      </c>
      <c r="O3498" s="8">
        <v>0</v>
      </c>
      <c r="P3498" s="8">
        <v>0</v>
      </c>
      <c r="Q3498" s="8">
        <f t="shared" si="378"/>
        <v>3.7767391786009E-3</v>
      </c>
      <c r="R3498" s="8">
        <f t="shared" si="379"/>
        <v>1</v>
      </c>
      <c r="S3498" s="8">
        <f t="shared" si="380"/>
        <v>5.4068829005627364E-3</v>
      </c>
      <c r="T3498" s="8">
        <f t="shared" si="381"/>
        <v>7.7241184293753377E-3</v>
      </c>
      <c r="U3498" s="8">
        <f t="shared" si="382"/>
        <v>0</v>
      </c>
      <c r="V3498" s="8">
        <f t="shared" si="383"/>
        <v>0</v>
      </c>
      <c r="W3498" s="8" t="str">
        <f t="shared" si="384"/>
        <v>飞行员</v>
      </c>
    </row>
    <row r="3499" spans="1:23" x14ac:dyDescent="0.2">
      <c r="A3499" s="8" t="e">
        <f>VLOOKUP(D3499,所有文本tfidf!$B$2:$D$191,3,FALSE)</f>
        <v>#N/A</v>
      </c>
      <c r="B3499" s="8" t="e">
        <f>VLOOKUP(D3499,所有文本tfidf!$B$2:$D$191,2,FALSE)</f>
        <v>#N/A</v>
      </c>
      <c r="C3499" s="8">
        <v>3498</v>
      </c>
      <c r="D3499" s="12" t="s">
        <v>3518</v>
      </c>
      <c r="E3499" s="8">
        <v>0</v>
      </c>
      <c r="F3499" s="8">
        <v>0</v>
      </c>
      <c r="G3499" s="8">
        <v>0</v>
      </c>
      <c r="H3499" s="8">
        <v>0</v>
      </c>
      <c r="I3499" s="8">
        <v>0</v>
      </c>
      <c r="J3499" s="8">
        <v>0</v>
      </c>
      <c r="K3499" s="8">
        <v>0</v>
      </c>
      <c r="L3499" s="8">
        <v>0</v>
      </c>
      <c r="M3499" s="8">
        <v>0</v>
      </c>
      <c r="N3499" s="8">
        <v>3.7767391786009E-3</v>
      </c>
      <c r="O3499" s="8">
        <v>0</v>
      </c>
      <c r="P3499" s="8">
        <v>0</v>
      </c>
      <c r="Q3499" s="8">
        <f t="shared" si="378"/>
        <v>3.7767391786009E-3</v>
      </c>
      <c r="R3499" s="8">
        <f t="shared" si="379"/>
        <v>1</v>
      </c>
      <c r="S3499" s="8">
        <f t="shared" si="380"/>
        <v>5.4068829005627364E-3</v>
      </c>
      <c r="T3499" s="8">
        <f t="shared" si="381"/>
        <v>7.7241184293753377E-3</v>
      </c>
      <c r="U3499" s="8">
        <f t="shared" si="382"/>
        <v>0</v>
      </c>
      <c r="V3499" s="8">
        <f t="shared" si="383"/>
        <v>0</v>
      </c>
      <c r="W3499" s="8" t="str">
        <f t="shared" si="384"/>
        <v>阿尔佛雷德</v>
      </c>
    </row>
    <row r="3500" spans="1:23" x14ac:dyDescent="0.2">
      <c r="A3500" s="8" t="e">
        <f>VLOOKUP(D3500,所有文本tfidf!$B$2:$D$191,3,FALSE)</f>
        <v>#N/A</v>
      </c>
      <c r="B3500" s="8" t="e">
        <f>VLOOKUP(D3500,所有文本tfidf!$B$2:$D$191,2,FALSE)</f>
        <v>#N/A</v>
      </c>
      <c r="C3500" s="8">
        <v>3499</v>
      </c>
      <c r="D3500" s="12" t="s">
        <v>3519</v>
      </c>
      <c r="E3500" s="8">
        <v>0</v>
      </c>
      <c r="F3500" s="8">
        <v>0</v>
      </c>
      <c r="G3500" s="8">
        <v>3.3288293638396899E-3</v>
      </c>
      <c r="H3500" s="8">
        <v>0</v>
      </c>
      <c r="I3500" s="8">
        <v>0</v>
      </c>
      <c r="J3500" s="8">
        <v>0</v>
      </c>
      <c r="K3500" s="8">
        <v>0</v>
      </c>
      <c r="L3500" s="8">
        <v>0</v>
      </c>
      <c r="M3500" s="8">
        <v>0</v>
      </c>
      <c r="N3500" s="8">
        <v>0</v>
      </c>
      <c r="O3500" s="8">
        <v>0</v>
      </c>
      <c r="P3500" s="8">
        <v>0</v>
      </c>
      <c r="Q3500" s="8">
        <f t="shared" si="378"/>
        <v>3.3288293638396899E-3</v>
      </c>
      <c r="R3500" s="8">
        <f t="shared" si="379"/>
        <v>1</v>
      </c>
      <c r="S3500" s="8">
        <f t="shared" si="380"/>
        <v>4.56146006531475E-3</v>
      </c>
      <c r="T3500" s="8">
        <f t="shared" si="381"/>
        <v>6.5163715218782142E-3</v>
      </c>
      <c r="U3500" s="8">
        <f t="shared" si="382"/>
        <v>0</v>
      </c>
      <c r="V3500" s="8">
        <f t="shared" si="383"/>
        <v>0</v>
      </c>
      <c r="W3500" s="8" t="str">
        <f t="shared" si="384"/>
        <v>澳大利亚</v>
      </c>
    </row>
    <row r="3501" spans="1:23" x14ac:dyDescent="0.2">
      <c r="A3501" s="8" t="e">
        <f>VLOOKUP(D3501,所有文本tfidf!$B$2:$D$191,3,FALSE)</f>
        <v>#N/A</v>
      </c>
      <c r="B3501" s="8" t="e">
        <f>VLOOKUP(D3501,所有文本tfidf!$B$2:$D$191,2,FALSE)</f>
        <v>#N/A</v>
      </c>
      <c r="C3501" s="8">
        <v>3500</v>
      </c>
      <c r="D3501" s="12" t="s">
        <v>3520</v>
      </c>
      <c r="E3501" s="8">
        <v>0</v>
      </c>
      <c r="F3501" s="8">
        <v>0</v>
      </c>
      <c r="G3501" s="8">
        <v>3.3288293638396899E-3</v>
      </c>
      <c r="H3501" s="8">
        <v>0</v>
      </c>
      <c r="I3501" s="8">
        <v>0</v>
      </c>
      <c r="J3501" s="8">
        <v>0</v>
      </c>
      <c r="K3501" s="8">
        <v>0</v>
      </c>
      <c r="L3501" s="8">
        <v>0</v>
      </c>
      <c r="M3501" s="8">
        <v>0</v>
      </c>
      <c r="N3501" s="8">
        <v>0</v>
      </c>
      <c r="O3501" s="8">
        <v>0</v>
      </c>
      <c r="P3501" s="8">
        <v>0</v>
      </c>
      <c r="Q3501" s="8">
        <f t="shared" si="378"/>
        <v>3.3288293638396899E-3</v>
      </c>
      <c r="R3501" s="8">
        <f t="shared" si="379"/>
        <v>1</v>
      </c>
      <c r="S3501" s="8">
        <f t="shared" si="380"/>
        <v>4.56146006531475E-3</v>
      </c>
      <c r="T3501" s="8">
        <f t="shared" si="381"/>
        <v>6.5163715218782142E-3</v>
      </c>
      <c r="U3501" s="8">
        <f t="shared" si="382"/>
        <v>0</v>
      </c>
      <c r="V3501" s="8">
        <f t="shared" si="383"/>
        <v>0</v>
      </c>
      <c r="W3501" s="8" t="str">
        <f t="shared" si="384"/>
        <v>史蒂夫</v>
      </c>
    </row>
    <row r="3502" spans="1:23" x14ac:dyDescent="0.2">
      <c r="A3502" s="8" t="e">
        <f>VLOOKUP(D3502,所有文本tfidf!$B$2:$D$191,3,FALSE)</f>
        <v>#N/A</v>
      </c>
      <c r="B3502" s="8" t="e">
        <f>VLOOKUP(D3502,所有文本tfidf!$B$2:$D$191,2,FALSE)</f>
        <v>#N/A</v>
      </c>
      <c r="C3502" s="8">
        <v>3501</v>
      </c>
      <c r="D3502" s="12" t="s">
        <v>3521</v>
      </c>
      <c r="E3502" s="8">
        <v>0</v>
      </c>
      <c r="F3502" s="8">
        <v>0</v>
      </c>
      <c r="G3502" s="8">
        <v>3.3288293638396899E-3</v>
      </c>
      <c r="H3502" s="8">
        <v>0</v>
      </c>
      <c r="I3502" s="8">
        <v>0</v>
      </c>
      <c r="J3502" s="8">
        <v>0</v>
      </c>
      <c r="K3502" s="8">
        <v>0</v>
      </c>
      <c r="L3502" s="8">
        <v>0</v>
      </c>
      <c r="M3502" s="8">
        <v>0</v>
      </c>
      <c r="N3502" s="8">
        <v>0</v>
      </c>
      <c r="O3502" s="8">
        <v>0</v>
      </c>
      <c r="P3502" s="8">
        <v>0</v>
      </c>
      <c r="Q3502" s="8">
        <f t="shared" si="378"/>
        <v>3.3288293638396899E-3</v>
      </c>
      <c r="R3502" s="8">
        <f t="shared" si="379"/>
        <v>1</v>
      </c>
      <c r="S3502" s="8">
        <f t="shared" si="380"/>
        <v>4.56146006531475E-3</v>
      </c>
      <c r="T3502" s="8">
        <f t="shared" si="381"/>
        <v>6.5163715218782142E-3</v>
      </c>
      <c r="U3502" s="8">
        <f t="shared" si="382"/>
        <v>0</v>
      </c>
      <c r="V3502" s="8">
        <f t="shared" si="383"/>
        <v>0</v>
      </c>
      <c r="W3502" s="8" t="str">
        <f t="shared" si="384"/>
        <v>robolab</v>
      </c>
    </row>
    <row r="3503" spans="1:23" x14ac:dyDescent="0.2">
      <c r="A3503" s="8" t="e">
        <f>VLOOKUP(D3503,所有文本tfidf!$B$2:$D$191,3,FALSE)</f>
        <v>#N/A</v>
      </c>
      <c r="B3503" s="8" t="e">
        <f>VLOOKUP(D3503,所有文本tfidf!$B$2:$D$191,2,FALSE)</f>
        <v>#N/A</v>
      </c>
      <c r="C3503" s="8">
        <v>3502</v>
      </c>
      <c r="D3503" s="12" t="s">
        <v>3522</v>
      </c>
      <c r="E3503" s="8">
        <v>0</v>
      </c>
      <c r="F3503" s="8">
        <v>0</v>
      </c>
      <c r="G3503" s="8">
        <v>3.3288293638396899E-3</v>
      </c>
      <c r="H3503" s="8">
        <v>0</v>
      </c>
      <c r="I3503" s="8">
        <v>0</v>
      </c>
      <c r="J3503" s="8">
        <v>0</v>
      </c>
      <c r="K3503" s="8">
        <v>0</v>
      </c>
      <c r="L3503" s="8">
        <v>0</v>
      </c>
      <c r="M3503" s="8">
        <v>0</v>
      </c>
      <c r="N3503" s="8">
        <v>0</v>
      </c>
      <c r="O3503" s="8">
        <v>0</v>
      </c>
      <c r="P3503" s="8">
        <v>0</v>
      </c>
      <c r="Q3503" s="8">
        <f t="shared" si="378"/>
        <v>3.3288293638396899E-3</v>
      </c>
      <c r="R3503" s="8">
        <f t="shared" si="379"/>
        <v>1</v>
      </c>
      <c r="S3503" s="8">
        <f t="shared" si="380"/>
        <v>4.56146006531475E-3</v>
      </c>
      <c r="T3503" s="8">
        <f t="shared" si="381"/>
        <v>6.5163715218782142E-3</v>
      </c>
      <c r="U3503" s="8">
        <f t="shared" si="382"/>
        <v>0</v>
      </c>
      <c r="V3503" s="8">
        <f t="shared" si="383"/>
        <v>0</v>
      </c>
      <c r="W3503" s="8" t="str">
        <f t="shared" si="384"/>
        <v>重构</v>
      </c>
    </row>
    <row r="3504" spans="1:23" x14ac:dyDescent="0.2">
      <c r="A3504" s="8" t="e">
        <f>VLOOKUP(D3504,所有文本tfidf!$B$2:$D$191,3,FALSE)</f>
        <v>#N/A</v>
      </c>
      <c r="B3504" s="8" t="e">
        <f>VLOOKUP(D3504,所有文本tfidf!$B$2:$D$191,2,FALSE)</f>
        <v>#N/A</v>
      </c>
      <c r="C3504" s="8">
        <v>3503</v>
      </c>
      <c r="D3504" s="12" t="s">
        <v>3523</v>
      </c>
      <c r="E3504" s="8">
        <v>0</v>
      </c>
      <c r="F3504" s="8">
        <v>0</v>
      </c>
      <c r="G3504" s="8">
        <v>3.3288293638396899E-3</v>
      </c>
      <c r="H3504" s="8">
        <v>0</v>
      </c>
      <c r="I3504" s="8">
        <v>0</v>
      </c>
      <c r="J3504" s="8">
        <v>0</v>
      </c>
      <c r="K3504" s="8">
        <v>0</v>
      </c>
      <c r="L3504" s="8">
        <v>0</v>
      </c>
      <c r="M3504" s="8">
        <v>0</v>
      </c>
      <c r="N3504" s="8">
        <v>0</v>
      </c>
      <c r="O3504" s="8">
        <v>0</v>
      </c>
      <c r="P3504" s="8">
        <v>0</v>
      </c>
      <c r="Q3504" s="8">
        <f t="shared" si="378"/>
        <v>3.3288293638396899E-3</v>
      </c>
      <c r="R3504" s="8">
        <f t="shared" si="379"/>
        <v>1</v>
      </c>
      <c r="S3504" s="8">
        <f t="shared" si="380"/>
        <v>4.56146006531475E-3</v>
      </c>
      <c r="T3504" s="8">
        <f t="shared" si="381"/>
        <v>6.5163715218782142E-3</v>
      </c>
      <c r="U3504" s="8">
        <f t="shared" si="382"/>
        <v>0</v>
      </c>
      <c r="V3504" s="8">
        <f t="shared" si="383"/>
        <v>0</v>
      </c>
      <c r="W3504" s="8" t="str">
        <f t="shared" si="384"/>
        <v>多体</v>
      </c>
    </row>
    <row r="3505" spans="1:23" x14ac:dyDescent="0.2">
      <c r="A3505" s="8" t="e">
        <f>VLOOKUP(D3505,所有文本tfidf!$B$2:$D$191,3,FALSE)</f>
        <v>#N/A</v>
      </c>
      <c r="B3505" s="8" t="e">
        <f>VLOOKUP(D3505,所有文本tfidf!$B$2:$D$191,2,FALSE)</f>
        <v>#N/A</v>
      </c>
      <c r="C3505" s="8">
        <v>3504</v>
      </c>
      <c r="D3505" s="12" t="s">
        <v>3524</v>
      </c>
      <c r="E3505" s="8">
        <v>0</v>
      </c>
      <c r="F3505" s="8">
        <v>0</v>
      </c>
      <c r="G3505" s="8">
        <v>3.3288293638396899E-3</v>
      </c>
      <c r="H3505" s="8">
        <v>0</v>
      </c>
      <c r="I3505" s="8">
        <v>0</v>
      </c>
      <c r="J3505" s="8">
        <v>0</v>
      </c>
      <c r="K3505" s="8">
        <v>0</v>
      </c>
      <c r="L3505" s="8">
        <v>0</v>
      </c>
      <c r="M3505" s="8">
        <v>0</v>
      </c>
      <c r="N3505" s="8">
        <v>0</v>
      </c>
      <c r="O3505" s="8">
        <v>0</v>
      </c>
      <c r="P3505" s="8">
        <v>0</v>
      </c>
      <c r="Q3505" s="8">
        <f t="shared" si="378"/>
        <v>3.3288293638396899E-3</v>
      </c>
      <c r="R3505" s="8">
        <f t="shared" si="379"/>
        <v>1</v>
      </c>
      <c r="S3505" s="8">
        <f t="shared" si="380"/>
        <v>4.56146006531475E-3</v>
      </c>
      <c r="T3505" s="8">
        <f t="shared" si="381"/>
        <v>6.5163715218782142E-3</v>
      </c>
      <c r="U3505" s="8">
        <f t="shared" si="382"/>
        <v>0</v>
      </c>
      <c r="V3505" s="8">
        <f t="shared" si="383"/>
        <v>0</v>
      </c>
      <c r="W3505" s="8" t="str">
        <f t="shared" si="384"/>
        <v>高速公路</v>
      </c>
    </row>
    <row r="3506" spans="1:23" x14ac:dyDescent="0.2">
      <c r="A3506" s="8" t="e">
        <f>VLOOKUP(D3506,所有文本tfidf!$B$2:$D$191,3,FALSE)</f>
        <v>#N/A</v>
      </c>
      <c r="B3506" s="8" t="e">
        <f>VLOOKUP(D3506,所有文本tfidf!$B$2:$D$191,2,FALSE)</f>
        <v>#N/A</v>
      </c>
      <c r="C3506" s="8">
        <v>3505</v>
      </c>
      <c r="D3506" s="12" t="s">
        <v>3525</v>
      </c>
      <c r="E3506" s="8">
        <v>0</v>
      </c>
      <c r="F3506" s="8">
        <v>0</v>
      </c>
      <c r="G3506" s="8">
        <v>3.3288293638396899E-3</v>
      </c>
      <c r="H3506" s="8">
        <v>0</v>
      </c>
      <c r="I3506" s="8">
        <v>0</v>
      </c>
      <c r="J3506" s="8">
        <v>0</v>
      </c>
      <c r="K3506" s="8">
        <v>0</v>
      </c>
      <c r="L3506" s="8">
        <v>0</v>
      </c>
      <c r="M3506" s="8">
        <v>0</v>
      </c>
      <c r="N3506" s="8">
        <v>0</v>
      </c>
      <c r="O3506" s="8">
        <v>0</v>
      </c>
      <c r="P3506" s="8">
        <v>0</v>
      </c>
      <c r="Q3506" s="8">
        <f t="shared" si="378"/>
        <v>3.3288293638396899E-3</v>
      </c>
      <c r="R3506" s="8">
        <f t="shared" si="379"/>
        <v>1</v>
      </c>
      <c r="S3506" s="8">
        <f t="shared" si="380"/>
        <v>4.56146006531475E-3</v>
      </c>
      <c r="T3506" s="8">
        <f t="shared" si="381"/>
        <v>6.5163715218782142E-3</v>
      </c>
      <c r="U3506" s="8">
        <f t="shared" si="382"/>
        <v>0</v>
      </c>
      <c r="V3506" s="8">
        <f t="shared" si="383"/>
        <v>0</v>
      </c>
      <c r="W3506" s="8" t="str">
        <f t="shared" si="384"/>
        <v>等位</v>
      </c>
    </row>
    <row r="3507" spans="1:23" x14ac:dyDescent="0.2">
      <c r="A3507" s="8" t="e">
        <f>VLOOKUP(D3507,所有文本tfidf!$B$2:$D$191,3,FALSE)</f>
        <v>#N/A</v>
      </c>
      <c r="B3507" s="8" t="e">
        <f>VLOOKUP(D3507,所有文本tfidf!$B$2:$D$191,2,FALSE)</f>
        <v>#N/A</v>
      </c>
      <c r="C3507" s="8">
        <v>3506</v>
      </c>
      <c r="D3507" s="12" t="s">
        <v>3526</v>
      </c>
      <c r="E3507" s="8">
        <v>0</v>
      </c>
      <c r="F3507" s="8">
        <v>0</v>
      </c>
      <c r="G3507" s="8">
        <v>3.3288293638396899E-3</v>
      </c>
      <c r="H3507" s="8">
        <v>0</v>
      </c>
      <c r="I3507" s="8">
        <v>0</v>
      </c>
      <c r="J3507" s="8">
        <v>0</v>
      </c>
      <c r="K3507" s="8">
        <v>0</v>
      </c>
      <c r="L3507" s="8">
        <v>0</v>
      </c>
      <c r="M3507" s="8">
        <v>0</v>
      </c>
      <c r="N3507" s="8">
        <v>0</v>
      </c>
      <c r="O3507" s="8">
        <v>0</v>
      </c>
      <c r="P3507" s="8">
        <v>0</v>
      </c>
      <c r="Q3507" s="8">
        <f t="shared" si="378"/>
        <v>3.3288293638396899E-3</v>
      </c>
      <c r="R3507" s="8">
        <f t="shared" si="379"/>
        <v>1</v>
      </c>
      <c r="S3507" s="8">
        <f t="shared" si="380"/>
        <v>4.56146006531475E-3</v>
      </c>
      <c r="T3507" s="8">
        <f t="shared" si="381"/>
        <v>6.5163715218782142E-3</v>
      </c>
      <c r="U3507" s="8">
        <f t="shared" si="382"/>
        <v>0</v>
      </c>
      <c r="V3507" s="8">
        <f t="shared" si="383"/>
        <v>0</v>
      </c>
      <c r="W3507" s="8" t="str">
        <f t="shared" si="384"/>
        <v>离合器</v>
      </c>
    </row>
    <row r="3508" spans="1:23" x14ac:dyDescent="0.2">
      <c r="A3508" s="8" t="e">
        <f>VLOOKUP(D3508,所有文本tfidf!$B$2:$D$191,3,FALSE)</f>
        <v>#N/A</v>
      </c>
      <c r="B3508" s="8" t="e">
        <f>VLOOKUP(D3508,所有文本tfidf!$B$2:$D$191,2,FALSE)</f>
        <v>#N/A</v>
      </c>
      <c r="C3508" s="8">
        <v>3507</v>
      </c>
      <c r="D3508" s="12" t="s">
        <v>3527</v>
      </c>
      <c r="E3508" s="8">
        <v>0</v>
      </c>
      <c r="F3508" s="8">
        <v>0</v>
      </c>
      <c r="G3508" s="8">
        <v>3.3288293638396899E-3</v>
      </c>
      <c r="H3508" s="8">
        <v>0</v>
      </c>
      <c r="I3508" s="8">
        <v>0</v>
      </c>
      <c r="J3508" s="8">
        <v>0</v>
      </c>
      <c r="K3508" s="8">
        <v>0</v>
      </c>
      <c r="L3508" s="8">
        <v>0</v>
      </c>
      <c r="M3508" s="8">
        <v>0</v>
      </c>
      <c r="N3508" s="8">
        <v>0</v>
      </c>
      <c r="O3508" s="8">
        <v>0</v>
      </c>
      <c r="P3508" s="8">
        <v>0</v>
      </c>
      <c r="Q3508" s="8">
        <f t="shared" si="378"/>
        <v>3.3288293638396899E-3</v>
      </c>
      <c r="R3508" s="8">
        <f t="shared" si="379"/>
        <v>1</v>
      </c>
      <c r="S3508" s="8">
        <f t="shared" si="380"/>
        <v>4.56146006531475E-3</v>
      </c>
      <c r="T3508" s="8">
        <f t="shared" si="381"/>
        <v>6.5163715218782142E-3</v>
      </c>
      <c r="U3508" s="8">
        <f t="shared" si="382"/>
        <v>0</v>
      </c>
      <c r="V3508" s="8">
        <f t="shared" si="383"/>
        <v>0</v>
      </c>
      <c r="W3508" s="8" t="str">
        <f t="shared" si="384"/>
        <v>cim</v>
      </c>
    </row>
    <row r="3509" spans="1:23" x14ac:dyDescent="0.2">
      <c r="A3509" s="8" t="e">
        <f>VLOOKUP(D3509,所有文本tfidf!$B$2:$D$191,3,FALSE)</f>
        <v>#N/A</v>
      </c>
      <c r="B3509" s="8" t="e">
        <f>VLOOKUP(D3509,所有文本tfidf!$B$2:$D$191,2,FALSE)</f>
        <v>#N/A</v>
      </c>
      <c r="C3509" s="8">
        <v>3508</v>
      </c>
      <c r="D3509" s="12" t="s">
        <v>3528</v>
      </c>
      <c r="E3509" s="8">
        <v>0</v>
      </c>
      <c r="F3509" s="8">
        <v>0</v>
      </c>
      <c r="G3509" s="8">
        <v>3.3288293638396899E-3</v>
      </c>
      <c r="H3509" s="8">
        <v>0</v>
      </c>
      <c r="I3509" s="8">
        <v>0</v>
      </c>
      <c r="J3509" s="8">
        <v>0</v>
      </c>
      <c r="K3509" s="8">
        <v>0</v>
      </c>
      <c r="L3509" s="8">
        <v>0</v>
      </c>
      <c r="M3509" s="8">
        <v>0</v>
      </c>
      <c r="N3509" s="8">
        <v>0</v>
      </c>
      <c r="O3509" s="8">
        <v>0</v>
      </c>
      <c r="P3509" s="8">
        <v>0</v>
      </c>
      <c r="Q3509" s="8">
        <f t="shared" si="378"/>
        <v>3.3288293638396899E-3</v>
      </c>
      <c r="R3509" s="8">
        <f t="shared" si="379"/>
        <v>1</v>
      </c>
      <c r="S3509" s="8">
        <f t="shared" si="380"/>
        <v>4.56146006531475E-3</v>
      </c>
      <c r="T3509" s="8">
        <f t="shared" si="381"/>
        <v>6.5163715218782142E-3</v>
      </c>
      <c r="U3509" s="8">
        <f t="shared" si="382"/>
        <v>0</v>
      </c>
      <c r="V3509" s="8">
        <f t="shared" si="383"/>
        <v>0</v>
      </c>
      <c r="W3509" s="8" t="str">
        <f t="shared" si="384"/>
        <v>避雷器</v>
      </c>
    </row>
    <row r="3510" spans="1:23" x14ac:dyDescent="0.2">
      <c r="A3510" s="8" t="e">
        <f>VLOOKUP(D3510,所有文本tfidf!$B$2:$D$191,3,FALSE)</f>
        <v>#N/A</v>
      </c>
      <c r="B3510" s="8" t="e">
        <f>VLOOKUP(D3510,所有文本tfidf!$B$2:$D$191,2,FALSE)</f>
        <v>#N/A</v>
      </c>
      <c r="C3510" s="8">
        <v>3509</v>
      </c>
      <c r="D3510" s="12" t="s">
        <v>3529</v>
      </c>
      <c r="E3510" s="8">
        <v>0</v>
      </c>
      <c r="F3510" s="8">
        <v>0</v>
      </c>
      <c r="G3510" s="8">
        <v>2.85328231186259E-3</v>
      </c>
      <c r="H3510" s="8">
        <v>0</v>
      </c>
      <c r="I3510" s="8">
        <v>0</v>
      </c>
      <c r="J3510" s="8">
        <v>0</v>
      </c>
      <c r="K3510" s="8">
        <v>0</v>
      </c>
      <c r="L3510" s="8">
        <v>0</v>
      </c>
      <c r="M3510" s="8">
        <v>0</v>
      </c>
      <c r="N3510" s="8">
        <v>0</v>
      </c>
      <c r="O3510" s="8">
        <v>0</v>
      </c>
      <c r="P3510" s="8">
        <v>0</v>
      </c>
      <c r="Q3510" s="8">
        <f t="shared" si="378"/>
        <v>2.85328231186259E-3</v>
      </c>
      <c r="R3510" s="8">
        <f t="shared" si="379"/>
        <v>1</v>
      </c>
      <c r="S3510" s="8">
        <f t="shared" si="380"/>
        <v>3.6638723730454117E-3</v>
      </c>
      <c r="T3510" s="8">
        <f t="shared" si="381"/>
        <v>5.234103390064874E-3</v>
      </c>
      <c r="U3510" s="8">
        <f t="shared" si="382"/>
        <v>0</v>
      </c>
      <c r="V3510" s="8">
        <f t="shared" si="383"/>
        <v>0</v>
      </c>
      <c r="W3510" s="8" t="str">
        <f t="shared" si="384"/>
        <v>不稳定</v>
      </c>
    </row>
    <row r="3511" spans="1:23" x14ac:dyDescent="0.2">
      <c r="A3511" s="8" t="e">
        <f>VLOOKUP(D3511,所有文本tfidf!$B$2:$D$191,3,FALSE)</f>
        <v>#N/A</v>
      </c>
      <c r="B3511" s="8" t="e">
        <f>VLOOKUP(D3511,所有文本tfidf!$B$2:$D$191,2,FALSE)</f>
        <v>#N/A</v>
      </c>
      <c r="C3511" s="8">
        <v>3510</v>
      </c>
      <c r="D3511" s="12" t="s">
        <v>3530</v>
      </c>
      <c r="E3511" s="8">
        <v>0</v>
      </c>
      <c r="F3511" s="8">
        <v>0</v>
      </c>
      <c r="G3511" s="8">
        <v>2.85328231186259E-3</v>
      </c>
      <c r="H3511" s="8">
        <v>0</v>
      </c>
      <c r="I3511" s="8">
        <v>0</v>
      </c>
      <c r="J3511" s="8">
        <v>0</v>
      </c>
      <c r="K3511" s="8">
        <v>0</v>
      </c>
      <c r="L3511" s="8">
        <v>0</v>
      </c>
      <c r="M3511" s="8">
        <v>0</v>
      </c>
      <c r="N3511" s="8">
        <v>0</v>
      </c>
      <c r="O3511" s="8">
        <v>0</v>
      </c>
      <c r="P3511" s="8">
        <v>0</v>
      </c>
      <c r="Q3511" s="8">
        <f t="shared" si="378"/>
        <v>2.85328231186259E-3</v>
      </c>
      <c r="R3511" s="8">
        <f t="shared" si="379"/>
        <v>1</v>
      </c>
      <c r="S3511" s="8">
        <f t="shared" si="380"/>
        <v>3.6638723730454117E-3</v>
      </c>
      <c r="T3511" s="8">
        <f t="shared" si="381"/>
        <v>5.234103390064874E-3</v>
      </c>
      <c r="U3511" s="8">
        <f t="shared" si="382"/>
        <v>0</v>
      </c>
      <c r="V3511" s="8">
        <f t="shared" si="383"/>
        <v>0</v>
      </c>
      <c r="W3511" s="8" t="str">
        <f t="shared" si="384"/>
        <v>拖拉机</v>
      </c>
    </row>
    <row r="3512" spans="1:23" x14ac:dyDescent="0.2">
      <c r="A3512" s="8" t="e">
        <f>VLOOKUP(D3512,所有文本tfidf!$B$2:$D$191,3,FALSE)</f>
        <v>#N/A</v>
      </c>
      <c r="B3512" s="8" t="e">
        <f>VLOOKUP(D3512,所有文本tfidf!$B$2:$D$191,2,FALSE)</f>
        <v>#N/A</v>
      </c>
      <c r="C3512" s="8">
        <v>3511</v>
      </c>
      <c r="D3512" s="12" t="s">
        <v>3531</v>
      </c>
      <c r="E3512" s="8">
        <v>0</v>
      </c>
      <c r="F3512" s="8">
        <v>0</v>
      </c>
      <c r="G3512" s="8">
        <v>2.85328231186259E-3</v>
      </c>
      <c r="H3512" s="8">
        <v>0</v>
      </c>
      <c r="I3512" s="8">
        <v>0</v>
      </c>
      <c r="J3512" s="8">
        <v>0</v>
      </c>
      <c r="K3512" s="8">
        <v>0</v>
      </c>
      <c r="L3512" s="8">
        <v>0</v>
      </c>
      <c r="M3512" s="8">
        <v>0</v>
      </c>
      <c r="N3512" s="8">
        <v>0</v>
      </c>
      <c r="O3512" s="8">
        <v>0</v>
      </c>
      <c r="P3512" s="8">
        <v>0</v>
      </c>
      <c r="Q3512" s="8">
        <f t="shared" si="378"/>
        <v>2.85328231186259E-3</v>
      </c>
      <c r="R3512" s="8">
        <f t="shared" si="379"/>
        <v>1</v>
      </c>
      <c r="S3512" s="8">
        <f t="shared" si="380"/>
        <v>3.6638723730454117E-3</v>
      </c>
      <c r="T3512" s="8">
        <f t="shared" si="381"/>
        <v>5.234103390064874E-3</v>
      </c>
      <c r="U3512" s="8">
        <f t="shared" si="382"/>
        <v>0</v>
      </c>
      <c r="V3512" s="8">
        <f t="shared" si="383"/>
        <v>0</v>
      </c>
      <c r="W3512" s="8" t="str">
        <f t="shared" si="384"/>
        <v>甲苯</v>
      </c>
    </row>
    <row r="3513" spans="1:23" x14ac:dyDescent="0.2">
      <c r="A3513" s="8" t="e">
        <f>VLOOKUP(D3513,所有文本tfidf!$B$2:$D$191,3,FALSE)</f>
        <v>#N/A</v>
      </c>
      <c r="B3513" s="8" t="e">
        <f>VLOOKUP(D3513,所有文本tfidf!$B$2:$D$191,2,FALSE)</f>
        <v>#N/A</v>
      </c>
      <c r="C3513" s="8">
        <v>3512</v>
      </c>
      <c r="D3513" s="12" t="s">
        <v>3532</v>
      </c>
      <c r="E3513" s="8">
        <v>0</v>
      </c>
      <c r="F3513" s="8">
        <v>0</v>
      </c>
      <c r="G3513" s="8">
        <v>2.85328231186259E-3</v>
      </c>
      <c r="H3513" s="8">
        <v>0</v>
      </c>
      <c r="I3513" s="8">
        <v>0</v>
      </c>
      <c r="J3513" s="8">
        <v>0</v>
      </c>
      <c r="K3513" s="8">
        <v>0</v>
      </c>
      <c r="L3513" s="8">
        <v>0</v>
      </c>
      <c r="M3513" s="8">
        <v>0</v>
      </c>
      <c r="N3513" s="8">
        <v>0</v>
      </c>
      <c r="O3513" s="8">
        <v>0</v>
      </c>
      <c r="P3513" s="8">
        <v>0</v>
      </c>
      <c r="Q3513" s="8">
        <f t="shared" si="378"/>
        <v>2.85328231186259E-3</v>
      </c>
      <c r="R3513" s="8">
        <f t="shared" si="379"/>
        <v>1</v>
      </c>
      <c r="S3513" s="8">
        <f t="shared" si="380"/>
        <v>3.6638723730454117E-3</v>
      </c>
      <c r="T3513" s="8">
        <f t="shared" si="381"/>
        <v>5.234103390064874E-3</v>
      </c>
      <c r="U3513" s="8">
        <f t="shared" si="382"/>
        <v>0</v>
      </c>
      <c r="V3513" s="8">
        <f t="shared" si="383"/>
        <v>0</v>
      </c>
      <c r="W3513" s="8" t="str">
        <f t="shared" si="384"/>
        <v>战区导弹防御系统</v>
      </c>
    </row>
    <row r="3514" spans="1:23" x14ac:dyDescent="0.2">
      <c r="A3514" s="8" t="e">
        <f>VLOOKUP(D3514,所有文本tfidf!$B$2:$D$191,3,FALSE)</f>
        <v>#N/A</v>
      </c>
      <c r="B3514" s="8" t="e">
        <f>VLOOKUP(D3514,所有文本tfidf!$B$2:$D$191,2,FALSE)</f>
        <v>#N/A</v>
      </c>
      <c r="C3514" s="8">
        <v>3513</v>
      </c>
      <c r="D3514" s="12" t="s">
        <v>3533</v>
      </c>
      <c r="E3514" s="8">
        <v>0</v>
      </c>
      <c r="F3514" s="8">
        <v>0</v>
      </c>
      <c r="G3514" s="8">
        <v>2.85328231186259E-3</v>
      </c>
      <c r="H3514" s="8">
        <v>0</v>
      </c>
      <c r="I3514" s="8">
        <v>0</v>
      </c>
      <c r="J3514" s="8">
        <v>0</v>
      </c>
      <c r="K3514" s="8">
        <v>0</v>
      </c>
      <c r="L3514" s="8">
        <v>0</v>
      </c>
      <c r="M3514" s="8">
        <v>0</v>
      </c>
      <c r="N3514" s="8">
        <v>0</v>
      </c>
      <c r="O3514" s="8">
        <v>0</v>
      </c>
      <c r="P3514" s="8">
        <v>0</v>
      </c>
      <c r="Q3514" s="8">
        <f t="shared" si="378"/>
        <v>2.85328231186259E-3</v>
      </c>
      <c r="R3514" s="8">
        <f t="shared" si="379"/>
        <v>1</v>
      </c>
      <c r="S3514" s="8">
        <f t="shared" si="380"/>
        <v>3.6638723730454117E-3</v>
      </c>
      <c r="T3514" s="8">
        <f t="shared" si="381"/>
        <v>5.234103390064874E-3</v>
      </c>
      <c r="U3514" s="8">
        <f t="shared" si="382"/>
        <v>0</v>
      </c>
      <c r="V3514" s="8">
        <f t="shared" si="383"/>
        <v>0</v>
      </c>
      <c r="W3514" s="8" t="str">
        <f t="shared" si="384"/>
        <v>立体声</v>
      </c>
    </row>
    <row r="3515" spans="1:23" x14ac:dyDescent="0.2">
      <c r="A3515" s="8" t="e">
        <f>VLOOKUP(D3515,所有文本tfidf!$B$2:$D$191,3,FALSE)</f>
        <v>#N/A</v>
      </c>
      <c r="B3515" s="8" t="e">
        <f>VLOOKUP(D3515,所有文本tfidf!$B$2:$D$191,2,FALSE)</f>
        <v>#N/A</v>
      </c>
      <c r="C3515" s="8">
        <v>3514</v>
      </c>
      <c r="D3515" s="12" t="s">
        <v>3534</v>
      </c>
      <c r="E3515" s="8">
        <v>0</v>
      </c>
      <c r="F3515" s="8">
        <v>0</v>
      </c>
      <c r="G3515" s="8">
        <v>2.85328231186259E-3</v>
      </c>
      <c r="H3515" s="8">
        <v>0</v>
      </c>
      <c r="I3515" s="8">
        <v>0</v>
      </c>
      <c r="J3515" s="8">
        <v>0</v>
      </c>
      <c r="K3515" s="8">
        <v>0</v>
      </c>
      <c r="L3515" s="8">
        <v>0</v>
      </c>
      <c r="M3515" s="8">
        <v>0</v>
      </c>
      <c r="N3515" s="8">
        <v>0</v>
      </c>
      <c r="O3515" s="8">
        <v>0</v>
      </c>
      <c r="P3515" s="8">
        <v>0</v>
      </c>
      <c r="Q3515" s="8">
        <f t="shared" si="378"/>
        <v>2.85328231186259E-3</v>
      </c>
      <c r="R3515" s="8">
        <f t="shared" si="379"/>
        <v>1</v>
      </c>
      <c r="S3515" s="8">
        <f t="shared" si="380"/>
        <v>3.6638723730454117E-3</v>
      </c>
      <c r="T3515" s="8">
        <f t="shared" si="381"/>
        <v>5.234103390064874E-3</v>
      </c>
      <c r="U3515" s="8">
        <f t="shared" si="382"/>
        <v>0</v>
      </c>
      <c r="V3515" s="8">
        <f t="shared" si="383"/>
        <v>0</v>
      </c>
      <c r="W3515" s="8" t="str">
        <f t="shared" si="384"/>
        <v>嗅探器</v>
      </c>
    </row>
    <row r="3516" spans="1:23" x14ac:dyDescent="0.2">
      <c r="A3516" s="8" t="e">
        <f>VLOOKUP(D3516,所有文本tfidf!$B$2:$D$191,3,FALSE)</f>
        <v>#N/A</v>
      </c>
      <c r="B3516" s="8" t="e">
        <f>VLOOKUP(D3516,所有文本tfidf!$B$2:$D$191,2,FALSE)</f>
        <v>#N/A</v>
      </c>
      <c r="C3516" s="8">
        <v>3515</v>
      </c>
      <c r="D3516" s="12" t="s">
        <v>3535</v>
      </c>
      <c r="E3516" s="8">
        <v>0</v>
      </c>
      <c r="F3516" s="8">
        <v>0</v>
      </c>
      <c r="G3516" s="8">
        <v>2.85328231186259E-3</v>
      </c>
      <c r="H3516" s="8">
        <v>0</v>
      </c>
      <c r="I3516" s="8">
        <v>0</v>
      </c>
      <c r="J3516" s="8">
        <v>0</v>
      </c>
      <c r="K3516" s="8">
        <v>0</v>
      </c>
      <c r="L3516" s="8">
        <v>0</v>
      </c>
      <c r="M3516" s="8">
        <v>0</v>
      </c>
      <c r="N3516" s="8">
        <v>0</v>
      </c>
      <c r="O3516" s="8">
        <v>0</v>
      </c>
      <c r="P3516" s="8">
        <v>0</v>
      </c>
      <c r="Q3516" s="8">
        <f t="shared" si="378"/>
        <v>2.85328231186259E-3</v>
      </c>
      <c r="R3516" s="8">
        <f t="shared" si="379"/>
        <v>1</v>
      </c>
      <c r="S3516" s="8">
        <f t="shared" si="380"/>
        <v>3.6638723730454117E-3</v>
      </c>
      <c r="T3516" s="8">
        <f t="shared" si="381"/>
        <v>5.234103390064874E-3</v>
      </c>
      <c r="U3516" s="8">
        <f t="shared" si="382"/>
        <v>0</v>
      </c>
      <c r="V3516" s="8">
        <f t="shared" si="383"/>
        <v>0</v>
      </c>
      <c r="W3516" s="8" t="str">
        <f t="shared" si="384"/>
        <v>simusurvey</v>
      </c>
    </row>
    <row r="3517" spans="1:23" x14ac:dyDescent="0.2">
      <c r="A3517" s="8" t="e">
        <f>VLOOKUP(D3517,所有文本tfidf!$B$2:$D$191,3,FALSE)</f>
        <v>#N/A</v>
      </c>
      <c r="B3517" s="8" t="e">
        <f>VLOOKUP(D3517,所有文本tfidf!$B$2:$D$191,2,FALSE)</f>
        <v>#N/A</v>
      </c>
      <c r="C3517" s="8">
        <v>3516</v>
      </c>
      <c r="D3517" s="12" t="s">
        <v>3536</v>
      </c>
      <c r="E3517" s="8">
        <v>0</v>
      </c>
      <c r="F3517" s="8">
        <v>0</v>
      </c>
      <c r="G3517" s="8">
        <v>2.85328231186259E-3</v>
      </c>
      <c r="H3517" s="8">
        <v>0</v>
      </c>
      <c r="I3517" s="8">
        <v>0</v>
      </c>
      <c r="J3517" s="8">
        <v>0</v>
      </c>
      <c r="K3517" s="8">
        <v>0</v>
      </c>
      <c r="L3517" s="8">
        <v>0</v>
      </c>
      <c r="M3517" s="8">
        <v>0</v>
      </c>
      <c r="N3517" s="8">
        <v>0</v>
      </c>
      <c r="O3517" s="8">
        <v>0</v>
      </c>
      <c r="P3517" s="8">
        <v>0</v>
      </c>
      <c r="Q3517" s="8">
        <f t="shared" si="378"/>
        <v>2.85328231186259E-3</v>
      </c>
      <c r="R3517" s="8">
        <f t="shared" si="379"/>
        <v>1</v>
      </c>
      <c r="S3517" s="8">
        <f t="shared" si="380"/>
        <v>3.6638723730454117E-3</v>
      </c>
      <c r="T3517" s="8">
        <f t="shared" si="381"/>
        <v>5.234103390064874E-3</v>
      </c>
      <c r="U3517" s="8">
        <f t="shared" si="382"/>
        <v>0</v>
      </c>
      <c r="V3517" s="8">
        <f t="shared" si="383"/>
        <v>0</v>
      </c>
      <c r="W3517" s="8" t="str">
        <f t="shared" si="384"/>
        <v>制冷</v>
      </c>
    </row>
    <row r="3518" spans="1:23" x14ac:dyDescent="0.2">
      <c r="A3518" s="8" t="e">
        <f>VLOOKUP(D3518,所有文本tfidf!$B$2:$D$191,3,FALSE)</f>
        <v>#N/A</v>
      </c>
      <c r="B3518" s="8" t="e">
        <f>VLOOKUP(D3518,所有文本tfidf!$B$2:$D$191,2,FALSE)</f>
        <v>#N/A</v>
      </c>
      <c r="C3518" s="8">
        <v>3517</v>
      </c>
      <c r="D3518" s="12" t="s">
        <v>3537</v>
      </c>
      <c r="E3518" s="8">
        <v>0</v>
      </c>
      <c r="F3518" s="8">
        <v>0</v>
      </c>
      <c r="G3518" s="8">
        <v>2.85328231186259E-3</v>
      </c>
      <c r="H3518" s="8">
        <v>0</v>
      </c>
      <c r="I3518" s="8">
        <v>0</v>
      </c>
      <c r="J3518" s="8">
        <v>0</v>
      </c>
      <c r="K3518" s="8">
        <v>0</v>
      </c>
      <c r="L3518" s="8">
        <v>0</v>
      </c>
      <c r="M3518" s="8">
        <v>0</v>
      </c>
      <c r="N3518" s="8">
        <v>0</v>
      </c>
      <c r="O3518" s="8">
        <v>0</v>
      </c>
      <c r="P3518" s="8">
        <v>0</v>
      </c>
      <c r="Q3518" s="8">
        <f t="shared" si="378"/>
        <v>2.85328231186259E-3</v>
      </c>
      <c r="R3518" s="8">
        <f t="shared" si="379"/>
        <v>1</v>
      </c>
      <c r="S3518" s="8">
        <f t="shared" si="380"/>
        <v>3.6638723730454117E-3</v>
      </c>
      <c r="T3518" s="8">
        <f t="shared" si="381"/>
        <v>5.234103390064874E-3</v>
      </c>
      <c r="U3518" s="8">
        <f t="shared" si="382"/>
        <v>0</v>
      </c>
      <c r="V3518" s="8">
        <f t="shared" si="383"/>
        <v>0</v>
      </c>
      <c r="W3518" s="8" t="str">
        <f t="shared" si="384"/>
        <v>poroelasticity</v>
      </c>
    </row>
    <row r="3519" spans="1:23" x14ac:dyDescent="0.2">
      <c r="A3519" s="8" t="e">
        <f>VLOOKUP(D3519,所有文本tfidf!$B$2:$D$191,3,FALSE)</f>
        <v>#N/A</v>
      </c>
      <c r="B3519" s="8" t="e">
        <f>VLOOKUP(D3519,所有文本tfidf!$B$2:$D$191,2,FALSE)</f>
        <v>#N/A</v>
      </c>
      <c r="C3519" s="8">
        <v>3518</v>
      </c>
      <c r="D3519" s="12" t="s">
        <v>3538</v>
      </c>
      <c r="E3519" s="8">
        <v>0</v>
      </c>
      <c r="F3519" s="8">
        <v>0</v>
      </c>
      <c r="G3519" s="8">
        <v>2.85328231186259E-3</v>
      </c>
      <c r="H3519" s="8">
        <v>0</v>
      </c>
      <c r="I3519" s="8">
        <v>0</v>
      </c>
      <c r="J3519" s="8">
        <v>0</v>
      </c>
      <c r="K3519" s="8">
        <v>0</v>
      </c>
      <c r="L3519" s="8">
        <v>0</v>
      </c>
      <c r="M3519" s="8">
        <v>0</v>
      </c>
      <c r="N3519" s="8">
        <v>0</v>
      </c>
      <c r="O3519" s="8">
        <v>0</v>
      </c>
      <c r="P3519" s="8">
        <v>0</v>
      </c>
      <c r="Q3519" s="8">
        <f t="shared" si="378"/>
        <v>2.85328231186259E-3</v>
      </c>
      <c r="R3519" s="8">
        <f t="shared" si="379"/>
        <v>1</v>
      </c>
      <c r="S3519" s="8">
        <f t="shared" si="380"/>
        <v>3.6638723730454117E-3</v>
      </c>
      <c r="T3519" s="8">
        <f t="shared" si="381"/>
        <v>5.234103390064874E-3</v>
      </c>
      <c r="U3519" s="8">
        <f t="shared" si="382"/>
        <v>0</v>
      </c>
      <c r="V3519" s="8">
        <f t="shared" si="383"/>
        <v>0</v>
      </c>
      <c r="W3519" s="8" t="str">
        <f t="shared" si="384"/>
        <v>mtmps</v>
      </c>
    </row>
    <row r="3520" spans="1:23" x14ac:dyDescent="0.2">
      <c r="A3520" s="8" t="e">
        <f>VLOOKUP(D3520,所有文本tfidf!$B$2:$D$191,3,FALSE)</f>
        <v>#N/A</v>
      </c>
      <c r="B3520" s="8" t="e">
        <f>VLOOKUP(D3520,所有文本tfidf!$B$2:$D$191,2,FALSE)</f>
        <v>#N/A</v>
      </c>
      <c r="C3520" s="8">
        <v>3519</v>
      </c>
      <c r="D3520" s="12" t="s">
        <v>3539</v>
      </c>
      <c r="E3520" s="8">
        <v>0</v>
      </c>
      <c r="F3520" s="8">
        <v>0</v>
      </c>
      <c r="G3520" s="8">
        <v>2.85328231186259E-3</v>
      </c>
      <c r="H3520" s="8">
        <v>0</v>
      </c>
      <c r="I3520" s="8">
        <v>0</v>
      </c>
      <c r="J3520" s="8">
        <v>0</v>
      </c>
      <c r="K3520" s="8">
        <v>0</v>
      </c>
      <c r="L3520" s="8">
        <v>0</v>
      </c>
      <c r="M3520" s="8">
        <v>0</v>
      </c>
      <c r="N3520" s="8">
        <v>0</v>
      </c>
      <c r="O3520" s="8">
        <v>0</v>
      </c>
      <c r="P3520" s="8">
        <v>0</v>
      </c>
      <c r="Q3520" s="8">
        <f t="shared" si="378"/>
        <v>2.85328231186259E-3</v>
      </c>
      <c r="R3520" s="8">
        <f t="shared" si="379"/>
        <v>1</v>
      </c>
      <c r="S3520" s="8">
        <f t="shared" si="380"/>
        <v>3.6638723730454117E-3</v>
      </c>
      <c r="T3520" s="8">
        <f t="shared" si="381"/>
        <v>5.234103390064874E-3</v>
      </c>
      <c r="U3520" s="8">
        <f t="shared" si="382"/>
        <v>0</v>
      </c>
      <c r="V3520" s="8">
        <f t="shared" si="383"/>
        <v>0</v>
      </c>
      <c r="W3520" s="8" t="str">
        <f t="shared" si="384"/>
        <v>变形</v>
      </c>
    </row>
    <row r="3521" spans="1:23" x14ac:dyDescent="0.2">
      <c r="A3521" s="8" t="e">
        <f>VLOOKUP(D3521,所有文本tfidf!$B$2:$D$191,3,FALSE)</f>
        <v>#N/A</v>
      </c>
      <c r="B3521" s="8" t="e">
        <f>VLOOKUP(D3521,所有文本tfidf!$B$2:$D$191,2,FALSE)</f>
        <v>#N/A</v>
      </c>
      <c r="C3521" s="8">
        <v>3520</v>
      </c>
      <c r="D3521" s="12" t="s">
        <v>3540</v>
      </c>
      <c r="E3521" s="8">
        <v>0</v>
      </c>
      <c r="F3521" s="8">
        <v>0</v>
      </c>
      <c r="G3521" s="8">
        <v>2.85328231186259E-3</v>
      </c>
      <c r="H3521" s="8">
        <v>0</v>
      </c>
      <c r="I3521" s="8">
        <v>0</v>
      </c>
      <c r="J3521" s="8">
        <v>0</v>
      </c>
      <c r="K3521" s="8">
        <v>0</v>
      </c>
      <c r="L3521" s="8">
        <v>0</v>
      </c>
      <c r="M3521" s="8">
        <v>0</v>
      </c>
      <c r="N3521" s="8">
        <v>0</v>
      </c>
      <c r="O3521" s="8">
        <v>0</v>
      </c>
      <c r="P3521" s="8">
        <v>0</v>
      </c>
      <c r="Q3521" s="8">
        <f t="shared" si="378"/>
        <v>2.85328231186259E-3</v>
      </c>
      <c r="R3521" s="8">
        <f t="shared" si="379"/>
        <v>1</v>
      </c>
      <c r="S3521" s="8">
        <f t="shared" si="380"/>
        <v>3.6638723730454117E-3</v>
      </c>
      <c r="T3521" s="8">
        <f t="shared" si="381"/>
        <v>5.234103390064874E-3</v>
      </c>
      <c r="U3521" s="8">
        <f t="shared" si="382"/>
        <v>0</v>
      </c>
      <c r="V3521" s="8">
        <f t="shared" si="383"/>
        <v>0</v>
      </c>
      <c r="W3521" s="8" t="str">
        <f t="shared" si="384"/>
        <v>mathcad</v>
      </c>
    </row>
    <row r="3522" spans="1:23" x14ac:dyDescent="0.2">
      <c r="A3522" s="8" t="e">
        <f>VLOOKUP(D3522,所有文本tfidf!$B$2:$D$191,3,FALSE)</f>
        <v>#N/A</v>
      </c>
      <c r="B3522" s="8" t="e">
        <f>VLOOKUP(D3522,所有文本tfidf!$B$2:$D$191,2,FALSE)</f>
        <v>#N/A</v>
      </c>
      <c r="C3522" s="8">
        <v>3521</v>
      </c>
      <c r="D3522" s="12" t="s">
        <v>3541</v>
      </c>
      <c r="E3522" s="8">
        <v>0</v>
      </c>
      <c r="F3522" s="8">
        <v>0</v>
      </c>
      <c r="G3522" s="8">
        <v>2.85328231186259E-3</v>
      </c>
      <c r="H3522" s="8">
        <v>0</v>
      </c>
      <c r="I3522" s="8">
        <v>0</v>
      </c>
      <c r="J3522" s="8">
        <v>0</v>
      </c>
      <c r="K3522" s="8">
        <v>0</v>
      </c>
      <c r="L3522" s="8">
        <v>0</v>
      </c>
      <c r="M3522" s="8">
        <v>0</v>
      </c>
      <c r="N3522" s="8">
        <v>0</v>
      </c>
      <c r="O3522" s="8">
        <v>0</v>
      </c>
      <c r="P3522" s="8">
        <v>0</v>
      </c>
      <c r="Q3522" s="8">
        <f t="shared" ref="Q3522:Q3538" si="385">AVERAGEIF(E3522:P3522,"&lt;&gt;0")</f>
        <v>2.85328231186259E-3</v>
      </c>
      <c r="R3522" s="8">
        <f t="shared" ref="R3522:R3538" si="386">COUNTIF(E3522:P3522,"&lt;&gt;0")</f>
        <v>1</v>
      </c>
      <c r="S3522" s="8">
        <f t="shared" ref="S3522:S3538" si="387">T3522*$W$1+U3522*(1-$W$1)</f>
        <v>3.6638723730454117E-3</v>
      </c>
      <c r="T3522" s="8">
        <f t="shared" ref="T3522:T3538" si="388">(Q3522-$U$3541)/($T$3541-$U$3541)</f>
        <v>5.234103390064874E-3</v>
      </c>
      <c r="U3522" s="8">
        <f t="shared" ref="U3522:U3538" si="389">(R3522-$U$3542)/($T$3542-$U$3542)</f>
        <v>0</v>
      </c>
      <c r="V3522" s="8">
        <f t="shared" si="383"/>
        <v>0</v>
      </c>
      <c r="W3522" s="8" t="str">
        <f t="shared" si="384"/>
        <v>加工</v>
      </c>
    </row>
    <row r="3523" spans="1:23" x14ac:dyDescent="0.2">
      <c r="A3523" s="8" t="e">
        <f>VLOOKUP(D3523,所有文本tfidf!$B$2:$D$191,3,FALSE)</f>
        <v>#N/A</v>
      </c>
      <c r="B3523" s="8" t="e">
        <f>VLOOKUP(D3523,所有文本tfidf!$B$2:$D$191,2,FALSE)</f>
        <v>#N/A</v>
      </c>
      <c r="C3523" s="8">
        <v>3522</v>
      </c>
      <c r="D3523" s="12" t="s">
        <v>3542</v>
      </c>
      <c r="E3523" s="8">
        <v>0</v>
      </c>
      <c r="F3523" s="8">
        <v>0</v>
      </c>
      <c r="G3523" s="8">
        <v>2.85328231186259E-3</v>
      </c>
      <c r="H3523" s="8">
        <v>0</v>
      </c>
      <c r="I3523" s="8">
        <v>0</v>
      </c>
      <c r="J3523" s="8">
        <v>0</v>
      </c>
      <c r="K3523" s="8">
        <v>0</v>
      </c>
      <c r="L3523" s="8">
        <v>0</v>
      </c>
      <c r="M3523" s="8">
        <v>0</v>
      </c>
      <c r="N3523" s="8">
        <v>0</v>
      </c>
      <c r="O3523" s="8">
        <v>0</v>
      </c>
      <c r="P3523" s="8">
        <v>0</v>
      </c>
      <c r="Q3523" s="8">
        <f t="shared" si="385"/>
        <v>2.85328231186259E-3</v>
      </c>
      <c r="R3523" s="8">
        <f t="shared" si="386"/>
        <v>1</v>
      </c>
      <c r="S3523" s="8">
        <f t="shared" si="387"/>
        <v>3.6638723730454117E-3</v>
      </c>
      <c r="T3523" s="8">
        <f t="shared" si="388"/>
        <v>5.234103390064874E-3</v>
      </c>
      <c r="U3523" s="8">
        <f t="shared" si="389"/>
        <v>0</v>
      </c>
      <c r="V3523" s="8">
        <f t="shared" ref="V3523:V3538" si="390">IF(D3523=D3522,"del",)</f>
        <v>0</v>
      </c>
      <c r="W3523" s="8" t="str">
        <f t="shared" ref="W3523:W3538" si="391">_xlfn.FILTERXML(_xlfn.WEBSERVICE("http://fanyi.youdao.com/translate?&amp;i="&amp;D3523&amp;"&amp;doctype=xml&amp;version"),"//translation")</f>
        <v>光电隔离器</v>
      </c>
    </row>
    <row r="3524" spans="1:23" x14ac:dyDescent="0.2">
      <c r="A3524" s="8" t="e">
        <f>VLOOKUP(D3524,所有文本tfidf!$B$2:$D$191,3,FALSE)</f>
        <v>#N/A</v>
      </c>
      <c r="B3524" s="8" t="e">
        <f>VLOOKUP(D3524,所有文本tfidf!$B$2:$D$191,2,FALSE)</f>
        <v>#N/A</v>
      </c>
      <c r="C3524" s="8">
        <v>3523</v>
      </c>
      <c r="D3524" s="12" t="s">
        <v>3543</v>
      </c>
      <c r="E3524" s="8">
        <v>0</v>
      </c>
      <c r="F3524" s="8">
        <v>0</v>
      </c>
      <c r="G3524" s="8">
        <v>2.85328231186259E-3</v>
      </c>
      <c r="H3524" s="8">
        <v>0</v>
      </c>
      <c r="I3524" s="8">
        <v>0</v>
      </c>
      <c r="J3524" s="8">
        <v>0</v>
      </c>
      <c r="K3524" s="8">
        <v>0</v>
      </c>
      <c r="L3524" s="8">
        <v>0</v>
      </c>
      <c r="M3524" s="8">
        <v>0</v>
      </c>
      <c r="N3524" s="8">
        <v>0</v>
      </c>
      <c r="O3524" s="8">
        <v>0</v>
      </c>
      <c r="P3524" s="8">
        <v>0</v>
      </c>
      <c r="Q3524" s="8">
        <f t="shared" si="385"/>
        <v>2.85328231186259E-3</v>
      </c>
      <c r="R3524" s="8">
        <f t="shared" si="386"/>
        <v>1</v>
      </c>
      <c r="S3524" s="8">
        <f t="shared" si="387"/>
        <v>3.6638723730454117E-3</v>
      </c>
      <c r="T3524" s="8">
        <f t="shared" si="388"/>
        <v>5.234103390064874E-3</v>
      </c>
      <c r="U3524" s="8">
        <f t="shared" si="389"/>
        <v>0</v>
      </c>
      <c r="V3524" s="8">
        <f t="shared" si="390"/>
        <v>0</v>
      </c>
      <c r="W3524" s="8" t="str">
        <f t="shared" si="391"/>
        <v>hypervideo</v>
      </c>
    </row>
    <row r="3525" spans="1:23" x14ac:dyDescent="0.2">
      <c r="A3525" s="8" t="e">
        <f>VLOOKUP(D3525,所有文本tfidf!$B$2:$D$191,3,FALSE)</f>
        <v>#N/A</v>
      </c>
      <c r="B3525" s="8" t="e">
        <f>VLOOKUP(D3525,所有文本tfidf!$B$2:$D$191,2,FALSE)</f>
        <v>#N/A</v>
      </c>
      <c r="C3525" s="8">
        <v>3524</v>
      </c>
      <c r="D3525" s="12" t="s">
        <v>3544</v>
      </c>
      <c r="E3525" s="8">
        <v>0</v>
      </c>
      <c r="F3525" s="8">
        <v>0</v>
      </c>
      <c r="G3525" s="8">
        <v>2.85328231186259E-3</v>
      </c>
      <c r="H3525" s="8">
        <v>0</v>
      </c>
      <c r="I3525" s="8">
        <v>0</v>
      </c>
      <c r="J3525" s="8">
        <v>0</v>
      </c>
      <c r="K3525" s="8">
        <v>0</v>
      </c>
      <c r="L3525" s="8">
        <v>0</v>
      </c>
      <c r="M3525" s="8">
        <v>0</v>
      </c>
      <c r="N3525" s="8">
        <v>0</v>
      </c>
      <c r="O3525" s="8">
        <v>0</v>
      </c>
      <c r="P3525" s="8">
        <v>0</v>
      </c>
      <c r="Q3525" s="8">
        <f t="shared" si="385"/>
        <v>2.85328231186259E-3</v>
      </c>
      <c r="R3525" s="8">
        <f t="shared" si="386"/>
        <v>1</v>
      </c>
      <c r="S3525" s="8">
        <f t="shared" si="387"/>
        <v>3.6638723730454117E-3</v>
      </c>
      <c r="T3525" s="8">
        <f t="shared" si="388"/>
        <v>5.234103390064874E-3</v>
      </c>
      <c r="U3525" s="8">
        <f t="shared" si="389"/>
        <v>0</v>
      </c>
      <c r="V3525" s="8">
        <f t="shared" si="390"/>
        <v>0</v>
      </c>
      <c r="W3525" s="8" t="str">
        <f t="shared" si="391"/>
        <v>gspdap</v>
      </c>
    </row>
    <row r="3526" spans="1:23" x14ac:dyDescent="0.2">
      <c r="A3526" s="8" t="e">
        <f>VLOOKUP(D3526,所有文本tfidf!$B$2:$D$191,3,FALSE)</f>
        <v>#N/A</v>
      </c>
      <c r="B3526" s="8" t="e">
        <f>VLOOKUP(D3526,所有文本tfidf!$B$2:$D$191,2,FALSE)</f>
        <v>#N/A</v>
      </c>
      <c r="C3526" s="8">
        <v>3525</v>
      </c>
      <c r="D3526" s="12" t="s">
        <v>3545</v>
      </c>
      <c r="E3526" s="8">
        <v>0</v>
      </c>
      <c r="F3526" s="8">
        <v>0</v>
      </c>
      <c r="G3526" s="8">
        <v>2.85328231186259E-3</v>
      </c>
      <c r="H3526" s="8">
        <v>0</v>
      </c>
      <c r="I3526" s="8">
        <v>0</v>
      </c>
      <c r="J3526" s="8">
        <v>0</v>
      </c>
      <c r="K3526" s="8">
        <v>0</v>
      </c>
      <c r="L3526" s="8">
        <v>0</v>
      </c>
      <c r="M3526" s="8">
        <v>0</v>
      </c>
      <c r="N3526" s="8">
        <v>0</v>
      </c>
      <c r="O3526" s="8">
        <v>0</v>
      </c>
      <c r="P3526" s="8">
        <v>0</v>
      </c>
      <c r="Q3526" s="8">
        <f t="shared" si="385"/>
        <v>2.85328231186259E-3</v>
      </c>
      <c r="R3526" s="8">
        <f t="shared" si="386"/>
        <v>1</v>
      </c>
      <c r="S3526" s="8">
        <f t="shared" si="387"/>
        <v>3.6638723730454117E-3</v>
      </c>
      <c r="T3526" s="8">
        <f t="shared" si="388"/>
        <v>5.234103390064874E-3</v>
      </c>
      <c r="U3526" s="8">
        <f t="shared" si="389"/>
        <v>0</v>
      </c>
      <c r="V3526" s="8">
        <f t="shared" si="390"/>
        <v>0</v>
      </c>
      <c r="W3526" s="8" t="str">
        <f t="shared" si="391"/>
        <v>greedexcol</v>
      </c>
    </row>
    <row r="3527" spans="1:23" x14ac:dyDescent="0.2">
      <c r="A3527" s="8" t="e">
        <f>VLOOKUP(D3527,所有文本tfidf!$B$2:$D$191,3,FALSE)</f>
        <v>#N/A</v>
      </c>
      <c r="B3527" s="8" t="e">
        <f>VLOOKUP(D3527,所有文本tfidf!$B$2:$D$191,2,FALSE)</f>
        <v>#N/A</v>
      </c>
      <c r="C3527" s="8">
        <v>3526</v>
      </c>
      <c r="D3527" s="12" t="s">
        <v>3546</v>
      </c>
      <c r="E3527" s="8">
        <v>0</v>
      </c>
      <c r="F3527" s="8">
        <v>0</v>
      </c>
      <c r="G3527" s="8">
        <v>2.85328231186259E-3</v>
      </c>
      <c r="H3527" s="8">
        <v>0</v>
      </c>
      <c r="I3527" s="8">
        <v>0</v>
      </c>
      <c r="J3527" s="8">
        <v>0</v>
      </c>
      <c r="K3527" s="8">
        <v>0</v>
      </c>
      <c r="L3527" s="8">
        <v>0</v>
      </c>
      <c r="M3527" s="8">
        <v>0</v>
      </c>
      <c r="N3527" s="8">
        <v>0</v>
      </c>
      <c r="O3527" s="8">
        <v>0</v>
      </c>
      <c r="P3527" s="8">
        <v>0</v>
      </c>
      <c r="Q3527" s="8">
        <f t="shared" si="385"/>
        <v>2.85328231186259E-3</v>
      </c>
      <c r="R3527" s="8">
        <f t="shared" si="386"/>
        <v>1</v>
      </c>
      <c r="S3527" s="8">
        <f t="shared" si="387"/>
        <v>3.6638723730454117E-3</v>
      </c>
      <c r="T3527" s="8">
        <f t="shared" si="388"/>
        <v>5.234103390064874E-3</v>
      </c>
      <c r="U3527" s="8">
        <f t="shared" si="389"/>
        <v>0</v>
      </c>
      <c r="V3527" s="8">
        <f t="shared" si="390"/>
        <v>0</v>
      </c>
      <c r="W3527" s="8" t="str">
        <f t="shared" si="391"/>
        <v>冻结</v>
      </c>
    </row>
    <row r="3528" spans="1:23" x14ac:dyDescent="0.2">
      <c r="A3528" s="8" t="e">
        <f>VLOOKUP(D3528,所有文本tfidf!$B$2:$D$191,3,FALSE)</f>
        <v>#N/A</v>
      </c>
      <c r="B3528" s="8" t="e">
        <f>VLOOKUP(D3528,所有文本tfidf!$B$2:$D$191,2,FALSE)</f>
        <v>#N/A</v>
      </c>
      <c r="C3528" s="8">
        <v>3527</v>
      </c>
      <c r="D3528" s="12" t="s">
        <v>3547</v>
      </c>
      <c r="E3528" s="8">
        <v>0</v>
      </c>
      <c r="F3528" s="8">
        <v>0</v>
      </c>
      <c r="G3528" s="8">
        <v>2.85328231186259E-3</v>
      </c>
      <c r="H3528" s="8">
        <v>0</v>
      </c>
      <c r="I3528" s="8">
        <v>0</v>
      </c>
      <c r="J3528" s="8">
        <v>0</v>
      </c>
      <c r="K3528" s="8">
        <v>0</v>
      </c>
      <c r="L3528" s="8">
        <v>0</v>
      </c>
      <c r="M3528" s="8">
        <v>0</v>
      </c>
      <c r="N3528" s="8">
        <v>0</v>
      </c>
      <c r="O3528" s="8">
        <v>0</v>
      </c>
      <c r="P3528" s="8">
        <v>0</v>
      </c>
      <c r="Q3528" s="8">
        <f t="shared" si="385"/>
        <v>2.85328231186259E-3</v>
      </c>
      <c r="R3528" s="8">
        <f t="shared" si="386"/>
        <v>1</v>
      </c>
      <c r="S3528" s="8">
        <f t="shared" si="387"/>
        <v>3.6638723730454117E-3</v>
      </c>
      <c r="T3528" s="8">
        <f t="shared" si="388"/>
        <v>5.234103390064874E-3</v>
      </c>
      <c r="U3528" s="8">
        <f t="shared" si="389"/>
        <v>0</v>
      </c>
      <c r="V3528" s="8">
        <f t="shared" si="390"/>
        <v>0</v>
      </c>
      <c r="W3528" s="8" t="str">
        <f t="shared" si="391"/>
        <v>educom</v>
      </c>
    </row>
    <row r="3529" spans="1:23" x14ac:dyDescent="0.2">
      <c r="A3529" s="8" t="e">
        <f>VLOOKUP(D3529,所有文本tfidf!$B$2:$D$191,3,FALSE)</f>
        <v>#N/A</v>
      </c>
      <c r="B3529" s="8" t="e">
        <f>VLOOKUP(D3529,所有文本tfidf!$B$2:$D$191,2,FALSE)</f>
        <v>#N/A</v>
      </c>
      <c r="C3529" s="8">
        <v>3528</v>
      </c>
      <c r="D3529" s="12" t="s">
        <v>3548</v>
      </c>
      <c r="E3529" s="8">
        <v>0</v>
      </c>
      <c r="F3529" s="8">
        <v>0</v>
      </c>
      <c r="G3529" s="8">
        <v>2.85328231186259E-3</v>
      </c>
      <c r="H3529" s="8">
        <v>0</v>
      </c>
      <c r="I3529" s="8">
        <v>0</v>
      </c>
      <c r="J3529" s="8">
        <v>0</v>
      </c>
      <c r="K3529" s="8">
        <v>0</v>
      </c>
      <c r="L3529" s="8">
        <v>0</v>
      </c>
      <c r="M3529" s="8">
        <v>0</v>
      </c>
      <c r="N3529" s="8">
        <v>0</v>
      </c>
      <c r="O3529" s="8">
        <v>0</v>
      </c>
      <c r="P3529" s="8">
        <v>0</v>
      </c>
      <c r="Q3529" s="8">
        <f t="shared" si="385"/>
        <v>2.85328231186259E-3</v>
      </c>
      <c r="R3529" s="8">
        <f t="shared" si="386"/>
        <v>1</v>
      </c>
      <c r="S3529" s="8">
        <f t="shared" si="387"/>
        <v>3.6638723730454117E-3</v>
      </c>
      <c r="T3529" s="8">
        <f t="shared" si="388"/>
        <v>5.234103390064874E-3</v>
      </c>
      <c r="U3529" s="8">
        <f t="shared" si="389"/>
        <v>0</v>
      </c>
      <c r="V3529" s="8">
        <f t="shared" si="390"/>
        <v>0</v>
      </c>
      <c r="W3529" s="8" t="str">
        <f t="shared" si="391"/>
        <v>dnse</v>
      </c>
    </row>
    <row r="3530" spans="1:23" x14ac:dyDescent="0.2">
      <c r="A3530" s="8" t="e">
        <f>VLOOKUP(D3530,所有文本tfidf!$B$2:$D$191,3,FALSE)</f>
        <v>#N/A</v>
      </c>
      <c r="B3530" s="8" t="e">
        <f>VLOOKUP(D3530,所有文本tfidf!$B$2:$D$191,2,FALSE)</f>
        <v>#N/A</v>
      </c>
      <c r="C3530" s="8">
        <v>3529</v>
      </c>
      <c r="D3530" s="12" t="s">
        <v>3549</v>
      </c>
      <c r="E3530" s="8">
        <v>0</v>
      </c>
      <c r="F3530" s="8">
        <v>0</v>
      </c>
      <c r="G3530" s="8">
        <v>2.85328231186259E-3</v>
      </c>
      <c r="H3530" s="8">
        <v>0</v>
      </c>
      <c r="I3530" s="8">
        <v>0</v>
      </c>
      <c r="J3530" s="8">
        <v>0</v>
      </c>
      <c r="K3530" s="8">
        <v>0</v>
      </c>
      <c r="L3530" s="8">
        <v>0</v>
      </c>
      <c r="M3530" s="8">
        <v>0</v>
      </c>
      <c r="N3530" s="8">
        <v>0</v>
      </c>
      <c r="O3530" s="8">
        <v>0</v>
      </c>
      <c r="P3530" s="8">
        <v>0</v>
      </c>
      <c r="Q3530" s="8">
        <f t="shared" si="385"/>
        <v>2.85328231186259E-3</v>
      </c>
      <c r="R3530" s="8">
        <f t="shared" si="386"/>
        <v>1</v>
      </c>
      <c r="S3530" s="8">
        <f t="shared" si="387"/>
        <v>3.6638723730454117E-3</v>
      </c>
      <c r="T3530" s="8">
        <f t="shared" si="388"/>
        <v>5.234103390064874E-3</v>
      </c>
      <c r="U3530" s="8">
        <f t="shared" si="389"/>
        <v>0</v>
      </c>
      <c r="V3530" s="8">
        <f t="shared" si="390"/>
        <v>0</v>
      </c>
      <c r="W3530" s="8" t="str">
        <f t="shared" si="391"/>
        <v>计算</v>
      </c>
    </row>
    <row r="3531" spans="1:23" x14ac:dyDescent="0.2">
      <c r="A3531" s="8" t="e">
        <f>VLOOKUP(D3531,所有文本tfidf!$B$2:$D$191,3,FALSE)</f>
        <v>#N/A</v>
      </c>
      <c r="B3531" s="8" t="e">
        <f>VLOOKUP(D3531,所有文本tfidf!$B$2:$D$191,2,FALSE)</f>
        <v>#N/A</v>
      </c>
      <c r="C3531" s="8">
        <v>3530</v>
      </c>
      <c r="D3531" s="12" t="s">
        <v>3550</v>
      </c>
      <c r="E3531" s="8">
        <v>0</v>
      </c>
      <c r="F3531" s="8">
        <v>0</v>
      </c>
      <c r="G3531" s="8">
        <v>2.85328231186259E-3</v>
      </c>
      <c r="H3531" s="8">
        <v>0</v>
      </c>
      <c r="I3531" s="8">
        <v>0</v>
      </c>
      <c r="J3531" s="8">
        <v>0</v>
      </c>
      <c r="K3531" s="8">
        <v>0</v>
      </c>
      <c r="L3531" s="8">
        <v>0</v>
      </c>
      <c r="M3531" s="8">
        <v>0</v>
      </c>
      <c r="N3531" s="8">
        <v>0</v>
      </c>
      <c r="O3531" s="8">
        <v>0</v>
      </c>
      <c r="P3531" s="8">
        <v>0</v>
      </c>
      <c r="Q3531" s="8">
        <f t="shared" si="385"/>
        <v>2.85328231186259E-3</v>
      </c>
      <c r="R3531" s="8">
        <f t="shared" si="386"/>
        <v>1</v>
      </c>
      <c r="S3531" s="8">
        <f t="shared" si="387"/>
        <v>3.6638723730454117E-3</v>
      </c>
      <c r="T3531" s="8">
        <f t="shared" si="388"/>
        <v>5.234103390064874E-3</v>
      </c>
      <c r="U3531" s="8">
        <f t="shared" si="389"/>
        <v>0</v>
      </c>
      <c r="V3531" s="8">
        <f t="shared" si="390"/>
        <v>0</v>
      </c>
      <c r="W3531" s="8" t="str">
        <f t="shared" si="391"/>
        <v>切比雪夫</v>
      </c>
    </row>
    <row r="3532" spans="1:23" x14ac:dyDescent="0.2">
      <c r="A3532" s="8" t="e">
        <f>VLOOKUP(D3532,所有文本tfidf!$B$2:$D$191,3,FALSE)</f>
        <v>#N/A</v>
      </c>
      <c r="B3532" s="8" t="e">
        <f>VLOOKUP(D3532,所有文本tfidf!$B$2:$D$191,2,FALSE)</f>
        <v>#N/A</v>
      </c>
      <c r="C3532" s="8">
        <v>3531</v>
      </c>
      <c r="D3532" s="12" t="s">
        <v>3551</v>
      </c>
      <c r="E3532" s="8">
        <v>0</v>
      </c>
      <c r="F3532" s="8">
        <v>0</v>
      </c>
      <c r="G3532" s="8">
        <v>2.85328231186259E-3</v>
      </c>
      <c r="H3532" s="8">
        <v>0</v>
      </c>
      <c r="I3532" s="8">
        <v>0</v>
      </c>
      <c r="J3532" s="8">
        <v>0</v>
      </c>
      <c r="K3532" s="8">
        <v>0</v>
      </c>
      <c r="L3532" s="8">
        <v>0</v>
      </c>
      <c r="M3532" s="8">
        <v>0</v>
      </c>
      <c r="N3532" s="8">
        <v>0</v>
      </c>
      <c r="O3532" s="8">
        <v>0</v>
      </c>
      <c r="P3532" s="8">
        <v>0</v>
      </c>
      <c r="Q3532" s="8">
        <f t="shared" si="385"/>
        <v>2.85328231186259E-3</v>
      </c>
      <c r="R3532" s="8">
        <f t="shared" si="386"/>
        <v>1</v>
      </c>
      <c r="S3532" s="8">
        <f t="shared" si="387"/>
        <v>3.6638723730454117E-3</v>
      </c>
      <c r="T3532" s="8">
        <f t="shared" si="388"/>
        <v>5.234103390064874E-3</v>
      </c>
      <c r="U3532" s="8">
        <f t="shared" si="389"/>
        <v>0</v>
      </c>
      <c r="V3532" s="8">
        <f t="shared" si="390"/>
        <v>0</v>
      </c>
      <c r="W3532" s="8" t="str">
        <f t="shared" si="391"/>
        <v>ccst</v>
      </c>
    </row>
    <row r="3533" spans="1:23" x14ac:dyDescent="0.2">
      <c r="A3533" s="8" t="e">
        <f>VLOOKUP(D3533,所有文本tfidf!$B$2:$D$191,3,FALSE)</f>
        <v>#N/A</v>
      </c>
      <c r="B3533" s="8" t="e">
        <f>VLOOKUP(D3533,所有文本tfidf!$B$2:$D$191,2,FALSE)</f>
        <v>#N/A</v>
      </c>
      <c r="C3533" s="8">
        <v>3532</v>
      </c>
      <c r="D3533" s="12" t="s">
        <v>3552</v>
      </c>
      <c r="E3533" s="8">
        <v>0</v>
      </c>
      <c r="F3533" s="8">
        <v>0</v>
      </c>
      <c r="G3533" s="8">
        <v>2.85328231186259E-3</v>
      </c>
      <c r="H3533" s="8">
        <v>0</v>
      </c>
      <c r="I3533" s="8">
        <v>0</v>
      </c>
      <c r="J3533" s="8">
        <v>0</v>
      </c>
      <c r="K3533" s="8">
        <v>0</v>
      </c>
      <c r="L3533" s="8">
        <v>0</v>
      </c>
      <c r="M3533" s="8">
        <v>0</v>
      </c>
      <c r="N3533" s="8">
        <v>0</v>
      </c>
      <c r="O3533" s="8">
        <v>0</v>
      </c>
      <c r="P3533" s="8">
        <v>0</v>
      </c>
      <c r="Q3533" s="8">
        <f t="shared" si="385"/>
        <v>2.85328231186259E-3</v>
      </c>
      <c r="R3533" s="8">
        <f t="shared" si="386"/>
        <v>1</v>
      </c>
      <c r="S3533" s="8">
        <f t="shared" si="387"/>
        <v>3.6638723730454117E-3</v>
      </c>
      <c r="T3533" s="8">
        <f t="shared" si="388"/>
        <v>5.234103390064874E-3</v>
      </c>
      <c r="U3533" s="8">
        <f t="shared" si="389"/>
        <v>0</v>
      </c>
      <c r="V3533" s="8">
        <f t="shared" si="390"/>
        <v>0</v>
      </c>
      <c r="W3533" s="8" t="str">
        <f t="shared" si="391"/>
        <v>哥伦比亚广播公司</v>
      </c>
    </row>
    <row r="3534" spans="1:23" x14ac:dyDescent="0.2">
      <c r="A3534" s="8" t="e">
        <f>VLOOKUP(D3534,所有文本tfidf!$B$2:$D$191,3,FALSE)</f>
        <v>#N/A</v>
      </c>
      <c r="B3534" s="8" t="e">
        <f>VLOOKUP(D3534,所有文本tfidf!$B$2:$D$191,2,FALSE)</f>
        <v>#N/A</v>
      </c>
      <c r="C3534" s="8">
        <v>3533</v>
      </c>
      <c r="D3534" s="12" t="s">
        <v>3553</v>
      </c>
      <c r="E3534" s="8">
        <v>0</v>
      </c>
      <c r="F3534" s="8">
        <v>0</v>
      </c>
      <c r="G3534" s="8">
        <v>2.85328231186259E-3</v>
      </c>
      <c r="H3534" s="8">
        <v>0</v>
      </c>
      <c r="I3534" s="8">
        <v>0</v>
      </c>
      <c r="J3534" s="8">
        <v>0</v>
      </c>
      <c r="K3534" s="8">
        <v>0</v>
      </c>
      <c r="L3534" s="8">
        <v>0</v>
      </c>
      <c r="M3534" s="8">
        <v>0</v>
      </c>
      <c r="N3534" s="8">
        <v>0</v>
      </c>
      <c r="O3534" s="8">
        <v>0</v>
      </c>
      <c r="P3534" s="8">
        <v>0</v>
      </c>
      <c r="Q3534" s="8">
        <f t="shared" si="385"/>
        <v>2.85328231186259E-3</v>
      </c>
      <c r="R3534" s="8">
        <f t="shared" si="386"/>
        <v>1</v>
      </c>
      <c r="S3534" s="8">
        <f t="shared" si="387"/>
        <v>3.6638723730454117E-3</v>
      </c>
      <c r="T3534" s="8">
        <f t="shared" si="388"/>
        <v>5.234103390064874E-3</v>
      </c>
      <c r="U3534" s="8">
        <f t="shared" si="389"/>
        <v>0</v>
      </c>
      <c r="V3534" s="8">
        <f t="shared" si="390"/>
        <v>0</v>
      </c>
      <c r="W3534" s="8" t="str">
        <f t="shared" si="391"/>
        <v>断路器</v>
      </c>
    </row>
    <row r="3535" spans="1:23" x14ac:dyDescent="0.2">
      <c r="A3535" s="8" t="e">
        <f>VLOOKUP(D3535,所有文本tfidf!$B$2:$D$191,3,FALSE)</f>
        <v>#N/A</v>
      </c>
      <c r="B3535" s="8" t="e">
        <f>VLOOKUP(D3535,所有文本tfidf!$B$2:$D$191,2,FALSE)</f>
        <v>#N/A</v>
      </c>
      <c r="C3535" s="8">
        <v>3534</v>
      </c>
      <c r="D3535" s="12" t="s">
        <v>3554</v>
      </c>
      <c r="E3535" s="8">
        <v>0</v>
      </c>
      <c r="F3535" s="8">
        <v>0</v>
      </c>
      <c r="G3535" s="8">
        <v>2.85328231186259E-3</v>
      </c>
      <c r="H3535" s="8">
        <v>0</v>
      </c>
      <c r="I3535" s="8">
        <v>0</v>
      </c>
      <c r="J3535" s="8">
        <v>0</v>
      </c>
      <c r="K3535" s="8">
        <v>0</v>
      </c>
      <c r="L3535" s="8">
        <v>0</v>
      </c>
      <c r="M3535" s="8">
        <v>0</v>
      </c>
      <c r="N3535" s="8">
        <v>0</v>
      </c>
      <c r="O3535" s="8">
        <v>0</v>
      </c>
      <c r="P3535" s="8">
        <v>0</v>
      </c>
      <c r="Q3535" s="8">
        <f t="shared" si="385"/>
        <v>2.85328231186259E-3</v>
      </c>
      <c r="R3535" s="8">
        <f t="shared" si="386"/>
        <v>1</v>
      </c>
      <c r="S3535" s="8">
        <f t="shared" si="387"/>
        <v>3.6638723730454117E-3</v>
      </c>
      <c r="T3535" s="8">
        <f t="shared" si="388"/>
        <v>5.234103390064874E-3</v>
      </c>
      <c r="U3535" s="8">
        <f t="shared" si="389"/>
        <v>0</v>
      </c>
      <c r="V3535" s="8">
        <f t="shared" si="390"/>
        <v>0</v>
      </c>
      <c r="W3535" s="8" t="str">
        <f t="shared" si="391"/>
        <v>苯</v>
      </c>
    </row>
    <row r="3536" spans="1:23" x14ac:dyDescent="0.2">
      <c r="A3536" s="8" t="e">
        <f>VLOOKUP(D3536,所有文本tfidf!$B$2:$D$191,3,FALSE)</f>
        <v>#N/A</v>
      </c>
      <c r="B3536" s="8" t="e">
        <f>VLOOKUP(D3536,所有文本tfidf!$B$2:$D$191,2,FALSE)</f>
        <v>#N/A</v>
      </c>
      <c r="C3536" s="8">
        <v>3535</v>
      </c>
      <c r="D3536" s="12" t="s">
        <v>3555</v>
      </c>
      <c r="E3536" s="8">
        <v>0</v>
      </c>
      <c r="F3536" s="8">
        <v>0</v>
      </c>
      <c r="G3536" s="8">
        <v>2.85328231186259E-3</v>
      </c>
      <c r="H3536" s="8">
        <v>0</v>
      </c>
      <c r="I3536" s="8">
        <v>0</v>
      </c>
      <c r="J3536" s="8">
        <v>0</v>
      </c>
      <c r="K3536" s="8">
        <v>0</v>
      </c>
      <c r="L3536" s="8">
        <v>0</v>
      </c>
      <c r="M3536" s="8">
        <v>0</v>
      </c>
      <c r="N3536" s="8">
        <v>0</v>
      </c>
      <c r="O3536" s="8">
        <v>0</v>
      </c>
      <c r="P3536" s="8">
        <v>0</v>
      </c>
      <c r="Q3536" s="8">
        <f t="shared" si="385"/>
        <v>2.85328231186259E-3</v>
      </c>
      <c r="R3536" s="8">
        <f t="shared" si="386"/>
        <v>1</v>
      </c>
      <c r="S3536" s="8">
        <f t="shared" si="387"/>
        <v>3.6638723730454117E-3</v>
      </c>
      <c r="T3536" s="8">
        <f t="shared" si="388"/>
        <v>5.234103390064874E-3</v>
      </c>
      <c r="U3536" s="8">
        <f t="shared" si="389"/>
        <v>0</v>
      </c>
      <c r="V3536" s="8">
        <f t="shared" si="390"/>
        <v>0</v>
      </c>
      <c r="W3536" s="8" t="str">
        <f t="shared" si="391"/>
        <v>雅典娜</v>
      </c>
    </row>
    <row r="3537" spans="1:25" x14ac:dyDescent="0.2">
      <c r="A3537" s="8" t="e">
        <f>VLOOKUP(D3537,所有文本tfidf!$B$2:$D$191,3,FALSE)</f>
        <v>#N/A</v>
      </c>
      <c r="B3537" s="8" t="e">
        <f>VLOOKUP(D3537,所有文本tfidf!$B$2:$D$191,2,FALSE)</f>
        <v>#N/A</v>
      </c>
      <c r="C3537" s="8">
        <v>3536</v>
      </c>
      <c r="D3537" s="12" t="s">
        <v>3556</v>
      </c>
      <c r="E3537" s="8">
        <v>0</v>
      </c>
      <c r="F3537" s="8">
        <v>0</v>
      </c>
      <c r="G3537" s="8">
        <v>2.85328231186259E-3</v>
      </c>
      <c r="H3537" s="8">
        <v>0</v>
      </c>
      <c r="I3537" s="8">
        <v>0</v>
      </c>
      <c r="J3537" s="8">
        <v>0</v>
      </c>
      <c r="K3537" s="8">
        <v>0</v>
      </c>
      <c r="L3537" s="8">
        <v>0</v>
      </c>
      <c r="M3537" s="8">
        <v>0</v>
      </c>
      <c r="N3537" s="8">
        <v>0</v>
      </c>
      <c r="O3537" s="8">
        <v>0</v>
      </c>
      <c r="P3537" s="8">
        <v>0</v>
      </c>
      <c r="Q3537" s="8">
        <f t="shared" si="385"/>
        <v>2.85328231186259E-3</v>
      </c>
      <c r="R3537" s="8">
        <f t="shared" si="386"/>
        <v>1</v>
      </c>
      <c r="S3537" s="8">
        <f t="shared" si="387"/>
        <v>3.6638723730454117E-3</v>
      </c>
      <c r="T3537" s="8">
        <f t="shared" si="388"/>
        <v>5.234103390064874E-3</v>
      </c>
      <c r="U3537" s="8">
        <f t="shared" si="389"/>
        <v>0</v>
      </c>
      <c r="V3537" s="8">
        <f t="shared" si="390"/>
        <v>0</v>
      </c>
      <c r="W3537" s="8" t="str">
        <f t="shared" si="391"/>
        <v>简称anfis</v>
      </c>
    </row>
    <row r="3538" spans="1:25" x14ac:dyDescent="0.2">
      <c r="A3538" s="8" t="e">
        <f>VLOOKUP(D3538,所有文本tfidf!$B$2:$D$191,3,FALSE)</f>
        <v>#N/A</v>
      </c>
      <c r="B3538" s="8" t="e">
        <f>VLOOKUP(D3538,所有文本tfidf!$B$2:$D$191,2,FALSE)</f>
        <v>#N/A</v>
      </c>
      <c r="C3538" s="8">
        <v>3537</v>
      </c>
      <c r="D3538" s="12" t="s">
        <v>3557</v>
      </c>
      <c r="E3538" s="8">
        <v>0</v>
      </c>
      <c r="F3538" s="8">
        <v>0</v>
      </c>
      <c r="G3538" s="8">
        <v>2.85328231186259E-3</v>
      </c>
      <c r="H3538" s="8">
        <v>0</v>
      </c>
      <c r="I3538" s="8">
        <v>0</v>
      </c>
      <c r="J3538" s="8">
        <v>0</v>
      </c>
      <c r="K3538" s="8">
        <v>0</v>
      </c>
      <c r="L3538" s="8">
        <v>0</v>
      </c>
      <c r="M3538" s="8">
        <v>0</v>
      </c>
      <c r="N3538" s="8">
        <v>0</v>
      </c>
      <c r="O3538" s="8">
        <v>0</v>
      </c>
      <c r="P3538" s="8">
        <v>0</v>
      </c>
      <c r="Q3538" s="8">
        <f t="shared" si="385"/>
        <v>2.85328231186259E-3</v>
      </c>
      <c r="R3538" s="8">
        <f t="shared" si="386"/>
        <v>1</v>
      </c>
      <c r="S3538" s="8">
        <f t="shared" si="387"/>
        <v>3.6638723730454117E-3</v>
      </c>
      <c r="T3538" s="8">
        <f t="shared" si="388"/>
        <v>5.234103390064874E-3</v>
      </c>
      <c r="U3538" s="8">
        <f t="shared" si="389"/>
        <v>0</v>
      </c>
      <c r="V3538" s="8">
        <f t="shared" si="390"/>
        <v>0</v>
      </c>
      <c r="W3538" s="8" t="str">
        <f t="shared" si="391"/>
        <v>alg_os</v>
      </c>
    </row>
    <row r="3540" spans="1:25" x14ac:dyDescent="0.2">
      <c r="T3540" s="8" t="s">
        <v>3558</v>
      </c>
      <c r="U3540" s="8" t="s">
        <v>3559</v>
      </c>
      <c r="W3540" s="8" t="s">
        <v>3560</v>
      </c>
      <c r="X3540" s="8">
        <f>1586/3538</f>
        <v>0.44827586206896552</v>
      </c>
    </row>
    <row r="3541" spans="1:25" x14ac:dyDescent="0.2">
      <c r="S3541" s="10" t="s">
        <v>3561</v>
      </c>
      <c r="T3541" s="8">
        <f>MAX($Q$2:$Q$3538)</f>
        <v>0.37177611350726053</v>
      </c>
      <c r="U3541" s="8">
        <f>MIN($Q$2:$Q$3538)</f>
        <v>9.1214194103488553E-4</v>
      </c>
      <c r="W3541" s="10" t="s">
        <v>3562</v>
      </c>
      <c r="X3541" s="8">
        <f>1586/1000</f>
        <v>1.5860000000000001</v>
      </c>
      <c r="Y3541" s="8">
        <f>1/X3541</f>
        <v>0.63051702395964693</v>
      </c>
    </row>
    <row r="3542" spans="1:25" x14ac:dyDescent="0.2">
      <c r="S3542" s="10" t="s">
        <v>3563</v>
      </c>
      <c r="T3542" s="8">
        <f>MAX($R$2:$R$3538)</f>
        <v>12</v>
      </c>
      <c r="U3542" s="8">
        <f>MIN($R$2:$R$3538)</f>
        <v>1</v>
      </c>
      <c r="X3542" s="8">
        <f>1/1</f>
        <v>1</v>
      </c>
      <c r="Y3542" s="8">
        <f>X3540+Y3541</f>
        <v>1.0787928860286125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6"/>
  <sheetViews>
    <sheetView topLeftCell="A485" workbookViewId="0">
      <selection activeCell="F494" sqref="F494"/>
    </sheetView>
  </sheetViews>
  <sheetFormatPr defaultRowHeight="13.5" x14ac:dyDescent="0.15"/>
  <cols>
    <col min="2" max="2" width="13.875" customWidth="1"/>
    <col min="4" max="4" width="10" customWidth="1"/>
  </cols>
  <sheetData>
    <row r="1" spans="1:7" x14ac:dyDescent="0.15">
      <c r="A1" t="s">
        <v>1589</v>
      </c>
      <c r="B1" t="s">
        <v>1585</v>
      </c>
      <c r="C1" t="s">
        <v>1587</v>
      </c>
      <c r="D1" t="s">
        <v>81</v>
      </c>
    </row>
    <row r="2" spans="1:7" x14ac:dyDescent="0.15">
      <c r="A2">
        <v>3</v>
      </c>
      <c r="B2" t="s">
        <v>2</v>
      </c>
      <c r="C2">
        <v>13</v>
      </c>
      <c r="D2">
        <v>0.67785713300242167</v>
      </c>
    </row>
    <row r="3" spans="1:7" s="1" customFormat="1" x14ac:dyDescent="0.15">
      <c r="A3" s="1">
        <v>34</v>
      </c>
      <c r="B3" s="1" t="s">
        <v>33</v>
      </c>
      <c r="C3" s="1">
        <v>12</v>
      </c>
      <c r="D3" s="1">
        <v>0.39824394625586479</v>
      </c>
      <c r="E3" s="1">
        <f>STDEV(D3:D12)</f>
        <v>4.9658348703044565E-2</v>
      </c>
      <c r="F3" s="1">
        <f>STDEV(A3:A12)</f>
        <v>476.94700381116184</v>
      </c>
      <c r="G3" s="1">
        <f>MEDIAN(A3:A12)</f>
        <v>91</v>
      </c>
    </row>
    <row r="4" spans="1:7" s="1" customFormat="1" x14ac:dyDescent="0.15">
      <c r="A4" s="1">
        <v>40</v>
      </c>
      <c r="B4" s="1" t="s">
        <v>39</v>
      </c>
      <c r="C4" s="1">
        <v>12</v>
      </c>
      <c r="D4" s="1">
        <v>0.39253372735375192</v>
      </c>
    </row>
    <row r="5" spans="1:7" s="1" customFormat="1" x14ac:dyDescent="0.15">
      <c r="A5" s="1">
        <v>52</v>
      </c>
      <c r="B5" s="1" t="s">
        <v>51</v>
      </c>
      <c r="C5" s="1">
        <v>12</v>
      </c>
      <c r="D5" s="1">
        <v>0.37660131412544146</v>
      </c>
    </row>
    <row r="6" spans="1:7" s="1" customFormat="1" x14ac:dyDescent="0.15">
      <c r="A6" s="1">
        <v>68</v>
      </c>
      <c r="B6" s="1" t="s">
        <v>67</v>
      </c>
      <c r="C6" s="1">
        <v>12</v>
      </c>
      <c r="D6" s="1">
        <v>0.36414371495078551</v>
      </c>
    </row>
    <row r="7" spans="1:7" s="1" customFormat="1" x14ac:dyDescent="0.15">
      <c r="A7" s="1">
        <v>88</v>
      </c>
      <c r="B7" s="1" t="s">
        <v>87</v>
      </c>
      <c r="C7" s="1">
        <v>12</v>
      </c>
      <c r="D7" s="1">
        <v>0.35225046148561961</v>
      </c>
    </row>
    <row r="8" spans="1:7" s="1" customFormat="1" x14ac:dyDescent="0.15">
      <c r="A8" s="1">
        <v>94</v>
      </c>
      <c r="B8" s="1" t="s">
        <v>93</v>
      </c>
      <c r="C8" s="1">
        <v>12</v>
      </c>
      <c r="D8" s="1">
        <v>0.35051995286802734</v>
      </c>
    </row>
    <row r="9" spans="1:7" s="1" customFormat="1" x14ac:dyDescent="0.15">
      <c r="A9" s="1">
        <v>131</v>
      </c>
      <c r="B9" s="1" t="s">
        <v>130</v>
      </c>
      <c r="C9" s="1">
        <v>12</v>
      </c>
      <c r="D9" s="1">
        <v>0.34089854475649739</v>
      </c>
    </row>
    <row r="10" spans="1:7" s="1" customFormat="1" x14ac:dyDescent="0.15">
      <c r="A10" s="1">
        <v>153</v>
      </c>
      <c r="B10" s="1" t="s">
        <v>152</v>
      </c>
      <c r="C10" s="1">
        <v>12</v>
      </c>
      <c r="D10" s="1">
        <v>0.33730234287062194</v>
      </c>
    </row>
    <row r="11" spans="1:7" s="1" customFormat="1" x14ac:dyDescent="0.15">
      <c r="A11" s="1">
        <v>1194</v>
      </c>
      <c r="B11" s="1" t="s">
        <v>1193</v>
      </c>
      <c r="C11" s="1">
        <v>12</v>
      </c>
      <c r="D11" s="1">
        <v>0.26046829063569971</v>
      </c>
    </row>
    <row r="12" spans="1:7" s="1" customFormat="1" x14ac:dyDescent="0.15">
      <c r="A12" s="1">
        <v>1226</v>
      </c>
      <c r="B12" s="1" t="s">
        <v>1225</v>
      </c>
      <c r="C12" s="1">
        <v>12</v>
      </c>
      <c r="D12" s="1">
        <v>0.25287104493063939</v>
      </c>
    </row>
    <row r="13" spans="1:7" s="2" customFormat="1" x14ac:dyDescent="0.15">
      <c r="A13" s="2">
        <v>5</v>
      </c>
      <c r="B13" s="2" t="s">
        <v>4</v>
      </c>
      <c r="C13" s="2">
        <v>11</v>
      </c>
      <c r="D13" s="2">
        <v>0.52954694367290966</v>
      </c>
      <c r="E13" s="2">
        <f>STDEV(D13:D15)</f>
        <v>2.7472282025357949E-2</v>
      </c>
      <c r="F13" s="2">
        <f>STDEV(A13:A15)</f>
        <v>3.0550504633038926</v>
      </c>
      <c r="G13" s="2">
        <f>MEDIAN(A13:A15)</f>
        <v>7</v>
      </c>
    </row>
    <row r="14" spans="1:7" s="2" customFormat="1" x14ac:dyDescent="0.15">
      <c r="A14" s="2">
        <v>7</v>
      </c>
      <c r="B14" s="2" t="s">
        <v>6</v>
      </c>
      <c r="C14" s="2">
        <v>11</v>
      </c>
      <c r="D14" s="2">
        <v>0.51583559494023112</v>
      </c>
    </row>
    <row r="15" spans="1:7" s="2" customFormat="1" x14ac:dyDescent="0.15">
      <c r="A15" s="2">
        <v>11</v>
      </c>
      <c r="B15" s="2" t="s">
        <v>10</v>
      </c>
      <c r="C15" s="2">
        <v>11</v>
      </c>
      <c r="D15" s="2">
        <v>0.47661331334072299</v>
      </c>
    </row>
    <row r="16" spans="1:7" s="4" customFormat="1" x14ac:dyDescent="0.15">
      <c r="A16" s="4">
        <v>6</v>
      </c>
      <c r="B16" s="4" t="s">
        <v>5</v>
      </c>
      <c r="C16" s="4">
        <v>10</v>
      </c>
      <c r="D16" s="4">
        <v>0.52630770753822431</v>
      </c>
      <c r="E16" s="4">
        <f>STDEV(D16:D19)</f>
        <v>4.6672211755924738E-2</v>
      </c>
      <c r="F16" s="4">
        <f>STDEV(A16:A19)</f>
        <v>7.1879528842826081</v>
      </c>
      <c r="G16" s="4">
        <f>MEDIAN(A16:A19)</f>
        <v>11</v>
      </c>
    </row>
    <row r="17" spans="1:7" s="4" customFormat="1" x14ac:dyDescent="0.15">
      <c r="A17" s="4">
        <v>8</v>
      </c>
      <c r="B17" s="4" t="s">
        <v>7</v>
      </c>
      <c r="C17" s="4">
        <v>10</v>
      </c>
      <c r="D17" s="4">
        <v>0.49610951171469797</v>
      </c>
    </row>
    <row r="18" spans="1:7" s="4" customFormat="1" x14ac:dyDescent="0.15">
      <c r="A18" s="4">
        <v>14</v>
      </c>
      <c r="B18" s="4" t="s">
        <v>13</v>
      </c>
      <c r="C18" s="4">
        <v>10</v>
      </c>
      <c r="D18" s="4">
        <v>0.46345572656821021</v>
      </c>
    </row>
    <row r="19" spans="1:7" s="4" customFormat="1" x14ac:dyDescent="0.15">
      <c r="A19" s="4">
        <v>22</v>
      </c>
      <c r="B19" s="4" t="s">
        <v>21</v>
      </c>
      <c r="C19" s="4">
        <v>10</v>
      </c>
      <c r="D19" s="4">
        <v>0.41732778285982874</v>
      </c>
    </row>
    <row r="20" spans="1:7" s="5" customFormat="1" x14ac:dyDescent="0.15">
      <c r="A20" s="5">
        <v>50</v>
      </c>
      <c r="B20" s="5" t="s">
        <v>49</v>
      </c>
      <c r="C20" s="5">
        <v>9</v>
      </c>
      <c r="D20" s="5">
        <v>0.37833190843708403</v>
      </c>
      <c r="E20" s="5">
        <f>STDEV(D20:D40)</f>
        <v>3.5705175256316293E-2</v>
      </c>
      <c r="F20" s="5">
        <f>STDEV(A20:A40)</f>
        <v>455.28490818282967</v>
      </c>
      <c r="G20" s="5">
        <f>MEDIAN(A20:A40)</f>
        <v>293</v>
      </c>
    </row>
    <row r="21" spans="1:7" s="5" customFormat="1" x14ac:dyDescent="0.15">
      <c r="A21" s="5">
        <v>82</v>
      </c>
      <c r="B21" s="5" t="s">
        <v>81</v>
      </c>
      <c r="C21" s="5">
        <v>9</v>
      </c>
      <c r="D21" s="5">
        <v>0.35483639370556236</v>
      </c>
    </row>
    <row r="22" spans="1:7" s="5" customFormat="1" x14ac:dyDescent="0.15">
      <c r="A22" s="5">
        <v>93</v>
      </c>
      <c r="B22" s="5" t="s">
        <v>92</v>
      </c>
      <c r="C22" s="5">
        <v>9</v>
      </c>
      <c r="D22" s="5">
        <v>0.35089771255532826</v>
      </c>
    </row>
    <row r="23" spans="1:7" s="5" customFormat="1" x14ac:dyDescent="0.15">
      <c r="A23" s="5">
        <v>110</v>
      </c>
      <c r="B23" s="5" t="s">
        <v>109</v>
      </c>
      <c r="C23" s="5">
        <v>9</v>
      </c>
      <c r="D23" s="5">
        <v>0.34566304462538555</v>
      </c>
    </row>
    <row r="24" spans="1:7" s="5" customFormat="1" x14ac:dyDescent="0.15">
      <c r="A24" s="5">
        <v>113</v>
      </c>
      <c r="B24" s="5" t="s">
        <v>112</v>
      </c>
      <c r="C24" s="5">
        <v>9</v>
      </c>
      <c r="D24" s="5">
        <v>0.34458659209783882</v>
      </c>
    </row>
    <row r="25" spans="1:7" s="5" customFormat="1" x14ac:dyDescent="0.15">
      <c r="A25" s="5">
        <v>135</v>
      </c>
      <c r="B25" s="5" t="s">
        <v>134</v>
      </c>
      <c r="C25" s="5">
        <v>9</v>
      </c>
      <c r="D25" s="5">
        <v>0.34028666949778974</v>
      </c>
    </row>
    <row r="26" spans="1:7" s="5" customFormat="1" x14ac:dyDescent="0.15">
      <c r="A26" s="5">
        <v>148</v>
      </c>
      <c r="B26" s="5" t="s">
        <v>147</v>
      </c>
      <c r="C26" s="5">
        <v>9</v>
      </c>
      <c r="D26" s="5">
        <v>0.33828100715509046</v>
      </c>
    </row>
    <row r="27" spans="1:7" s="5" customFormat="1" x14ac:dyDescent="0.15">
      <c r="A27" s="5">
        <v>166</v>
      </c>
      <c r="B27" s="5" t="s">
        <v>165</v>
      </c>
      <c r="C27" s="5">
        <v>9</v>
      </c>
      <c r="D27" s="5">
        <v>0.33421154869727066</v>
      </c>
    </row>
    <row r="28" spans="1:7" s="5" customFormat="1" x14ac:dyDescent="0.15">
      <c r="A28" s="5">
        <v>186</v>
      </c>
      <c r="B28" s="5" t="s">
        <v>185</v>
      </c>
      <c r="C28" s="5">
        <v>9</v>
      </c>
      <c r="D28" s="5">
        <v>0.33116256940865513</v>
      </c>
    </row>
    <row r="29" spans="1:7" s="5" customFormat="1" x14ac:dyDescent="0.15">
      <c r="A29" s="5">
        <v>221</v>
      </c>
      <c r="B29" s="5" t="s">
        <v>220</v>
      </c>
      <c r="C29" s="5">
        <v>9</v>
      </c>
      <c r="D29" s="5">
        <v>0.32637948025496993</v>
      </c>
    </row>
    <row r="30" spans="1:7" s="5" customFormat="1" x14ac:dyDescent="0.15">
      <c r="A30" s="5">
        <v>293</v>
      </c>
      <c r="B30" s="5" t="s">
        <v>292</v>
      </c>
      <c r="C30" s="5">
        <v>9</v>
      </c>
      <c r="D30" s="5">
        <v>0.31978632881571539</v>
      </c>
    </row>
    <row r="31" spans="1:7" s="5" customFormat="1" x14ac:dyDescent="0.15">
      <c r="A31" s="5">
        <v>299</v>
      </c>
      <c r="B31" s="5" t="s">
        <v>298</v>
      </c>
      <c r="C31" s="5">
        <v>9</v>
      </c>
      <c r="D31" s="5">
        <v>0.31931549685582244</v>
      </c>
    </row>
    <row r="32" spans="1:7" s="5" customFormat="1" x14ac:dyDescent="0.15">
      <c r="A32" s="5">
        <v>306</v>
      </c>
      <c r="B32" s="5" t="s">
        <v>305</v>
      </c>
      <c r="C32" s="5">
        <v>9</v>
      </c>
      <c r="D32" s="5">
        <v>0.31855717861068927</v>
      </c>
    </row>
    <row r="33" spans="1:7" s="5" customFormat="1" x14ac:dyDescent="0.15">
      <c r="A33" s="5">
        <v>316</v>
      </c>
      <c r="B33" s="5" t="s">
        <v>315</v>
      </c>
      <c r="C33" s="5">
        <v>9</v>
      </c>
      <c r="D33" s="5">
        <v>0.31775586376341791</v>
      </c>
    </row>
    <row r="34" spans="1:7" s="5" customFormat="1" x14ac:dyDescent="0.15">
      <c r="A34" s="5">
        <v>414</v>
      </c>
      <c r="B34" s="5" t="s">
        <v>413</v>
      </c>
      <c r="C34" s="5">
        <v>9</v>
      </c>
      <c r="D34" s="5">
        <v>0.31263950751727027</v>
      </c>
    </row>
    <row r="35" spans="1:7" s="5" customFormat="1" x14ac:dyDescent="0.15">
      <c r="A35" s="5">
        <v>915</v>
      </c>
      <c r="B35" s="5" t="s">
        <v>914</v>
      </c>
      <c r="C35" s="5">
        <v>9</v>
      </c>
      <c r="D35" s="5">
        <v>0.30021542335322166</v>
      </c>
    </row>
    <row r="36" spans="1:7" s="5" customFormat="1" x14ac:dyDescent="0.15">
      <c r="A36" s="5">
        <v>921</v>
      </c>
      <c r="B36" s="5" t="s">
        <v>920</v>
      </c>
      <c r="C36" s="5">
        <v>9</v>
      </c>
      <c r="D36" s="5">
        <v>0.29506583099800693</v>
      </c>
    </row>
    <row r="37" spans="1:7" s="5" customFormat="1" x14ac:dyDescent="0.15">
      <c r="A37" s="5">
        <v>923</v>
      </c>
      <c r="B37" s="5" t="s">
        <v>922</v>
      </c>
      <c r="C37" s="5">
        <v>9</v>
      </c>
      <c r="D37" s="5">
        <v>0.29426328356106851</v>
      </c>
    </row>
    <row r="38" spans="1:7" s="5" customFormat="1" x14ac:dyDescent="0.15">
      <c r="A38" s="5">
        <v>1183</v>
      </c>
      <c r="B38" s="5" t="s">
        <v>1182</v>
      </c>
      <c r="C38" s="5">
        <v>9</v>
      </c>
      <c r="D38" s="5">
        <v>0.27293356963166843</v>
      </c>
    </row>
    <row r="39" spans="1:7" s="5" customFormat="1" x14ac:dyDescent="0.15">
      <c r="A39" s="5">
        <v>1402</v>
      </c>
      <c r="B39" s="5" t="s">
        <v>1401</v>
      </c>
      <c r="C39" s="5">
        <v>9</v>
      </c>
      <c r="D39" s="5">
        <v>0.23820186479661265</v>
      </c>
    </row>
    <row r="40" spans="1:7" s="5" customFormat="1" x14ac:dyDescent="0.15">
      <c r="A40" s="5">
        <v>1404</v>
      </c>
      <c r="B40" s="5" t="s">
        <v>1403</v>
      </c>
      <c r="C40" s="5">
        <v>9</v>
      </c>
      <c r="D40" s="5">
        <v>0.2361669881855456</v>
      </c>
    </row>
    <row r="41" spans="1:7" s="3" customFormat="1" x14ac:dyDescent="0.15">
      <c r="A41" s="3">
        <v>13</v>
      </c>
      <c r="B41" s="3" t="s">
        <v>12</v>
      </c>
      <c r="C41" s="3">
        <v>8</v>
      </c>
      <c r="D41" s="3">
        <v>0.46999432489458115</v>
      </c>
      <c r="E41" s="3">
        <f>STDEV(D41:D43)</f>
        <v>5.0398586725805043E-2</v>
      </c>
      <c r="F41" s="3">
        <f>STDEV(A41:A43)</f>
        <v>25.929391302792538</v>
      </c>
      <c r="G41" s="3">
        <f>MEDIAN(A41:A43)</f>
        <v>20</v>
      </c>
    </row>
    <row r="42" spans="1:7" s="3" customFormat="1" x14ac:dyDescent="0.15">
      <c r="A42" s="3">
        <v>20</v>
      </c>
      <c r="B42" s="3" t="s">
        <v>19</v>
      </c>
      <c r="C42" s="3">
        <v>8</v>
      </c>
      <c r="D42" s="3">
        <v>0.42643638707228687</v>
      </c>
    </row>
    <row r="43" spans="1:7" s="3" customFormat="1" x14ac:dyDescent="0.15">
      <c r="A43" s="3">
        <v>61</v>
      </c>
      <c r="B43" s="3" t="s">
        <v>60</v>
      </c>
      <c r="C43" s="3">
        <v>8</v>
      </c>
      <c r="D43" s="3">
        <v>0.36949380765403861</v>
      </c>
    </row>
    <row r="44" spans="1:7" s="7" customFormat="1" x14ac:dyDescent="0.15">
      <c r="A44" s="7">
        <v>10</v>
      </c>
      <c r="B44" s="7" t="s">
        <v>9</v>
      </c>
      <c r="C44" s="7">
        <v>7</v>
      </c>
      <c r="D44" s="7">
        <v>0.48543704663497522</v>
      </c>
    </row>
    <row r="45" spans="1:7" s="3" customFormat="1" x14ac:dyDescent="0.15">
      <c r="A45" s="3">
        <v>144</v>
      </c>
      <c r="B45" s="3" t="s">
        <v>143</v>
      </c>
      <c r="C45" s="3">
        <v>6</v>
      </c>
      <c r="D45" s="3">
        <v>0.33925800663810901</v>
      </c>
      <c r="E45" s="3">
        <f>STDEV(D45:D329)</f>
        <v>1.7283976546325672E-2</v>
      </c>
      <c r="F45" s="3">
        <f>STDEV(A45:A329)</f>
        <v>282.78792399604617</v>
      </c>
      <c r="G45" s="3">
        <f>MEDIAN(A45:A329)</f>
        <v>331</v>
      </c>
    </row>
    <row r="46" spans="1:7" s="3" customFormat="1" x14ac:dyDescent="0.15">
      <c r="A46" s="3">
        <v>162</v>
      </c>
      <c r="B46" s="3" t="s">
        <v>161</v>
      </c>
      <c r="C46" s="3">
        <v>6</v>
      </c>
      <c r="D46" s="3">
        <v>0.33484187722261594</v>
      </c>
    </row>
    <row r="47" spans="1:7" s="3" customFormat="1" x14ac:dyDescent="0.15">
      <c r="A47" s="3">
        <v>168</v>
      </c>
      <c r="B47" s="3" t="s">
        <v>167</v>
      </c>
      <c r="C47" s="3">
        <v>6</v>
      </c>
      <c r="D47" s="3">
        <v>0.33400466552740327</v>
      </c>
    </row>
    <row r="48" spans="1:7" s="3" customFormat="1" x14ac:dyDescent="0.15">
      <c r="A48" s="3">
        <v>173</v>
      </c>
      <c r="B48" s="3" t="s">
        <v>172</v>
      </c>
      <c r="C48" s="3">
        <v>6</v>
      </c>
      <c r="D48" s="3">
        <v>0.33311213585504124</v>
      </c>
    </row>
    <row r="49" spans="1:4" s="3" customFormat="1" x14ac:dyDescent="0.15">
      <c r="A49" s="3">
        <v>176</v>
      </c>
      <c r="B49" s="3" t="s">
        <v>175</v>
      </c>
      <c r="C49" s="3">
        <v>6</v>
      </c>
      <c r="D49" s="3">
        <v>0.33269997873450408</v>
      </c>
    </row>
    <row r="50" spans="1:4" s="3" customFormat="1" x14ac:dyDescent="0.15">
      <c r="A50" s="3">
        <v>180</v>
      </c>
      <c r="B50" s="3" t="s">
        <v>179</v>
      </c>
      <c r="C50" s="3">
        <v>6</v>
      </c>
      <c r="D50" s="3">
        <v>0.33219015154479092</v>
      </c>
    </row>
    <row r="51" spans="1:4" s="3" customFormat="1" x14ac:dyDescent="0.15">
      <c r="A51" s="3">
        <v>181</v>
      </c>
      <c r="B51" s="3" t="s">
        <v>180</v>
      </c>
      <c r="C51" s="3">
        <v>6</v>
      </c>
      <c r="D51" s="3">
        <v>0.33205844627449299</v>
      </c>
    </row>
    <row r="52" spans="1:4" s="3" customFormat="1" x14ac:dyDescent="0.15">
      <c r="A52" s="3">
        <v>183</v>
      </c>
      <c r="B52" s="3" t="s">
        <v>182</v>
      </c>
      <c r="C52" s="3">
        <v>6</v>
      </c>
      <c r="D52" s="3">
        <v>0.33196823013661103</v>
      </c>
    </row>
    <row r="53" spans="1:4" s="3" customFormat="1" x14ac:dyDescent="0.15">
      <c r="A53" s="3">
        <v>184</v>
      </c>
      <c r="B53" s="3" t="s">
        <v>183</v>
      </c>
      <c r="C53" s="3">
        <v>6</v>
      </c>
      <c r="D53" s="3">
        <v>0.33124048485194379</v>
      </c>
    </row>
    <row r="54" spans="1:4" s="3" customFormat="1" x14ac:dyDescent="0.15">
      <c r="A54" s="3">
        <v>185</v>
      </c>
      <c r="B54" s="3" t="s">
        <v>184</v>
      </c>
      <c r="C54" s="3">
        <v>6</v>
      </c>
      <c r="D54" s="3">
        <v>0.33120582097308476</v>
      </c>
    </row>
    <row r="55" spans="1:4" s="3" customFormat="1" x14ac:dyDescent="0.15">
      <c r="A55" s="3">
        <v>187</v>
      </c>
      <c r="B55" s="3" t="s">
        <v>186</v>
      </c>
      <c r="C55" s="3">
        <v>6</v>
      </c>
      <c r="D55" s="3">
        <v>0.33052908488968485</v>
      </c>
    </row>
    <row r="56" spans="1:4" s="3" customFormat="1" x14ac:dyDescent="0.15">
      <c r="A56" s="3">
        <v>188</v>
      </c>
      <c r="B56" s="3" t="s">
        <v>187</v>
      </c>
      <c r="C56" s="3">
        <v>6</v>
      </c>
      <c r="D56" s="3">
        <v>0.33024859297681403</v>
      </c>
    </row>
    <row r="57" spans="1:4" s="3" customFormat="1" x14ac:dyDescent="0.15">
      <c r="A57" s="3">
        <v>189</v>
      </c>
      <c r="B57" s="3" t="s">
        <v>188</v>
      </c>
      <c r="C57" s="3">
        <v>6</v>
      </c>
      <c r="D57" s="3">
        <v>0.33006154013120426</v>
      </c>
    </row>
    <row r="58" spans="1:4" s="3" customFormat="1" x14ac:dyDescent="0.15">
      <c r="A58" s="3">
        <v>190</v>
      </c>
      <c r="B58" s="3" t="s">
        <v>189</v>
      </c>
      <c r="C58" s="3">
        <v>6</v>
      </c>
      <c r="D58" s="3">
        <v>0.32984986424227319</v>
      </c>
    </row>
    <row r="59" spans="1:4" s="3" customFormat="1" x14ac:dyDescent="0.15">
      <c r="A59" s="3">
        <v>191</v>
      </c>
      <c r="B59" s="3" t="s">
        <v>190</v>
      </c>
      <c r="C59" s="3">
        <v>6</v>
      </c>
      <c r="D59" s="3">
        <v>0.32978273879989745</v>
      </c>
    </row>
    <row r="60" spans="1:4" s="3" customFormat="1" x14ac:dyDescent="0.15">
      <c r="A60" s="3">
        <v>193</v>
      </c>
      <c r="B60" s="3" t="s">
        <v>192</v>
      </c>
      <c r="C60" s="3">
        <v>6</v>
      </c>
      <c r="D60" s="3">
        <v>0.3296659651778997</v>
      </c>
    </row>
    <row r="61" spans="1:4" s="3" customFormat="1" x14ac:dyDescent="0.15">
      <c r="A61" s="3">
        <v>194</v>
      </c>
      <c r="B61" s="3" t="s">
        <v>193</v>
      </c>
      <c r="C61" s="3">
        <v>6</v>
      </c>
      <c r="D61" s="3">
        <v>0.32965227268787001</v>
      </c>
    </row>
    <row r="62" spans="1:4" s="3" customFormat="1" x14ac:dyDescent="0.15">
      <c r="A62" s="3">
        <v>195</v>
      </c>
      <c r="B62" s="3" t="s">
        <v>194</v>
      </c>
      <c r="C62" s="3">
        <v>6</v>
      </c>
      <c r="D62" s="3">
        <v>0.32963437288977132</v>
      </c>
    </row>
    <row r="63" spans="1:4" s="3" customFormat="1" x14ac:dyDescent="0.15">
      <c r="A63" s="3">
        <v>196</v>
      </c>
      <c r="B63" s="3" t="s">
        <v>195</v>
      </c>
      <c r="C63" s="3">
        <v>6</v>
      </c>
      <c r="D63" s="3">
        <v>0.32933241877774561</v>
      </c>
    </row>
    <row r="64" spans="1:4" s="3" customFormat="1" x14ac:dyDescent="0.15">
      <c r="A64" s="3">
        <v>197</v>
      </c>
      <c r="B64" s="3" t="s">
        <v>196</v>
      </c>
      <c r="C64" s="3">
        <v>6</v>
      </c>
      <c r="D64" s="3">
        <v>0.32925027969013715</v>
      </c>
    </row>
    <row r="65" spans="1:4" s="3" customFormat="1" x14ac:dyDescent="0.15">
      <c r="A65" s="3">
        <v>198</v>
      </c>
      <c r="B65" s="3" t="s">
        <v>197</v>
      </c>
      <c r="C65" s="3">
        <v>6</v>
      </c>
      <c r="D65" s="3">
        <v>0.32916068616162192</v>
      </c>
    </row>
    <row r="66" spans="1:4" s="3" customFormat="1" x14ac:dyDescent="0.15">
      <c r="A66" s="3">
        <v>199</v>
      </c>
      <c r="B66" s="3" t="s">
        <v>198</v>
      </c>
      <c r="C66" s="3">
        <v>6</v>
      </c>
      <c r="D66" s="3">
        <v>0.32906851878339061</v>
      </c>
    </row>
    <row r="67" spans="1:4" s="3" customFormat="1" x14ac:dyDescent="0.15">
      <c r="A67" s="3">
        <v>201</v>
      </c>
      <c r="B67" s="3" t="s">
        <v>200</v>
      </c>
      <c r="C67" s="3">
        <v>6</v>
      </c>
      <c r="D67" s="3">
        <v>0.32887723302415017</v>
      </c>
    </row>
    <row r="68" spans="1:4" s="3" customFormat="1" x14ac:dyDescent="0.15">
      <c r="A68" s="3">
        <v>202</v>
      </c>
      <c r="B68" s="3" t="s">
        <v>201</v>
      </c>
      <c r="C68" s="3">
        <v>6</v>
      </c>
      <c r="D68" s="3">
        <v>0.32873047185464432</v>
      </c>
    </row>
    <row r="69" spans="1:4" s="3" customFormat="1" x14ac:dyDescent="0.15">
      <c r="A69" s="3">
        <v>203</v>
      </c>
      <c r="B69" s="3" t="s">
        <v>202</v>
      </c>
      <c r="C69" s="3">
        <v>6</v>
      </c>
      <c r="D69" s="3">
        <v>0.32852144574228981</v>
      </c>
    </row>
    <row r="70" spans="1:4" s="3" customFormat="1" x14ac:dyDescent="0.15">
      <c r="A70" s="3">
        <v>204</v>
      </c>
      <c r="B70" s="3" t="s">
        <v>203</v>
      </c>
      <c r="C70" s="3">
        <v>6</v>
      </c>
      <c r="D70" s="3">
        <v>0.32839141254510906</v>
      </c>
    </row>
    <row r="71" spans="1:4" s="3" customFormat="1" x14ac:dyDescent="0.15">
      <c r="A71" s="3">
        <v>205</v>
      </c>
      <c r="B71" s="3" t="s">
        <v>204</v>
      </c>
      <c r="C71" s="3">
        <v>6</v>
      </c>
      <c r="D71" s="3">
        <v>0.32824644439090056</v>
      </c>
    </row>
    <row r="72" spans="1:4" s="3" customFormat="1" x14ac:dyDescent="0.15">
      <c r="A72" s="3">
        <v>206</v>
      </c>
      <c r="B72" s="3" t="s">
        <v>205</v>
      </c>
      <c r="C72" s="3">
        <v>6</v>
      </c>
      <c r="D72" s="3">
        <v>0.32824266088003068</v>
      </c>
    </row>
    <row r="73" spans="1:4" s="3" customFormat="1" x14ac:dyDescent="0.15">
      <c r="A73" s="3">
        <v>207</v>
      </c>
      <c r="B73" s="3" t="s">
        <v>206</v>
      </c>
      <c r="C73" s="3">
        <v>6</v>
      </c>
      <c r="D73" s="3">
        <v>0.3282345948251062</v>
      </c>
    </row>
    <row r="74" spans="1:4" s="3" customFormat="1" x14ac:dyDescent="0.15">
      <c r="A74" s="3">
        <v>208</v>
      </c>
      <c r="B74" s="3" t="s">
        <v>207</v>
      </c>
      <c r="C74" s="3">
        <v>6</v>
      </c>
      <c r="D74" s="3">
        <v>0.32818285335521252</v>
      </c>
    </row>
    <row r="75" spans="1:4" s="3" customFormat="1" x14ac:dyDescent="0.15">
      <c r="A75" s="3">
        <v>211</v>
      </c>
      <c r="B75" s="3" t="s">
        <v>210</v>
      </c>
      <c r="C75" s="3">
        <v>6</v>
      </c>
      <c r="D75" s="3">
        <v>0.3280681409902621</v>
      </c>
    </row>
    <row r="76" spans="1:4" s="3" customFormat="1" x14ac:dyDescent="0.15">
      <c r="A76" s="3">
        <v>212</v>
      </c>
      <c r="B76" s="3" t="s">
        <v>211</v>
      </c>
      <c r="C76" s="3">
        <v>6</v>
      </c>
      <c r="D76" s="3">
        <v>0.32805329771153979</v>
      </c>
    </row>
    <row r="77" spans="1:4" s="3" customFormat="1" x14ac:dyDescent="0.15">
      <c r="A77" s="3">
        <v>213</v>
      </c>
      <c r="B77" s="3" t="s">
        <v>212</v>
      </c>
      <c r="C77" s="3">
        <v>6</v>
      </c>
      <c r="D77" s="3">
        <v>0.32782302753126935</v>
      </c>
    </row>
    <row r="78" spans="1:4" s="3" customFormat="1" x14ac:dyDescent="0.15">
      <c r="A78" s="3">
        <v>214</v>
      </c>
      <c r="B78" s="3" t="s">
        <v>213</v>
      </c>
      <c r="C78" s="3">
        <v>6</v>
      </c>
      <c r="D78" s="3">
        <v>0.3273705831959714</v>
      </c>
    </row>
    <row r="79" spans="1:4" s="3" customFormat="1" x14ac:dyDescent="0.15">
      <c r="A79" s="3">
        <v>215</v>
      </c>
      <c r="B79" s="3" t="s">
        <v>214</v>
      </c>
      <c r="C79" s="3">
        <v>6</v>
      </c>
      <c r="D79" s="3">
        <v>0.32736241395267107</v>
      </c>
    </row>
    <row r="80" spans="1:4" s="3" customFormat="1" x14ac:dyDescent="0.15">
      <c r="A80" s="3">
        <v>216</v>
      </c>
      <c r="B80" s="3" t="s">
        <v>215</v>
      </c>
      <c r="C80" s="3">
        <v>6</v>
      </c>
      <c r="D80" s="3">
        <v>0.3273285963734191</v>
      </c>
    </row>
    <row r="81" spans="1:4" s="3" customFormat="1" x14ac:dyDescent="0.15">
      <c r="A81" s="3">
        <v>217</v>
      </c>
      <c r="B81" s="3" t="s">
        <v>216</v>
      </c>
      <c r="C81" s="3">
        <v>6</v>
      </c>
      <c r="D81" s="3">
        <v>0.32723358036737565</v>
      </c>
    </row>
    <row r="82" spans="1:4" s="3" customFormat="1" x14ac:dyDescent="0.15">
      <c r="A82" s="3">
        <v>218</v>
      </c>
      <c r="B82" s="3" t="s">
        <v>217</v>
      </c>
      <c r="C82" s="3">
        <v>6</v>
      </c>
      <c r="D82" s="3">
        <v>0.32687706477872319</v>
      </c>
    </row>
    <row r="83" spans="1:4" s="3" customFormat="1" x14ac:dyDescent="0.15">
      <c r="A83" s="3">
        <v>219</v>
      </c>
      <c r="B83" s="3" t="s">
        <v>218</v>
      </c>
      <c r="C83" s="3">
        <v>6</v>
      </c>
      <c r="D83" s="3">
        <v>0.32685315608739612</v>
      </c>
    </row>
    <row r="84" spans="1:4" s="3" customFormat="1" x14ac:dyDescent="0.15">
      <c r="A84" s="3">
        <v>220</v>
      </c>
      <c r="B84" s="3" t="s">
        <v>219</v>
      </c>
      <c r="C84" s="3">
        <v>6</v>
      </c>
      <c r="D84" s="3">
        <v>0.3267887807518885</v>
      </c>
    </row>
    <row r="85" spans="1:4" s="3" customFormat="1" x14ac:dyDescent="0.15">
      <c r="A85" s="3">
        <v>222</v>
      </c>
      <c r="B85" s="3" t="s">
        <v>221</v>
      </c>
      <c r="C85" s="3">
        <v>6</v>
      </c>
      <c r="D85" s="3">
        <v>0.32619673642124003</v>
      </c>
    </row>
    <row r="86" spans="1:4" s="3" customFormat="1" x14ac:dyDescent="0.15">
      <c r="A86" s="3">
        <v>223</v>
      </c>
      <c r="B86" s="3" t="s">
        <v>222</v>
      </c>
      <c r="C86" s="3">
        <v>6</v>
      </c>
      <c r="D86" s="3">
        <v>0.32604759271075606</v>
      </c>
    </row>
    <row r="87" spans="1:4" s="3" customFormat="1" x14ac:dyDescent="0.15">
      <c r="A87" s="3">
        <v>224</v>
      </c>
      <c r="B87" s="3" t="s">
        <v>223</v>
      </c>
      <c r="C87" s="3">
        <v>6</v>
      </c>
      <c r="D87" s="3">
        <v>0.32590762528850437</v>
      </c>
    </row>
    <row r="88" spans="1:4" s="3" customFormat="1" x14ac:dyDescent="0.15">
      <c r="A88" s="3">
        <v>225</v>
      </c>
      <c r="B88" s="3" t="s">
        <v>224</v>
      </c>
      <c r="C88" s="3">
        <v>6</v>
      </c>
      <c r="D88" s="3">
        <v>0.32589875619524655</v>
      </c>
    </row>
    <row r="89" spans="1:4" s="3" customFormat="1" x14ac:dyDescent="0.15">
      <c r="A89" s="3">
        <v>226</v>
      </c>
      <c r="B89" s="3" t="s">
        <v>225</v>
      </c>
      <c r="C89" s="3">
        <v>6</v>
      </c>
      <c r="D89" s="3">
        <v>0.32586334214356261</v>
      </c>
    </row>
    <row r="90" spans="1:4" s="3" customFormat="1" x14ac:dyDescent="0.15">
      <c r="A90" s="3">
        <v>227</v>
      </c>
      <c r="B90" s="3" t="s">
        <v>226</v>
      </c>
      <c r="C90" s="3">
        <v>6</v>
      </c>
      <c r="D90" s="3">
        <v>0.32555640827949517</v>
      </c>
    </row>
    <row r="91" spans="1:4" s="3" customFormat="1" x14ac:dyDescent="0.15">
      <c r="A91" s="3">
        <v>229</v>
      </c>
      <c r="B91" s="3" t="s">
        <v>228</v>
      </c>
      <c r="C91" s="3">
        <v>6</v>
      </c>
      <c r="D91" s="3">
        <v>0.3253547290526998</v>
      </c>
    </row>
    <row r="92" spans="1:4" s="3" customFormat="1" x14ac:dyDescent="0.15">
      <c r="A92" s="3">
        <v>230</v>
      </c>
      <c r="B92" s="3" t="s">
        <v>229</v>
      </c>
      <c r="C92" s="3">
        <v>6</v>
      </c>
      <c r="D92" s="3">
        <v>0.32529336713505985</v>
      </c>
    </row>
    <row r="93" spans="1:4" s="3" customFormat="1" x14ac:dyDescent="0.15">
      <c r="A93" s="3">
        <v>231</v>
      </c>
      <c r="B93" s="3" t="s">
        <v>230</v>
      </c>
      <c r="C93" s="3">
        <v>6</v>
      </c>
      <c r="D93" s="3">
        <v>0.32526604456027286</v>
      </c>
    </row>
    <row r="94" spans="1:4" s="3" customFormat="1" x14ac:dyDescent="0.15">
      <c r="A94" s="3">
        <v>232</v>
      </c>
      <c r="B94" s="3" t="s">
        <v>231</v>
      </c>
      <c r="C94" s="3">
        <v>6</v>
      </c>
      <c r="D94" s="3">
        <v>0.3251860991514387</v>
      </c>
    </row>
    <row r="95" spans="1:4" s="3" customFormat="1" x14ac:dyDescent="0.15">
      <c r="A95" s="3">
        <v>233</v>
      </c>
      <c r="B95" s="3" t="s">
        <v>232</v>
      </c>
      <c r="C95" s="3">
        <v>6</v>
      </c>
      <c r="D95" s="3">
        <v>0.32503366413661056</v>
      </c>
    </row>
    <row r="96" spans="1:4" s="3" customFormat="1" x14ac:dyDescent="0.15">
      <c r="A96" s="3">
        <v>234</v>
      </c>
      <c r="B96" s="3" t="s">
        <v>233</v>
      </c>
      <c r="C96" s="3">
        <v>6</v>
      </c>
      <c r="D96" s="3">
        <v>0.32492903681539226</v>
      </c>
    </row>
    <row r="97" spans="1:4" s="3" customFormat="1" x14ac:dyDescent="0.15">
      <c r="A97" s="3">
        <v>235</v>
      </c>
      <c r="B97" s="3" t="s">
        <v>234</v>
      </c>
      <c r="C97" s="3">
        <v>6</v>
      </c>
      <c r="D97" s="3">
        <v>0.32492223462031244</v>
      </c>
    </row>
    <row r="98" spans="1:4" s="3" customFormat="1" x14ac:dyDescent="0.15">
      <c r="A98" s="3">
        <v>236</v>
      </c>
      <c r="B98" s="3" t="s">
        <v>235</v>
      </c>
      <c r="C98" s="3">
        <v>6</v>
      </c>
      <c r="D98" s="3">
        <v>0.32474509069545782</v>
      </c>
    </row>
    <row r="99" spans="1:4" s="3" customFormat="1" x14ac:dyDescent="0.15">
      <c r="A99" s="3">
        <v>237</v>
      </c>
      <c r="B99" s="3" t="s">
        <v>236</v>
      </c>
      <c r="C99" s="3">
        <v>6</v>
      </c>
      <c r="D99" s="3">
        <v>0.32413868836484455</v>
      </c>
    </row>
    <row r="100" spans="1:4" s="3" customFormat="1" x14ac:dyDescent="0.15">
      <c r="A100" s="3">
        <v>238</v>
      </c>
      <c r="B100" s="3" t="s">
        <v>237</v>
      </c>
      <c r="C100" s="3">
        <v>6</v>
      </c>
      <c r="D100" s="3">
        <v>0.32412081166032802</v>
      </c>
    </row>
    <row r="101" spans="1:4" s="3" customFormat="1" x14ac:dyDescent="0.15">
      <c r="A101" s="3">
        <v>239</v>
      </c>
      <c r="B101" s="3" t="s">
        <v>238</v>
      </c>
      <c r="C101" s="3">
        <v>6</v>
      </c>
      <c r="D101" s="3">
        <v>0.32402616559786118</v>
      </c>
    </row>
    <row r="102" spans="1:4" s="3" customFormat="1" x14ac:dyDescent="0.15">
      <c r="A102" s="3">
        <v>240</v>
      </c>
      <c r="B102" s="3" t="s">
        <v>239</v>
      </c>
      <c r="C102" s="3">
        <v>6</v>
      </c>
      <c r="D102" s="3">
        <v>0.32391170324825452</v>
      </c>
    </row>
    <row r="103" spans="1:4" s="3" customFormat="1" x14ac:dyDescent="0.15">
      <c r="A103" s="3">
        <v>241</v>
      </c>
      <c r="B103" s="3" t="s">
        <v>240</v>
      </c>
      <c r="C103" s="3">
        <v>6</v>
      </c>
      <c r="D103" s="3">
        <v>0.3238817283221837</v>
      </c>
    </row>
    <row r="104" spans="1:4" s="3" customFormat="1" x14ac:dyDescent="0.15">
      <c r="A104" s="3">
        <v>242</v>
      </c>
      <c r="B104" s="3" t="s">
        <v>241</v>
      </c>
      <c r="C104" s="3">
        <v>6</v>
      </c>
      <c r="D104" s="3">
        <v>0.32380217262764865</v>
      </c>
    </row>
    <row r="105" spans="1:4" s="3" customFormat="1" x14ac:dyDescent="0.15">
      <c r="A105" s="3">
        <v>243</v>
      </c>
      <c r="B105" s="3" t="s">
        <v>242</v>
      </c>
      <c r="C105" s="3">
        <v>6</v>
      </c>
      <c r="D105" s="3">
        <v>0.32379515852008472</v>
      </c>
    </row>
    <row r="106" spans="1:4" s="3" customFormat="1" x14ac:dyDescent="0.15">
      <c r="A106" s="3">
        <v>244</v>
      </c>
      <c r="B106" s="3" t="s">
        <v>243</v>
      </c>
      <c r="C106" s="3">
        <v>6</v>
      </c>
      <c r="D106" s="3">
        <v>0.32368404246381544</v>
      </c>
    </row>
    <row r="107" spans="1:4" s="3" customFormat="1" x14ac:dyDescent="0.15">
      <c r="A107" s="3">
        <v>245</v>
      </c>
      <c r="B107" s="3" t="s">
        <v>244</v>
      </c>
      <c r="C107" s="3">
        <v>6</v>
      </c>
      <c r="D107" s="3">
        <v>0.3234584151238411</v>
      </c>
    </row>
    <row r="108" spans="1:4" s="3" customFormat="1" x14ac:dyDescent="0.15">
      <c r="A108" s="3">
        <v>246</v>
      </c>
      <c r="B108" s="3" t="s">
        <v>245</v>
      </c>
      <c r="C108" s="3">
        <v>6</v>
      </c>
      <c r="D108" s="3">
        <v>0.32320456367751932</v>
      </c>
    </row>
    <row r="109" spans="1:4" s="3" customFormat="1" x14ac:dyDescent="0.15">
      <c r="A109" s="3">
        <v>247</v>
      </c>
      <c r="B109" s="3" t="s">
        <v>246</v>
      </c>
      <c r="C109" s="3">
        <v>6</v>
      </c>
      <c r="D109" s="3">
        <v>0.32296462998162317</v>
      </c>
    </row>
    <row r="110" spans="1:4" s="3" customFormat="1" x14ac:dyDescent="0.15">
      <c r="A110" s="3">
        <v>248</v>
      </c>
      <c r="B110" s="3" t="s">
        <v>247</v>
      </c>
      <c r="C110" s="3">
        <v>6</v>
      </c>
      <c r="D110" s="3">
        <v>0.3228907942559463</v>
      </c>
    </row>
    <row r="111" spans="1:4" s="3" customFormat="1" x14ac:dyDescent="0.15">
      <c r="A111" s="3">
        <v>249</v>
      </c>
      <c r="B111" s="3" t="s">
        <v>248</v>
      </c>
      <c r="C111" s="3">
        <v>6</v>
      </c>
      <c r="D111" s="3">
        <v>0.32273917612250752</v>
      </c>
    </row>
    <row r="112" spans="1:4" s="3" customFormat="1" x14ac:dyDescent="0.15">
      <c r="A112" s="3">
        <v>250</v>
      </c>
      <c r="B112" s="3" t="s">
        <v>249</v>
      </c>
      <c r="C112" s="3">
        <v>6</v>
      </c>
      <c r="D112" s="3">
        <v>0.32271344883221825</v>
      </c>
    </row>
    <row r="113" spans="1:4" s="3" customFormat="1" x14ac:dyDescent="0.15">
      <c r="A113" s="3">
        <v>251</v>
      </c>
      <c r="B113" s="3" t="s">
        <v>250</v>
      </c>
      <c r="C113" s="3">
        <v>6</v>
      </c>
      <c r="D113" s="3">
        <v>0.32268941081576785</v>
      </c>
    </row>
    <row r="114" spans="1:4" s="3" customFormat="1" x14ac:dyDescent="0.15">
      <c r="A114" s="3">
        <v>252</v>
      </c>
      <c r="B114" s="3" t="s">
        <v>251</v>
      </c>
      <c r="C114" s="3">
        <v>6</v>
      </c>
      <c r="D114" s="3">
        <v>0.32264258090329689</v>
      </c>
    </row>
    <row r="115" spans="1:4" s="3" customFormat="1" x14ac:dyDescent="0.15">
      <c r="A115" s="3">
        <v>253</v>
      </c>
      <c r="B115" s="3" t="s">
        <v>252</v>
      </c>
      <c r="C115" s="3">
        <v>6</v>
      </c>
      <c r="D115" s="3">
        <v>0.32249909322367143</v>
      </c>
    </row>
    <row r="116" spans="1:4" s="3" customFormat="1" x14ac:dyDescent="0.15">
      <c r="A116" s="3">
        <v>254</v>
      </c>
      <c r="B116" s="3" t="s">
        <v>253</v>
      </c>
      <c r="C116" s="3">
        <v>6</v>
      </c>
      <c r="D116" s="3">
        <v>0.32248795870050861</v>
      </c>
    </row>
    <row r="117" spans="1:4" s="3" customFormat="1" x14ac:dyDescent="0.15">
      <c r="A117" s="3">
        <v>255</v>
      </c>
      <c r="B117" s="3" t="s">
        <v>254</v>
      </c>
      <c r="C117" s="3">
        <v>6</v>
      </c>
      <c r="D117" s="3">
        <v>0.32232463842479592</v>
      </c>
    </row>
    <row r="118" spans="1:4" s="3" customFormat="1" x14ac:dyDescent="0.15">
      <c r="A118" s="3">
        <v>256</v>
      </c>
      <c r="B118" s="3" t="s">
        <v>255</v>
      </c>
      <c r="C118" s="3">
        <v>6</v>
      </c>
      <c r="D118" s="3">
        <v>0.32220575757782133</v>
      </c>
    </row>
    <row r="119" spans="1:4" s="3" customFormat="1" x14ac:dyDescent="0.15">
      <c r="A119" s="3">
        <v>257</v>
      </c>
      <c r="B119" s="3" t="s">
        <v>256</v>
      </c>
      <c r="C119" s="3">
        <v>6</v>
      </c>
      <c r="D119" s="3">
        <v>0.32218920791047467</v>
      </c>
    </row>
    <row r="120" spans="1:4" s="3" customFormat="1" x14ac:dyDescent="0.15">
      <c r="A120" s="3">
        <v>258</v>
      </c>
      <c r="B120" s="3" t="s">
        <v>257</v>
      </c>
      <c r="C120" s="3">
        <v>6</v>
      </c>
      <c r="D120" s="3">
        <v>0.32206378365878291</v>
      </c>
    </row>
    <row r="121" spans="1:4" s="3" customFormat="1" x14ac:dyDescent="0.15">
      <c r="A121" s="3">
        <v>259</v>
      </c>
      <c r="B121" s="3" t="s">
        <v>258</v>
      </c>
      <c r="C121" s="3">
        <v>6</v>
      </c>
      <c r="D121" s="3">
        <v>0.32204641040068632</v>
      </c>
    </row>
    <row r="122" spans="1:4" s="3" customFormat="1" x14ac:dyDescent="0.15">
      <c r="A122" s="3">
        <v>260</v>
      </c>
      <c r="B122" s="3" t="s">
        <v>259</v>
      </c>
      <c r="C122" s="3">
        <v>6</v>
      </c>
      <c r="D122" s="3">
        <v>0.32204003667698033</v>
      </c>
    </row>
    <row r="123" spans="1:4" s="3" customFormat="1" x14ac:dyDescent="0.15">
      <c r="A123" s="3">
        <v>261</v>
      </c>
      <c r="B123" s="3" t="s">
        <v>260</v>
      </c>
      <c r="C123" s="3">
        <v>6</v>
      </c>
      <c r="D123" s="3">
        <v>0.32195500741554584</v>
      </c>
    </row>
    <row r="124" spans="1:4" s="3" customFormat="1" x14ac:dyDescent="0.15">
      <c r="A124" s="3">
        <v>262</v>
      </c>
      <c r="B124" s="3" t="s">
        <v>261</v>
      </c>
      <c r="C124" s="3">
        <v>6</v>
      </c>
      <c r="D124" s="3">
        <v>0.321939948428627</v>
      </c>
    </row>
    <row r="125" spans="1:4" s="3" customFormat="1" x14ac:dyDescent="0.15">
      <c r="A125" s="3">
        <v>263</v>
      </c>
      <c r="B125" s="3" t="s">
        <v>262</v>
      </c>
      <c r="C125" s="3">
        <v>6</v>
      </c>
      <c r="D125" s="3">
        <v>0.32190746296588169</v>
      </c>
    </row>
    <row r="126" spans="1:4" s="3" customFormat="1" x14ac:dyDescent="0.15">
      <c r="A126" s="3">
        <v>264</v>
      </c>
      <c r="B126" s="3" t="s">
        <v>263</v>
      </c>
      <c r="C126" s="3">
        <v>6</v>
      </c>
      <c r="D126" s="3">
        <v>0.32187695485705259</v>
      </c>
    </row>
    <row r="127" spans="1:4" s="3" customFormat="1" x14ac:dyDescent="0.15">
      <c r="A127" s="3">
        <v>265</v>
      </c>
      <c r="B127" s="3" t="s">
        <v>264</v>
      </c>
      <c r="C127" s="3">
        <v>6</v>
      </c>
      <c r="D127" s="3">
        <v>0.32185194126878153</v>
      </c>
    </row>
    <row r="128" spans="1:4" s="3" customFormat="1" x14ac:dyDescent="0.15">
      <c r="A128" s="3">
        <v>266</v>
      </c>
      <c r="B128" s="3" t="s">
        <v>265</v>
      </c>
      <c r="C128" s="3">
        <v>6</v>
      </c>
      <c r="D128" s="3">
        <v>0.32183993076141776</v>
      </c>
    </row>
    <row r="129" spans="1:4" s="3" customFormat="1" x14ac:dyDescent="0.15">
      <c r="A129" s="3">
        <v>267</v>
      </c>
      <c r="B129" s="3" t="s">
        <v>266</v>
      </c>
      <c r="C129" s="3">
        <v>6</v>
      </c>
      <c r="D129" s="3">
        <v>0.32181080511075028</v>
      </c>
    </row>
    <row r="130" spans="1:4" s="3" customFormat="1" x14ac:dyDescent="0.15">
      <c r="A130" s="3">
        <v>268</v>
      </c>
      <c r="B130" s="3" t="s">
        <v>267</v>
      </c>
      <c r="C130" s="3">
        <v>6</v>
      </c>
      <c r="D130" s="3">
        <v>0.32179079975284713</v>
      </c>
    </row>
    <row r="131" spans="1:4" s="3" customFormat="1" x14ac:dyDescent="0.15">
      <c r="A131" s="3">
        <v>269</v>
      </c>
      <c r="B131" s="3" t="s">
        <v>268</v>
      </c>
      <c r="C131" s="3">
        <v>6</v>
      </c>
      <c r="D131" s="3">
        <v>0.32141252255831876</v>
      </c>
    </row>
    <row r="132" spans="1:4" s="3" customFormat="1" x14ac:dyDescent="0.15">
      <c r="A132" s="3">
        <v>270</v>
      </c>
      <c r="B132" s="3" t="s">
        <v>269</v>
      </c>
      <c r="C132" s="3">
        <v>6</v>
      </c>
      <c r="D132" s="3">
        <v>0.32132726878069073</v>
      </c>
    </row>
    <row r="133" spans="1:4" s="3" customFormat="1" x14ac:dyDescent="0.15">
      <c r="A133" s="3">
        <v>271</v>
      </c>
      <c r="B133" s="3" t="s">
        <v>270</v>
      </c>
      <c r="C133" s="3">
        <v>6</v>
      </c>
      <c r="D133" s="3">
        <v>0.3213112346775629</v>
      </c>
    </row>
    <row r="134" spans="1:4" s="3" customFormat="1" x14ac:dyDescent="0.15">
      <c r="A134" s="3">
        <v>272</v>
      </c>
      <c r="B134" s="3" t="s">
        <v>271</v>
      </c>
      <c r="C134" s="3">
        <v>6</v>
      </c>
      <c r="D134" s="3">
        <v>0.32124717404081299</v>
      </c>
    </row>
    <row r="135" spans="1:4" s="3" customFormat="1" x14ac:dyDescent="0.15">
      <c r="A135" s="3">
        <v>273</v>
      </c>
      <c r="B135" s="3" t="s">
        <v>272</v>
      </c>
      <c r="C135" s="3">
        <v>6</v>
      </c>
      <c r="D135" s="3">
        <v>0.32114030349929151</v>
      </c>
    </row>
    <row r="136" spans="1:4" s="3" customFormat="1" x14ac:dyDescent="0.15">
      <c r="A136" s="3">
        <v>274</v>
      </c>
      <c r="B136" s="3" t="s">
        <v>273</v>
      </c>
      <c r="C136" s="3">
        <v>6</v>
      </c>
      <c r="D136" s="3">
        <v>0.32113244093225807</v>
      </c>
    </row>
    <row r="137" spans="1:4" s="3" customFormat="1" x14ac:dyDescent="0.15">
      <c r="A137" s="3">
        <v>275</v>
      </c>
      <c r="B137" s="3" t="s">
        <v>274</v>
      </c>
      <c r="C137" s="3">
        <v>6</v>
      </c>
      <c r="D137" s="3">
        <v>0.32093343659119822</v>
      </c>
    </row>
    <row r="138" spans="1:4" s="3" customFormat="1" x14ac:dyDescent="0.15">
      <c r="A138" s="3">
        <v>276</v>
      </c>
      <c r="B138" s="3" t="s">
        <v>275</v>
      </c>
      <c r="C138" s="3">
        <v>6</v>
      </c>
      <c r="D138" s="3">
        <v>0.32090084863617269</v>
      </c>
    </row>
    <row r="139" spans="1:4" s="3" customFormat="1" x14ac:dyDescent="0.15">
      <c r="A139" s="3">
        <v>277</v>
      </c>
      <c r="B139" s="3" t="s">
        <v>276</v>
      </c>
      <c r="C139" s="3">
        <v>6</v>
      </c>
      <c r="D139" s="3">
        <v>0.32088286629851087</v>
      </c>
    </row>
    <row r="140" spans="1:4" s="3" customFormat="1" x14ac:dyDescent="0.15">
      <c r="A140" s="3">
        <v>278</v>
      </c>
      <c r="B140" s="3" t="s">
        <v>277</v>
      </c>
      <c r="C140" s="3">
        <v>6</v>
      </c>
      <c r="D140" s="3">
        <v>0.3208649256565877</v>
      </c>
    </row>
    <row r="141" spans="1:4" s="3" customFormat="1" x14ac:dyDescent="0.15">
      <c r="A141" s="3">
        <v>280</v>
      </c>
      <c r="B141" s="3" t="s">
        <v>279</v>
      </c>
      <c r="C141" s="3">
        <v>6</v>
      </c>
      <c r="D141" s="3">
        <v>0.3208173359123479</v>
      </c>
    </row>
    <row r="142" spans="1:4" s="3" customFormat="1" x14ac:dyDescent="0.15">
      <c r="A142" s="3">
        <v>281</v>
      </c>
      <c r="B142" s="3" t="s">
        <v>280</v>
      </c>
      <c r="C142" s="3">
        <v>6</v>
      </c>
      <c r="D142" s="3">
        <v>0.32062261862524943</v>
      </c>
    </row>
    <row r="143" spans="1:4" s="3" customFormat="1" x14ac:dyDescent="0.15">
      <c r="A143" s="3">
        <v>282</v>
      </c>
      <c r="B143" s="3" t="s">
        <v>281</v>
      </c>
      <c r="C143" s="3">
        <v>6</v>
      </c>
      <c r="D143" s="3">
        <v>0.32059670048009148</v>
      </c>
    </row>
    <row r="144" spans="1:4" s="3" customFormat="1" x14ac:dyDescent="0.15">
      <c r="A144" s="3">
        <v>283</v>
      </c>
      <c r="B144" s="3" t="s">
        <v>282</v>
      </c>
      <c r="C144" s="3">
        <v>6</v>
      </c>
      <c r="D144" s="3">
        <v>0.32053802965629896</v>
      </c>
    </row>
    <row r="145" spans="1:4" s="3" customFormat="1" x14ac:dyDescent="0.15">
      <c r="A145" s="3">
        <v>284</v>
      </c>
      <c r="B145" s="3" t="s">
        <v>283</v>
      </c>
      <c r="C145" s="3">
        <v>6</v>
      </c>
      <c r="D145" s="3">
        <v>0.32053305703207746</v>
      </c>
    </row>
    <row r="146" spans="1:4" s="3" customFormat="1" x14ac:dyDescent="0.15">
      <c r="A146" s="3">
        <v>285</v>
      </c>
      <c r="B146" s="3" t="s">
        <v>284</v>
      </c>
      <c r="C146" s="3">
        <v>6</v>
      </c>
      <c r="D146" s="3">
        <v>0.32044122959392629</v>
      </c>
    </row>
    <row r="147" spans="1:4" s="3" customFormat="1" x14ac:dyDescent="0.15">
      <c r="A147" s="3">
        <v>286</v>
      </c>
      <c r="B147" s="3" t="s">
        <v>285</v>
      </c>
      <c r="C147" s="3">
        <v>6</v>
      </c>
      <c r="D147" s="3">
        <v>0.32042223987380708</v>
      </c>
    </row>
    <row r="148" spans="1:4" s="3" customFormat="1" x14ac:dyDescent="0.15">
      <c r="A148" s="3">
        <v>287</v>
      </c>
      <c r="B148" s="3" t="s">
        <v>286</v>
      </c>
      <c r="C148" s="3">
        <v>6</v>
      </c>
      <c r="D148" s="3">
        <v>0.32038138026451907</v>
      </c>
    </row>
    <row r="149" spans="1:4" s="3" customFormat="1" x14ac:dyDescent="0.15">
      <c r="A149" s="3">
        <v>288</v>
      </c>
      <c r="B149" s="3" t="s">
        <v>287</v>
      </c>
      <c r="C149" s="3">
        <v>6</v>
      </c>
      <c r="D149" s="3">
        <v>0.3202890307277329</v>
      </c>
    </row>
    <row r="150" spans="1:4" s="3" customFormat="1" x14ac:dyDescent="0.15">
      <c r="A150" s="3">
        <v>289</v>
      </c>
      <c r="B150" s="3" t="s">
        <v>288</v>
      </c>
      <c r="C150" s="3">
        <v>6</v>
      </c>
      <c r="D150" s="3">
        <v>0.32026496178330749</v>
      </c>
    </row>
    <row r="151" spans="1:4" s="3" customFormat="1" x14ac:dyDescent="0.15">
      <c r="A151" s="3">
        <v>290</v>
      </c>
      <c r="B151" s="3" t="s">
        <v>289</v>
      </c>
      <c r="C151" s="3">
        <v>6</v>
      </c>
      <c r="D151" s="3">
        <v>0.32019130744762947</v>
      </c>
    </row>
    <row r="152" spans="1:4" s="3" customFormat="1" x14ac:dyDescent="0.15">
      <c r="A152" s="3">
        <v>291</v>
      </c>
      <c r="B152" s="3" t="s">
        <v>290</v>
      </c>
      <c r="C152" s="3">
        <v>6</v>
      </c>
      <c r="D152" s="3">
        <v>0.32009457081434484</v>
      </c>
    </row>
    <row r="153" spans="1:4" s="3" customFormat="1" x14ac:dyDescent="0.15">
      <c r="A153" s="3">
        <v>292</v>
      </c>
      <c r="B153" s="3" t="s">
        <v>291</v>
      </c>
      <c r="C153" s="3">
        <v>6</v>
      </c>
      <c r="D153" s="3">
        <v>0.31997605312576227</v>
      </c>
    </row>
    <row r="154" spans="1:4" s="3" customFormat="1" x14ac:dyDescent="0.15">
      <c r="A154" s="3">
        <v>294</v>
      </c>
      <c r="B154" s="3" t="s">
        <v>293</v>
      </c>
      <c r="C154" s="3">
        <v>6</v>
      </c>
      <c r="D154" s="3">
        <v>0.31977657368811313</v>
      </c>
    </row>
    <row r="155" spans="1:4" s="3" customFormat="1" x14ac:dyDescent="0.15">
      <c r="A155" s="3">
        <v>295</v>
      </c>
      <c r="B155" s="3" t="s">
        <v>294</v>
      </c>
      <c r="C155" s="3">
        <v>6</v>
      </c>
      <c r="D155" s="3">
        <v>0.31967005032169415</v>
      </c>
    </row>
    <row r="156" spans="1:4" s="3" customFormat="1" x14ac:dyDescent="0.15">
      <c r="A156" s="3">
        <v>296</v>
      </c>
      <c r="B156" s="3" t="s">
        <v>295</v>
      </c>
      <c r="C156" s="3">
        <v>6</v>
      </c>
      <c r="D156" s="3">
        <v>0.31959733129386397</v>
      </c>
    </row>
    <row r="157" spans="1:4" s="3" customFormat="1" x14ac:dyDescent="0.15">
      <c r="A157" s="3">
        <v>297</v>
      </c>
      <c r="B157" s="3" t="s">
        <v>296</v>
      </c>
      <c r="C157" s="3">
        <v>6</v>
      </c>
      <c r="D157" s="3">
        <v>0.31950084354439634</v>
      </c>
    </row>
    <row r="158" spans="1:4" s="3" customFormat="1" x14ac:dyDescent="0.15">
      <c r="A158" s="3">
        <v>298</v>
      </c>
      <c r="B158" s="3" t="s">
        <v>297</v>
      </c>
      <c r="C158" s="3">
        <v>6</v>
      </c>
      <c r="D158" s="3">
        <v>0.31933882614430015</v>
      </c>
    </row>
    <row r="159" spans="1:4" s="3" customFormat="1" x14ac:dyDescent="0.15">
      <c r="A159" s="3">
        <v>300</v>
      </c>
      <c r="B159" s="3" t="s">
        <v>299</v>
      </c>
      <c r="C159" s="3">
        <v>6</v>
      </c>
      <c r="D159" s="3">
        <v>0.31922547566212012</v>
      </c>
    </row>
    <row r="160" spans="1:4" s="3" customFormat="1" x14ac:dyDescent="0.15">
      <c r="A160" s="3">
        <v>301</v>
      </c>
      <c r="B160" s="3" t="s">
        <v>300</v>
      </c>
      <c r="C160" s="3">
        <v>6</v>
      </c>
      <c r="D160" s="3">
        <v>0.31888428325998902</v>
      </c>
    </row>
    <row r="161" spans="1:4" s="3" customFormat="1" x14ac:dyDescent="0.15">
      <c r="A161" s="3">
        <v>302</v>
      </c>
      <c r="B161" s="3" t="s">
        <v>301</v>
      </c>
      <c r="C161" s="3">
        <v>6</v>
      </c>
      <c r="D161" s="3">
        <v>0.318851105247348</v>
      </c>
    </row>
    <row r="162" spans="1:4" s="3" customFormat="1" x14ac:dyDescent="0.15">
      <c r="A162" s="3">
        <v>303</v>
      </c>
      <c r="B162" s="3" t="s">
        <v>302</v>
      </c>
      <c r="C162" s="3">
        <v>6</v>
      </c>
      <c r="D162" s="3">
        <v>0.3187357953625124</v>
      </c>
    </row>
    <row r="163" spans="1:4" s="3" customFormat="1" x14ac:dyDescent="0.15">
      <c r="A163" s="3">
        <v>304</v>
      </c>
      <c r="B163" s="3" t="s">
        <v>303</v>
      </c>
      <c r="C163" s="3">
        <v>6</v>
      </c>
      <c r="D163" s="3">
        <v>0.31860328489224521</v>
      </c>
    </row>
    <row r="164" spans="1:4" s="3" customFormat="1" x14ac:dyDescent="0.15">
      <c r="A164" s="3">
        <v>305</v>
      </c>
      <c r="B164" s="3" t="s">
        <v>304</v>
      </c>
      <c r="C164" s="3">
        <v>6</v>
      </c>
      <c r="D164" s="3">
        <v>0.31858639217143808</v>
      </c>
    </row>
    <row r="165" spans="1:4" s="3" customFormat="1" x14ac:dyDescent="0.15">
      <c r="A165" s="3">
        <v>307</v>
      </c>
      <c r="B165" s="3" t="s">
        <v>306</v>
      </c>
      <c r="C165" s="3">
        <v>6</v>
      </c>
      <c r="D165" s="3">
        <v>0.31831863502031982</v>
      </c>
    </row>
    <row r="166" spans="1:4" s="3" customFormat="1" x14ac:dyDescent="0.15">
      <c r="A166" s="3">
        <v>308</v>
      </c>
      <c r="B166" s="3" t="s">
        <v>307</v>
      </c>
      <c r="C166" s="3">
        <v>6</v>
      </c>
      <c r="D166" s="3">
        <v>0.31830811402015607</v>
      </c>
    </row>
    <row r="167" spans="1:4" s="3" customFormat="1" x14ac:dyDescent="0.15">
      <c r="A167" s="3">
        <v>309</v>
      </c>
      <c r="B167" s="3" t="s">
        <v>308</v>
      </c>
      <c r="C167" s="3">
        <v>6</v>
      </c>
      <c r="D167" s="3">
        <v>0.3180978080439148</v>
      </c>
    </row>
    <row r="168" spans="1:4" s="3" customFormat="1" x14ac:dyDescent="0.15">
      <c r="A168" s="3">
        <v>310</v>
      </c>
      <c r="B168" s="3" t="s">
        <v>309</v>
      </c>
      <c r="C168" s="3">
        <v>6</v>
      </c>
      <c r="D168" s="3">
        <v>0.31792449480109386</v>
      </c>
    </row>
    <row r="169" spans="1:4" s="3" customFormat="1" x14ac:dyDescent="0.15">
      <c r="A169" s="3">
        <v>311</v>
      </c>
      <c r="B169" s="3" t="s">
        <v>310</v>
      </c>
      <c r="C169" s="3">
        <v>6</v>
      </c>
      <c r="D169" s="3">
        <v>0.31791437505411857</v>
      </c>
    </row>
    <row r="170" spans="1:4" s="3" customFormat="1" x14ac:dyDescent="0.15">
      <c r="A170" s="3">
        <v>313</v>
      </c>
      <c r="B170" s="3" t="s">
        <v>312</v>
      </c>
      <c r="C170" s="3">
        <v>6</v>
      </c>
      <c r="D170" s="3">
        <v>0.3178795508191134</v>
      </c>
    </row>
    <row r="171" spans="1:4" s="3" customFormat="1" x14ac:dyDescent="0.15">
      <c r="A171" s="3">
        <v>314</v>
      </c>
      <c r="B171" s="3" t="s">
        <v>313</v>
      </c>
      <c r="C171" s="3">
        <v>6</v>
      </c>
      <c r="D171" s="3">
        <v>0.317877490479967</v>
      </c>
    </row>
    <row r="172" spans="1:4" s="3" customFormat="1" x14ac:dyDescent="0.15">
      <c r="A172" s="3">
        <v>315</v>
      </c>
      <c r="B172" s="3" t="s">
        <v>314</v>
      </c>
      <c r="C172" s="3">
        <v>6</v>
      </c>
      <c r="D172" s="3">
        <v>0.31782081639587667</v>
      </c>
    </row>
    <row r="173" spans="1:4" s="3" customFormat="1" x14ac:dyDescent="0.15">
      <c r="A173" s="3">
        <v>317</v>
      </c>
      <c r="B173" s="3" t="s">
        <v>316</v>
      </c>
      <c r="C173" s="3">
        <v>6</v>
      </c>
      <c r="D173" s="3">
        <v>0.31764570982848533</v>
      </c>
    </row>
    <row r="174" spans="1:4" s="3" customFormat="1" x14ac:dyDescent="0.15">
      <c r="A174" s="3">
        <v>318</v>
      </c>
      <c r="B174" s="3" t="s">
        <v>317</v>
      </c>
      <c r="C174" s="3">
        <v>6</v>
      </c>
      <c r="D174" s="3">
        <v>0.31757465365866588</v>
      </c>
    </row>
    <row r="175" spans="1:4" s="3" customFormat="1" x14ac:dyDescent="0.15">
      <c r="A175" s="3">
        <v>319</v>
      </c>
      <c r="B175" s="3" t="s">
        <v>318</v>
      </c>
      <c r="C175" s="3">
        <v>6</v>
      </c>
      <c r="D175" s="3">
        <v>0.31746117291550274</v>
      </c>
    </row>
    <row r="176" spans="1:4" s="3" customFormat="1" x14ac:dyDescent="0.15">
      <c r="A176" s="3">
        <v>320</v>
      </c>
      <c r="B176" s="3" t="s">
        <v>319</v>
      </c>
      <c r="C176" s="3">
        <v>6</v>
      </c>
      <c r="D176" s="3">
        <v>0.31745145287748727</v>
      </c>
    </row>
    <row r="177" spans="1:4" s="3" customFormat="1" x14ac:dyDescent="0.15">
      <c r="A177" s="3">
        <v>321</v>
      </c>
      <c r="B177" s="3" t="s">
        <v>320</v>
      </c>
      <c r="C177" s="3">
        <v>6</v>
      </c>
      <c r="D177" s="3">
        <v>0.31742631134554705</v>
      </c>
    </row>
    <row r="178" spans="1:4" s="3" customFormat="1" x14ac:dyDescent="0.15">
      <c r="A178" s="3">
        <v>322</v>
      </c>
      <c r="B178" s="3" t="s">
        <v>321</v>
      </c>
      <c r="C178" s="3">
        <v>6</v>
      </c>
      <c r="D178" s="3">
        <v>0.3173549415364848</v>
      </c>
    </row>
    <row r="179" spans="1:4" s="3" customFormat="1" x14ac:dyDescent="0.15">
      <c r="A179" s="3">
        <v>323</v>
      </c>
      <c r="B179" s="3" t="s">
        <v>322</v>
      </c>
      <c r="C179" s="3">
        <v>6</v>
      </c>
      <c r="D179" s="3">
        <v>0.31734998389548608</v>
      </c>
    </row>
    <row r="180" spans="1:4" s="3" customFormat="1" x14ac:dyDescent="0.15">
      <c r="A180" s="3">
        <v>324</v>
      </c>
      <c r="B180" s="3" t="s">
        <v>323</v>
      </c>
      <c r="C180" s="3">
        <v>6</v>
      </c>
      <c r="D180" s="3">
        <v>0.31732101116105865</v>
      </c>
    </row>
    <row r="181" spans="1:4" s="3" customFormat="1" x14ac:dyDescent="0.15">
      <c r="A181" s="3">
        <v>325</v>
      </c>
      <c r="B181" s="3" t="s">
        <v>324</v>
      </c>
      <c r="C181" s="3">
        <v>6</v>
      </c>
      <c r="D181" s="3">
        <v>0.31724577822962918</v>
      </c>
    </row>
    <row r="182" spans="1:4" s="3" customFormat="1" x14ac:dyDescent="0.15">
      <c r="A182" s="3">
        <v>326</v>
      </c>
      <c r="B182" s="3" t="s">
        <v>325</v>
      </c>
      <c r="C182" s="3">
        <v>6</v>
      </c>
      <c r="D182" s="3">
        <v>0.31721495561657714</v>
      </c>
    </row>
    <row r="183" spans="1:4" s="3" customFormat="1" x14ac:dyDescent="0.15">
      <c r="A183" s="3">
        <v>327</v>
      </c>
      <c r="B183" s="3" t="s">
        <v>326</v>
      </c>
      <c r="C183" s="3">
        <v>6</v>
      </c>
      <c r="D183" s="3">
        <v>0.31709832208159405</v>
      </c>
    </row>
    <row r="184" spans="1:4" s="3" customFormat="1" x14ac:dyDescent="0.15">
      <c r="A184" s="3">
        <v>328</v>
      </c>
      <c r="B184" s="3" t="s">
        <v>327</v>
      </c>
      <c r="C184" s="3">
        <v>6</v>
      </c>
      <c r="D184" s="3">
        <v>0.31705122221680399</v>
      </c>
    </row>
    <row r="185" spans="1:4" s="3" customFormat="1" x14ac:dyDescent="0.15">
      <c r="A185" s="3">
        <v>329</v>
      </c>
      <c r="B185" s="3" t="s">
        <v>328</v>
      </c>
      <c r="C185" s="3">
        <v>6</v>
      </c>
      <c r="D185" s="3">
        <v>0.31693708659907088</v>
      </c>
    </row>
    <row r="186" spans="1:4" s="3" customFormat="1" x14ac:dyDescent="0.15">
      <c r="A186" s="3">
        <v>330</v>
      </c>
      <c r="B186" s="3" t="s">
        <v>329</v>
      </c>
      <c r="C186" s="3">
        <v>6</v>
      </c>
      <c r="D186" s="3">
        <v>0.31689224288934931</v>
      </c>
    </row>
    <row r="187" spans="1:4" s="3" customFormat="1" x14ac:dyDescent="0.15">
      <c r="A187" s="3">
        <v>331</v>
      </c>
      <c r="B187" s="3" t="s">
        <v>330</v>
      </c>
      <c r="C187" s="3">
        <v>6</v>
      </c>
      <c r="D187" s="3">
        <v>0.31681609648301967</v>
      </c>
    </row>
    <row r="188" spans="1:4" s="3" customFormat="1" x14ac:dyDescent="0.15">
      <c r="A188" s="3">
        <v>332</v>
      </c>
      <c r="B188" s="3" t="s">
        <v>331</v>
      </c>
      <c r="C188" s="3">
        <v>6</v>
      </c>
      <c r="D188" s="3">
        <v>0.31679789295941935</v>
      </c>
    </row>
    <row r="189" spans="1:4" s="3" customFormat="1" x14ac:dyDescent="0.15">
      <c r="A189" s="3">
        <v>333</v>
      </c>
      <c r="B189" s="3" t="s">
        <v>332</v>
      </c>
      <c r="C189" s="3">
        <v>6</v>
      </c>
      <c r="D189" s="3">
        <v>0.3167106834165388</v>
      </c>
    </row>
    <row r="190" spans="1:4" s="3" customFormat="1" x14ac:dyDescent="0.15">
      <c r="A190" s="3">
        <v>334</v>
      </c>
      <c r="B190" s="3" t="s">
        <v>333</v>
      </c>
      <c r="C190" s="3">
        <v>6</v>
      </c>
      <c r="D190" s="3">
        <v>0.31661581263269817</v>
      </c>
    </row>
    <row r="191" spans="1:4" s="3" customFormat="1" x14ac:dyDescent="0.15">
      <c r="A191" s="3">
        <v>335</v>
      </c>
      <c r="B191" s="3" t="s">
        <v>334</v>
      </c>
      <c r="C191" s="3">
        <v>6</v>
      </c>
      <c r="D191" s="3">
        <v>0.31656522140222848</v>
      </c>
    </row>
    <row r="192" spans="1:4" s="3" customFormat="1" x14ac:dyDescent="0.15">
      <c r="A192" s="3">
        <v>336</v>
      </c>
      <c r="B192" s="3" t="s">
        <v>335</v>
      </c>
      <c r="C192" s="3">
        <v>6</v>
      </c>
      <c r="D192" s="3">
        <v>0.31652478270323764</v>
      </c>
    </row>
    <row r="193" spans="1:4" s="3" customFormat="1" x14ac:dyDescent="0.15">
      <c r="A193" s="3">
        <v>337</v>
      </c>
      <c r="B193" s="3" t="s">
        <v>336</v>
      </c>
      <c r="C193" s="3">
        <v>6</v>
      </c>
      <c r="D193" s="3">
        <v>0.31648291464672929</v>
      </c>
    </row>
    <row r="194" spans="1:4" s="3" customFormat="1" x14ac:dyDescent="0.15">
      <c r="A194" s="3">
        <v>338</v>
      </c>
      <c r="B194" s="3" t="s">
        <v>337</v>
      </c>
      <c r="C194" s="3">
        <v>6</v>
      </c>
      <c r="D194" s="3">
        <v>0.31640234752992125</v>
      </c>
    </row>
    <row r="195" spans="1:4" s="3" customFormat="1" x14ac:dyDescent="0.15">
      <c r="A195" s="3">
        <v>339</v>
      </c>
      <c r="B195" s="3" t="s">
        <v>338</v>
      </c>
      <c r="C195" s="3">
        <v>6</v>
      </c>
      <c r="D195" s="3">
        <v>0.31639716241206223</v>
      </c>
    </row>
    <row r="196" spans="1:4" s="3" customFormat="1" x14ac:dyDescent="0.15">
      <c r="A196" s="3">
        <v>340</v>
      </c>
      <c r="B196" s="3" t="s">
        <v>339</v>
      </c>
      <c r="C196" s="3">
        <v>6</v>
      </c>
      <c r="D196" s="3">
        <v>0.31638945778077654</v>
      </c>
    </row>
    <row r="197" spans="1:4" s="3" customFormat="1" x14ac:dyDescent="0.15">
      <c r="A197" s="3">
        <v>341</v>
      </c>
      <c r="B197" s="3" t="s">
        <v>340</v>
      </c>
      <c r="C197" s="3">
        <v>6</v>
      </c>
      <c r="D197" s="3">
        <v>0.31634828260788195</v>
      </c>
    </row>
    <row r="198" spans="1:4" s="3" customFormat="1" x14ac:dyDescent="0.15">
      <c r="A198" s="3">
        <v>342</v>
      </c>
      <c r="B198" s="3" t="s">
        <v>341</v>
      </c>
      <c r="C198" s="3">
        <v>6</v>
      </c>
      <c r="D198" s="3">
        <v>0.31634338570613907</v>
      </c>
    </row>
    <row r="199" spans="1:4" s="3" customFormat="1" x14ac:dyDescent="0.15">
      <c r="A199" s="3">
        <v>343</v>
      </c>
      <c r="B199" s="3" t="s">
        <v>342</v>
      </c>
      <c r="C199" s="3">
        <v>6</v>
      </c>
      <c r="D199" s="3">
        <v>0.31631087067625707</v>
      </c>
    </row>
    <row r="200" spans="1:4" s="3" customFormat="1" x14ac:dyDescent="0.15">
      <c r="A200" s="3">
        <v>344</v>
      </c>
      <c r="B200" s="3" t="s">
        <v>343</v>
      </c>
      <c r="C200" s="3">
        <v>6</v>
      </c>
      <c r="D200" s="3">
        <v>0.31630845151710069</v>
      </c>
    </row>
    <row r="201" spans="1:4" s="3" customFormat="1" x14ac:dyDescent="0.15">
      <c r="A201" s="3">
        <v>345</v>
      </c>
      <c r="B201" s="3" t="s">
        <v>344</v>
      </c>
      <c r="C201" s="3">
        <v>6</v>
      </c>
      <c r="D201" s="3">
        <v>0.31630062975432388</v>
      </c>
    </row>
    <row r="202" spans="1:4" s="3" customFormat="1" x14ac:dyDescent="0.15">
      <c r="A202" s="3">
        <v>346</v>
      </c>
      <c r="B202" s="3" t="s">
        <v>345</v>
      </c>
      <c r="C202" s="3">
        <v>6</v>
      </c>
      <c r="D202" s="3">
        <v>0.31628369673999657</v>
      </c>
    </row>
    <row r="203" spans="1:4" s="3" customFormat="1" x14ac:dyDescent="0.15">
      <c r="A203" s="3">
        <v>347</v>
      </c>
      <c r="B203" s="3" t="s">
        <v>346</v>
      </c>
      <c r="C203" s="3">
        <v>6</v>
      </c>
      <c r="D203" s="3">
        <v>0.31621551333858905</v>
      </c>
    </row>
    <row r="204" spans="1:4" s="3" customFormat="1" x14ac:dyDescent="0.15">
      <c r="A204" s="3">
        <v>348</v>
      </c>
      <c r="B204" s="3" t="s">
        <v>347</v>
      </c>
      <c r="C204" s="3">
        <v>6</v>
      </c>
      <c r="D204" s="3">
        <v>0.31613758895068783</v>
      </c>
    </row>
    <row r="205" spans="1:4" s="3" customFormat="1" x14ac:dyDescent="0.15">
      <c r="A205" s="3">
        <v>349</v>
      </c>
      <c r="B205" s="3" t="s">
        <v>348</v>
      </c>
      <c r="C205" s="3">
        <v>6</v>
      </c>
      <c r="D205" s="3">
        <v>0.31610986838747585</v>
      </c>
    </row>
    <row r="206" spans="1:4" s="3" customFormat="1" x14ac:dyDescent="0.15">
      <c r="A206" s="3">
        <v>350</v>
      </c>
      <c r="B206" s="3" t="s">
        <v>349</v>
      </c>
      <c r="C206" s="3">
        <v>6</v>
      </c>
      <c r="D206" s="3">
        <v>0.31585423172740912</v>
      </c>
    </row>
    <row r="207" spans="1:4" s="3" customFormat="1" x14ac:dyDescent="0.15">
      <c r="A207" s="3">
        <v>351</v>
      </c>
      <c r="B207" s="3" t="s">
        <v>350</v>
      </c>
      <c r="C207" s="3">
        <v>6</v>
      </c>
      <c r="D207" s="3">
        <v>0.31572577426037673</v>
      </c>
    </row>
    <row r="208" spans="1:4" s="3" customFormat="1" x14ac:dyDescent="0.15">
      <c r="A208" s="3">
        <v>352</v>
      </c>
      <c r="B208" s="3" t="s">
        <v>351</v>
      </c>
      <c r="C208" s="3">
        <v>6</v>
      </c>
      <c r="D208" s="3">
        <v>0.31567466070694888</v>
      </c>
    </row>
    <row r="209" spans="1:4" s="3" customFormat="1" x14ac:dyDescent="0.15">
      <c r="A209" s="3">
        <v>353</v>
      </c>
      <c r="B209" s="3" t="s">
        <v>352</v>
      </c>
      <c r="C209" s="3">
        <v>6</v>
      </c>
      <c r="D209" s="3">
        <v>0.31564577612194672</v>
      </c>
    </row>
    <row r="210" spans="1:4" s="3" customFormat="1" x14ac:dyDescent="0.15">
      <c r="A210" s="3">
        <v>354</v>
      </c>
      <c r="B210" s="3" t="s">
        <v>353</v>
      </c>
      <c r="C210" s="3">
        <v>6</v>
      </c>
      <c r="D210" s="3">
        <v>0.31555647912496226</v>
      </c>
    </row>
    <row r="211" spans="1:4" s="3" customFormat="1" x14ac:dyDescent="0.15">
      <c r="A211" s="3">
        <v>355</v>
      </c>
      <c r="B211" s="3" t="s">
        <v>354</v>
      </c>
      <c r="C211" s="3">
        <v>6</v>
      </c>
      <c r="D211" s="3">
        <v>0.31552266200953294</v>
      </c>
    </row>
    <row r="212" spans="1:4" s="3" customFormat="1" x14ac:dyDescent="0.15">
      <c r="A212" s="3">
        <v>356</v>
      </c>
      <c r="B212" s="3" t="s">
        <v>355</v>
      </c>
      <c r="C212" s="3">
        <v>6</v>
      </c>
      <c r="D212" s="3">
        <v>0.31547683750917282</v>
      </c>
    </row>
    <row r="213" spans="1:4" s="3" customFormat="1" x14ac:dyDescent="0.15">
      <c r="A213" s="3">
        <v>357</v>
      </c>
      <c r="B213" s="3" t="s">
        <v>356</v>
      </c>
      <c r="C213" s="3">
        <v>6</v>
      </c>
      <c r="D213" s="3">
        <v>0.31539164820377297</v>
      </c>
    </row>
    <row r="214" spans="1:4" s="3" customFormat="1" x14ac:dyDescent="0.15">
      <c r="A214" s="3">
        <v>358</v>
      </c>
      <c r="B214" s="3" t="s">
        <v>357</v>
      </c>
      <c r="C214" s="3">
        <v>6</v>
      </c>
      <c r="D214" s="3">
        <v>0.31514566075055223</v>
      </c>
    </row>
    <row r="215" spans="1:4" s="3" customFormat="1" x14ac:dyDescent="0.15">
      <c r="A215" s="3">
        <v>359</v>
      </c>
      <c r="B215" s="3" t="s">
        <v>358</v>
      </c>
      <c r="C215" s="3">
        <v>6</v>
      </c>
      <c r="D215" s="3">
        <v>0.31514463101942414</v>
      </c>
    </row>
    <row r="216" spans="1:4" s="3" customFormat="1" x14ac:dyDescent="0.15">
      <c r="A216" s="3">
        <v>360</v>
      </c>
      <c r="B216" s="3" t="s">
        <v>359</v>
      </c>
      <c r="C216" s="3">
        <v>6</v>
      </c>
      <c r="D216" s="3">
        <v>0.31507543595140064</v>
      </c>
    </row>
    <row r="217" spans="1:4" s="3" customFormat="1" x14ac:dyDescent="0.15">
      <c r="A217" s="3">
        <v>361</v>
      </c>
      <c r="B217" s="3" t="s">
        <v>360</v>
      </c>
      <c r="C217" s="3">
        <v>6</v>
      </c>
      <c r="D217" s="3">
        <v>0.31504550124240976</v>
      </c>
    </row>
    <row r="218" spans="1:4" s="3" customFormat="1" x14ac:dyDescent="0.15">
      <c r="A218" s="3">
        <v>362</v>
      </c>
      <c r="B218" s="3" t="s">
        <v>361</v>
      </c>
      <c r="C218" s="3">
        <v>6</v>
      </c>
      <c r="D218" s="3">
        <v>0.31499334352376457</v>
      </c>
    </row>
    <row r="219" spans="1:4" s="3" customFormat="1" x14ac:dyDescent="0.15">
      <c r="A219" s="3">
        <v>363</v>
      </c>
      <c r="B219" s="3" t="s">
        <v>362</v>
      </c>
      <c r="C219" s="3">
        <v>6</v>
      </c>
      <c r="D219" s="3">
        <v>0.31498524625570107</v>
      </c>
    </row>
    <row r="220" spans="1:4" s="3" customFormat="1" x14ac:dyDescent="0.15">
      <c r="A220" s="3">
        <v>364</v>
      </c>
      <c r="B220" s="3" t="s">
        <v>363</v>
      </c>
      <c r="C220" s="3">
        <v>6</v>
      </c>
      <c r="D220" s="3">
        <v>0.31491290785124171</v>
      </c>
    </row>
    <row r="221" spans="1:4" s="3" customFormat="1" x14ac:dyDescent="0.15">
      <c r="A221" s="3">
        <v>365</v>
      </c>
      <c r="B221" s="3" t="s">
        <v>364</v>
      </c>
      <c r="C221" s="3">
        <v>6</v>
      </c>
      <c r="D221" s="3">
        <v>0.31489505526132427</v>
      </c>
    </row>
    <row r="222" spans="1:4" s="3" customFormat="1" x14ac:dyDescent="0.15">
      <c r="A222" s="3">
        <v>366</v>
      </c>
      <c r="B222" s="3" t="s">
        <v>365</v>
      </c>
      <c r="C222" s="3">
        <v>6</v>
      </c>
      <c r="D222" s="3">
        <v>0.31485905819981186</v>
      </c>
    </row>
    <row r="223" spans="1:4" s="3" customFormat="1" x14ac:dyDescent="0.15">
      <c r="A223" s="3">
        <v>367</v>
      </c>
      <c r="B223" s="3" t="s">
        <v>366</v>
      </c>
      <c r="C223" s="3">
        <v>6</v>
      </c>
      <c r="D223" s="3">
        <v>0.31467966508137424</v>
      </c>
    </row>
    <row r="224" spans="1:4" s="3" customFormat="1" x14ac:dyDescent="0.15">
      <c r="A224" s="3">
        <v>368</v>
      </c>
      <c r="B224" s="3" t="s">
        <v>367</v>
      </c>
      <c r="C224" s="3">
        <v>6</v>
      </c>
      <c r="D224" s="3">
        <v>0.31452094588371216</v>
      </c>
    </row>
    <row r="225" spans="1:4" s="3" customFormat="1" x14ac:dyDescent="0.15">
      <c r="A225" s="3">
        <v>369</v>
      </c>
      <c r="B225" s="3" t="s">
        <v>368</v>
      </c>
      <c r="C225" s="3">
        <v>6</v>
      </c>
      <c r="D225" s="3">
        <v>0.31449212620265199</v>
      </c>
    </row>
    <row r="226" spans="1:4" s="3" customFormat="1" x14ac:dyDescent="0.15">
      <c r="A226" s="3">
        <v>370</v>
      </c>
      <c r="B226" s="3" t="s">
        <v>369</v>
      </c>
      <c r="C226" s="3">
        <v>6</v>
      </c>
      <c r="D226" s="3">
        <v>0.31432233499796841</v>
      </c>
    </row>
    <row r="227" spans="1:4" s="3" customFormat="1" x14ac:dyDescent="0.15">
      <c r="A227" s="3">
        <v>371</v>
      </c>
      <c r="B227" s="3" t="s">
        <v>370</v>
      </c>
      <c r="C227" s="3">
        <v>6</v>
      </c>
      <c r="D227" s="3">
        <v>0.31427347098974417</v>
      </c>
    </row>
    <row r="228" spans="1:4" s="3" customFormat="1" x14ac:dyDescent="0.15">
      <c r="A228" s="3">
        <v>372</v>
      </c>
      <c r="B228" s="3" t="s">
        <v>371</v>
      </c>
      <c r="C228" s="3">
        <v>6</v>
      </c>
      <c r="D228" s="3">
        <v>0.31424336413492532</v>
      </c>
    </row>
    <row r="229" spans="1:4" s="3" customFormat="1" x14ac:dyDescent="0.15">
      <c r="A229" s="3">
        <v>373</v>
      </c>
      <c r="B229" s="3" t="s">
        <v>372</v>
      </c>
      <c r="C229" s="3">
        <v>6</v>
      </c>
      <c r="D229" s="3">
        <v>0.31424160614579194</v>
      </c>
    </row>
    <row r="230" spans="1:4" s="3" customFormat="1" x14ac:dyDescent="0.15">
      <c r="A230" s="3">
        <v>374</v>
      </c>
      <c r="B230" s="3" t="s">
        <v>373</v>
      </c>
      <c r="C230" s="3">
        <v>6</v>
      </c>
      <c r="D230" s="3">
        <v>0.314218617574274</v>
      </c>
    </row>
    <row r="231" spans="1:4" s="3" customFormat="1" x14ac:dyDescent="0.15">
      <c r="A231" s="3">
        <v>375</v>
      </c>
      <c r="B231" s="3" t="s">
        <v>374</v>
      </c>
      <c r="C231" s="3">
        <v>6</v>
      </c>
      <c r="D231" s="3">
        <v>0.31421427618215131</v>
      </c>
    </row>
    <row r="232" spans="1:4" s="3" customFormat="1" x14ac:dyDescent="0.15">
      <c r="A232" s="3">
        <v>376</v>
      </c>
      <c r="B232" s="3" t="s">
        <v>375</v>
      </c>
      <c r="C232" s="3">
        <v>6</v>
      </c>
      <c r="D232" s="3">
        <v>0.31411600830789282</v>
      </c>
    </row>
    <row r="233" spans="1:4" s="3" customFormat="1" x14ac:dyDescent="0.15">
      <c r="A233" s="3">
        <v>377</v>
      </c>
      <c r="B233" s="3" t="s">
        <v>376</v>
      </c>
      <c r="C233" s="3">
        <v>6</v>
      </c>
      <c r="D233" s="3">
        <v>0.31407300884204092</v>
      </c>
    </row>
    <row r="234" spans="1:4" s="3" customFormat="1" x14ac:dyDescent="0.15">
      <c r="A234" s="3">
        <v>378</v>
      </c>
      <c r="B234" s="3" t="s">
        <v>377</v>
      </c>
      <c r="C234" s="3">
        <v>6</v>
      </c>
      <c r="D234" s="3">
        <v>0.31405488298423784</v>
      </c>
    </row>
    <row r="235" spans="1:4" s="3" customFormat="1" x14ac:dyDescent="0.15">
      <c r="A235" s="3">
        <v>379</v>
      </c>
      <c r="B235" s="3" t="s">
        <v>378</v>
      </c>
      <c r="C235" s="3">
        <v>6</v>
      </c>
      <c r="D235" s="3">
        <v>0.31379672615475596</v>
      </c>
    </row>
    <row r="236" spans="1:4" s="3" customFormat="1" x14ac:dyDescent="0.15">
      <c r="A236" s="3">
        <v>380</v>
      </c>
      <c r="B236" s="3" t="s">
        <v>379</v>
      </c>
      <c r="C236" s="3">
        <v>6</v>
      </c>
      <c r="D236" s="3">
        <v>0.31375893997217186</v>
      </c>
    </row>
    <row r="237" spans="1:4" s="3" customFormat="1" x14ac:dyDescent="0.15">
      <c r="A237" s="3">
        <v>381</v>
      </c>
      <c r="B237" s="3" t="s">
        <v>380</v>
      </c>
      <c r="C237" s="3">
        <v>6</v>
      </c>
      <c r="D237" s="3">
        <v>0.31374106890598075</v>
      </c>
    </row>
    <row r="238" spans="1:4" s="3" customFormat="1" x14ac:dyDescent="0.15">
      <c r="A238" s="3">
        <v>382</v>
      </c>
      <c r="B238" s="3" t="s">
        <v>381</v>
      </c>
      <c r="C238" s="3">
        <v>6</v>
      </c>
      <c r="D238" s="3">
        <v>0.3136569509108123</v>
      </c>
    </row>
    <row r="239" spans="1:4" s="3" customFormat="1" x14ac:dyDescent="0.15">
      <c r="A239" s="3">
        <v>383</v>
      </c>
      <c r="B239" s="3" t="s">
        <v>382</v>
      </c>
      <c r="C239" s="3">
        <v>6</v>
      </c>
      <c r="D239" s="3">
        <v>0.31363094019936516</v>
      </c>
    </row>
    <row r="240" spans="1:4" s="3" customFormat="1" x14ac:dyDescent="0.15">
      <c r="A240" s="3">
        <v>384</v>
      </c>
      <c r="B240" s="3" t="s">
        <v>383</v>
      </c>
      <c r="C240" s="3">
        <v>6</v>
      </c>
      <c r="D240" s="3">
        <v>0.3136137194147291</v>
      </c>
    </row>
    <row r="241" spans="1:4" s="3" customFormat="1" x14ac:dyDescent="0.15">
      <c r="A241" s="3">
        <v>385</v>
      </c>
      <c r="B241" s="3" t="s">
        <v>384</v>
      </c>
      <c r="C241" s="3">
        <v>6</v>
      </c>
      <c r="D241" s="3">
        <v>0.31361040230445308</v>
      </c>
    </row>
    <row r="242" spans="1:4" s="3" customFormat="1" x14ac:dyDescent="0.15">
      <c r="A242" s="3">
        <v>386</v>
      </c>
      <c r="B242" s="3" t="s">
        <v>385</v>
      </c>
      <c r="C242" s="3">
        <v>6</v>
      </c>
      <c r="D242" s="3">
        <v>0.31360082256460553</v>
      </c>
    </row>
    <row r="243" spans="1:4" s="3" customFormat="1" x14ac:dyDescent="0.15">
      <c r="A243" s="3">
        <v>387</v>
      </c>
      <c r="B243" s="3" t="s">
        <v>386</v>
      </c>
      <c r="C243" s="3">
        <v>6</v>
      </c>
      <c r="D243" s="3">
        <v>0.31359626446448174</v>
      </c>
    </row>
    <row r="244" spans="1:4" s="3" customFormat="1" x14ac:dyDescent="0.15">
      <c r="A244" s="3">
        <v>388</v>
      </c>
      <c r="B244" s="3" t="s">
        <v>387</v>
      </c>
      <c r="C244" s="3">
        <v>6</v>
      </c>
      <c r="D244" s="3">
        <v>0.31357962960629016</v>
      </c>
    </row>
    <row r="245" spans="1:4" s="3" customFormat="1" x14ac:dyDescent="0.15">
      <c r="A245" s="3">
        <v>389</v>
      </c>
      <c r="B245" s="3" t="s">
        <v>388</v>
      </c>
      <c r="C245" s="3">
        <v>6</v>
      </c>
      <c r="D245" s="3">
        <v>0.31351815706157871</v>
      </c>
    </row>
    <row r="246" spans="1:4" s="3" customFormat="1" x14ac:dyDescent="0.15">
      <c r="A246" s="3">
        <v>390</v>
      </c>
      <c r="B246" s="3" t="s">
        <v>389</v>
      </c>
      <c r="C246" s="3">
        <v>6</v>
      </c>
      <c r="D246" s="3">
        <v>0.3134593585469142</v>
      </c>
    </row>
    <row r="247" spans="1:4" s="3" customFormat="1" x14ac:dyDescent="0.15">
      <c r="A247" s="3">
        <v>391</v>
      </c>
      <c r="B247" s="3" t="s">
        <v>390</v>
      </c>
      <c r="C247" s="3">
        <v>6</v>
      </c>
      <c r="D247" s="3">
        <v>0.31343041595641458</v>
      </c>
    </row>
    <row r="248" spans="1:4" s="3" customFormat="1" x14ac:dyDescent="0.15">
      <c r="A248" s="3">
        <v>392</v>
      </c>
      <c r="B248" s="3" t="s">
        <v>391</v>
      </c>
      <c r="C248" s="3">
        <v>6</v>
      </c>
      <c r="D248" s="3">
        <v>0.3134244030170692</v>
      </c>
    </row>
    <row r="249" spans="1:4" s="3" customFormat="1" x14ac:dyDescent="0.15">
      <c r="A249" s="3">
        <v>393</v>
      </c>
      <c r="B249" s="3" t="s">
        <v>392</v>
      </c>
      <c r="C249" s="3">
        <v>6</v>
      </c>
      <c r="D249" s="3">
        <v>0.31341482538006277</v>
      </c>
    </row>
    <row r="250" spans="1:4" s="3" customFormat="1" x14ac:dyDescent="0.15">
      <c r="A250" s="3">
        <v>394</v>
      </c>
      <c r="B250" s="3" t="s">
        <v>393</v>
      </c>
      <c r="C250" s="3">
        <v>6</v>
      </c>
      <c r="D250" s="3">
        <v>0.31333880640682377</v>
      </c>
    </row>
    <row r="251" spans="1:4" s="3" customFormat="1" x14ac:dyDescent="0.15">
      <c r="A251" s="3">
        <v>395</v>
      </c>
      <c r="B251" s="3" t="s">
        <v>394</v>
      </c>
      <c r="C251" s="3">
        <v>6</v>
      </c>
      <c r="D251" s="3">
        <v>0.31331893366264402</v>
      </c>
    </row>
    <row r="252" spans="1:4" s="3" customFormat="1" x14ac:dyDescent="0.15">
      <c r="A252" s="3">
        <v>396</v>
      </c>
      <c r="B252" s="3" t="s">
        <v>395</v>
      </c>
      <c r="C252" s="3">
        <v>6</v>
      </c>
      <c r="D252" s="3">
        <v>0.31326864725309139</v>
      </c>
    </row>
    <row r="253" spans="1:4" s="3" customFormat="1" x14ac:dyDescent="0.15">
      <c r="A253" s="3">
        <v>397</v>
      </c>
      <c r="B253" s="3" t="s">
        <v>396</v>
      </c>
      <c r="C253" s="3">
        <v>6</v>
      </c>
      <c r="D253" s="3">
        <v>0.31323828273632776</v>
      </c>
    </row>
    <row r="254" spans="1:4" s="3" customFormat="1" x14ac:dyDescent="0.15">
      <c r="A254" s="3">
        <v>398</v>
      </c>
      <c r="B254" s="3" t="s">
        <v>397</v>
      </c>
      <c r="C254" s="3">
        <v>6</v>
      </c>
      <c r="D254" s="3">
        <v>0.31323089786497149</v>
      </c>
    </row>
    <row r="255" spans="1:4" s="3" customFormat="1" x14ac:dyDescent="0.15">
      <c r="A255" s="3">
        <v>399</v>
      </c>
      <c r="B255" s="3" t="s">
        <v>398</v>
      </c>
      <c r="C255" s="3">
        <v>6</v>
      </c>
      <c r="D255" s="3">
        <v>0.31318649285430833</v>
      </c>
    </row>
    <row r="256" spans="1:4" s="3" customFormat="1" x14ac:dyDescent="0.15">
      <c r="A256" s="3">
        <v>400</v>
      </c>
      <c r="B256" s="3" t="s">
        <v>399</v>
      </c>
      <c r="C256" s="3">
        <v>6</v>
      </c>
      <c r="D256" s="3">
        <v>0.31316591755713402</v>
      </c>
    </row>
    <row r="257" spans="1:4" s="3" customFormat="1" x14ac:dyDescent="0.15">
      <c r="A257" s="3">
        <v>401</v>
      </c>
      <c r="B257" s="3" t="s">
        <v>400</v>
      </c>
      <c r="C257" s="3">
        <v>6</v>
      </c>
      <c r="D257" s="3">
        <v>0.3130409821041526</v>
      </c>
    </row>
    <row r="258" spans="1:4" s="3" customFormat="1" x14ac:dyDescent="0.15">
      <c r="A258" s="3">
        <v>402</v>
      </c>
      <c r="B258" s="3" t="s">
        <v>401</v>
      </c>
      <c r="C258" s="3">
        <v>6</v>
      </c>
      <c r="D258" s="3">
        <v>0.31301577760169125</v>
      </c>
    </row>
    <row r="259" spans="1:4" s="3" customFormat="1" x14ac:dyDescent="0.15">
      <c r="A259" s="3">
        <v>403</v>
      </c>
      <c r="B259" s="3" t="s">
        <v>402</v>
      </c>
      <c r="C259" s="3">
        <v>6</v>
      </c>
      <c r="D259" s="3">
        <v>0.31295346049846651</v>
      </c>
    </row>
    <row r="260" spans="1:4" s="3" customFormat="1" x14ac:dyDescent="0.15">
      <c r="A260" s="3">
        <v>404</v>
      </c>
      <c r="B260" s="3" t="s">
        <v>403</v>
      </c>
      <c r="C260" s="3">
        <v>6</v>
      </c>
      <c r="D260" s="3">
        <v>0.31290044250811377</v>
      </c>
    </row>
    <row r="261" spans="1:4" s="3" customFormat="1" x14ac:dyDescent="0.15">
      <c r="A261" s="3">
        <v>405</v>
      </c>
      <c r="B261" s="3" t="s">
        <v>404</v>
      </c>
      <c r="C261" s="3">
        <v>6</v>
      </c>
      <c r="D261" s="3">
        <v>0.31289473507128418</v>
      </c>
    </row>
    <row r="262" spans="1:4" s="3" customFormat="1" x14ac:dyDescent="0.15">
      <c r="A262" s="3">
        <v>406</v>
      </c>
      <c r="B262" s="3" t="s">
        <v>405</v>
      </c>
      <c r="C262" s="3">
        <v>6</v>
      </c>
      <c r="D262" s="3">
        <v>0.31274793143590357</v>
      </c>
    </row>
    <row r="263" spans="1:4" s="3" customFormat="1" x14ac:dyDescent="0.15">
      <c r="A263" s="3">
        <v>407</v>
      </c>
      <c r="B263" s="3" t="s">
        <v>406</v>
      </c>
      <c r="C263" s="3">
        <v>6</v>
      </c>
      <c r="D263" s="3">
        <v>0.31274036175673681</v>
      </c>
    </row>
    <row r="264" spans="1:4" s="3" customFormat="1" x14ac:dyDescent="0.15">
      <c r="A264" s="3">
        <v>408</v>
      </c>
      <c r="B264" s="3" t="s">
        <v>407</v>
      </c>
      <c r="C264" s="3">
        <v>6</v>
      </c>
      <c r="D264" s="3">
        <v>0.31268856475569112</v>
      </c>
    </row>
    <row r="265" spans="1:4" s="3" customFormat="1" x14ac:dyDescent="0.15">
      <c r="A265" s="3">
        <v>409</v>
      </c>
      <c r="B265" s="3" t="s">
        <v>408</v>
      </c>
      <c r="C265" s="3">
        <v>6</v>
      </c>
      <c r="D265" s="3">
        <v>0.31268659394079551</v>
      </c>
    </row>
    <row r="266" spans="1:4" s="3" customFormat="1" x14ac:dyDescent="0.15">
      <c r="A266" s="3">
        <v>410</v>
      </c>
      <c r="B266" s="3" t="s">
        <v>409</v>
      </c>
      <c r="C266" s="3">
        <v>6</v>
      </c>
      <c r="D266" s="3">
        <v>0.31267765217562293</v>
      </c>
    </row>
    <row r="267" spans="1:4" s="3" customFormat="1" x14ac:dyDescent="0.15">
      <c r="A267" s="3">
        <v>411</v>
      </c>
      <c r="B267" s="3" t="s">
        <v>410</v>
      </c>
      <c r="C267" s="3">
        <v>6</v>
      </c>
      <c r="D267" s="3">
        <v>0.31265606920897132</v>
      </c>
    </row>
    <row r="268" spans="1:4" s="3" customFormat="1" x14ac:dyDescent="0.15">
      <c r="A268" s="3">
        <v>412</v>
      </c>
      <c r="B268" s="3" t="s">
        <v>411</v>
      </c>
      <c r="C268" s="3">
        <v>6</v>
      </c>
      <c r="D268" s="3">
        <v>0.31265394072197755</v>
      </c>
    </row>
    <row r="269" spans="1:4" s="3" customFormat="1" x14ac:dyDescent="0.15">
      <c r="A269" s="3">
        <v>413</v>
      </c>
      <c r="B269" s="3" t="s">
        <v>412</v>
      </c>
      <c r="C269" s="3">
        <v>6</v>
      </c>
      <c r="D269" s="3">
        <v>0.31264134182917597</v>
      </c>
    </row>
    <row r="270" spans="1:4" s="3" customFormat="1" x14ac:dyDescent="0.15">
      <c r="A270" s="3">
        <v>415</v>
      </c>
      <c r="B270" s="3" t="s">
        <v>414</v>
      </c>
      <c r="C270" s="3">
        <v>6</v>
      </c>
      <c r="D270" s="3">
        <v>0.31260510683031473</v>
      </c>
    </row>
    <row r="271" spans="1:4" s="3" customFormat="1" x14ac:dyDescent="0.15">
      <c r="A271" s="3">
        <v>416</v>
      </c>
      <c r="B271" s="3" t="s">
        <v>415</v>
      </c>
      <c r="C271" s="3">
        <v>6</v>
      </c>
      <c r="D271" s="3">
        <v>0.31257938344301539</v>
      </c>
    </row>
    <row r="272" spans="1:4" s="3" customFormat="1" x14ac:dyDescent="0.15">
      <c r="A272" s="3">
        <v>417</v>
      </c>
      <c r="B272" s="3" t="s">
        <v>416</v>
      </c>
      <c r="C272" s="3">
        <v>6</v>
      </c>
      <c r="D272" s="3">
        <v>0.31257492452674512</v>
      </c>
    </row>
    <row r="273" spans="1:4" s="3" customFormat="1" x14ac:dyDescent="0.15">
      <c r="A273" s="3">
        <v>418</v>
      </c>
      <c r="B273" s="3" t="s">
        <v>417</v>
      </c>
      <c r="C273" s="3">
        <v>6</v>
      </c>
      <c r="D273" s="3">
        <v>0.31253344467218708</v>
      </c>
    </row>
    <row r="274" spans="1:4" s="3" customFormat="1" x14ac:dyDescent="0.15">
      <c r="A274" s="3">
        <v>419</v>
      </c>
      <c r="B274" s="3" t="s">
        <v>418</v>
      </c>
      <c r="C274" s="3">
        <v>6</v>
      </c>
      <c r="D274" s="3">
        <v>0.31234669340561833</v>
      </c>
    </row>
    <row r="275" spans="1:4" s="3" customFormat="1" x14ac:dyDescent="0.15">
      <c r="A275" s="3">
        <v>420</v>
      </c>
      <c r="B275" s="3" t="s">
        <v>419</v>
      </c>
      <c r="C275" s="3">
        <v>6</v>
      </c>
      <c r="D275" s="3">
        <v>0.31232976861917766</v>
      </c>
    </row>
    <row r="276" spans="1:4" s="3" customFormat="1" x14ac:dyDescent="0.15">
      <c r="A276" s="3">
        <v>421</v>
      </c>
      <c r="B276" s="3" t="s">
        <v>420</v>
      </c>
      <c r="C276" s="3">
        <v>6</v>
      </c>
      <c r="D276" s="3">
        <v>0.31231236228037462</v>
      </c>
    </row>
    <row r="277" spans="1:4" s="3" customFormat="1" x14ac:dyDescent="0.15">
      <c r="A277" s="3">
        <v>422</v>
      </c>
      <c r="B277" s="3" t="s">
        <v>421</v>
      </c>
      <c r="C277" s="3">
        <v>6</v>
      </c>
      <c r="D277" s="3">
        <v>0.31219439592315823</v>
      </c>
    </row>
    <row r="278" spans="1:4" s="3" customFormat="1" x14ac:dyDescent="0.15">
      <c r="A278" s="3">
        <v>423</v>
      </c>
      <c r="B278" s="3" t="s">
        <v>422</v>
      </c>
      <c r="C278" s="3">
        <v>6</v>
      </c>
      <c r="D278" s="3">
        <v>0.31218292828163474</v>
      </c>
    </row>
    <row r="279" spans="1:4" s="3" customFormat="1" x14ac:dyDescent="0.15">
      <c r="A279" s="3">
        <v>424</v>
      </c>
      <c r="B279" s="3" t="s">
        <v>423</v>
      </c>
      <c r="C279" s="3">
        <v>6</v>
      </c>
      <c r="D279" s="3">
        <v>0.31216564584545453</v>
      </c>
    </row>
    <row r="280" spans="1:4" s="3" customFormat="1" x14ac:dyDescent="0.15">
      <c r="A280" s="3">
        <v>425</v>
      </c>
      <c r="B280" s="3" t="s">
        <v>424</v>
      </c>
      <c r="C280" s="3">
        <v>6</v>
      </c>
      <c r="D280" s="3">
        <v>0.31211817269243336</v>
      </c>
    </row>
    <row r="281" spans="1:4" s="3" customFormat="1" x14ac:dyDescent="0.15">
      <c r="A281" s="3">
        <v>426</v>
      </c>
      <c r="B281" s="3" t="s">
        <v>425</v>
      </c>
      <c r="C281" s="3">
        <v>6</v>
      </c>
      <c r="D281" s="3">
        <v>0.31195575227780004</v>
      </c>
    </row>
    <row r="282" spans="1:4" s="3" customFormat="1" x14ac:dyDescent="0.15">
      <c r="A282" s="3">
        <v>427</v>
      </c>
      <c r="B282" s="3" t="s">
        <v>426</v>
      </c>
      <c r="C282" s="3">
        <v>6</v>
      </c>
      <c r="D282" s="3">
        <v>0.31191411055735302</v>
      </c>
    </row>
    <row r="283" spans="1:4" s="3" customFormat="1" x14ac:dyDescent="0.15">
      <c r="A283" s="3">
        <v>429</v>
      </c>
      <c r="B283" s="3" t="s">
        <v>428</v>
      </c>
      <c r="C283" s="3">
        <v>6</v>
      </c>
      <c r="D283" s="3">
        <v>0.31175979993954817</v>
      </c>
    </row>
    <row r="284" spans="1:4" s="3" customFormat="1" x14ac:dyDescent="0.15">
      <c r="A284" s="3">
        <v>430</v>
      </c>
      <c r="B284" s="3" t="s">
        <v>429</v>
      </c>
      <c r="C284" s="3">
        <v>6</v>
      </c>
      <c r="D284" s="3">
        <v>0.31163183045770015</v>
      </c>
    </row>
    <row r="285" spans="1:4" s="3" customFormat="1" x14ac:dyDescent="0.15">
      <c r="A285" s="3">
        <v>432</v>
      </c>
      <c r="B285" s="3" t="s">
        <v>431</v>
      </c>
      <c r="C285" s="3">
        <v>6</v>
      </c>
      <c r="D285" s="3">
        <v>0.3115832874024409</v>
      </c>
    </row>
    <row r="286" spans="1:4" s="3" customFormat="1" x14ac:dyDescent="0.15">
      <c r="A286" s="3">
        <v>436</v>
      </c>
      <c r="B286" s="3" t="s">
        <v>435</v>
      </c>
      <c r="C286" s="3">
        <v>6</v>
      </c>
      <c r="D286" s="3">
        <v>0.31134813765854202</v>
      </c>
    </row>
    <row r="287" spans="1:4" s="3" customFormat="1" x14ac:dyDescent="0.15">
      <c r="A287" s="3">
        <v>858</v>
      </c>
      <c r="B287" s="3" t="s">
        <v>857</v>
      </c>
      <c r="C287" s="3">
        <v>6</v>
      </c>
      <c r="D287" s="3">
        <v>0.30203722119223003</v>
      </c>
    </row>
    <row r="288" spans="1:4" s="3" customFormat="1" x14ac:dyDescent="0.15">
      <c r="A288" s="3">
        <v>912</v>
      </c>
      <c r="B288" s="3" t="s">
        <v>911</v>
      </c>
      <c r="C288" s="3">
        <v>6</v>
      </c>
      <c r="D288" s="3">
        <v>0.30064643718382994</v>
      </c>
    </row>
    <row r="289" spans="1:4" s="3" customFormat="1" x14ac:dyDescent="0.15">
      <c r="A289" s="3">
        <v>916</v>
      </c>
      <c r="B289" s="3" t="s">
        <v>915</v>
      </c>
      <c r="C289" s="3">
        <v>6</v>
      </c>
      <c r="D289" s="3">
        <v>0.29884916835709707</v>
      </c>
    </row>
    <row r="290" spans="1:4" s="3" customFormat="1" x14ac:dyDescent="0.15">
      <c r="A290" s="3">
        <v>917</v>
      </c>
      <c r="B290" s="3" t="s">
        <v>916</v>
      </c>
      <c r="C290" s="3">
        <v>6</v>
      </c>
      <c r="D290" s="3">
        <v>0.29749067610807994</v>
      </c>
    </row>
    <row r="291" spans="1:4" s="3" customFormat="1" x14ac:dyDescent="0.15">
      <c r="A291" s="3">
        <v>918</v>
      </c>
      <c r="B291" s="3" t="s">
        <v>917</v>
      </c>
      <c r="C291" s="3">
        <v>6</v>
      </c>
      <c r="D291" s="3">
        <v>0.29572498132400454</v>
      </c>
    </row>
    <row r="292" spans="1:4" s="3" customFormat="1" x14ac:dyDescent="0.15">
      <c r="A292" s="3">
        <v>919</v>
      </c>
      <c r="B292" s="3" t="s">
        <v>918</v>
      </c>
      <c r="C292" s="3">
        <v>6</v>
      </c>
      <c r="D292" s="3">
        <v>0.29551249719214523</v>
      </c>
    </row>
    <row r="293" spans="1:4" s="3" customFormat="1" x14ac:dyDescent="0.15">
      <c r="A293" s="3">
        <v>920</v>
      </c>
      <c r="B293" s="3" t="s">
        <v>919</v>
      </c>
      <c r="C293" s="3">
        <v>6</v>
      </c>
      <c r="D293" s="3">
        <v>0.29532782232494237</v>
      </c>
    </row>
    <row r="294" spans="1:4" s="3" customFormat="1" x14ac:dyDescent="0.15">
      <c r="A294" s="3">
        <v>922</v>
      </c>
      <c r="B294" s="3" t="s">
        <v>921</v>
      </c>
      <c r="C294" s="3">
        <v>6</v>
      </c>
      <c r="D294" s="3">
        <v>0.2948758805397475</v>
      </c>
    </row>
    <row r="295" spans="1:4" s="3" customFormat="1" x14ac:dyDescent="0.15">
      <c r="A295" s="3">
        <v>924</v>
      </c>
      <c r="B295" s="3" t="s">
        <v>923</v>
      </c>
      <c r="C295" s="3">
        <v>6</v>
      </c>
      <c r="D295" s="3">
        <v>0.29391327855984017</v>
      </c>
    </row>
    <row r="296" spans="1:4" s="3" customFormat="1" x14ac:dyDescent="0.15">
      <c r="A296" s="3">
        <v>925</v>
      </c>
      <c r="B296" s="3" t="s">
        <v>924</v>
      </c>
      <c r="C296" s="3">
        <v>6</v>
      </c>
      <c r="D296" s="3">
        <v>0.29340171013921235</v>
      </c>
    </row>
    <row r="297" spans="1:4" s="3" customFormat="1" x14ac:dyDescent="0.15">
      <c r="A297" s="3">
        <v>926</v>
      </c>
      <c r="B297" s="3" t="s">
        <v>925</v>
      </c>
      <c r="C297" s="3">
        <v>6</v>
      </c>
      <c r="D297" s="3">
        <v>0.29326647469540934</v>
      </c>
    </row>
    <row r="298" spans="1:4" s="3" customFormat="1" x14ac:dyDescent="0.15">
      <c r="A298" s="3">
        <v>927</v>
      </c>
      <c r="B298" s="3" t="s">
        <v>926</v>
      </c>
      <c r="C298" s="3">
        <v>6</v>
      </c>
      <c r="D298" s="3">
        <v>0.29292183185940474</v>
      </c>
    </row>
    <row r="299" spans="1:4" s="3" customFormat="1" x14ac:dyDescent="0.15">
      <c r="A299" s="3">
        <v>928</v>
      </c>
      <c r="B299" s="3" t="s">
        <v>927</v>
      </c>
      <c r="C299" s="3">
        <v>6</v>
      </c>
      <c r="D299" s="3">
        <v>0.29263148509253289</v>
      </c>
    </row>
    <row r="300" spans="1:4" s="3" customFormat="1" x14ac:dyDescent="0.15">
      <c r="A300" s="3">
        <v>929</v>
      </c>
      <c r="B300" s="3" t="s">
        <v>928</v>
      </c>
      <c r="C300" s="3">
        <v>6</v>
      </c>
      <c r="D300" s="3">
        <v>0.29253884578453027</v>
      </c>
    </row>
    <row r="301" spans="1:4" s="3" customFormat="1" x14ac:dyDescent="0.15">
      <c r="A301" s="3">
        <v>930</v>
      </c>
      <c r="B301" s="3" t="s">
        <v>929</v>
      </c>
      <c r="C301" s="3">
        <v>6</v>
      </c>
      <c r="D301" s="3">
        <v>0.29202611483720453</v>
      </c>
    </row>
    <row r="302" spans="1:4" s="3" customFormat="1" x14ac:dyDescent="0.15">
      <c r="A302" s="3">
        <v>932</v>
      </c>
      <c r="B302" s="3" t="s">
        <v>931</v>
      </c>
      <c r="C302" s="3">
        <v>6</v>
      </c>
      <c r="D302" s="3">
        <v>0.29085000225976271</v>
      </c>
    </row>
    <row r="303" spans="1:4" s="3" customFormat="1" x14ac:dyDescent="0.15">
      <c r="A303" s="3">
        <v>933</v>
      </c>
      <c r="B303" s="3" t="s">
        <v>932</v>
      </c>
      <c r="C303" s="3">
        <v>6</v>
      </c>
      <c r="D303" s="3">
        <v>0.29041976821295312</v>
      </c>
    </row>
    <row r="304" spans="1:4" s="3" customFormat="1" x14ac:dyDescent="0.15">
      <c r="A304" s="3">
        <v>934</v>
      </c>
      <c r="B304" s="3" t="s">
        <v>933</v>
      </c>
      <c r="C304" s="3">
        <v>6</v>
      </c>
      <c r="D304" s="3">
        <v>0.28943957719436242</v>
      </c>
    </row>
    <row r="305" spans="1:4" s="3" customFormat="1" x14ac:dyDescent="0.15">
      <c r="A305" s="3">
        <v>935</v>
      </c>
      <c r="B305" s="3" t="s">
        <v>934</v>
      </c>
      <c r="C305" s="3">
        <v>6</v>
      </c>
      <c r="D305" s="3">
        <v>0.28920334307898921</v>
      </c>
    </row>
    <row r="306" spans="1:4" s="3" customFormat="1" x14ac:dyDescent="0.15">
      <c r="A306" s="3">
        <v>936</v>
      </c>
      <c r="B306" s="3" t="s">
        <v>935</v>
      </c>
      <c r="C306" s="3">
        <v>6</v>
      </c>
      <c r="D306" s="3">
        <v>0.28844531963381703</v>
      </c>
    </row>
    <row r="307" spans="1:4" s="3" customFormat="1" x14ac:dyDescent="0.15">
      <c r="A307" s="3">
        <v>937</v>
      </c>
      <c r="B307" s="3" t="s">
        <v>936</v>
      </c>
      <c r="C307" s="3">
        <v>6</v>
      </c>
      <c r="D307" s="3">
        <v>0.28784174079442659</v>
      </c>
    </row>
    <row r="308" spans="1:4" s="3" customFormat="1" x14ac:dyDescent="0.15">
      <c r="A308" s="3">
        <v>938</v>
      </c>
      <c r="B308" s="3" t="s">
        <v>937</v>
      </c>
      <c r="C308" s="3">
        <v>6</v>
      </c>
      <c r="D308" s="3">
        <v>0.28719925259109058</v>
      </c>
    </row>
    <row r="309" spans="1:4" s="3" customFormat="1" x14ac:dyDescent="0.15">
      <c r="A309" s="3">
        <v>939</v>
      </c>
      <c r="B309" s="3" t="s">
        <v>938</v>
      </c>
      <c r="C309" s="3">
        <v>6</v>
      </c>
      <c r="D309" s="3">
        <v>0.28705019526014974</v>
      </c>
    </row>
    <row r="310" spans="1:4" s="3" customFormat="1" x14ac:dyDescent="0.15">
      <c r="A310" s="3">
        <v>941</v>
      </c>
      <c r="B310" s="3" t="s">
        <v>940</v>
      </c>
      <c r="C310" s="3">
        <v>6</v>
      </c>
      <c r="D310" s="3">
        <v>0.28645794426833809</v>
      </c>
    </row>
    <row r="311" spans="1:4" s="3" customFormat="1" x14ac:dyDescent="0.15">
      <c r="A311" s="3">
        <v>942</v>
      </c>
      <c r="B311" s="3" t="s">
        <v>941</v>
      </c>
      <c r="C311" s="3">
        <v>6</v>
      </c>
      <c r="D311" s="3">
        <v>0.28628457902585286</v>
      </c>
    </row>
    <row r="312" spans="1:4" s="3" customFormat="1" x14ac:dyDescent="0.15">
      <c r="A312" s="3">
        <v>943</v>
      </c>
      <c r="B312" s="3" t="s">
        <v>942</v>
      </c>
      <c r="C312" s="3">
        <v>6</v>
      </c>
      <c r="D312" s="3">
        <v>0.28578065351622117</v>
      </c>
    </row>
    <row r="313" spans="1:4" s="3" customFormat="1" x14ac:dyDescent="0.15">
      <c r="A313" s="3">
        <v>945</v>
      </c>
      <c r="B313" s="3" t="s">
        <v>944</v>
      </c>
      <c r="C313" s="3">
        <v>6</v>
      </c>
      <c r="D313" s="3">
        <v>0.28514279503529516</v>
      </c>
    </row>
    <row r="314" spans="1:4" s="3" customFormat="1" x14ac:dyDescent="0.15">
      <c r="A314" s="3">
        <v>1113</v>
      </c>
      <c r="B314" s="3" t="s">
        <v>1112</v>
      </c>
      <c r="C314" s="3">
        <v>6</v>
      </c>
      <c r="D314" s="3">
        <v>0.27504970678176388</v>
      </c>
    </row>
    <row r="315" spans="1:4" s="3" customFormat="1" x14ac:dyDescent="0.15">
      <c r="A315" s="3">
        <v>1186</v>
      </c>
      <c r="B315" s="3" t="s">
        <v>1185</v>
      </c>
      <c r="C315" s="3">
        <v>6</v>
      </c>
      <c r="D315" s="3">
        <v>0.27227990939997443</v>
      </c>
    </row>
    <row r="316" spans="1:4" s="3" customFormat="1" x14ac:dyDescent="0.15">
      <c r="A316" s="3">
        <v>1188</v>
      </c>
      <c r="B316" s="3" t="s">
        <v>1187</v>
      </c>
      <c r="C316" s="3">
        <v>6</v>
      </c>
      <c r="D316" s="3">
        <v>0.26965546676083829</v>
      </c>
    </row>
    <row r="317" spans="1:4" s="3" customFormat="1" x14ac:dyDescent="0.15">
      <c r="A317" s="3">
        <v>1189</v>
      </c>
      <c r="B317" s="3" t="s">
        <v>1188</v>
      </c>
      <c r="C317" s="3">
        <v>6</v>
      </c>
      <c r="D317" s="3">
        <v>0.26723875030098099</v>
      </c>
    </row>
    <row r="318" spans="1:4" s="3" customFormat="1" x14ac:dyDescent="0.15">
      <c r="A318" s="3">
        <v>1190</v>
      </c>
      <c r="B318" s="3" t="s">
        <v>1189</v>
      </c>
      <c r="C318" s="3">
        <v>6</v>
      </c>
      <c r="D318" s="3">
        <v>0.26687941870560455</v>
      </c>
    </row>
    <row r="319" spans="1:4" s="3" customFormat="1" x14ac:dyDescent="0.15">
      <c r="A319" s="3">
        <v>1191</v>
      </c>
      <c r="B319" s="3" t="s">
        <v>1190</v>
      </c>
      <c r="C319" s="3">
        <v>6</v>
      </c>
      <c r="D319" s="3">
        <v>0.2651662155667503</v>
      </c>
    </row>
    <row r="320" spans="1:4" s="3" customFormat="1" x14ac:dyDescent="0.15">
      <c r="A320" s="3">
        <v>1192</v>
      </c>
      <c r="B320" s="3" t="s">
        <v>1191</v>
      </c>
      <c r="C320" s="3">
        <v>6</v>
      </c>
      <c r="D320" s="3">
        <v>0.26326806479929038</v>
      </c>
    </row>
    <row r="321" spans="1:7" s="3" customFormat="1" x14ac:dyDescent="0.15">
      <c r="A321" s="3">
        <v>1193</v>
      </c>
      <c r="B321" s="3" t="s">
        <v>1192</v>
      </c>
      <c r="C321" s="3">
        <v>6</v>
      </c>
      <c r="D321" s="3">
        <v>0.26271459489086546</v>
      </c>
    </row>
    <row r="322" spans="1:7" s="3" customFormat="1" x14ac:dyDescent="0.15">
      <c r="A322" s="3">
        <v>1195</v>
      </c>
      <c r="B322" s="3" t="s">
        <v>1194</v>
      </c>
      <c r="C322" s="3">
        <v>6</v>
      </c>
      <c r="D322" s="3">
        <v>0.26010480744181297</v>
      </c>
    </row>
    <row r="323" spans="1:7" s="3" customFormat="1" x14ac:dyDescent="0.15">
      <c r="A323" s="3">
        <v>1196</v>
      </c>
      <c r="B323" s="3" t="s">
        <v>1195</v>
      </c>
      <c r="C323" s="3">
        <v>6</v>
      </c>
      <c r="D323" s="3">
        <v>0.25977015839922535</v>
      </c>
    </row>
    <row r="324" spans="1:7" s="3" customFormat="1" x14ac:dyDescent="0.15">
      <c r="A324" s="3">
        <v>1197</v>
      </c>
      <c r="B324" s="3" t="s">
        <v>1196</v>
      </c>
      <c r="C324" s="3">
        <v>6</v>
      </c>
      <c r="D324" s="3">
        <v>0.25961171456229171</v>
      </c>
    </row>
    <row r="325" spans="1:7" s="3" customFormat="1" x14ac:dyDescent="0.15">
      <c r="A325" s="3">
        <v>1400</v>
      </c>
      <c r="B325" s="3" t="s">
        <v>1399</v>
      </c>
      <c r="C325" s="3">
        <v>6</v>
      </c>
      <c r="D325" s="3">
        <v>0.24191320282245835</v>
      </c>
    </row>
    <row r="326" spans="1:7" s="3" customFormat="1" x14ac:dyDescent="0.15">
      <c r="A326" s="3">
        <v>1401</v>
      </c>
      <c r="B326" s="3" t="s">
        <v>1400</v>
      </c>
      <c r="C326" s="3">
        <v>6</v>
      </c>
      <c r="D326" s="3">
        <v>0.24073884214055302</v>
      </c>
    </row>
    <row r="327" spans="1:7" s="3" customFormat="1" x14ac:dyDescent="0.15">
      <c r="A327" s="3">
        <v>1403</v>
      </c>
      <c r="B327" s="3" t="s">
        <v>1402</v>
      </c>
      <c r="C327" s="3">
        <v>6</v>
      </c>
      <c r="D327" s="3">
        <v>0.23773395468480596</v>
      </c>
    </row>
    <row r="328" spans="1:7" s="3" customFormat="1" x14ac:dyDescent="0.15">
      <c r="A328" s="3">
        <v>1405</v>
      </c>
      <c r="B328" s="3" t="s">
        <v>1404</v>
      </c>
      <c r="C328" s="3">
        <v>6</v>
      </c>
      <c r="D328" s="3">
        <v>0.23504788517813868</v>
      </c>
    </row>
    <row r="329" spans="1:7" s="3" customFormat="1" x14ac:dyDescent="0.15">
      <c r="A329" s="3">
        <v>1406</v>
      </c>
      <c r="B329" s="3" t="s">
        <v>1405</v>
      </c>
      <c r="C329" s="3">
        <v>6</v>
      </c>
      <c r="D329" s="3">
        <v>0.23408817374343135</v>
      </c>
    </row>
    <row r="330" spans="1:7" s="6" customFormat="1" x14ac:dyDescent="0.15">
      <c r="A330" s="6">
        <v>54</v>
      </c>
      <c r="B330" s="6" t="s">
        <v>53</v>
      </c>
      <c r="C330" s="6">
        <v>5</v>
      </c>
      <c r="D330" s="6">
        <v>0.37581971942552783</v>
      </c>
      <c r="E330" s="6">
        <f>STDEV(D330:D444)</f>
        <v>1.8377160113735996E-2</v>
      </c>
      <c r="F330" s="6">
        <f>STDEV(A330:A444)</f>
        <v>183.4861419891418</v>
      </c>
      <c r="G330" s="6">
        <f>MEDIAN(A330:A444)</f>
        <v>124</v>
      </c>
    </row>
    <row r="331" spans="1:7" s="6" customFormat="1" x14ac:dyDescent="0.15">
      <c r="A331" s="6">
        <v>55</v>
      </c>
      <c r="B331" s="6" t="s">
        <v>54</v>
      </c>
      <c r="C331" s="6">
        <v>5</v>
      </c>
      <c r="D331" s="6">
        <v>0.37426857060950558</v>
      </c>
    </row>
    <row r="332" spans="1:7" s="6" customFormat="1" x14ac:dyDescent="0.15">
      <c r="A332" s="6">
        <v>62</v>
      </c>
      <c r="B332" s="6" t="s">
        <v>61</v>
      </c>
      <c r="C332" s="6">
        <v>5</v>
      </c>
      <c r="D332" s="6">
        <v>0.36896098216369599</v>
      </c>
    </row>
    <row r="333" spans="1:7" s="6" customFormat="1" x14ac:dyDescent="0.15">
      <c r="A333" s="6">
        <v>63</v>
      </c>
      <c r="B333" s="6" t="s">
        <v>62</v>
      </c>
      <c r="C333" s="6">
        <v>5</v>
      </c>
      <c r="D333" s="6">
        <v>0.36874894445635004</v>
      </c>
    </row>
    <row r="334" spans="1:7" s="6" customFormat="1" x14ac:dyDescent="0.15">
      <c r="A334" s="6">
        <v>64</v>
      </c>
      <c r="B334" s="6" t="s">
        <v>63</v>
      </c>
      <c r="C334" s="6">
        <v>5</v>
      </c>
      <c r="D334" s="6">
        <v>0.3683284717762717</v>
      </c>
    </row>
    <row r="335" spans="1:7" s="6" customFormat="1" x14ac:dyDescent="0.15">
      <c r="A335" s="6">
        <v>65</v>
      </c>
      <c r="B335" s="6" t="s">
        <v>64</v>
      </c>
      <c r="C335" s="6">
        <v>5</v>
      </c>
      <c r="D335" s="6">
        <v>0.36808627049906834</v>
      </c>
    </row>
    <row r="336" spans="1:7" s="6" customFormat="1" x14ac:dyDescent="0.15">
      <c r="A336" s="6">
        <v>66</v>
      </c>
      <c r="B336" s="6" t="s">
        <v>65</v>
      </c>
      <c r="C336" s="6">
        <v>5</v>
      </c>
      <c r="D336" s="6">
        <v>0.36576855724902213</v>
      </c>
    </row>
    <row r="337" spans="1:4" s="6" customFormat="1" x14ac:dyDescent="0.15">
      <c r="A337" s="6">
        <v>67</v>
      </c>
      <c r="B337" s="6" t="s">
        <v>66</v>
      </c>
      <c r="C337" s="6">
        <v>5</v>
      </c>
      <c r="D337" s="6">
        <v>0.3657116366169339</v>
      </c>
    </row>
    <row r="338" spans="1:4" s="6" customFormat="1" x14ac:dyDescent="0.15">
      <c r="A338" s="6">
        <v>69</v>
      </c>
      <c r="B338" s="6" t="s">
        <v>68</v>
      </c>
      <c r="C338" s="6">
        <v>5</v>
      </c>
      <c r="D338" s="6">
        <v>0.3630442774327729</v>
      </c>
    </row>
    <row r="339" spans="1:4" s="6" customFormat="1" x14ac:dyDescent="0.15">
      <c r="A339" s="6">
        <v>70</v>
      </c>
      <c r="B339" s="6" t="s">
        <v>69</v>
      </c>
      <c r="C339" s="6">
        <v>5</v>
      </c>
      <c r="D339" s="6">
        <v>0.36254154185169302</v>
      </c>
    </row>
    <row r="340" spans="1:4" s="6" customFormat="1" x14ac:dyDescent="0.15">
      <c r="A340" s="6">
        <v>71</v>
      </c>
      <c r="B340" s="6" t="s">
        <v>70</v>
      </c>
      <c r="C340" s="6">
        <v>5</v>
      </c>
      <c r="D340" s="6">
        <v>0.36126899358267484</v>
      </c>
    </row>
    <row r="341" spans="1:4" s="6" customFormat="1" x14ac:dyDescent="0.15">
      <c r="A341" s="6">
        <v>72</v>
      </c>
      <c r="B341" s="6" t="s">
        <v>71</v>
      </c>
      <c r="C341" s="6">
        <v>5</v>
      </c>
      <c r="D341" s="6">
        <v>0.36111387131029565</v>
      </c>
    </row>
    <row r="342" spans="1:4" s="6" customFormat="1" x14ac:dyDescent="0.15">
      <c r="A342" s="6">
        <v>73</v>
      </c>
      <c r="B342" s="6" t="s">
        <v>72</v>
      </c>
      <c r="C342" s="6">
        <v>5</v>
      </c>
      <c r="D342" s="6">
        <v>0.35993328330101293</v>
      </c>
    </row>
    <row r="343" spans="1:4" s="6" customFormat="1" x14ac:dyDescent="0.15">
      <c r="A343" s="6">
        <v>74</v>
      </c>
      <c r="B343" s="6" t="s">
        <v>73</v>
      </c>
      <c r="C343" s="6">
        <v>5</v>
      </c>
      <c r="D343" s="6">
        <v>0.35971805499616272</v>
      </c>
    </row>
    <row r="344" spans="1:4" s="6" customFormat="1" x14ac:dyDescent="0.15">
      <c r="A344" s="6">
        <v>75</v>
      </c>
      <c r="B344" s="6" t="s">
        <v>74</v>
      </c>
      <c r="C344" s="6">
        <v>5</v>
      </c>
      <c r="D344" s="6">
        <v>0.35943762115153044</v>
      </c>
    </row>
    <row r="345" spans="1:4" s="6" customFormat="1" x14ac:dyDescent="0.15">
      <c r="A345" s="6">
        <v>76</v>
      </c>
      <c r="B345" s="6" t="s">
        <v>75</v>
      </c>
      <c r="C345" s="6">
        <v>5</v>
      </c>
      <c r="D345" s="6">
        <v>0.35909521833161334</v>
      </c>
    </row>
    <row r="346" spans="1:4" s="6" customFormat="1" x14ac:dyDescent="0.15">
      <c r="A346" s="6">
        <v>77</v>
      </c>
      <c r="B346" s="6" t="s">
        <v>76</v>
      </c>
      <c r="C346" s="6">
        <v>5</v>
      </c>
      <c r="D346" s="6">
        <v>0.35811813894132444</v>
      </c>
    </row>
    <row r="347" spans="1:4" s="6" customFormat="1" x14ac:dyDescent="0.15">
      <c r="A347" s="6">
        <v>78</v>
      </c>
      <c r="B347" s="6" t="s">
        <v>77</v>
      </c>
      <c r="C347" s="6">
        <v>5</v>
      </c>
      <c r="D347" s="6">
        <v>0.35708238096226436</v>
      </c>
    </row>
    <row r="348" spans="1:4" s="6" customFormat="1" x14ac:dyDescent="0.15">
      <c r="A348" s="6">
        <v>79</v>
      </c>
      <c r="B348" s="6" t="s">
        <v>78</v>
      </c>
      <c r="C348" s="6">
        <v>5</v>
      </c>
      <c r="D348" s="6">
        <v>0.35583338269108333</v>
      </c>
    </row>
    <row r="349" spans="1:4" s="6" customFormat="1" x14ac:dyDescent="0.15">
      <c r="A349" s="6">
        <v>80</v>
      </c>
      <c r="B349" s="6" t="s">
        <v>79</v>
      </c>
      <c r="C349" s="6">
        <v>5</v>
      </c>
      <c r="D349" s="6">
        <v>0.35567302045099525</v>
      </c>
    </row>
    <row r="350" spans="1:4" s="6" customFormat="1" x14ac:dyDescent="0.15">
      <c r="A350" s="6">
        <v>81</v>
      </c>
      <c r="B350" s="6" t="s">
        <v>80</v>
      </c>
      <c r="C350" s="6">
        <v>5</v>
      </c>
      <c r="D350" s="6">
        <v>0.35498788673326515</v>
      </c>
    </row>
    <row r="351" spans="1:4" s="6" customFormat="1" x14ac:dyDescent="0.15">
      <c r="A351" s="6">
        <v>83</v>
      </c>
      <c r="B351" s="6" t="s">
        <v>82</v>
      </c>
      <c r="C351" s="6">
        <v>5</v>
      </c>
      <c r="D351" s="6">
        <v>0.35437243454638478</v>
      </c>
    </row>
    <row r="352" spans="1:4" s="6" customFormat="1" x14ac:dyDescent="0.15">
      <c r="A352" s="6">
        <v>84</v>
      </c>
      <c r="B352" s="6" t="s">
        <v>83</v>
      </c>
      <c r="C352" s="6">
        <v>5</v>
      </c>
      <c r="D352" s="6">
        <v>0.35392450498349975</v>
      </c>
    </row>
    <row r="353" spans="1:4" s="6" customFormat="1" x14ac:dyDescent="0.15">
      <c r="A353" s="6">
        <v>85</v>
      </c>
      <c r="B353" s="6" t="s">
        <v>84</v>
      </c>
      <c r="C353" s="6">
        <v>5</v>
      </c>
      <c r="D353" s="6">
        <v>0.35348114361493016</v>
      </c>
    </row>
    <row r="354" spans="1:4" s="6" customFormat="1" x14ac:dyDescent="0.15">
      <c r="A354" s="6">
        <v>86</v>
      </c>
      <c r="B354" s="6" t="s">
        <v>85</v>
      </c>
      <c r="C354" s="6">
        <v>5</v>
      </c>
      <c r="D354" s="6">
        <v>0.35319063012431845</v>
      </c>
    </row>
    <row r="355" spans="1:4" s="6" customFormat="1" x14ac:dyDescent="0.15">
      <c r="A355" s="6">
        <v>87</v>
      </c>
      <c r="B355" s="6" t="s">
        <v>86</v>
      </c>
      <c r="C355" s="6">
        <v>5</v>
      </c>
      <c r="D355" s="6">
        <v>0.35248510958754881</v>
      </c>
    </row>
    <row r="356" spans="1:4" s="6" customFormat="1" x14ac:dyDescent="0.15">
      <c r="A356" s="6">
        <v>89</v>
      </c>
      <c r="B356" s="6" t="s">
        <v>88</v>
      </c>
      <c r="C356" s="6">
        <v>5</v>
      </c>
      <c r="D356" s="6">
        <v>0.35174462413407132</v>
      </c>
    </row>
    <row r="357" spans="1:4" s="6" customFormat="1" x14ac:dyDescent="0.15">
      <c r="A357" s="6">
        <v>90</v>
      </c>
      <c r="B357" s="6" t="s">
        <v>89</v>
      </c>
      <c r="C357" s="6">
        <v>5</v>
      </c>
      <c r="D357" s="6">
        <v>0.35152919355467921</v>
      </c>
    </row>
    <row r="358" spans="1:4" s="6" customFormat="1" x14ac:dyDescent="0.15">
      <c r="A358" s="6">
        <v>91</v>
      </c>
      <c r="B358" s="6" t="s">
        <v>90</v>
      </c>
      <c r="C358" s="6">
        <v>5</v>
      </c>
      <c r="D358" s="6">
        <v>0.35147653790036665</v>
      </c>
    </row>
    <row r="359" spans="1:4" s="6" customFormat="1" x14ac:dyDescent="0.15">
      <c r="A359" s="6">
        <v>92</v>
      </c>
      <c r="B359" s="6" t="s">
        <v>91</v>
      </c>
      <c r="C359" s="6">
        <v>5</v>
      </c>
      <c r="D359" s="6">
        <v>0.35096575655366763</v>
      </c>
    </row>
    <row r="360" spans="1:4" s="6" customFormat="1" x14ac:dyDescent="0.15">
      <c r="A360" s="6">
        <v>95</v>
      </c>
      <c r="B360" s="6" t="s">
        <v>94</v>
      </c>
      <c r="C360" s="6">
        <v>5</v>
      </c>
      <c r="D360" s="6">
        <v>0.35040179728389287</v>
      </c>
    </row>
    <row r="361" spans="1:4" s="6" customFormat="1" x14ac:dyDescent="0.15">
      <c r="A361" s="6">
        <v>96</v>
      </c>
      <c r="B361" s="6" t="s">
        <v>95</v>
      </c>
      <c r="C361" s="6">
        <v>5</v>
      </c>
      <c r="D361" s="6">
        <v>0.35039148831528255</v>
      </c>
    </row>
    <row r="362" spans="1:4" s="6" customFormat="1" x14ac:dyDescent="0.15">
      <c r="A362" s="6">
        <v>97</v>
      </c>
      <c r="B362" s="6" t="s">
        <v>96</v>
      </c>
      <c r="C362" s="6">
        <v>5</v>
      </c>
      <c r="D362" s="6">
        <v>0.34965580506079336</v>
      </c>
    </row>
    <row r="363" spans="1:4" s="6" customFormat="1" x14ac:dyDescent="0.15">
      <c r="A363" s="6">
        <v>98</v>
      </c>
      <c r="B363" s="6" t="s">
        <v>97</v>
      </c>
      <c r="C363" s="6">
        <v>5</v>
      </c>
      <c r="D363" s="6">
        <v>0.34930034161325885</v>
      </c>
    </row>
    <row r="364" spans="1:4" s="6" customFormat="1" x14ac:dyDescent="0.15">
      <c r="A364" s="6">
        <v>99</v>
      </c>
      <c r="B364" s="6" t="s">
        <v>98</v>
      </c>
      <c r="C364" s="6">
        <v>5</v>
      </c>
      <c r="D364" s="6">
        <v>0.3486706258307396</v>
      </c>
    </row>
    <row r="365" spans="1:4" s="6" customFormat="1" x14ac:dyDescent="0.15">
      <c r="A365" s="6">
        <v>100</v>
      </c>
      <c r="B365" s="6" t="s">
        <v>99</v>
      </c>
      <c r="C365" s="6">
        <v>5</v>
      </c>
      <c r="D365" s="6">
        <v>0.34863800438547082</v>
      </c>
    </row>
    <row r="366" spans="1:4" s="6" customFormat="1" x14ac:dyDescent="0.15">
      <c r="A366" s="6">
        <v>101</v>
      </c>
      <c r="B366" s="6" t="s">
        <v>100</v>
      </c>
      <c r="C366" s="6">
        <v>5</v>
      </c>
      <c r="D366" s="6">
        <v>0.34828949249029295</v>
      </c>
    </row>
    <row r="367" spans="1:4" s="6" customFormat="1" x14ac:dyDescent="0.15">
      <c r="A367" s="6">
        <v>102</v>
      </c>
      <c r="B367" s="6" t="s">
        <v>101</v>
      </c>
      <c r="C367" s="6">
        <v>5</v>
      </c>
      <c r="D367" s="6">
        <v>0.3482574276769041</v>
      </c>
    </row>
    <row r="368" spans="1:4" s="6" customFormat="1" x14ac:dyDescent="0.15">
      <c r="A368" s="6">
        <v>103</v>
      </c>
      <c r="B368" s="6" t="s">
        <v>102</v>
      </c>
      <c r="C368" s="6">
        <v>5</v>
      </c>
      <c r="D368" s="6">
        <v>0.3481967525331735</v>
      </c>
    </row>
    <row r="369" spans="1:4" s="6" customFormat="1" x14ac:dyDescent="0.15">
      <c r="A369" s="6">
        <v>104</v>
      </c>
      <c r="B369" s="6" t="s">
        <v>103</v>
      </c>
      <c r="C369" s="6">
        <v>5</v>
      </c>
      <c r="D369" s="6">
        <v>0.34769948792525651</v>
      </c>
    </row>
    <row r="370" spans="1:4" s="6" customFormat="1" x14ac:dyDescent="0.15">
      <c r="A370" s="6">
        <v>105</v>
      </c>
      <c r="B370" s="6" t="s">
        <v>104</v>
      </c>
      <c r="C370" s="6">
        <v>5</v>
      </c>
      <c r="D370" s="6">
        <v>0.34747093229025855</v>
      </c>
    </row>
    <row r="371" spans="1:4" s="6" customFormat="1" x14ac:dyDescent="0.15">
      <c r="A371" s="6">
        <v>106</v>
      </c>
      <c r="B371" s="6" t="s">
        <v>105</v>
      </c>
      <c r="C371" s="6">
        <v>5</v>
      </c>
      <c r="D371" s="6">
        <v>0.34694773657625572</v>
      </c>
    </row>
    <row r="372" spans="1:4" s="6" customFormat="1" x14ac:dyDescent="0.15">
      <c r="A372" s="6">
        <v>107</v>
      </c>
      <c r="B372" s="6" t="s">
        <v>106</v>
      </c>
      <c r="C372" s="6">
        <v>5</v>
      </c>
      <c r="D372" s="6">
        <v>0.34679742286907184</v>
      </c>
    </row>
    <row r="373" spans="1:4" s="6" customFormat="1" x14ac:dyDescent="0.15">
      <c r="A373" s="6">
        <v>108</v>
      </c>
      <c r="B373" s="6" t="s">
        <v>107</v>
      </c>
      <c r="C373" s="6">
        <v>5</v>
      </c>
      <c r="D373" s="6">
        <v>0.34656578477434796</v>
      </c>
    </row>
    <row r="374" spans="1:4" s="6" customFormat="1" x14ac:dyDescent="0.15">
      <c r="A374" s="6">
        <v>109</v>
      </c>
      <c r="B374" s="6" t="s">
        <v>108</v>
      </c>
      <c r="C374" s="6">
        <v>5</v>
      </c>
      <c r="D374" s="6">
        <v>0.34596364466702489</v>
      </c>
    </row>
    <row r="375" spans="1:4" s="6" customFormat="1" x14ac:dyDescent="0.15">
      <c r="A375" s="6">
        <v>111</v>
      </c>
      <c r="B375" s="6" t="s">
        <v>110</v>
      </c>
      <c r="C375" s="6">
        <v>5</v>
      </c>
      <c r="D375" s="6">
        <v>0.34506048267637512</v>
      </c>
    </row>
    <row r="376" spans="1:4" s="6" customFormat="1" x14ac:dyDescent="0.15">
      <c r="A376" s="6">
        <v>112</v>
      </c>
      <c r="B376" s="6" t="s">
        <v>111</v>
      </c>
      <c r="C376" s="6">
        <v>5</v>
      </c>
      <c r="D376" s="6">
        <v>0.34486147666258204</v>
      </c>
    </row>
    <row r="377" spans="1:4" s="6" customFormat="1" x14ac:dyDescent="0.15">
      <c r="A377" s="6">
        <v>114</v>
      </c>
      <c r="B377" s="6" t="s">
        <v>113</v>
      </c>
      <c r="C377" s="6">
        <v>5</v>
      </c>
      <c r="D377" s="6">
        <v>0.34451888852511803</v>
      </c>
    </row>
    <row r="378" spans="1:4" s="6" customFormat="1" x14ac:dyDescent="0.15">
      <c r="A378" s="6">
        <v>115</v>
      </c>
      <c r="B378" s="6" t="s">
        <v>114</v>
      </c>
      <c r="C378" s="6">
        <v>5</v>
      </c>
      <c r="D378" s="6">
        <v>0.3444560496779106</v>
      </c>
    </row>
    <row r="379" spans="1:4" s="6" customFormat="1" x14ac:dyDescent="0.15">
      <c r="A379" s="6">
        <v>116</v>
      </c>
      <c r="B379" s="6" t="s">
        <v>115</v>
      </c>
      <c r="C379" s="6">
        <v>5</v>
      </c>
      <c r="D379" s="6">
        <v>0.34400403443260374</v>
      </c>
    </row>
    <row r="380" spans="1:4" s="6" customFormat="1" x14ac:dyDescent="0.15">
      <c r="A380" s="6">
        <v>117</v>
      </c>
      <c r="B380" s="6" t="s">
        <v>116</v>
      </c>
      <c r="C380" s="6">
        <v>5</v>
      </c>
      <c r="D380" s="6">
        <v>0.34396352213388204</v>
      </c>
    </row>
    <row r="381" spans="1:4" s="6" customFormat="1" x14ac:dyDescent="0.15">
      <c r="A381" s="6">
        <v>118</v>
      </c>
      <c r="B381" s="6" t="s">
        <v>117</v>
      </c>
      <c r="C381" s="6">
        <v>5</v>
      </c>
      <c r="D381" s="6">
        <v>0.34382157304189076</v>
      </c>
    </row>
    <row r="382" spans="1:4" s="6" customFormat="1" x14ac:dyDescent="0.15">
      <c r="A382" s="6">
        <v>119</v>
      </c>
      <c r="B382" s="6" t="s">
        <v>118</v>
      </c>
      <c r="C382" s="6">
        <v>5</v>
      </c>
      <c r="D382" s="6">
        <v>0.34332909111253024</v>
      </c>
    </row>
    <row r="383" spans="1:4" s="6" customFormat="1" x14ac:dyDescent="0.15">
      <c r="A383" s="6">
        <v>120</v>
      </c>
      <c r="B383" s="6" t="s">
        <v>119</v>
      </c>
      <c r="C383" s="6">
        <v>5</v>
      </c>
      <c r="D383" s="6">
        <v>0.34331588300918514</v>
      </c>
    </row>
    <row r="384" spans="1:4" s="6" customFormat="1" x14ac:dyDescent="0.15">
      <c r="A384" s="6">
        <v>121</v>
      </c>
      <c r="B384" s="6" t="s">
        <v>120</v>
      </c>
      <c r="C384" s="6">
        <v>5</v>
      </c>
      <c r="D384" s="6">
        <v>0.34315124969484534</v>
      </c>
    </row>
    <row r="385" spans="1:4" s="6" customFormat="1" x14ac:dyDescent="0.15">
      <c r="A385" s="6">
        <v>122</v>
      </c>
      <c r="B385" s="6" t="s">
        <v>121</v>
      </c>
      <c r="C385" s="6">
        <v>5</v>
      </c>
      <c r="D385" s="6">
        <v>0.3424371064728039</v>
      </c>
    </row>
    <row r="386" spans="1:4" s="6" customFormat="1" x14ac:dyDescent="0.15">
      <c r="A386" s="6">
        <v>123</v>
      </c>
      <c r="B386" s="6" t="s">
        <v>122</v>
      </c>
      <c r="C386" s="6">
        <v>5</v>
      </c>
      <c r="D386" s="6">
        <v>0.34173261768251278</v>
      </c>
    </row>
    <row r="387" spans="1:4" s="6" customFormat="1" x14ac:dyDescent="0.15">
      <c r="A387" s="6">
        <v>124</v>
      </c>
      <c r="B387" s="6" t="s">
        <v>123</v>
      </c>
      <c r="C387" s="6">
        <v>5</v>
      </c>
      <c r="D387" s="6">
        <v>0.34159801111206389</v>
      </c>
    </row>
    <row r="388" spans="1:4" s="6" customFormat="1" x14ac:dyDescent="0.15">
      <c r="A388" s="6">
        <v>125</v>
      </c>
      <c r="B388" s="6" t="s">
        <v>124</v>
      </c>
      <c r="C388" s="6">
        <v>5</v>
      </c>
      <c r="D388" s="6">
        <v>0.34155429240307755</v>
      </c>
    </row>
    <row r="389" spans="1:4" s="6" customFormat="1" x14ac:dyDescent="0.15">
      <c r="A389" s="6">
        <v>126</v>
      </c>
      <c r="B389" s="6" t="s">
        <v>125</v>
      </c>
      <c r="C389" s="6">
        <v>5</v>
      </c>
      <c r="D389" s="6">
        <v>0.34139128313760186</v>
      </c>
    </row>
    <row r="390" spans="1:4" s="6" customFormat="1" x14ac:dyDescent="0.15">
      <c r="A390" s="6">
        <v>127</v>
      </c>
      <c r="B390" s="6" t="s">
        <v>126</v>
      </c>
      <c r="C390" s="6">
        <v>5</v>
      </c>
      <c r="D390" s="6">
        <v>0.34136669599743197</v>
      </c>
    </row>
    <row r="391" spans="1:4" s="6" customFormat="1" x14ac:dyDescent="0.15">
      <c r="A391" s="6">
        <v>128</v>
      </c>
      <c r="B391" s="6" t="s">
        <v>127</v>
      </c>
      <c r="C391" s="6">
        <v>5</v>
      </c>
      <c r="D391" s="6">
        <v>0.34117900999244244</v>
      </c>
    </row>
    <row r="392" spans="1:4" s="6" customFormat="1" x14ac:dyDescent="0.15">
      <c r="A392" s="6">
        <v>129</v>
      </c>
      <c r="B392" s="6" t="s">
        <v>128</v>
      </c>
      <c r="C392" s="6">
        <v>5</v>
      </c>
      <c r="D392" s="6">
        <v>0.34108357036378967</v>
      </c>
    </row>
    <row r="393" spans="1:4" s="6" customFormat="1" x14ac:dyDescent="0.15">
      <c r="A393" s="6">
        <v>130</v>
      </c>
      <c r="B393" s="6" t="s">
        <v>129</v>
      </c>
      <c r="C393" s="6">
        <v>5</v>
      </c>
      <c r="D393" s="6">
        <v>0.3409020961592571</v>
      </c>
    </row>
    <row r="394" spans="1:4" s="6" customFormat="1" x14ac:dyDescent="0.15">
      <c r="A394" s="6">
        <v>132</v>
      </c>
      <c r="B394" s="6" t="s">
        <v>131</v>
      </c>
      <c r="C394" s="6">
        <v>5</v>
      </c>
      <c r="D394" s="6">
        <v>0.34081619701306437</v>
      </c>
    </row>
    <row r="395" spans="1:4" s="6" customFormat="1" x14ac:dyDescent="0.15">
      <c r="A395" s="6">
        <v>133</v>
      </c>
      <c r="B395" s="6" t="s">
        <v>132</v>
      </c>
      <c r="C395" s="6">
        <v>5</v>
      </c>
      <c r="D395" s="6">
        <v>0.34060078540801453</v>
      </c>
    </row>
    <row r="396" spans="1:4" s="6" customFormat="1" x14ac:dyDescent="0.15">
      <c r="A396" s="6">
        <v>134</v>
      </c>
      <c r="B396" s="6" t="s">
        <v>133</v>
      </c>
      <c r="C396" s="6">
        <v>5</v>
      </c>
      <c r="D396" s="6">
        <v>0.34039316641832595</v>
      </c>
    </row>
    <row r="397" spans="1:4" s="6" customFormat="1" x14ac:dyDescent="0.15">
      <c r="A397" s="6">
        <v>136</v>
      </c>
      <c r="B397" s="6" t="s">
        <v>135</v>
      </c>
      <c r="C397" s="6">
        <v>5</v>
      </c>
      <c r="D397" s="6">
        <v>0.34008909073065352</v>
      </c>
    </row>
    <row r="398" spans="1:4" s="6" customFormat="1" x14ac:dyDescent="0.15">
      <c r="A398" s="6">
        <v>137</v>
      </c>
      <c r="B398" s="6" t="s">
        <v>136</v>
      </c>
      <c r="C398" s="6">
        <v>5</v>
      </c>
      <c r="D398" s="6">
        <v>0.34006501186560067</v>
      </c>
    </row>
    <row r="399" spans="1:4" s="6" customFormat="1" x14ac:dyDescent="0.15">
      <c r="A399" s="6">
        <v>138</v>
      </c>
      <c r="B399" s="6" t="s">
        <v>137</v>
      </c>
      <c r="C399" s="6">
        <v>5</v>
      </c>
      <c r="D399" s="6">
        <v>0.34000659055917443</v>
      </c>
    </row>
    <row r="400" spans="1:4" s="6" customFormat="1" x14ac:dyDescent="0.15">
      <c r="A400" s="6">
        <v>139</v>
      </c>
      <c r="B400" s="6" t="s">
        <v>138</v>
      </c>
      <c r="C400" s="6">
        <v>5</v>
      </c>
      <c r="D400" s="6">
        <v>0.33995903996016691</v>
      </c>
    </row>
    <row r="401" spans="1:4" s="6" customFormat="1" x14ac:dyDescent="0.15">
      <c r="A401" s="6">
        <v>140</v>
      </c>
      <c r="B401" s="6" t="s">
        <v>139</v>
      </c>
      <c r="C401" s="6">
        <v>5</v>
      </c>
      <c r="D401" s="6">
        <v>0.3396036932652482</v>
      </c>
    </row>
    <row r="402" spans="1:4" s="6" customFormat="1" x14ac:dyDescent="0.15">
      <c r="A402" s="6">
        <v>141</v>
      </c>
      <c r="B402" s="6" t="s">
        <v>140</v>
      </c>
      <c r="C402" s="6">
        <v>5</v>
      </c>
      <c r="D402" s="6">
        <v>0.33942111882797399</v>
      </c>
    </row>
    <row r="403" spans="1:4" s="6" customFormat="1" x14ac:dyDescent="0.15">
      <c r="A403" s="6">
        <v>142</v>
      </c>
      <c r="B403" s="6" t="s">
        <v>141</v>
      </c>
      <c r="C403" s="6">
        <v>5</v>
      </c>
      <c r="D403" s="6">
        <v>0.33941247612153902</v>
      </c>
    </row>
    <row r="404" spans="1:4" s="6" customFormat="1" x14ac:dyDescent="0.15">
      <c r="A404" s="6">
        <v>143</v>
      </c>
      <c r="B404" s="6" t="s">
        <v>142</v>
      </c>
      <c r="C404" s="6">
        <v>5</v>
      </c>
      <c r="D404" s="6">
        <v>0.33940014238533084</v>
      </c>
    </row>
    <row r="405" spans="1:4" s="6" customFormat="1" x14ac:dyDescent="0.15">
      <c r="A405" s="6">
        <v>145</v>
      </c>
      <c r="B405" s="6" t="s">
        <v>144</v>
      </c>
      <c r="C405" s="6">
        <v>5</v>
      </c>
      <c r="D405" s="6">
        <v>0.33864740546312067</v>
      </c>
    </row>
    <row r="406" spans="1:4" s="6" customFormat="1" x14ac:dyDescent="0.15">
      <c r="A406" s="6">
        <v>146</v>
      </c>
      <c r="B406" s="6" t="s">
        <v>145</v>
      </c>
      <c r="C406" s="6">
        <v>5</v>
      </c>
      <c r="D406" s="6">
        <v>0.33860887548486385</v>
      </c>
    </row>
    <row r="407" spans="1:4" s="6" customFormat="1" x14ac:dyDescent="0.15">
      <c r="A407" s="6">
        <v>147</v>
      </c>
      <c r="B407" s="6" t="s">
        <v>146</v>
      </c>
      <c r="C407" s="6">
        <v>5</v>
      </c>
      <c r="D407" s="6">
        <v>0.33837764724495117</v>
      </c>
    </row>
    <row r="408" spans="1:4" s="6" customFormat="1" x14ac:dyDescent="0.15">
      <c r="A408" s="6">
        <v>149</v>
      </c>
      <c r="B408" s="6" t="s">
        <v>148</v>
      </c>
      <c r="C408" s="6">
        <v>5</v>
      </c>
      <c r="D408" s="6">
        <v>0.33803346454514355</v>
      </c>
    </row>
    <row r="409" spans="1:4" s="6" customFormat="1" x14ac:dyDescent="0.15">
      <c r="A409" s="6">
        <v>150</v>
      </c>
      <c r="B409" s="6" t="s">
        <v>149</v>
      </c>
      <c r="C409" s="6">
        <v>5</v>
      </c>
      <c r="D409" s="6">
        <v>0.33800927577316392</v>
      </c>
    </row>
    <row r="410" spans="1:4" s="6" customFormat="1" x14ac:dyDescent="0.15">
      <c r="A410" s="6">
        <v>151</v>
      </c>
      <c r="B410" s="6" t="s">
        <v>150</v>
      </c>
      <c r="C410" s="6">
        <v>5</v>
      </c>
      <c r="D410" s="6">
        <v>0.33766694606792846</v>
      </c>
    </row>
    <row r="411" spans="1:4" s="6" customFormat="1" x14ac:dyDescent="0.15">
      <c r="A411" s="6">
        <v>152</v>
      </c>
      <c r="B411" s="6" t="s">
        <v>151</v>
      </c>
      <c r="C411" s="6">
        <v>5</v>
      </c>
      <c r="D411" s="6">
        <v>0.33765803676061812</v>
      </c>
    </row>
    <row r="412" spans="1:4" s="6" customFormat="1" x14ac:dyDescent="0.15">
      <c r="A412" s="6">
        <v>154</v>
      </c>
      <c r="B412" s="6" t="s">
        <v>153</v>
      </c>
      <c r="C412" s="6">
        <v>5</v>
      </c>
      <c r="D412" s="6">
        <v>0.33704904823125831</v>
      </c>
    </row>
    <row r="413" spans="1:4" s="6" customFormat="1" x14ac:dyDescent="0.15">
      <c r="A413" s="6">
        <v>155</v>
      </c>
      <c r="B413" s="6" t="s">
        <v>154</v>
      </c>
      <c r="C413" s="6">
        <v>5</v>
      </c>
      <c r="D413" s="6">
        <v>0.33685255285191756</v>
      </c>
    </row>
    <row r="414" spans="1:4" s="6" customFormat="1" x14ac:dyDescent="0.15">
      <c r="A414" s="6">
        <v>156</v>
      </c>
      <c r="B414" s="6" t="s">
        <v>155</v>
      </c>
      <c r="C414" s="6">
        <v>5</v>
      </c>
      <c r="D414" s="6">
        <v>0.33659730485141109</v>
      </c>
    </row>
    <row r="415" spans="1:4" s="6" customFormat="1" x14ac:dyDescent="0.15">
      <c r="A415" s="6">
        <v>157</v>
      </c>
      <c r="B415" s="6" t="s">
        <v>156</v>
      </c>
      <c r="C415" s="6">
        <v>5</v>
      </c>
      <c r="D415" s="6">
        <v>0.33655744603493232</v>
      </c>
    </row>
    <row r="416" spans="1:4" s="6" customFormat="1" x14ac:dyDescent="0.15">
      <c r="A416" s="6">
        <v>158</v>
      </c>
      <c r="B416" s="6" t="s">
        <v>157</v>
      </c>
      <c r="C416" s="6">
        <v>5</v>
      </c>
      <c r="D416" s="6">
        <v>0.33641363773394389</v>
      </c>
    </row>
    <row r="417" spans="1:4" s="6" customFormat="1" x14ac:dyDescent="0.15">
      <c r="A417" s="6">
        <v>159</v>
      </c>
      <c r="B417" s="6" t="s">
        <v>158</v>
      </c>
      <c r="C417" s="6">
        <v>5</v>
      </c>
      <c r="D417" s="6">
        <v>0.33621248747602439</v>
      </c>
    </row>
    <row r="418" spans="1:4" s="6" customFormat="1" x14ac:dyDescent="0.15">
      <c r="A418" s="6">
        <v>160</v>
      </c>
      <c r="B418" s="6" t="s">
        <v>159</v>
      </c>
      <c r="C418" s="6">
        <v>5</v>
      </c>
      <c r="D418" s="6">
        <v>0.33620532849855134</v>
      </c>
    </row>
    <row r="419" spans="1:4" s="6" customFormat="1" x14ac:dyDescent="0.15">
      <c r="A419" s="6">
        <v>161</v>
      </c>
      <c r="B419" s="6" t="s">
        <v>160</v>
      </c>
      <c r="C419" s="6">
        <v>5</v>
      </c>
      <c r="D419" s="6">
        <v>0.33569854255420273</v>
      </c>
    </row>
    <row r="420" spans="1:4" s="6" customFormat="1" x14ac:dyDescent="0.15">
      <c r="A420" s="6">
        <v>163</v>
      </c>
      <c r="B420" s="6" t="s">
        <v>162</v>
      </c>
      <c r="C420" s="6">
        <v>5</v>
      </c>
      <c r="D420" s="6">
        <v>0.33458149192925829</v>
      </c>
    </row>
    <row r="421" spans="1:4" s="6" customFormat="1" x14ac:dyDescent="0.15">
      <c r="A421" s="6">
        <v>164</v>
      </c>
      <c r="B421" s="6" t="s">
        <v>163</v>
      </c>
      <c r="C421" s="6">
        <v>5</v>
      </c>
      <c r="D421" s="6">
        <v>0.33449617689578054</v>
      </c>
    </row>
    <row r="422" spans="1:4" s="6" customFormat="1" x14ac:dyDescent="0.15">
      <c r="A422" s="6">
        <v>165</v>
      </c>
      <c r="B422" s="6" t="s">
        <v>164</v>
      </c>
      <c r="C422" s="6">
        <v>5</v>
      </c>
      <c r="D422" s="6">
        <v>0.33445178691878491</v>
      </c>
    </row>
    <row r="423" spans="1:4" s="6" customFormat="1" x14ac:dyDescent="0.15">
      <c r="A423" s="6">
        <v>167</v>
      </c>
      <c r="B423" s="6" t="s">
        <v>166</v>
      </c>
      <c r="C423" s="6">
        <v>5</v>
      </c>
      <c r="D423" s="6">
        <v>0.33410024186563442</v>
      </c>
    </row>
    <row r="424" spans="1:4" s="6" customFormat="1" x14ac:dyDescent="0.15">
      <c r="A424" s="6">
        <v>169</v>
      </c>
      <c r="B424" s="6" t="s">
        <v>168</v>
      </c>
      <c r="C424" s="6">
        <v>5</v>
      </c>
      <c r="D424" s="6">
        <v>0.33394925325399516</v>
      </c>
    </row>
    <row r="425" spans="1:4" s="6" customFormat="1" x14ac:dyDescent="0.15">
      <c r="A425" s="6">
        <v>170</v>
      </c>
      <c r="B425" s="6" t="s">
        <v>169</v>
      </c>
      <c r="C425" s="6">
        <v>5</v>
      </c>
      <c r="D425" s="6">
        <v>0.33371621285066944</v>
      </c>
    </row>
    <row r="426" spans="1:4" s="6" customFormat="1" x14ac:dyDescent="0.15">
      <c r="A426" s="6">
        <v>171</v>
      </c>
      <c r="B426" s="6" t="s">
        <v>170</v>
      </c>
      <c r="C426" s="6">
        <v>5</v>
      </c>
      <c r="D426" s="6">
        <v>0.33336046892980098</v>
      </c>
    </row>
    <row r="427" spans="1:4" s="6" customFormat="1" x14ac:dyDescent="0.15">
      <c r="A427" s="6">
        <v>172</v>
      </c>
      <c r="B427" s="6" t="s">
        <v>171</v>
      </c>
      <c r="C427" s="6">
        <v>5</v>
      </c>
      <c r="D427" s="6">
        <v>0.33327279943852017</v>
      </c>
    </row>
    <row r="428" spans="1:4" s="6" customFormat="1" x14ac:dyDescent="0.15">
      <c r="A428" s="6">
        <v>174</v>
      </c>
      <c r="B428" s="6" t="s">
        <v>173</v>
      </c>
      <c r="C428" s="6">
        <v>5</v>
      </c>
      <c r="D428" s="6">
        <v>0.333107120043244</v>
      </c>
    </row>
    <row r="429" spans="1:4" s="6" customFormat="1" x14ac:dyDescent="0.15">
      <c r="A429" s="6">
        <v>175</v>
      </c>
      <c r="B429" s="6" t="s">
        <v>174</v>
      </c>
      <c r="C429" s="6">
        <v>5</v>
      </c>
      <c r="D429" s="6">
        <v>0.33307787524062377</v>
      </c>
    </row>
    <row r="430" spans="1:4" s="6" customFormat="1" x14ac:dyDescent="0.15">
      <c r="A430" s="6">
        <v>177</v>
      </c>
      <c r="B430" s="6" t="s">
        <v>176</v>
      </c>
      <c r="C430" s="6">
        <v>5</v>
      </c>
      <c r="D430" s="6">
        <v>0.33267830220634975</v>
      </c>
    </row>
    <row r="431" spans="1:4" s="6" customFormat="1" x14ac:dyDescent="0.15">
      <c r="A431" s="6">
        <v>178</v>
      </c>
      <c r="B431" s="6" t="s">
        <v>177</v>
      </c>
      <c r="C431" s="6">
        <v>5</v>
      </c>
      <c r="D431" s="6">
        <v>0.33267586373197727</v>
      </c>
    </row>
    <row r="432" spans="1:4" s="6" customFormat="1" x14ac:dyDescent="0.15">
      <c r="A432" s="6">
        <v>179</v>
      </c>
      <c r="B432" s="6" t="s">
        <v>178</v>
      </c>
      <c r="C432" s="6">
        <v>5</v>
      </c>
      <c r="D432" s="6">
        <v>0.33240762805470658</v>
      </c>
    </row>
    <row r="433" spans="1:7" s="6" customFormat="1" x14ac:dyDescent="0.15">
      <c r="A433" s="6">
        <v>182</v>
      </c>
      <c r="B433" s="6" t="s">
        <v>181</v>
      </c>
      <c r="C433" s="6">
        <v>5</v>
      </c>
      <c r="D433" s="6">
        <v>0.33203057542595593</v>
      </c>
    </row>
    <row r="434" spans="1:7" s="6" customFormat="1" x14ac:dyDescent="0.15">
      <c r="A434" s="6">
        <v>200</v>
      </c>
      <c r="B434" s="6" t="s">
        <v>199</v>
      </c>
      <c r="C434" s="6">
        <v>5</v>
      </c>
      <c r="D434" s="6">
        <v>0.32900634756506808</v>
      </c>
    </row>
    <row r="435" spans="1:7" s="6" customFormat="1" x14ac:dyDescent="0.15">
      <c r="A435" s="6">
        <v>209</v>
      </c>
      <c r="B435" s="6" t="s">
        <v>208</v>
      </c>
      <c r="C435" s="6">
        <v>5</v>
      </c>
      <c r="D435" s="6">
        <v>0.32815959599209571</v>
      </c>
    </row>
    <row r="436" spans="1:7" s="6" customFormat="1" x14ac:dyDescent="0.15">
      <c r="A436" s="6">
        <v>210</v>
      </c>
      <c r="B436" s="6" t="s">
        <v>209</v>
      </c>
      <c r="C436" s="6">
        <v>5</v>
      </c>
      <c r="D436" s="6">
        <v>0.32808739981394841</v>
      </c>
    </row>
    <row r="437" spans="1:7" s="6" customFormat="1" x14ac:dyDescent="0.15">
      <c r="A437" s="6">
        <v>228</v>
      </c>
      <c r="B437" s="6" t="s">
        <v>227</v>
      </c>
      <c r="C437" s="6">
        <v>5</v>
      </c>
      <c r="D437" s="6">
        <v>0.32551190771434357</v>
      </c>
    </row>
    <row r="438" spans="1:7" s="6" customFormat="1" x14ac:dyDescent="0.15">
      <c r="A438" s="6">
        <v>279</v>
      </c>
      <c r="B438" s="6" t="s">
        <v>278</v>
      </c>
      <c r="C438" s="6">
        <v>5</v>
      </c>
      <c r="D438" s="6">
        <v>0.32082030411736578</v>
      </c>
    </row>
    <row r="439" spans="1:7" s="6" customFormat="1" x14ac:dyDescent="0.15">
      <c r="A439" s="6">
        <v>312</v>
      </c>
      <c r="B439" s="6" t="s">
        <v>311</v>
      </c>
      <c r="C439" s="6">
        <v>5</v>
      </c>
      <c r="D439" s="6">
        <v>0.31788183585463692</v>
      </c>
    </row>
    <row r="440" spans="1:7" s="6" customFormat="1" x14ac:dyDescent="0.15">
      <c r="A440" s="6">
        <v>451</v>
      </c>
      <c r="B440" s="6" t="s">
        <v>450</v>
      </c>
      <c r="C440" s="6">
        <v>5</v>
      </c>
      <c r="D440" s="6">
        <v>0.3105621107153233</v>
      </c>
    </row>
    <row r="441" spans="1:7" s="6" customFormat="1" x14ac:dyDescent="0.15">
      <c r="A441" s="6">
        <v>467</v>
      </c>
      <c r="B441" s="6" t="s">
        <v>466</v>
      </c>
      <c r="C441" s="6">
        <v>5</v>
      </c>
      <c r="D441" s="6">
        <v>0.31005183505583039</v>
      </c>
    </row>
    <row r="442" spans="1:7" s="6" customFormat="1" x14ac:dyDescent="0.15">
      <c r="A442" s="6">
        <v>931</v>
      </c>
      <c r="B442" s="6" t="s">
        <v>930</v>
      </c>
      <c r="C442" s="6">
        <v>5</v>
      </c>
      <c r="D442" s="6">
        <v>0.29118508085351913</v>
      </c>
    </row>
    <row r="443" spans="1:7" s="6" customFormat="1" x14ac:dyDescent="0.15">
      <c r="A443" s="6">
        <v>1187</v>
      </c>
      <c r="B443" s="6" t="s">
        <v>1186</v>
      </c>
      <c r="C443" s="6">
        <v>5</v>
      </c>
      <c r="D443" s="6">
        <v>0.27192312745452685</v>
      </c>
    </row>
    <row r="444" spans="1:7" s="6" customFormat="1" x14ac:dyDescent="0.15">
      <c r="A444" s="6">
        <v>1446</v>
      </c>
      <c r="B444" s="6" t="s">
        <v>1445</v>
      </c>
      <c r="C444" s="6">
        <v>5</v>
      </c>
      <c r="D444" s="6">
        <v>0.22351005759914899</v>
      </c>
    </row>
    <row r="445" spans="1:7" x14ac:dyDescent="0.15">
      <c r="A445">
        <v>2</v>
      </c>
      <c r="B445" t="s">
        <v>1</v>
      </c>
      <c r="C445">
        <v>4</v>
      </c>
      <c r="D445">
        <v>0.7570097794362517</v>
      </c>
      <c r="E445">
        <f>STDEV(D445:D446)</f>
        <v>6.4685684454967876E-2</v>
      </c>
      <c r="F445">
        <f>STDEV(A445:A446)</f>
        <v>1.4142135623730951</v>
      </c>
      <c r="G445">
        <f>MEDIAN(A445:A446)</f>
        <v>3</v>
      </c>
    </row>
    <row r="446" spans="1:7" x14ac:dyDescent="0.15">
      <c r="A446">
        <v>4</v>
      </c>
      <c r="B446" t="s">
        <v>3</v>
      </c>
      <c r="C446">
        <v>4</v>
      </c>
      <c r="D446">
        <v>0.66553040718864964</v>
      </c>
    </row>
    <row r="447" spans="1:7" s="2" customFormat="1" x14ac:dyDescent="0.15">
      <c r="A447" s="2">
        <v>9</v>
      </c>
      <c r="B447" s="2" t="s">
        <v>8</v>
      </c>
      <c r="C447" s="2">
        <v>3</v>
      </c>
      <c r="D447" s="2">
        <v>0.49431077156530856</v>
      </c>
      <c r="E447" s="2">
        <f>STDEV(D447:D457)</f>
        <v>3.0775071666216219E-2</v>
      </c>
      <c r="F447" s="2">
        <f>STDEV(A447:A457)</f>
        <v>7.3595948505088513</v>
      </c>
      <c r="G447" s="2">
        <f>MEDIAN(A447:A457)</f>
        <v>19</v>
      </c>
    </row>
    <row r="448" spans="1:7" s="2" customFormat="1" x14ac:dyDescent="0.15">
      <c r="A448" s="2">
        <v>12</v>
      </c>
      <c r="B448" s="2" t="s">
        <v>11</v>
      </c>
      <c r="C448" s="2">
        <v>3</v>
      </c>
      <c r="D448" s="2">
        <v>0.47546015789892371</v>
      </c>
    </row>
    <row r="449" spans="1:7" s="2" customFormat="1" x14ac:dyDescent="0.15">
      <c r="A449" s="2">
        <v>15</v>
      </c>
      <c r="B449" s="2" t="s">
        <v>14</v>
      </c>
      <c r="C449" s="2">
        <v>3</v>
      </c>
      <c r="D449" s="2">
        <v>0.45943536968990262</v>
      </c>
    </row>
    <row r="450" spans="1:7" s="2" customFormat="1" x14ac:dyDescent="0.15">
      <c r="A450" s="2">
        <v>16</v>
      </c>
      <c r="B450" s="2" t="s">
        <v>15</v>
      </c>
      <c r="C450" s="2">
        <v>3</v>
      </c>
      <c r="D450" s="2">
        <v>0.44368405657783472</v>
      </c>
    </row>
    <row r="451" spans="1:7" s="2" customFormat="1" x14ac:dyDescent="0.15">
      <c r="A451" s="2">
        <v>17</v>
      </c>
      <c r="B451" s="2" t="s">
        <v>16</v>
      </c>
      <c r="C451" s="2">
        <v>3</v>
      </c>
      <c r="D451" s="2">
        <v>0.44288166603628115</v>
      </c>
    </row>
    <row r="452" spans="1:7" s="2" customFormat="1" x14ac:dyDescent="0.15">
      <c r="A452" s="2">
        <v>19</v>
      </c>
      <c r="B452" s="2" t="s">
        <v>18</v>
      </c>
      <c r="C452" s="2">
        <v>3</v>
      </c>
      <c r="D452" s="2">
        <v>0.43255308923877422</v>
      </c>
    </row>
    <row r="453" spans="1:7" s="2" customFormat="1" x14ac:dyDescent="0.15">
      <c r="A453" s="2">
        <v>21</v>
      </c>
      <c r="B453" s="2" t="s">
        <v>20</v>
      </c>
      <c r="C453" s="2">
        <v>3</v>
      </c>
      <c r="D453" s="2">
        <v>0.4193858701789222</v>
      </c>
    </row>
    <row r="454" spans="1:7" s="2" customFormat="1" x14ac:dyDescent="0.15">
      <c r="A454" s="2">
        <v>25</v>
      </c>
      <c r="B454" s="2" t="s">
        <v>24</v>
      </c>
      <c r="C454" s="2">
        <v>3</v>
      </c>
      <c r="D454" s="2">
        <v>0.41293129815820362</v>
      </c>
    </row>
    <row r="455" spans="1:7" s="2" customFormat="1" x14ac:dyDescent="0.15">
      <c r="A455" s="2">
        <v>26</v>
      </c>
      <c r="B455" s="2" t="s">
        <v>25</v>
      </c>
      <c r="C455" s="2">
        <v>3</v>
      </c>
      <c r="D455" s="2">
        <v>0.41291159371752395</v>
      </c>
    </row>
    <row r="456" spans="1:7" s="2" customFormat="1" x14ac:dyDescent="0.15">
      <c r="A456" s="2">
        <v>30</v>
      </c>
      <c r="B456" s="2" t="s">
        <v>29</v>
      </c>
      <c r="C456" s="2">
        <v>3</v>
      </c>
      <c r="D456" s="2">
        <v>0.40103357962574027</v>
      </c>
    </row>
    <row r="457" spans="1:7" s="2" customFormat="1" x14ac:dyDescent="0.15">
      <c r="A457" s="2">
        <v>32</v>
      </c>
      <c r="B457" s="2" t="s">
        <v>31</v>
      </c>
      <c r="C457" s="2">
        <v>3</v>
      </c>
      <c r="D457" s="2">
        <v>0.4001877475931474</v>
      </c>
    </row>
    <row r="458" spans="1:7" x14ac:dyDescent="0.15">
      <c r="A458">
        <v>1</v>
      </c>
      <c r="B458" t="s">
        <v>0</v>
      </c>
      <c r="C458">
        <v>2</v>
      </c>
      <c r="D458">
        <v>1</v>
      </c>
    </row>
    <row r="459" spans="1:7" s="4" customFormat="1" x14ac:dyDescent="0.15">
      <c r="A459" s="4">
        <v>18</v>
      </c>
      <c r="B459" s="4" t="s">
        <v>17</v>
      </c>
      <c r="C459" s="4">
        <v>1</v>
      </c>
      <c r="D459" s="4">
        <v>0.44195128000454464</v>
      </c>
      <c r="E459" s="4">
        <f>STDEV(D459:D488)</f>
        <v>1.9516370997889023E-2</v>
      </c>
      <c r="F459" s="4">
        <f>STDEV(A459:A488)</f>
        <v>29.807601437356144</v>
      </c>
      <c r="G459" s="4">
        <f>MEDIAN(A459:A488)</f>
        <v>42.5</v>
      </c>
    </row>
    <row r="460" spans="1:7" s="4" customFormat="1" x14ac:dyDescent="0.15">
      <c r="A460" s="4">
        <v>23</v>
      </c>
      <c r="B460" s="4" t="s">
        <v>22</v>
      </c>
      <c r="C460" s="4">
        <v>1</v>
      </c>
      <c r="D460" s="4">
        <v>0.41673565796521317</v>
      </c>
    </row>
    <row r="461" spans="1:7" s="4" customFormat="1" x14ac:dyDescent="0.15">
      <c r="A461" s="4">
        <v>24</v>
      </c>
      <c r="B461" s="4" t="s">
        <v>23</v>
      </c>
      <c r="C461" s="4">
        <v>1</v>
      </c>
      <c r="D461" s="4">
        <v>0.4134914071722447</v>
      </c>
    </row>
    <row r="462" spans="1:7" s="4" customFormat="1" x14ac:dyDescent="0.15">
      <c r="A462" s="4">
        <v>27</v>
      </c>
      <c r="B462" s="4" t="s">
        <v>26</v>
      </c>
      <c r="C462" s="4">
        <v>1</v>
      </c>
      <c r="D462" s="4">
        <v>0.40792474161885017</v>
      </c>
    </row>
    <row r="463" spans="1:7" s="4" customFormat="1" x14ac:dyDescent="0.15">
      <c r="A463" s="4">
        <v>28</v>
      </c>
      <c r="B463" s="4" t="s">
        <v>27</v>
      </c>
      <c r="C463" s="4">
        <v>1</v>
      </c>
      <c r="D463" s="4">
        <v>0.40698316963690451</v>
      </c>
    </row>
    <row r="464" spans="1:7" s="4" customFormat="1" x14ac:dyDescent="0.15">
      <c r="A464" s="4">
        <v>29</v>
      </c>
      <c r="B464" s="4" t="s">
        <v>28</v>
      </c>
      <c r="C464" s="4">
        <v>1</v>
      </c>
      <c r="D464" s="4">
        <v>0.40151138742409553</v>
      </c>
    </row>
    <row r="465" spans="1:4" s="4" customFormat="1" x14ac:dyDescent="0.15">
      <c r="A465" s="4">
        <v>31</v>
      </c>
      <c r="B465" s="4" t="s">
        <v>30</v>
      </c>
      <c r="C465" s="4">
        <v>1</v>
      </c>
      <c r="D465" s="4">
        <v>0.40032438258898528</v>
      </c>
    </row>
    <row r="466" spans="1:4" s="4" customFormat="1" x14ac:dyDescent="0.15">
      <c r="A466" s="4">
        <v>33</v>
      </c>
      <c r="B466" s="4" t="s">
        <v>32</v>
      </c>
      <c r="C466" s="4">
        <v>1</v>
      </c>
      <c r="D466" s="4">
        <v>0.39847564644452088</v>
      </c>
    </row>
    <row r="467" spans="1:4" s="4" customFormat="1" x14ac:dyDescent="0.15">
      <c r="A467" s="4">
        <v>35</v>
      </c>
      <c r="B467" s="4" t="s">
        <v>34</v>
      </c>
      <c r="C467" s="4">
        <v>1</v>
      </c>
      <c r="D467" s="4">
        <v>0.39743976987207508</v>
      </c>
    </row>
    <row r="468" spans="1:4" s="4" customFormat="1" x14ac:dyDescent="0.15">
      <c r="A468" s="4">
        <v>36</v>
      </c>
      <c r="B468" s="4" t="s">
        <v>35</v>
      </c>
      <c r="C468" s="4">
        <v>1</v>
      </c>
      <c r="D468" s="4">
        <v>0.39689562441097237</v>
      </c>
    </row>
    <row r="469" spans="1:4" s="4" customFormat="1" x14ac:dyDescent="0.15">
      <c r="A469" s="4">
        <v>37</v>
      </c>
      <c r="B469" s="4" t="s">
        <v>36</v>
      </c>
      <c r="C469" s="4">
        <v>1</v>
      </c>
      <c r="D469" s="4">
        <v>0.39579816369105353</v>
      </c>
    </row>
    <row r="470" spans="1:4" s="4" customFormat="1" x14ac:dyDescent="0.15">
      <c r="A470" s="4">
        <v>38</v>
      </c>
      <c r="B470" s="4" t="s">
        <v>37</v>
      </c>
      <c r="C470" s="4">
        <v>1</v>
      </c>
      <c r="D470" s="4">
        <v>0.39521702987928786</v>
      </c>
    </row>
    <row r="471" spans="1:4" s="4" customFormat="1" x14ac:dyDescent="0.15">
      <c r="A471" s="4">
        <v>39</v>
      </c>
      <c r="B471" s="4" t="s">
        <v>38</v>
      </c>
      <c r="C471" s="4">
        <v>1</v>
      </c>
      <c r="D471" s="4">
        <v>0.39273196938242699</v>
      </c>
    </row>
    <row r="472" spans="1:4" s="4" customFormat="1" x14ac:dyDescent="0.15">
      <c r="A472" s="4">
        <v>41</v>
      </c>
      <c r="B472" s="4" t="s">
        <v>40</v>
      </c>
      <c r="C472" s="4">
        <v>1</v>
      </c>
      <c r="D472" s="4">
        <v>0.39235909952746739</v>
      </c>
    </row>
    <row r="473" spans="1:4" s="4" customFormat="1" x14ac:dyDescent="0.15">
      <c r="A473" s="4">
        <v>42</v>
      </c>
      <c r="B473" s="4" t="s">
        <v>41</v>
      </c>
      <c r="C473" s="4">
        <v>1</v>
      </c>
      <c r="D473" s="4">
        <v>0.38956820630723776</v>
      </c>
    </row>
    <row r="474" spans="1:4" s="4" customFormat="1" x14ac:dyDescent="0.15">
      <c r="A474" s="4">
        <v>43</v>
      </c>
      <c r="B474" s="4" t="s">
        <v>42</v>
      </c>
      <c r="C474" s="4">
        <v>1</v>
      </c>
      <c r="D474" s="4">
        <v>0.38949762150536354</v>
      </c>
    </row>
    <row r="475" spans="1:4" s="4" customFormat="1" x14ac:dyDescent="0.15">
      <c r="A475" s="4">
        <v>44</v>
      </c>
      <c r="B475" s="4" t="s">
        <v>43</v>
      </c>
      <c r="C475" s="4">
        <v>1</v>
      </c>
      <c r="D475" s="4">
        <v>0.38900592582674431</v>
      </c>
    </row>
    <row r="476" spans="1:4" s="4" customFormat="1" x14ac:dyDescent="0.15">
      <c r="A476" s="4">
        <v>45</v>
      </c>
      <c r="B476" s="4" t="s">
        <v>44</v>
      </c>
      <c r="C476" s="4">
        <v>1</v>
      </c>
      <c r="D476" s="4">
        <v>0.38746736570407758</v>
      </c>
    </row>
    <row r="477" spans="1:4" s="4" customFormat="1" x14ac:dyDescent="0.15">
      <c r="A477" s="4">
        <v>46</v>
      </c>
      <c r="B477" s="4" t="s">
        <v>45</v>
      </c>
      <c r="C477" s="4">
        <v>1</v>
      </c>
      <c r="D477" s="4">
        <v>0.38265297950888921</v>
      </c>
    </row>
    <row r="478" spans="1:4" s="4" customFormat="1" x14ac:dyDescent="0.15">
      <c r="A478" s="4">
        <v>47</v>
      </c>
      <c r="B478" s="4" t="s">
        <v>46</v>
      </c>
      <c r="C478" s="4">
        <v>1</v>
      </c>
      <c r="D478" s="4">
        <v>0.38199477544016947</v>
      </c>
    </row>
    <row r="479" spans="1:4" s="4" customFormat="1" x14ac:dyDescent="0.15">
      <c r="A479" s="4">
        <v>48</v>
      </c>
      <c r="B479" s="4" t="s">
        <v>47</v>
      </c>
      <c r="C479" s="4">
        <v>1</v>
      </c>
      <c r="D479" s="4">
        <v>0.37991015080467466</v>
      </c>
    </row>
    <row r="480" spans="1:4" s="4" customFormat="1" x14ac:dyDescent="0.15">
      <c r="A480" s="4">
        <v>49</v>
      </c>
      <c r="B480" s="4" t="s">
        <v>48</v>
      </c>
      <c r="C480" s="4">
        <v>1</v>
      </c>
      <c r="D480" s="4">
        <v>0.37852230892825467</v>
      </c>
    </row>
    <row r="481" spans="1:7" s="4" customFormat="1" x14ac:dyDescent="0.15">
      <c r="A481" s="4">
        <v>51</v>
      </c>
      <c r="B481" s="4" t="s">
        <v>50</v>
      </c>
      <c r="C481" s="4">
        <v>1</v>
      </c>
      <c r="D481" s="4">
        <v>0.37687889978169881</v>
      </c>
    </row>
    <row r="482" spans="1:7" s="4" customFormat="1" x14ac:dyDescent="0.15">
      <c r="A482" s="4">
        <v>53</v>
      </c>
      <c r="B482" s="4" t="s">
        <v>52</v>
      </c>
      <c r="C482" s="4">
        <v>1</v>
      </c>
      <c r="D482" s="4">
        <v>0.37587793603723618</v>
      </c>
    </row>
    <row r="483" spans="1:7" s="4" customFormat="1" x14ac:dyDescent="0.15">
      <c r="A483" s="4">
        <v>56</v>
      </c>
      <c r="B483" s="4" t="s">
        <v>55</v>
      </c>
      <c r="C483" s="4">
        <v>1</v>
      </c>
      <c r="D483" s="4">
        <v>0.3740236093684034</v>
      </c>
    </row>
    <row r="484" spans="1:7" s="4" customFormat="1" x14ac:dyDescent="0.15">
      <c r="A484" s="4">
        <v>57</v>
      </c>
      <c r="B484" s="4" t="s">
        <v>56</v>
      </c>
      <c r="C484" s="4">
        <v>1</v>
      </c>
      <c r="D484" s="4">
        <v>0.37376151548342451</v>
      </c>
    </row>
    <row r="485" spans="1:7" s="4" customFormat="1" x14ac:dyDescent="0.15">
      <c r="A485" s="4">
        <v>58</v>
      </c>
      <c r="B485" s="4" t="s">
        <v>57</v>
      </c>
      <c r="C485" s="4">
        <v>1</v>
      </c>
      <c r="D485" s="4">
        <v>0.37111211966098911</v>
      </c>
    </row>
    <row r="486" spans="1:7" s="4" customFormat="1" x14ac:dyDescent="0.15">
      <c r="A486" s="4">
        <v>59</v>
      </c>
      <c r="B486" s="4" t="s">
        <v>58</v>
      </c>
      <c r="C486" s="4">
        <v>1</v>
      </c>
      <c r="D486" s="4">
        <v>0.37069969227570465</v>
      </c>
    </row>
    <row r="487" spans="1:7" s="4" customFormat="1" x14ac:dyDescent="0.15">
      <c r="A487" s="4">
        <v>60</v>
      </c>
      <c r="B487" s="4" t="s">
        <v>59</v>
      </c>
      <c r="C487" s="4">
        <v>1</v>
      </c>
      <c r="D487" s="4">
        <v>0.37038375141492169</v>
      </c>
    </row>
    <row r="488" spans="1:7" s="4" customFormat="1" x14ac:dyDescent="0.15">
      <c r="A488" s="4">
        <v>192</v>
      </c>
      <c r="B488" s="4" t="s">
        <v>191</v>
      </c>
      <c r="C488" s="4">
        <v>1</v>
      </c>
      <c r="D488" s="4">
        <v>0.32972102340233106</v>
      </c>
    </row>
    <row r="489" spans="1:7" x14ac:dyDescent="0.15">
      <c r="A489">
        <v>428</v>
      </c>
      <c r="B489" t="s">
        <v>427</v>
      </c>
      <c r="C489">
        <v>0</v>
      </c>
      <c r="D489">
        <v>0.3118814377544285</v>
      </c>
      <c r="E489">
        <f>STDEV(D489:D1586)</f>
        <v>3.1621108163048486E-2</v>
      </c>
      <c r="F489">
        <f>STDEV(A489:A1586)</f>
        <v>338.20826818323098</v>
      </c>
      <c r="G489">
        <f>MEDIAN(A489:A1586)</f>
        <v>1013.5</v>
      </c>
    </row>
    <row r="490" spans="1:7" x14ac:dyDescent="0.15">
      <c r="A490">
        <v>431</v>
      </c>
      <c r="B490" t="s">
        <v>430</v>
      </c>
      <c r="C490">
        <v>0</v>
      </c>
      <c r="D490">
        <v>0.311618304272478</v>
      </c>
    </row>
    <row r="491" spans="1:7" x14ac:dyDescent="0.15">
      <c r="A491">
        <v>433</v>
      </c>
      <c r="B491" t="s">
        <v>432</v>
      </c>
      <c r="C491">
        <v>0</v>
      </c>
      <c r="D491">
        <v>0.31157809311090157</v>
      </c>
    </row>
    <row r="492" spans="1:7" x14ac:dyDescent="0.15">
      <c r="A492">
        <v>434</v>
      </c>
      <c r="B492" t="s">
        <v>433</v>
      </c>
      <c r="C492">
        <v>0</v>
      </c>
      <c r="D492">
        <v>0.31144008454938499</v>
      </c>
    </row>
    <row r="493" spans="1:7" x14ac:dyDescent="0.15">
      <c r="A493">
        <v>435</v>
      </c>
      <c r="B493" t="s">
        <v>434</v>
      </c>
      <c r="C493">
        <v>0</v>
      </c>
      <c r="D493">
        <v>0.31139432027622765</v>
      </c>
    </row>
    <row r="494" spans="1:7" x14ac:dyDescent="0.15">
      <c r="A494">
        <v>437</v>
      </c>
      <c r="B494" t="s">
        <v>436</v>
      </c>
      <c r="C494">
        <v>0</v>
      </c>
      <c r="D494">
        <v>0.31124557699034522</v>
      </c>
    </row>
    <row r="495" spans="1:7" x14ac:dyDescent="0.15">
      <c r="A495">
        <v>438</v>
      </c>
      <c r="B495" t="s">
        <v>437</v>
      </c>
      <c r="C495">
        <v>0</v>
      </c>
      <c r="D495">
        <v>0.31113266126528372</v>
      </c>
    </row>
    <row r="496" spans="1:7" x14ac:dyDescent="0.15">
      <c r="A496">
        <v>439</v>
      </c>
      <c r="B496" t="s">
        <v>438</v>
      </c>
      <c r="C496">
        <v>0</v>
      </c>
      <c r="D496">
        <v>0.31104710336923758</v>
      </c>
    </row>
    <row r="497" spans="1:4" x14ac:dyDescent="0.15">
      <c r="A497">
        <v>440</v>
      </c>
      <c r="B497" t="s">
        <v>439</v>
      </c>
      <c r="C497">
        <v>0</v>
      </c>
      <c r="D497">
        <v>0.31103056193712791</v>
      </c>
    </row>
    <row r="498" spans="1:4" x14ac:dyDescent="0.15">
      <c r="A498">
        <v>441</v>
      </c>
      <c r="B498" t="s">
        <v>440</v>
      </c>
      <c r="C498">
        <v>0</v>
      </c>
      <c r="D498">
        <v>0.31097170454763845</v>
      </c>
    </row>
    <row r="499" spans="1:4" x14ac:dyDescent="0.15">
      <c r="A499">
        <v>442</v>
      </c>
      <c r="B499" t="s">
        <v>441</v>
      </c>
      <c r="C499">
        <v>0</v>
      </c>
      <c r="D499">
        <v>0.31092843294231604</v>
      </c>
    </row>
    <row r="500" spans="1:4" x14ac:dyDescent="0.15">
      <c r="A500">
        <v>443</v>
      </c>
      <c r="B500" t="s">
        <v>442</v>
      </c>
      <c r="C500">
        <v>0</v>
      </c>
      <c r="D500">
        <v>0.3109062427602447</v>
      </c>
    </row>
    <row r="501" spans="1:4" x14ac:dyDescent="0.15">
      <c r="A501">
        <v>444</v>
      </c>
      <c r="B501" t="s">
        <v>443</v>
      </c>
      <c r="C501">
        <v>0</v>
      </c>
      <c r="D501">
        <v>0.31087571211947712</v>
      </c>
    </row>
    <row r="502" spans="1:4" x14ac:dyDescent="0.15">
      <c r="A502">
        <v>445</v>
      </c>
      <c r="B502" t="s">
        <v>444</v>
      </c>
      <c r="C502">
        <v>0</v>
      </c>
      <c r="D502">
        <v>0.31072384043660445</v>
      </c>
    </row>
    <row r="503" spans="1:4" x14ac:dyDescent="0.15">
      <c r="A503">
        <v>446</v>
      </c>
      <c r="B503" t="s">
        <v>445</v>
      </c>
      <c r="C503">
        <v>0</v>
      </c>
      <c r="D503">
        <v>0.31071304018103024</v>
      </c>
    </row>
    <row r="504" spans="1:4" x14ac:dyDescent="0.15">
      <c r="A504">
        <v>447</v>
      </c>
      <c r="B504" t="s">
        <v>446</v>
      </c>
      <c r="C504">
        <v>0</v>
      </c>
      <c r="D504">
        <v>0.31070902270280631</v>
      </c>
    </row>
    <row r="505" spans="1:4" x14ac:dyDescent="0.15">
      <c r="A505">
        <v>448</v>
      </c>
      <c r="B505" t="s">
        <v>447</v>
      </c>
      <c r="C505">
        <v>0</v>
      </c>
      <c r="D505">
        <v>0.31062315444371896</v>
      </c>
    </row>
    <row r="506" spans="1:4" x14ac:dyDescent="0.15">
      <c r="A506">
        <v>449</v>
      </c>
      <c r="B506" t="s">
        <v>448</v>
      </c>
      <c r="C506">
        <v>0</v>
      </c>
      <c r="D506">
        <v>0.31059342369664095</v>
      </c>
    </row>
    <row r="507" spans="1:4" x14ac:dyDescent="0.15">
      <c r="A507">
        <v>450</v>
      </c>
      <c r="B507" t="s">
        <v>449</v>
      </c>
      <c r="C507">
        <v>0</v>
      </c>
      <c r="D507">
        <v>0.3105645115694694</v>
      </c>
    </row>
    <row r="508" spans="1:4" x14ac:dyDescent="0.15">
      <c r="A508">
        <v>452</v>
      </c>
      <c r="B508" t="s">
        <v>451</v>
      </c>
      <c r="C508">
        <v>0</v>
      </c>
      <c r="D508">
        <v>0.31052241275462966</v>
      </c>
    </row>
    <row r="509" spans="1:4" x14ac:dyDescent="0.15">
      <c r="A509">
        <v>453</v>
      </c>
      <c r="B509" t="s">
        <v>452</v>
      </c>
      <c r="C509">
        <v>0</v>
      </c>
      <c r="D509">
        <v>0.31050049825945475</v>
      </c>
    </row>
    <row r="510" spans="1:4" x14ac:dyDescent="0.15">
      <c r="A510">
        <v>454</v>
      </c>
      <c r="B510" t="s">
        <v>453</v>
      </c>
      <c r="C510">
        <v>0</v>
      </c>
      <c r="D510">
        <v>0.31049626069050501</v>
      </c>
    </row>
    <row r="511" spans="1:4" x14ac:dyDescent="0.15">
      <c r="A511">
        <v>455</v>
      </c>
      <c r="B511" t="s">
        <v>454</v>
      </c>
      <c r="C511">
        <v>0</v>
      </c>
      <c r="D511">
        <v>0.31045174387330038</v>
      </c>
    </row>
    <row r="512" spans="1:4" x14ac:dyDescent="0.15">
      <c r="A512">
        <v>456</v>
      </c>
      <c r="B512" t="s">
        <v>455</v>
      </c>
      <c r="C512">
        <v>0</v>
      </c>
      <c r="D512">
        <v>0.31041894226144801</v>
      </c>
    </row>
    <row r="513" spans="1:4" x14ac:dyDescent="0.15">
      <c r="A513">
        <v>457</v>
      </c>
      <c r="B513" t="s">
        <v>456</v>
      </c>
      <c r="C513">
        <v>0</v>
      </c>
      <c r="D513">
        <v>0.31039988710937999</v>
      </c>
    </row>
    <row r="514" spans="1:4" x14ac:dyDescent="0.15">
      <c r="A514">
        <v>458</v>
      </c>
      <c r="B514" t="s">
        <v>457</v>
      </c>
      <c r="C514">
        <v>0</v>
      </c>
      <c r="D514">
        <v>0.31038869221514015</v>
      </c>
    </row>
    <row r="515" spans="1:4" x14ac:dyDescent="0.15">
      <c r="A515">
        <v>459</v>
      </c>
      <c r="B515" t="s">
        <v>458</v>
      </c>
      <c r="C515">
        <v>0</v>
      </c>
      <c r="D515">
        <v>0.31031526604628956</v>
      </c>
    </row>
    <row r="516" spans="1:4" x14ac:dyDescent="0.15">
      <c r="A516">
        <v>460</v>
      </c>
      <c r="B516" t="s">
        <v>459</v>
      </c>
      <c r="C516">
        <v>0</v>
      </c>
      <c r="D516">
        <v>0.3102657810650789</v>
      </c>
    </row>
    <row r="517" spans="1:4" x14ac:dyDescent="0.15">
      <c r="A517">
        <v>461</v>
      </c>
      <c r="B517" t="s">
        <v>460</v>
      </c>
      <c r="C517">
        <v>0</v>
      </c>
      <c r="D517">
        <v>0.31021461991734484</v>
      </c>
    </row>
    <row r="518" spans="1:4" x14ac:dyDescent="0.15">
      <c r="A518">
        <v>462</v>
      </c>
      <c r="B518" t="s">
        <v>461</v>
      </c>
      <c r="C518">
        <v>0</v>
      </c>
      <c r="D518">
        <v>0.31021449580805122</v>
      </c>
    </row>
    <row r="519" spans="1:4" x14ac:dyDescent="0.15">
      <c r="A519">
        <v>463</v>
      </c>
      <c r="B519" t="s">
        <v>462</v>
      </c>
      <c r="C519">
        <v>0</v>
      </c>
      <c r="D519">
        <v>0.31016382804491649</v>
      </c>
    </row>
    <row r="520" spans="1:4" x14ac:dyDescent="0.15">
      <c r="A520">
        <v>464</v>
      </c>
      <c r="B520" t="s">
        <v>463</v>
      </c>
      <c r="C520">
        <v>0</v>
      </c>
      <c r="D520">
        <v>0.31013630981740714</v>
      </c>
    </row>
    <row r="521" spans="1:4" x14ac:dyDescent="0.15">
      <c r="A521">
        <v>465</v>
      </c>
      <c r="B521" t="s">
        <v>464</v>
      </c>
      <c r="C521">
        <v>0</v>
      </c>
      <c r="D521">
        <v>0.31006534186053009</v>
      </c>
    </row>
    <row r="522" spans="1:4" x14ac:dyDescent="0.15">
      <c r="A522">
        <v>466</v>
      </c>
      <c r="B522" t="s">
        <v>465</v>
      </c>
      <c r="C522">
        <v>0</v>
      </c>
      <c r="D522">
        <v>0.31005957191967665</v>
      </c>
    </row>
    <row r="523" spans="1:4" x14ac:dyDescent="0.15">
      <c r="A523">
        <v>468</v>
      </c>
      <c r="B523" t="s">
        <v>467</v>
      </c>
      <c r="C523">
        <v>0</v>
      </c>
      <c r="D523">
        <v>0.30998735457134635</v>
      </c>
    </row>
    <row r="524" spans="1:4" x14ac:dyDescent="0.15">
      <c r="A524">
        <v>469</v>
      </c>
      <c r="B524" t="s">
        <v>468</v>
      </c>
      <c r="C524">
        <v>0</v>
      </c>
      <c r="D524">
        <v>0.30998219074958289</v>
      </c>
    </row>
    <row r="525" spans="1:4" x14ac:dyDescent="0.15">
      <c r="A525">
        <v>470</v>
      </c>
      <c r="B525" t="s">
        <v>469</v>
      </c>
      <c r="C525">
        <v>0</v>
      </c>
      <c r="D525">
        <v>0.30997583811620377</v>
      </c>
    </row>
    <row r="526" spans="1:4" x14ac:dyDescent="0.15">
      <c r="A526">
        <v>471</v>
      </c>
      <c r="B526" t="s">
        <v>470</v>
      </c>
      <c r="C526">
        <v>0</v>
      </c>
      <c r="D526">
        <v>0.30996639413923871</v>
      </c>
    </row>
    <row r="527" spans="1:4" x14ac:dyDescent="0.15">
      <c r="A527">
        <v>472</v>
      </c>
      <c r="B527" t="s">
        <v>471</v>
      </c>
      <c r="C527">
        <v>0</v>
      </c>
      <c r="D527">
        <v>0.30996589280455533</v>
      </c>
    </row>
    <row r="528" spans="1:4" x14ac:dyDescent="0.15">
      <c r="A528">
        <v>473</v>
      </c>
      <c r="B528" t="s">
        <v>472</v>
      </c>
      <c r="C528">
        <v>0</v>
      </c>
      <c r="D528">
        <v>0.3099461352682914</v>
      </c>
    </row>
    <row r="529" spans="1:4" x14ac:dyDescent="0.15">
      <c r="A529">
        <v>474</v>
      </c>
      <c r="B529" t="s">
        <v>473</v>
      </c>
      <c r="C529">
        <v>0</v>
      </c>
      <c r="D529">
        <v>0.30991279817929035</v>
      </c>
    </row>
    <row r="530" spans="1:4" x14ac:dyDescent="0.15">
      <c r="A530">
        <v>475</v>
      </c>
      <c r="B530" t="s">
        <v>474</v>
      </c>
      <c r="C530">
        <v>0</v>
      </c>
      <c r="D530">
        <v>0.30991198838395806</v>
      </c>
    </row>
    <row r="531" spans="1:4" x14ac:dyDescent="0.15">
      <c r="A531">
        <v>476</v>
      </c>
      <c r="B531" t="s">
        <v>475</v>
      </c>
      <c r="C531">
        <v>0</v>
      </c>
      <c r="D531">
        <v>0.30985821917113382</v>
      </c>
    </row>
    <row r="532" spans="1:4" x14ac:dyDescent="0.15">
      <c r="A532">
        <v>477</v>
      </c>
      <c r="B532" t="s">
        <v>476</v>
      </c>
      <c r="C532">
        <v>0</v>
      </c>
      <c r="D532">
        <v>0.30985458616723544</v>
      </c>
    </row>
    <row r="533" spans="1:4" x14ac:dyDescent="0.15">
      <c r="A533">
        <v>478</v>
      </c>
      <c r="B533" t="s">
        <v>477</v>
      </c>
      <c r="C533">
        <v>0</v>
      </c>
      <c r="D533">
        <v>0.30983341317885765</v>
      </c>
    </row>
    <row r="534" spans="1:4" x14ac:dyDescent="0.15">
      <c r="A534">
        <v>479</v>
      </c>
      <c r="B534" t="s">
        <v>478</v>
      </c>
      <c r="C534">
        <v>0</v>
      </c>
      <c r="D534">
        <v>0.30974648640963193</v>
      </c>
    </row>
    <row r="535" spans="1:4" x14ac:dyDescent="0.15">
      <c r="A535">
        <v>480</v>
      </c>
      <c r="B535" t="s">
        <v>479</v>
      </c>
      <c r="C535">
        <v>0</v>
      </c>
      <c r="D535">
        <v>0.30973077748310218</v>
      </c>
    </row>
    <row r="536" spans="1:4" x14ac:dyDescent="0.15">
      <c r="A536">
        <v>481</v>
      </c>
      <c r="B536" t="s">
        <v>480</v>
      </c>
      <c r="C536">
        <v>0</v>
      </c>
      <c r="D536">
        <v>0.30963745317830454</v>
      </c>
    </row>
    <row r="537" spans="1:4" x14ac:dyDescent="0.15">
      <c r="A537">
        <v>482</v>
      </c>
      <c r="B537" t="s">
        <v>481</v>
      </c>
      <c r="C537">
        <v>0</v>
      </c>
      <c r="D537">
        <v>0.30957434867245998</v>
      </c>
    </row>
    <row r="538" spans="1:4" x14ac:dyDescent="0.15">
      <c r="A538">
        <v>483</v>
      </c>
      <c r="B538" t="s">
        <v>482</v>
      </c>
      <c r="C538">
        <v>0</v>
      </c>
      <c r="D538">
        <v>0.30955658351281023</v>
      </c>
    </row>
    <row r="539" spans="1:4" x14ac:dyDescent="0.15">
      <c r="A539">
        <v>484</v>
      </c>
      <c r="B539" t="s">
        <v>483</v>
      </c>
      <c r="C539">
        <v>0</v>
      </c>
      <c r="D539">
        <v>0.30952548212935416</v>
      </c>
    </row>
    <row r="540" spans="1:4" x14ac:dyDescent="0.15">
      <c r="A540">
        <v>485</v>
      </c>
      <c r="B540" t="s">
        <v>484</v>
      </c>
      <c r="C540">
        <v>0</v>
      </c>
      <c r="D540">
        <v>0.30951912673558674</v>
      </c>
    </row>
    <row r="541" spans="1:4" x14ac:dyDescent="0.15">
      <c r="A541">
        <v>486</v>
      </c>
      <c r="B541" t="s">
        <v>485</v>
      </c>
      <c r="C541">
        <v>0</v>
      </c>
      <c r="D541">
        <v>0.30951276700865171</v>
      </c>
    </row>
    <row r="542" spans="1:4" x14ac:dyDescent="0.15">
      <c r="A542">
        <v>487</v>
      </c>
      <c r="B542" t="s">
        <v>486</v>
      </c>
      <c r="C542">
        <v>0</v>
      </c>
      <c r="D542">
        <v>0.30939177463927336</v>
      </c>
    </row>
    <row r="543" spans="1:4" x14ac:dyDescent="0.15">
      <c r="A543">
        <v>488</v>
      </c>
      <c r="B543" t="s">
        <v>487</v>
      </c>
      <c r="C543">
        <v>0</v>
      </c>
      <c r="D543">
        <v>0.30938178142902906</v>
      </c>
    </row>
    <row r="544" spans="1:4" x14ac:dyDescent="0.15">
      <c r="A544">
        <v>489</v>
      </c>
      <c r="B544" t="s">
        <v>488</v>
      </c>
      <c r="C544">
        <v>0</v>
      </c>
      <c r="D544">
        <v>0.30937301569002595</v>
      </c>
    </row>
    <row r="545" spans="1:4" x14ac:dyDescent="0.15">
      <c r="A545">
        <v>490</v>
      </c>
      <c r="B545" t="s">
        <v>489</v>
      </c>
      <c r="C545">
        <v>0</v>
      </c>
      <c r="D545">
        <v>0.30937018017914997</v>
      </c>
    </row>
    <row r="546" spans="1:4" x14ac:dyDescent="0.15">
      <c r="A546">
        <v>491</v>
      </c>
      <c r="B546" t="s">
        <v>490</v>
      </c>
      <c r="C546">
        <v>0</v>
      </c>
      <c r="D546">
        <v>0.30935201314412392</v>
      </c>
    </row>
    <row r="547" spans="1:4" x14ac:dyDescent="0.15">
      <c r="A547">
        <v>492</v>
      </c>
      <c r="B547" t="s">
        <v>491</v>
      </c>
      <c r="C547">
        <v>0</v>
      </c>
      <c r="D547">
        <v>0.30934385076426113</v>
      </c>
    </row>
    <row r="548" spans="1:4" x14ac:dyDescent="0.15">
      <c r="A548">
        <v>493</v>
      </c>
      <c r="B548" t="s">
        <v>492</v>
      </c>
      <c r="C548">
        <v>0</v>
      </c>
      <c r="D548">
        <v>0.30934112937499103</v>
      </c>
    </row>
    <row r="549" spans="1:4" x14ac:dyDescent="0.15">
      <c r="A549">
        <v>494</v>
      </c>
      <c r="B549" t="s">
        <v>493</v>
      </c>
      <c r="C549">
        <v>0</v>
      </c>
      <c r="D549">
        <v>0.30933081184838329</v>
      </c>
    </row>
    <row r="550" spans="1:4" x14ac:dyDescent="0.15">
      <c r="A550">
        <v>495</v>
      </c>
      <c r="B550" t="s">
        <v>494</v>
      </c>
      <c r="C550">
        <v>0</v>
      </c>
      <c r="D550">
        <v>0.30932886605540272</v>
      </c>
    </row>
    <row r="551" spans="1:4" x14ac:dyDescent="0.15">
      <c r="A551">
        <v>496</v>
      </c>
      <c r="B551" t="s">
        <v>495</v>
      </c>
      <c r="C551">
        <v>0</v>
      </c>
      <c r="D551">
        <v>0.30930793567383469</v>
      </c>
    </row>
    <row r="552" spans="1:4" x14ac:dyDescent="0.15">
      <c r="A552">
        <v>497</v>
      </c>
      <c r="B552" t="s">
        <v>496</v>
      </c>
      <c r="C552">
        <v>0</v>
      </c>
      <c r="D552">
        <v>0.30925621775827256</v>
      </c>
    </row>
    <row r="553" spans="1:4" x14ac:dyDescent="0.15">
      <c r="A553">
        <v>498</v>
      </c>
      <c r="B553" t="s">
        <v>497</v>
      </c>
      <c r="C553">
        <v>0</v>
      </c>
      <c r="D553">
        <v>0.30919774636156983</v>
      </c>
    </row>
    <row r="554" spans="1:4" x14ac:dyDescent="0.15">
      <c r="A554">
        <v>499</v>
      </c>
      <c r="B554" t="s">
        <v>498</v>
      </c>
      <c r="C554">
        <v>0</v>
      </c>
      <c r="D554">
        <v>0.30918295298696497</v>
      </c>
    </row>
    <row r="555" spans="1:4" x14ac:dyDescent="0.15">
      <c r="A555">
        <v>500</v>
      </c>
      <c r="B555" t="s">
        <v>499</v>
      </c>
      <c r="C555">
        <v>0</v>
      </c>
      <c r="D555">
        <v>0.3091784311404408</v>
      </c>
    </row>
    <row r="556" spans="1:4" x14ac:dyDescent="0.15">
      <c r="A556">
        <v>501</v>
      </c>
      <c r="B556" t="s">
        <v>500</v>
      </c>
      <c r="C556">
        <v>0</v>
      </c>
      <c r="D556">
        <v>0.30913332677549427</v>
      </c>
    </row>
    <row r="557" spans="1:4" x14ac:dyDescent="0.15">
      <c r="A557">
        <v>502</v>
      </c>
      <c r="B557" t="s">
        <v>501</v>
      </c>
      <c r="C557">
        <v>0</v>
      </c>
      <c r="D557">
        <v>0.30912960549218133</v>
      </c>
    </row>
    <row r="558" spans="1:4" x14ac:dyDescent="0.15">
      <c r="A558">
        <v>503</v>
      </c>
      <c r="B558" t="s">
        <v>502</v>
      </c>
      <c r="C558">
        <v>0</v>
      </c>
      <c r="D558">
        <v>0.30912451004213093</v>
      </c>
    </row>
    <row r="559" spans="1:4" x14ac:dyDescent="0.15">
      <c r="A559">
        <v>504</v>
      </c>
      <c r="B559" t="s">
        <v>503</v>
      </c>
      <c r="C559">
        <v>0</v>
      </c>
      <c r="D559">
        <v>0.30911780949687256</v>
      </c>
    </row>
    <row r="560" spans="1:4" x14ac:dyDescent="0.15">
      <c r="A560">
        <v>505</v>
      </c>
      <c r="B560" t="s">
        <v>504</v>
      </c>
      <c r="C560">
        <v>0</v>
      </c>
      <c r="D560">
        <v>0.30911525576857157</v>
      </c>
    </row>
    <row r="561" spans="1:4" x14ac:dyDescent="0.15">
      <c r="A561">
        <v>506</v>
      </c>
      <c r="B561" t="s">
        <v>505</v>
      </c>
      <c r="C561">
        <v>0</v>
      </c>
      <c r="D561">
        <v>0.30908905363670713</v>
      </c>
    </row>
    <row r="562" spans="1:4" x14ac:dyDescent="0.15">
      <c r="A562">
        <v>507</v>
      </c>
      <c r="B562" t="s">
        <v>506</v>
      </c>
      <c r="C562">
        <v>0</v>
      </c>
      <c r="D562">
        <v>0.3090073718878632</v>
      </c>
    </row>
    <row r="563" spans="1:4" x14ac:dyDescent="0.15">
      <c r="A563">
        <v>508</v>
      </c>
      <c r="B563" t="s">
        <v>507</v>
      </c>
      <c r="C563">
        <v>0</v>
      </c>
      <c r="D563">
        <v>0.30891268209954853</v>
      </c>
    </row>
    <row r="564" spans="1:4" x14ac:dyDescent="0.15">
      <c r="A564">
        <v>509</v>
      </c>
      <c r="B564" t="s">
        <v>508</v>
      </c>
      <c r="C564">
        <v>0</v>
      </c>
      <c r="D564">
        <v>0.3088548853927745</v>
      </c>
    </row>
    <row r="565" spans="1:4" x14ac:dyDescent="0.15">
      <c r="A565">
        <v>510</v>
      </c>
      <c r="B565" t="s">
        <v>509</v>
      </c>
      <c r="C565">
        <v>0</v>
      </c>
      <c r="D565">
        <v>0.30884579547207619</v>
      </c>
    </row>
    <row r="566" spans="1:4" x14ac:dyDescent="0.15">
      <c r="A566">
        <v>511</v>
      </c>
      <c r="B566" t="s">
        <v>510</v>
      </c>
      <c r="C566">
        <v>0</v>
      </c>
      <c r="D566">
        <v>0.30883347060723287</v>
      </c>
    </row>
    <row r="567" spans="1:4" x14ac:dyDescent="0.15">
      <c r="A567">
        <v>512</v>
      </c>
      <c r="B567" t="s">
        <v>511</v>
      </c>
      <c r="C567">
        <v>0</v>
      </c>
      <c r="D567">
        <v>0.30877231970770053</v>
      </c>
    </row>
    <row r="568" spans="1:4" x14ac:dyDescent="0.15">
      <c r="A568">
        <v>513</v>
      </c>
      <c r="B568" t="s">
        <v>512</v>
      </c>
      <c r="C568">
        <v>0</v>
      </c>
      <c r="D568">
        <v>0.30874866285268682</v>
      </c>
    </row>
    <row r="569" spans="1:4" x14ac:dyDescent="0.15">
      <c r="A569">
        <v>514</v>
      </c>
      <c r="B569" t="s">
        <v>513</v>
      </c>
      <c r="C569">
        <v>0</v>
      </c>
      <c r="D569">
        <v>0.30874475910217053</v>
      </c>
    </row>
    <row r="570" spans="1:4" x14ac:dyDescent="0.15">
      <c r="A570">
        <v>515</v>
      </c>
      <c r="B570" t="s">
        <v>514</v>
      </c>
      <c r="C570">
        <v>0</v>
      </c>
      <c r="D570">
        <v>0.30873027893548677</v>
      </c>
    </row>
    <row r="571" spans="1:4" x14ac:dyDescent="0.15">
      <c r="A571">
        <v>516</v>
      </c>
      <c r="B571" t="s">
        <v>515</v>
      </c>
      <c r="C571">
        <v>0</v>
      </c>
      <c r="D571">
        <v>0.30872822615573736</v>
      </c>
    </row>
    <row r="572" spans="1:4" x14ac:dyDescent="0.15">
      <c r="A572">
        <v>517</v>
      </c>
      <c r="B572" t="s">
        <v>516</v>
      </c>
      <c r="C572">
        <v>0</v>
      </c>
      <c r="D572">
        <v>0.30870629076807626</v>
      </c>
    </row>
    <row r="573" spans="1:4" x14ac:dyDescent="0.15">
      <c r="A573">
        <v>518</v>
      </c>
      <c r="B573" t="s">
        <v>517</v>
      </c>
      <c r="C573">
        <v>0</v>
      </c>
      <c r="D573">
        <v>0.30869646092120018</v>
      </c>
    </row>
    <row r="574" spans="1:4" x14ac:dyDescent="0.15">
      <c r="A574">
        <v>519</v>
      </c>
      <c r="B574" t="s">
        <v>518</v>
      </c>
      <c r="C574">
        <v>0</v>
      </c>
      <c r="D574">
        <v>0.30869563920357951</v>
      </c>
    </row>
    <row r="575" spans="1:4" x14ac:dyDescent="0.15">
      <c r="A575">
        <v>520</v>
      </c>
      <c r="B575" t="s">
        <v>519</v>
      </c>
      <c r="C575">
        <v>0</v>
      </c>
      <c r="D575">
        <v>0.30868007680191833</v>
      </c>
    </row>
    <row r="576" spans="1:4" x14ac:dyDescent="0.15">
      <c r="A576">
        <v>521</v>
      </c>
      <c r="B576" t="s">
        <v>520</v>
      </c>
      <c r="C576">
        <v>0</v>
      </c>
      <c r="D576">
        <v>0.30867079226357508</v>
      </c>
    </row>
    <row r="577" spans="1:4" x14ac:dyDescent="0.15">
      <c r="A577">
        <v>522</v>
      </c>
      <c r="B577" t="s">
        <v>521</v>
      </c>
      <c r="C577">
        <v>0</v>
      </c>
      <c r="D577">
        <v>0.30862344112864615</v>
      </c>
    </row>
    <row r="578" spans="1:4" x14ac:dyDescent="0.15">
      <c r="A578">
        <v>523</v>
      </c>
      <c r="B578" t="s">
        <v>522</v>
      </c>
      <c r="C578">
        <v>0</v>
      </c>
      <c r="D578">
        <v>0.30859150493303106</v>
      </c>
    </row>
    <row r="579" spans="1:4" x14ac:dyDescent="0.15">
      <c r="A579">
        <v>524</v>
      </c>
      <c r="B579" t="s">
        <v>523</v>
      </c>
      <c r="C579">
        <v>0</v>
      </c>
      <c r="D579">
        <v>0.30850774012724674</v>
      </c>
    </row>
    <row r="580" spans="1:4" x14ac:dyDescent="0.15">
      <c r="A580">
        <v>525</v>
      </c>
      <c r="B580" t="s">
        <v>524</v>
      </c>
      <c r="C580">
        <v>0</v>
      </c>
      <c r="D580">
        <v>0.30841097116635974</v>
      </c>
    </row>
    <row r="581" spans="1:4" x14ac:dyDescent="0.15">
      <c r="A581">
        <v>526</v>
      </c>
      <c r="B581" t="s">
        <v>525</v>
      </c>
      <c r="C581">
        <v>0</v>
      </c>
      <c r="D581">
        <v>0.3084099879625376</v>
      </c>
    </row>
    <row r="582" spans="1:4" x14ac:dyDescent="0.15">
      <c r="A582">
        <v>527</v>
      </c>
      <c r="B582" t="s">
        <v>526</v>
      </c>
      <c r="C582">
        <v>0</v>
      </c>
      <c r="D582">
        <v>0.30840972912162778</v>
      </c>
    </row>
    <row r="583" spans="1:4" x14ac:dyDescent="0.15">
      <c r="A583">
        <v>528</v>
      </c>
      <c r="B583" t="s">
        <v>527</v>
      </c>
      <c r="C583">
        <v>0</v>
      </c>
      <c r="D583">
        <v>0.30840078646802482</v>
      </c>
    </row>
    <row r="584" spans="1:4" x14ac:dyDescent="0.15">
      <c r="A584">
        <v>529</v>
      </c>
      <c r="B584" t="s">
        <v>528</v>
      </c>
      <c r="C584">
        <v>0</v>
      </c>
      <c r="D584">
        <v>0.30833082129369377</v>
      </c>
    </row>
    <row r="585" spans="1:4" x14ac:dyDescent="0.15">
      <c r="A585">
        <v>530</v>
      </c>
      <c r="B585" t="s">
        <v>529</v>
      </c>
      <c r="C585">
        <v>0</v>
      </c>
      <c r="D585">
        <v>0.30830370291101789</v>
      </c>
    </row>
    <row r="586" spans="1:4" x14ac:dyDescent="0.15">
      <c r="A586">
        <v>531</v>
      </c>
      <c r="B586" t="s">
        <v>530</v>
      </c>
      <c r="C586">
        <v>0</v>
      </c>
      <c r="D586">
        <v>0.30828792541938072</v>
      </c>
    </row>
    <row r="587" spans="1:4" x14ac:dyDescent="0.15">
      <c r="A587">
        <v>532</v>
      </c>
      <c r="B587" t="s">
        <v>531</v>
      </c>
      <c r="C587">
        <v>0</v>
      </c>
      <c r="D587">
        <v>0.30828301532132596</v>
      </c>
    </row>
    <row r="588" spans="1:4" x14ac:dyDescent="0.15">
      <c r="A588">
        <v>533</v>
      </c>
      <c r="B588" t="s">
        <v>532</v>
      </c>
      <c r="C588">
        <v>0</v>
      </c>
      <c r="D588">
        <v>0.30826101802380934</v>
      </c>
    </row>
    <row r="589" spans="1:4" x14ac:dyDescent="0.15">
      <c r="A589">
        <v>534</v>
      </c>
      <c r="B589" t="s">
        <v>533</v>
      </c>
      <c r="C589">
        <v>0</v>
      </c>
      <c r="D589">
        <v>0.30824899658008409</v>
      </c>
    </row>
    <row r="590" spans="1:4" x14ac:dyDescent="0.15">
      <c r="A590">
        <v>535</v>
      </c>
      <c r="B590" t="s">
        <v>534</v>
      </c>
      <c r="C590">
        <v>0</v>
      </c>
      <c r="D590">
        <v>0.30818639294275674</v>
      </c>
    </row>
    <row r="591" spans="1:4" x14ac:dyDescent="0.15">
      <c r="A591">
        <v>536</v>
      </c>
      <c r="B591" t="s">
        <v>535</v>
      </c>
      <c r="C591">
        <v>0</v>
      </c>
      <c r="D591">
        <v>0.3081268877705754</v>
      </c>
    </row>
    <row r="592" spans="1:4" x14ac:dyDescent="0.15">
      <c r="A592">
        <v>537</v>
      </c>
      <c r="B592" t="s">
        <v>536</v>
      </c>
      <c r="C592">
        <v>0</v>
      </c>
      <c r="D592">
        <v>0.3080901917927677</v>
      </c>
    </row>
    <row r="593" spans="1:4" x14ac:dyDescent="0.15">
      <c r="A593">
        <v>538</v>
      </c>
      <c r="B593" t="s">
        <v>537</v>
      </c>
      <c r="C593">
        <v>0</v>
      </c>
      <c r="D593">
        <v>0.30807638503470969</v>
      </c>
    </row>
    <row r="594" spans="1:4" x14ac:dyDescent="0.15">
      <c r="A594">
        <v>539</v>
      </c>
      <c r="B594" t="s">
        <v>538</v>
      </c>
      <c r="C594">
        <v>0</v>
      </c>
      <c r="D594">
        <v>0.30807139290634505</v>
      </c>
    </row>
    <row r="595" spans="1:4" x14ac:dyDescent="0.15">
      <c r="A595">
        <v>540</v>
      </c>
      <c r="B595" t="s">
        <v>539</v>
      </c>
      <c r="C595">
        <v>0</v>
      </c>
      <c r="D595">
        <v>0.30807032460094397</v>
      </c>
    </row>
    <row r="596" spans="1:4" x14ac:dyDescent="0.15">
      <c r="A596">
        <v>541</v>
      </c>
      <c r="B596" t="s">
        <v>540</v>
      </c>
      <c r="C596">
        <v>0</v>
      </c>
      <c r="D596">
        <v>0.30806388255928024</v>
      </c>
    </row>
    <row r="597" spans="1:4" x14ac:dyDescent="0.15">
      <c r="A597">
        <v>542</v>
      </c>
      <c r="B597" t="s">
        <v>541</v>
      </c>
      <c r="C597">
        <v>0</v>
      </c>
      <c r="D597">
        <v>0.30802939607763252</v>
      </c>
    </row>
    <row r="598" spans="1:4" x14ac:dyDescent="0.15">
      <c r="A598">
        <v>543</v>
      </c>
      <c r="B598" t="s">
        <v>542</v>
      </c>
      <c r="C598">
        <v>0</v>
      </c>
      <c r="D598">
        <v>0.30801243685932783</v>
      </c>
    </row>
    <row r="599" spans="1:4" x14ac:dyDescent="0.15">
      <c r="A599">
        <v>544</v>
      </c>
      <c r="B599" t="s">
        <v>543</v>
      </c>
      <c r="C599">
        <v>0</v>
      </c>
      <c r="D599">
        <v>0.30799614195126496</v>
      </c>
    </row>
    <row r="600" spans="1:4" x14ac:dyDescent="0.15">
      <c r="A600">
        <v>545</v>
      </c>
      <c r="B600" t="s">
        <v>544</v>
      </c>
      <c r="C600">
        <v>0</v>
      </c>
      <c r="D600">
        <v>0.30798392747723513</v>
      </c>
    </row>
    <row r="601" spans="1:4" x14ac:dyDescent="0.15">
      <c r="A601">
        <v>546</v>
      </c>
      <c r="B601" t="s">
        <v>545</v>
      </c>
      <c r="C601">
        <v>0</v>
      </c>
      <c r="D601">
        <v>0.30797077159751785</v>
      </c>
    </row>
    <row r="602" spans="1:4" x14ac:dyDescent="0.15">
      <c r="A602">
        <v>547</v>
      </c>
      <c r="B602" t="s">
        <v>546</v>
      </c>
      <c r="C602">
        <v>0</v>
      </c>
      <c r="D602">
        <v>0.30796939341868829</v>
      </c>
    </row>
    <row r="603" spans="1:4" x14ac:dyDescent="0.15">
      <c r="A603">
        <v>548</v>
      </c>
      <c r="B603" t="s">
        <v>547</v>
      </c>
      <c r="C603">
        <v>0</v>
      </c>
      <c r="D603">
        <v>0.30795862750215447</v>
      </c>
    </row>
    <row r="604" spans="1:4" x14ac:dyDescent="0.15">
      <c r="A604">
        <v>549</v>
      </c>
      <c r="B604" t="s">
        <v>548</v>
      </c>
      <c r="C604">
        <v>0</v>
      </c>
      <c r="D604">
        <v>0.30792028908316554</v>
      </c>
    </row>
    <row r="605" spans="1:4" x14ac:dyDescent="0.15">
      <c r="A605">
        <v>550</v>
      </c>
      <c r="B605" t="s">
        <v>549</v>
      </c>
      <c r="C605">
        <v>0</v>
      </c>
      <c r="D605">
        <v>0.30787235222657511</v>
      </c>
    </row>
    <row r="606" spans="1:4" x14ac:dyDescent="0.15">
      <c r="A606">
        <v>551</v>
      </c>
      <c r="B606" t="s">
        <v>550</v>
      </c>
      <c r="C606">
        <v>0</v>
      </c>
      <c r="D606">
        <v>0.30786372295344916</v>
      </c>
    </row>
    <row r="607" spans="1:4" x14ac:dyDescent="0.15">
      <c r="A607">
        <v>552</v>
      </c>
      <c r="B607" t="s">
        <v>551</v>
      </c>
      <c r="C607">
        <v>0</v>
      </c>
      <c r="D607">
        <v>0.30783475388015841</v>
      </c>
    </row>
    <row r="608" spans="1:4" x14ac:dyDescent="0.15">
      <c r="A608">
        <v>553</v>
      </c>
      <c r="B608" t="s">
        <v>552</v>
      </c>
      <c r="C608">
        <v>0</v>
      </c>
      <c r="D608">
        <v>0.30773753158140277</v>
      </c>
    </row>
    <row r="609" spans="1:4" x14ac:dyDescent="0.15">
      <c r="A609">
        <v>554</v>
      </c>
      <c r="B609" t="s">
        <v>553</v>
      </c>
      <c r="C609">
        <v>0</v>
      </c>
      <c r="D609">
        <v>0.30769885128531932</v>
      </c>
    </row>
    <row r="610" spans="1:4" x14ac:dyDescent="0.15">
      <c r="A610">
        <v>555</v>
      </c>
      <c r="B610" t="s">
        <v>554</v>
      </c>
      <c r="C610">
        <v>0</v>
      </c>
      <c r="D610">
        <v>0.30768984572539521</v>
      </c>
    </row>
    <row r="611" spans="1:4" x14ac:dyDescent="0.15">
      <c r="A611">
        <v>556</v>
      </c>
      <c r="B611" t="s">
        <v>555</v>
      </c>
      <c r="C611">
        <v>0</v>
      </c>
      <c r="D611">
        <v>0.30765121310921134</v>
      </c>
    </row>
    <row r="612" spans="1:4" x14ac:dyDescent="0.15">
      <c r="A612">
        <v>557</v>
      </c>
      <c r="B612" t="s">
        <v>556</v>
      </c>
      <c r="C612">
        <v>0</v>
      </c>
      <c r="D612">
        <v>0.30762226427634787</v>
      </c>
    </row>
    <row r="613" spans="1:4" x14ac:dyDescent="0.15">
      <c r="A613">
        <v>558</v>
      </c>
      <c r="B613" t="s">
        <v>557</v>
      </c>
      <c r="C613">
        <v>0</v>
      </c>
      <c r="D613">
        <v>0.30759550142820885</v>
      </c>
    </row>
    <row r="614" spans="1:4" x14ac:dyDescent="0.15">
      <c r="A614">
        <v>559</v>
      </c>
      <c r="B614" t="s">
        <v>558</v>
      </c>
      <c r="C614">
        <v>0</v>
      </c>
      <c r="D614">
        <v>0.30759276125816315</v>
      </c>
    </row>
    <row r="615" spans="1:4" x14ac:dyDescent="0.15">
      <c r="A615">
        <v>560</v>
      </c>
      <c r="B615" t="s">
        <v>559</v>
      </c>
      <c r="C615">
        <v>0</v>
      </c>
      <c r="D615">
        <v>0.30751587935986241</v>
      </c>
    </row>
    <row r="616" spans="1:4" x14ac:dyDescent="0.15">
      <c r="A616">
        <v>561</v>
      </c>
      <c r="B616" t="s">
        <v>560</v>
      </c>
      <c r="C616">
        <v>0</v>
      </c>
      <c r="D616">
        <v>0.30750087196297621</v>
      </c>
    </row>
    <row r="617" spans="1:4" x14ac:dyDescent="0.15">
      <c r="A617">
        <v>562</v>
      </c>
      <c r="B617" t="s">
        <v>561</v>
      </c>
      <c r="C617">
        <v>0</v>
      </c>
      <c r="D617">
        <v>0.30741087975852488</v>
      </c>
    </row>
    <row r="618" spans="1:4" x14ac:dyDescent="0.15">
      <c r="A618">
        <v>563</v>
      </c>
      <c r="B618" t="s">
        <v>562</v>
      </c>
      <c r="C618">
        <v>0</v>
      </c>
      <c r="D618">
        <v>0.30740956623807542</v>
      </c>
    </row>
    <row r="619" spans="1:4" x14ac:dyDescent="0.15">
      <c r="A619">
        <v>564</v>
      </c>
      <c r="B619" t="s">
        <v>563</v>
      </c>
      <c r="C619">
        <v>0</v>
      </c>
      <c r="D619">
        <v>0.30740594264955118</v>
      </c>
    </row>
    <row r="620" spans="1:4" x14ac:dyDescent="0.15">
      <c r="A620">
        <v>565</v>
      </c>
      <c r="B620" t="s">
        <v>564</v>
      </c>
      <c r="C620">
        <v>0</v>
      </c>
      <c r="D620">
        <v>0.30738894734250771</v>
      </c>
    </row>
    <row r="621" spans="1:4" x14ac:dyDescent="0.15">
      <c r="A621">
        <v>566</v>
      </c>
      <c r="B621" t="s">
        <v>565</v>
      </c>
      <c r="C621">
        <v>0</v>
      </c>
      <c r="D621">
        <v>0.30738787297633874</v>
      </c>
    </row>
    <row r="622" spans="1:4" x14ac:dyDescent="0.15">
      <c r="A622">
        <v>567</v>
      </c>
      <c r="B622" t="s">
        <v>566</v>
      </c>
      <c r="C622">
        <v>0</v>
      </c>
      <c r="D622">
        <v>0.30733086011666727</v>
      </c>
    </row>
    <row r="623" spans="1:4" x14ac:dyDescent="0.15">
      <c r="A623">
        <v>568</v>
      </c>
      <c r="B623" t="s">
        <v>567</v>
      </c>
      <c r="C623">
        <v>0</v>
      </c>
      <c r="D623">
        <v>0.30732809156071755</v>
      </c>
    </row>
    <row r="624" spans="1:4" x14ac:dyDescent="0.15">
      <c r="A624">
        <v>569</v>
      </c>
      <c r="B624" t="s">
        <v>568</v>
      </c>
      <c r="C624">
        <v>0</v>
      </c>
      <c r="D624">
        <v>0.30732530248018569</v>
      </c>
    </row>
    <row r="625" spans="1:4" x14ac:dyDescent="0.15">
      <c r="A625">
        <v>570</v>
      </c>
      <c r="B625" t="s">
        <v>569</v>
      </c>
      <c r="C625">
        <v>0</v>
      </c>
      <c r="D625">
        <v>0.30729916455601591</v>
      </c>
    </row>
    <row r="626" spans="1:4" x14ac:dyDescent="0.15">
      <c r="A626">
        <v>571</v>
      </c>
      <c r="B626" t="s">
        <v>570</v>
      </c>
      <c r="C626">
        <v>0</v>
      </c>
      <c r="D626">
        <v>0.30726433319269469</v>
      </c>
    </row>
    <row r="627" spans="1:4" x14ac:dyDescent="0.15">
      <c r="A627">
        <v>572</v>
      </c>
      <c r="B627" t="s">
        <v>571</v>
      </c>
      <c r="C627">
        <v>0</v>
      </c>
      <c r="D627">
        <v>0.30725255516040467</v>
      </c>
    </row>
    <row r="628" spans="1:4" x14ac:dyDescent="0.15">
      <c r="A628">
        <v>573</v>
      </c>
      <c r="B628" t="s">
        <v>572</v>
      </c>
      <c r="C628">
        <v>0</v>
      </c>
      <c r="D628">
        <v>0.30723851056285606</v>
      </c>
    </row>
    <row r="629" spans="1:4" x14ac:dyDescent="0.15">
      <c r="A629">
        <v>574</v>
      </c>
      <c r="B629" t="s">
        <v>573</v>
      </c>
      <c r="C629">
        <v>0</v>
      </c>
      <c r="D629">
        <v>0.30722079991244389</v>
      </c>
    </row>
    <row r="630" spans="1:4" x14ac:dyDescent="0.15">
      <c r="A630">
        <v>575</v>
      </c>
      <c r="B630" t="s">
        <v>574</v>
      </c>
      <c r="C630">
        <v>0</v>
      </c>
      <c r="D630">
        <v>0.30718101390886787</v>
      </c>
    </row>
    <row r="631" spans="1:4" x14ac:dyDescent="0.15">
      <c r="A631">
        <v>576</v>
      </c>
      <c r="B631" t="s">
        <v>575</v>
      </c>
      <c r="C631">
        <v>0</v>
      </c>
      <c r="D631">
        <v>0.30713260108587487</v>
      </c>
    </row>
    <row r="632" spans="1:4" x14ac:dyDescent="0.15">
      <c r="A632">
        <v>577</v>
      </c>
      <c r="B632" t="s">
        <v>576</v>
      </c>
      <c r="C632">
        <v>0</v>
      </c>
      <c r="D632">
        <v>0.30713066500363378</v>
      </c>
    </row>
    <row r="633" spans="1:4" x14ac:dyDescent="0.15">
      <c r="A633">
        <v>578</v>
      </c>
      <c r="B633" t="s">
        <v>577</v>
      </c>
      <c r="C633">
        <v>0</v>
      </c>
      <c r="D633">
        <v>0.30712356623553921</v>
      </c>
    </row>
    <row r="634" spans="1:4" x14ac:dyDescent="0.15">
      <c r="A634">
        <v>579</v>
      </c>
      <c r="B634" t="s">
        <v>578</v>
      </c>
      <c r="C634">
        <v>0</v>
      </c>
      <c r="D634">
        <v>0.3071008467846929</v>
      </c>
    </row>
    <row r="635" spans="1:4" x14ac:dyDescent="0.15">
      <c r="A635">
        <v>580</v>
      </c>
      <c r="B635" t="s">
        <v>579</v>
      </c>
      <c r="C635">
        <v>0</v>
      </c>
      <c r="D635">
        <v>0.30702838348193573</v>
      </c>
    </row>
    <row r="636" spans="1:4" x14ac:dyDescent="0.15">
      <c r="A636">
        <v>581</v>
      </c>
      <c r="B636" t="s">
        <v>580</v>
      </c>
      <c r="C636">
        <v>0</v>
      </c>
      <c r="D636">
        <v>0.30701963365710222</v>
      </c>
    </row>
    <row r="637" spans="1:4" x14ac:dyDescent="0.15">
      <c r="A637">
        <v>582</v>
      </c>
      <c r="B637" t="s">
        <v>581</v>
      </c>
      <c r="C637">
        <v>0</v>
      </c>
      <c r="D637">
        <v>0.30698583838100035</v>
      </c>
    </row>
    <row r="638" spans="1:4" x14ac:dyDescent="0.15">
      <c r="A638">
        <v>583</v>
      </c>
      <c r="B638" t="s">
        <v>582</v>
      </c>
      <c r="C638">
        <v>0</v>
      </c>
      <c r="D638">
        <v>0.30694804028579276</v>
      </c>
    </row>
    <row r="639" spans="1:4" x14ac:dyDescent="0.15">
      <c r="A639">
        <v>584</v>
      </c>
      <c r="B639" t="s">
        <v>583</v>
      </c>
      <c r="C639">
        <v>0</v>
      </c>
      <c r="D639">
        <v>0.30693194033417159</v>
      </c>
    </row>
    <row r="640" spans="1:4" x14ac:dyDescent="0.15">
      <c r="A640">
        <v>585</v>
      </c>
      <c r="B640" t="s">
        <v>584</v>
      </c>
      <c r="C640">
        <v>0</v>
      </c>
      <c r="D640">
        <v>0.3069210124768223</v>
      </c>
    </row>
    <row r="641" spans="1:4" x14ac:dyDescent="0.15">
      <c r="A641">
        <v>586</v>
      </c>
      <c r="B641" t="s">
        <v>585</v>
      </c>
      <c r="C641">
        <v>0</v>
      </c>
      <c r="D641">
        <v>0.30690927604363083</v>
      </c>
    </row>
    <row r="642" spans="1:4" x14ac:dyDescent="0.15">
      <c r="A642">
        <v>587</v>
      </c>
      <c r="B642" t="s">
        <v>586</v>
      </c>
      <c r="C642">
        <v>0</v>
      </c>
      <c r="D642">
        <v>0.30690433001876816</v>
      </c>
    </row>
    <row r="643" spans="1:4" x14ac:dyDescent="0.15">
      <c r="A643">
        <v>588</v>
      </c>
      <c r="B643" t="s">
        <v>587</v>
      </c>
      <c r="C643">
        <v>0</v>
      </c>
      <c r="D643">
        <v>0.30690145500882915</v>
      </c>
    </row>
    <row r="644" spans="1:4" x14ac:dyDescent="0.15">
      <c r="A644">
        <v>589</v>
      </c>
      <c r="B644" t="s">
        <v>588</v>
      </c>
      <c r="C644">
        <v>0</v>
      </c>
      <c r="D644">
        <v>0.30689678330244191</v>
      </c>
    </row>
    <row r="645" spans="1:4" x14ac:dyDescent="0.15">
      <c r="A645">
        <v>590</v>
      </c>
      <c r="B645" t="s">
        <v>589</v>
      </c>
      <c r="C645">
        <v>0</v>
      </c>
      <c r="D645">
        <v>0.30684276920087283</v>
      </c>
    </row>
    <row r="646" spans="1:4" x14ac:dyDescent="0.15">
      <c r="A646">
        <v>591</v>
      </c>
      <c r="B646" t="s">
        <v>590</v>
      </c>
      <c r="C646">
        <v>0</v>
      </c>
      <c r="D646">
        <v>0.30681788108832253</v>
      </c>
    </row>
    <row r="647" spans="1:4" x14ac:dyDescent="0.15">
      <c r="A647">
        <v>592</v>
      </c>
      <c r="B647" t="s">
        <v>591</v>
      </c>
      <c r="C647">
        <v>0</v>
      </c>
      <c r="D647">
        <v>0.30681039746347616</v>
      </c>
    </row>
    <row r="648" spans="1:4" x14ac:dyDescent="0.15">
      <c r="A648">
        <v>593</v>
      </c>
      <c r="B648" t="s">
        <v>592</v>
      </c>
      <c r="C648">
        <v>0</v>
      </c>
      <c r="D648">
        <v>0.30680588302715728</v>
      </c>
    </row>
    <row r="649" spans="1:4" x14ac:dyDescent="0.15">
      <c r="A649">
        <v>594</v>
      </c>
      <c r="B649" t="s">
        <v>593</v>
      </c>
      <c r="C649">
        <v>0</v>
      </c>
      <c r="D649">
        <v>0.30676240593679044</v>
      </c>
    </row>
    <row r="650" spans="1:4" x14ac:dyDescent="0.15">
      <c r="A650">
        <v>595</v>
      </c>
      <c r="B650" t="s">
        <v>594</v>
      </c>
      <c r="C650">
        <v>0</v>
      </c>
      <c r="D650">
        <v>0.30673729149546525</v>
      </c>
    </row>
    <row r="651" spans="1:4" x14ac:dyDescent="0.15">
      <c r="A651">
        <v>596</v>
      </c>
      <c r="B651" t="s">
        <v>595</v>
      </c>
      <c r="C651">
        <v>0</v>
      </c>
      <c r="D651">
        <v>0.30673557220714442</v>
      </c>
    </row>
    <row r="652" spans="1:4" x14ac:dyDescent="0.15">
      <c r="A652">
        <v>597</v>
      </c>
      <c r="B652" t="s">
        <v>596</v>
      </c>
      <c r="C652">
        <v>0</v>
      </c>
      <c r="D652">
        <v>0.30672941124109193</v>
      </c>
    </row>
    <row r="653" spans="1:4" x14ac:dyDescent="0.15">
      <c r="A653">
        <v>598</v>
      </c>
      <c r="B653" t="s">
        <v>597</v>
      </c>
      <c r="C653">
        <v>0</v>
      </c>
      <c r="D653">
        <v>0.30670902118252885</v>
      </c>
    </row>
    <row r="654" spans="1:4" x14ac:dyDescent="0.15">
      <c r="A654">
        <v>599</v>
      </c>
      <c r="B654" t="s">
        <v>598</v>
      </c>
      <c r="C654">
        <v>0</v>
      </c>
      <c r="D654">
        <v>0.30668434910899123</v>
      </c>
    </row>
    <row r="655" spans="1:4" x14ac:dyDescent="0.15">
      <c r="A655">
        <v>600</v>
      </c>
      <c r="B655" t="s">
        <v>599</v>
      </c>
      <c r="C655">
        <v>0</v>
      </c>
      <c r="D655">
        <v>0.30662107556117701</v>
      </c>
    </row>
    <row r="656" spans="1:4" x14ac:dyDescent="0.15">
      <c r="A656">
        <v>601</v>
      </c>
      <c r="B656" t="s">
        <v>600</v>
      </c>
      <c r="C656">
        <v>0</v>
      </c>
      <c r="D656">
        <v>0.30657196868069142</v>
      </c>
    </row>
    <row r="657" spans="1:4" x14ac:dyDescent="0.15">
      <c r="A657">
        <v>602</v>
      </c>
      <c r="B657" t="s">
        <v>601</v>
      </c>
      <c r="C657">
        <v>0</v>
      </c>
      <c r="D657">
        <v>0.30656525333686113</v>
      </c>
    </row>
    <row r="658" spans="1:4" x14ac:dyDescent="0.15">
      <c r="A658">
        <v>603</v>
      </c>
      <c r="B658" t="s">
        <v>602</v>
      </c>
      <c r="C658">
        <v>0</v>
      </c>
      <c r="D658">
        <v>0.30655757658621452</v>
      </c>
    </row>
    <row r="659" spans="1:4" x14ac:dyDescent="0.15">
      <c r="A659">
        <v>604</v>
      </c>
      <c r="B659" t="s">
        <v>603</v>
      </c>
      <c r="C659">
        <v>0</v>
      </c>
      <c r="D659">
        <v>0.30655191793082864</v>
      </c>
    </row>
    <row r="660" spans="1:4" x14ac:dyDescent="0.15">
      <c r="A660">
        <v>605</v>
      </c>
      <c r="B660" t="s">
        <v>604</v>
      </c>
      <c r="C660">
        <v>0</v>
      </c>
      <c r="D660">
        <v>0.3064828831906532</v>
      </c>
    </row>
    <row r="661" spans="1:4" x14ac:dyDescent="0.15">
      <c r="A661">
        <v>606</v>
      </c>
      <c r="B661" t="s">
        <v>605</v>
      </c>
      <c r="C661">
        <v>0</v>
      </c>
      <c r="D661">
        <v>0.30647094419238313</v>
      </c>
    </row>
    <row r="662" spans="1:4" x14ac:dyDescent="0.15">
      <c r="A662">
        <v>607</v>
      </c>
      <c r="B662" t="s">
        <v>606</v>
      </c>
      <c r="C662">
        <v>0</v>
      </c>
      <c r="D662">
        <v>0.3064439529839329</v>
      </c>
    </row>
    <row r="663" spans="1:4" x14ac:dyDescent="0.15">
      <c r="A663">
        <v>608</v>
      </c>
      <c r="B663" t="s">
        <v>607</v>
      </c>
      <c r="C663">
        <v>0</v>
      </c>
      <c r="D663">
        <v>0.30641356404031428</v>
      </c>
    </row>
    <row r="664" spans="1:4" x14ac:dyDescent="0.15">
      <c r="A664">
        <v>609</v>
      </c>
      <c r="B664" t="s">
        <v>608</v>
      </c>
      <c r="C664">
        <v>0</v>
      </c>
      <c r="D664">
        <v>0.30637619242742281</v>
      </c>
    </row>
    <row r="665" spans="1:4" x14ac:dyDescent="0.15">
      <c r="A665">
        <v>610</v>
      </c>
      <c r="B665" t="s">
        <v>609</v>
      </c>
      <c r="C665">
        <v>0</v>
      </c>
      <c r="D665">
        <v>0.30633574791854229</v>
      </c>
    </row>
    <row r="666" spans="1:4" x14ac:dyDescent="0.15">
      <c r="A666">
        <v>611</v>
      </c>
      <c r="B666" t="s">
        <v>610</v>
      </c>
      <c r="C666">
        <v>0</v>
      </c>
      <c r="D666">
        <v>0.30631793143094521</v>
      </c>
    </row>
    <row r="667" spans="1:4" x14ac:dyDescent="0.15">
      <c r="A667">
        <v>612</v>
      </c>
      <c r="B667" t="s">
        <v>611</v>
      </c>
      <c r="C667">
        <v>0</v>
      </c>
      <c r="D667">
        <v>0.30631470895395507</v>
      </c>
    </row>
    <row r="668" spans="1:4" x14ac:dyDescent="0.15">
      <c r="A668">
        <v>613</v>
      </c>
      <c r="B668" t="s">
        <v>612</v>
      </c>
      <c r="C668">
        <v>0</v>
      </c>
      <c r="D668">
        <v>0.30619902193814796</v>
      </c>
    </row>
    <row r="669" spans="1:4" x14ac:dyDescent="0.15">
      <c r="A669">
        <v>614</v>
      </c>
      <c r="B669" t="s">
        <v>613</v>
      </c>
      <c r="C669">
        <v>0</v>
      </c>
      <c r="D669">
        <v>0.30619175842551288</v>
      </c>
    </row>
    <row r="670" spans="1:4" x14ac:dyDescent="0.15">
      <c r="A670">
        <v>615</v>
      </c>
      <c r="B670" t="s">
        <v>614</v>
      </c>
      <c r="C670">
        <v>0</v>
      </c>
      <c r="D670">
        <v>0.30618281981746726</v>
      </c>
    </row>
    <row r="671" spans="1:4" x14ac:dyDescent="0.15">
      <c r="A671">
        <v>616</v>
      </c>
      <c r="B671" t="s">
        <v>615</v>
      </c>
      <c r="C671">
        <v>0</v>
      </c>
      <c r="D671">
        <v>0.30616986515976041</v>
      </c>
    </row>
    <row r="672" spans="1:4" x14ac:dyDescent="0.15">
      <c r="A672">
        <v>617</v>
      </c>
      <c r="B672" t="s">
        <v>616</v>
      </c>
      <c r="C672">
        <v>0</v>
      </c>
      <c r="D672">
        <v>0.30615834723869462</v>
      </c>
    </row>
    <row r="673" spans="1:4" x14ac:dyDescent="0.15">
      <c r="A673">
        <v>618</v>
      </c>
      <c r="B673" t="s">
        <v>617</v>
      </c>
      <c r="C673">
        <v>0</v>
      </c>
      <c r="D673">
        <v>0.30615549701508743</v>
      </c>
    </row>
    <row r="674" spans="1:4" x14ac:dyDescent="0.15">
      <c r="A674">
        <v>619</v>
      </c>
      <c r="B674" t="s">
        <v>618</v>
      </c>
      <c r="C674">
        <v>0</v>
      </c>
      <c r="D674">
        <v>0.30615423300045685</v>
      </c>
    </row>
    <row r="675" spans="1:4" x14ac:dyDescent="0.15">
      <c r="A675">
        <v>620</v>
      </c>
      <c r="B675" t="s">
        <v>619</v>
      </c>
      <c r="C675">
        <v>0</v>
      </c>
      <c r="D675">
        <v>0.30611096289322792</v>
      </c>
    </row>
    <row r="676" spans="1:4" x14ac:dyDescent="0.15">
      <c r="A676">
        <v>621</v>
      </c>
      <c r="B676" t="s">
        <v>620</v>
      </c>
      <c r="C676">
        <v>0</v>
      </c>
      <c r="D676">
        <v>0.30608180749601221</v>
      </c>
    </row>
    <row r="677" spans="1:4" x14ac:dyDescent="0.15">
      <c r="A677">
        <v>622</v>
      </c>
      <c r="B677" t="s">
        <v>621</v>
      </c>
      <c r="C677">
        <v>0</v>
      </c>
      <c r="D677">
        <v>0.30606369058223515</v>
      </c>
    </row>
    <row r="678" spans="1:4" x14ac:dyDescent="0.15">
      <c r="A678">
        <v>623</v>
      </c>
      <c r="B678" t="s">
        <v>622</v>
      </c>
      <c r="C678">
        <v>0</v>
      </c>
      <c r="D678">
        <v>0.30606235065083937</v>
      </c>
    </row>
    <row r="679" spans="1:4" x14ac:dyDescent="0.15">
      <c r="A679">
        <v>624</v>
      </c>
      <c r="B679" t="s">
        <v>623</v>
      </c>
      <c r="C679">
        <v>0</v>
      </c>
      <c r="D679">
        <v>0.30603386039990405</v>
      </c>
    </row>
    <row r="680" spans="1:4" x14ac:dyDescent="0.15">
      <c r="A680">
        <v>625</v>
      </c>
      <c r="B680" t="s">
        <v>624</v>
      </c>
      <c r="C680">
        <v>0</v>
      </c>
      <c r="D680">
        <v>0.30603175465901639</v>
      </c>
    </row>
    <row r="681" spans="1:4" x14ac:dyDescent="0.15">
      <c r="A681">
        <v>626</v>
      </c>
      <c r="B681" t="s">
        <v>625</v>
      </c>
      <c r="C681">
        <v>0</v>
      </c>
      <c r="D681">
        <v>0.30601404725977921</v>
      </c>
    </row>
    <row r="682" spans="1:4" x14ac:dyDescent="0.15">
      <c r="A682">
        <v>627</v>
      </c>
      <c r="B682" t="s">
        <v>626</v>
      </c>
      <c r="C682">
        <v>0</v>
      </c>
      <c r="D682">
        <v>0.30598999296366719</v>
      </c>
    </row>
    <row r="683" spans="1:4" x14ac:dyDescent="0.15">
      <c r="A683">
        <v>628</v>
      </c>
      <c r="B683" t="s">
        <v>627</v>
      </c>
      <c r="C683">
        <v>0</v>
      </c>
      <c r="D683">
        <v>0.30594768734029509</v>
      </c>
    </row>
    <row r="684" spans="1:4" x14ac:dyDescent="0.15">
      <c r="A684">
        <v>629</v>
      </c>
      <c r="B684" t="s">
        <v>628</v>
      </c>
      <c r="C684">
        <v>0</v>
      </c>
      <c r="D684">
        <v>0.30593254553142191</v>
      </c>
    </row>
    <row r="685" spans="1:4" x14ac:dyDescent="0.15">
      <c r="A685">
        <v>630</v>
      </c>
      <c r="B685" t="s">
        <v>629</v>
      </c>
      <c r="C685">
        <v>0</v>
      </c>
      <c r="D685">
        <v>0.30589257976497275</v>
      </c>
    </row>
    <row r="686" spans="1:4" x14ac:dyDescent="0.15">
      <c r="A686">
        <v>631</v>
      </c>
      <c r="B686" t="s">
        <v>630</v>
      </c>
      <c r="C686">
        <v>0</v>
      </c>
      <c r="D686">
        <v>0.30588994991607438</v>
      </c>
    </row>
    <row r="687" spans="1:4" x14ac:dyDescent="0.15">
      <c r="A687">
        <v>632</v>
      </c>
      <c r="B687" t="s">
        <v>631</v>
      </c>
      <c r="C687">
        <v>0</v>
      </c>
      <c r="D687">
        <v>0.30588840641479692</v>
      </c>
    </row>
    <row r="688" spans="1:4" x14ac:dyDescent="0.15">
      <c r="A688">
        <v>633</v>
      </c>
      <c r="B688" t="s">
        <v>632</v>
      </c>
      <c r="C688">
        <v>0</v>
      </c>
      <c r="D688">
        <v>0.30588258227361792</v>
      </c>
    </row>
    <row r="689" spans="1:4" x14ac:dyDescent="0.15">
      <c r="A689">
        <v>634</v>
      </c>
      <c r="B689" t="s">
        <v>633</v>
      </c>
      <c r="C689">
        <v>0</v>
      </c>
      <c r="D689">
        <v>0.30587218027726559</v>
      </c>
    </row>
    <row r="690" spans="1:4" x14ac:dyDescent="0.15">
      <c r="A690">
        <v>635</v>
      </c>
      <c r="B690" t="s">
        <v>634</v>
      </c>
      <c r="C690">
        <v>0</v>
      </c>
      <c r="D690">
        <v>0.30584895136087942</v>
      </c>
    </row>
    <row r="691" spans="1:4" x14ac:dyDescent="0.15">
      <c r="A691">
        <v>636</v>
      </c>
      <c r="B691" t="s">
        <v>635</v>
      </c>
      <c r="C691">
        <v>0</v>
      </c>
      <c r="D691">
        <v>0.3058242778032258</v>
      </c>
    </row>
    <row r="692" spans="1:4" x14ac:dyDescent="0.15">
      <c r="A692">
        <v>637</v>
      </c>
      <c r="B692" t="s">
        <v>636</v>
      </c>
      <c r="C692">
        <v>0</v>
      </c>
      <c r="D692">
        <v>0.30578865171666442</v>
      </c>
    </row>
    <row r="693" spans="1:4" x14ac:dyDescent="0.15">
      <c r="A693">
        <v>638</v>
      </c>
      <c r="B693" t="s">
        <v>637</v>
      </c>
      <c r="C693">
        <v>0</v>
      </c>
      <c r="D693">
        <v>0.30577358373709573</v>
      </c>
    </row>
    <row r="694" spans="1:4" x14ac:dyDescent="0.15">
      <c r="A694">
        <v>639</v>
      </c>
      <c r="B694" t="s">
        <v>638</v>
      </c>
      <c r="C694">
        <v>0</v>
      </c>
      <c r="D694">
        <v>0.3057733182824886</v>
      </c>
    </row>
    <row r="695" spans="1:4" x14ac:dyDescent="0.15">
      <c r="A695">
        <v>640</v>
      </c>
      <c r="B695" t="s">
        <v>639</v>
      </c>
      <c r="C695">
        <v>0</v>
      </c>
      <c r="D695">
        <v>0.30577012552957317</v>
      </c>
    </row>
    <row r="696" spans="1:4" x14ac:dyDescent="0.15">
      <c r="A696">
        <v>641</v>
      </c>
      <c r="B696" t="s">
        <v>640</v>
      </c>
      <c r="C696">
        <v>0</v>
      </c>
      <c r="D696">
        <v>0.30576985458037942</v>
      </c>
    </row>
    <row r="697" spans="1:4" x14ac:dyDescent="0.15">
      <c r="A697">
        <v>642</v>
      </c>
      <c r="B697" t="s">
        <v>641</v>
      </c>
      <c r="C697">
        <v>0</v>
      </c>
      <c r="D697">
        <v>0.30576317521307189</v>
      </c>
    </row>
    <row r="698" spans="1:4" x14ac:dyDescent="0.15">
      <c r="A698">
        <v>643</v>
      </c>
      <c r="B698" t="s">
        <v>642</v>
      </c>
      <c r="C698">
        <v>0</v>
      </c>
      <c r="D698">
        <v>0.30575869090464369</v>
      </c>
    </row>
    <row r="699" spans="1:4" x14ac:dyDescent="0.15">
      <c r="A699">
        <v>644</v>
      </c>
      <c r="B699" t="s">
        <v>643</v>
      </c>
      <c r="C699">
        <v>0</v>
      </c>
      <c r="D699">
        <v>0.30575077894971447</v>
      </c>
    </row>
    <row r="700" spans="1:4" x14ac:dyDescent="0.15">
      <c r="A700">
        <v>645</v>
      </c>
      <c r="B700" t="s">
        <v>644</v>
      </c>
      <c r="C700">
        <v>0</v>
      </c>
      <c r="D700">
        <v>0.30574877161215852</v>
      </c>
    </row>
    <row r="701" spans="1:4" x14ac:dyDescent="0.15">
      <c r="A701">
        <v>646</v>
      </c>
      <c r="B701" t="s">
        <v>645</v>
      </c>
      <c r="C701">
        <v>0</v>
      </c>
      <c r="D701">
        <v>0.30568763043155606</v>
      </c>
    </row>
    <row r="702" spans="1:4" x14ac:dyDescent="0.15">
      <c r="A702">
        <v>647</v>
      </c>
      <c r="B702" t="s">
        <v>646</v>
      </c>
      <c r="C702">
        <v>0</v>
      </c>
      <c r="D702">
        <v>0.30566684200352923</v>
      </c>
    </row>
    <row r="703" spans="1:4" x14ac:dyDescent="0.15">
      <c r="A703">
        <v>648</v>
      </c>
      <c r="B703" t="s">
        <v>647</v>
      </c>
      <c r="C703">
        <v>0</v>
      </c>
      <c r="D703">
        <v>0.30566589529553495</v>
      </c>
    </row>
    <row r="704" spans="1:4" x14ac:dyDescent="0.15">
      <c r="A704">
        <v>649</v>
      </c>
      <c r="B704" t="s">
        <v>648</v>
      </c>
      <c r="C704">
        <v>0</v>
      </c>
      <c r="D704">
        <v>0.3056634918085081</v>
      </c>
    </row>
    <row r="705" spans="1:4" x14ac:dyDescent="0.15">
      <c r="A705">
        <v>650</v>
      </c>
      <c r="B705" t="s">
        <v>649</v>
      </c>
      <c r="C705">
        <v>0</v>
      </c>
      <c r="D705">
        <v>0.30565747921698416</v>
      </c>
    </row>
    <row r="706" spans="1:4" x14ac:dyDescent="0.15">
      <c r="A706">
        <v>651</v>
      </c>
      <c r="B706" t="s">
        <v>650</v>
      </c>
      <c r="C706">
        <v>0</v>
      </c>
      <c r="D706">
        <v>0.30564764213348861</v>
      </c>
    </row>
    <row r="707" spans="1:4" x14ac:dyDescent="0.15">
      <c r="A707">
        <v>652</v>
      </c>
      <c r="B707" t="s">
        <v>651</v>
      </c>
      <c r="C707">
        <v>0</v>
      </c>
      <c r="D707">
        <v>0.30564649409380035</v>
      </c>
    </row>
    <row r="708" spans="1:4" x14ac:dyDescent="0.15">
      <c r="A708">
        <v>653</v>
      </c>
      <c r="B708" t="s">
        <v>652</v>
      </c>
      <c r="C708">
        <v>0</v>
      </c>
      <c r="D708">
        <v>0.30564080221870527</v>
      </c>
    </row>
    <row r="709" spans="1:4" x14ac:dyDescent="0.15">
      <c r="A709">
        <v>654</v>
      </c>
      <c r="B709" t="s">
        <v>653</v>
      </c>
      <c r="C709">
        <v>0</v>
      </c>
      <c r="D709">
        <v>0.30563902853930963</v>
      </c>
    </row>
    <row r="710" spans="1:4" x14ac:dyDescent="0.15">
      <c r="A710">
        <v>655</v>
      </c>
      <c r="B710" t="s">
        <v>654</v>
      </c>
      <c r="C710">
        <v>0</v>
      </c>
      <c r="D710">
        <v>0.3056327737019397</v>
      </c>
    </row>
    <row r="711" spans="1:4" x14ac:dyDescent="0.15">
      <c r="A711">
        <v>656</v>
      </c>
      <c r="B711" t="s">
        <v>655</v>
      </c>
      <c r="C711">
        <v>0</v>
      </c>
      <c r="D711">
        <v>0.30562926819321984</v>
      </c>
    </row>
    <row r="712" spans="1:4" x14ac:dyDescent="0.15">
      <c r="A712">
        <v>657</v>
      </c>
      <c r="B712" t="s">
        <v>656</v>
      </c>
      <c r="C712">
        <v>0</v>
      </c>
      <c r="D712">
        <v>0.30556716622798513</v>
      </c>
    </row>
    <row r="713" spans="1:4" x14ac:dyDescent="0.15">
      <c r="A713">
        <v>658</v>
      </c>
      <c r="B713" t="s">
        <v>657</v>
      </c>
      <c r="C713">
        <v>0</v>
      </c>
      <c r="D713">
        <v>0.30556114409293655</v>
      </c>
    </row>
    <row r="714" spans="1:4" x14ac:dyDescent="0.15">
      <c r="A714">
        <v>659</v>
      </c>
      <c r="B714" t="s">
        <v>658</v>
      </c>
      <c r="C714">
        <v>0</v>
      </c>
      <c r="D714">
        <v>0.30553136355387744</v>
      </c>
    </row>
    <row r="715" spans="1:4" x14ac:dyDescent="0.15">
      <c r="A715">
        <v>660</v>
      </c>
      <c r="B715" t="s">
        <v>659</v>
      </c>
      <c r="C715">
        <v>0</v>
      </c>
      <c r="D715">
        <v>0.3055254109691326</v>
      </c>
    </row>
    <row r="716" spans="1:4" x14ac:dyDescent="0.15">
      <c r="A716">
        <v>661</v>
      </c>
      <c r="B716" t="s">
        <v>660</v>
      </c>
      <c r="C716">
        <v>0</v>
      </c>
      <c r="D716">
        <v>0.30551489985607372</v>
      </c>
    </row>
    <row r="717" spans="1:4" x14ac:dyDescent="0.15">
      <c r="A717">
        <v>662</v>
      </c>
      <c r="B717" t="s">
        <v>661</v>
      </c>
      <c r="C717">
        <v>0</v>
      </c>
      <c r="D717">
        <v>0.30550358249873144</v>
      </c>
    </row>
    <row r="718" spans="1:4" x14ac:dyDescent="0.15">
      <c r="A718">
        <v>663</v>
      </c>
      <c r="B718" t="s">
        <v>662</v>
      </c>
      <c r="C718">
        <v>0</v>
      </c>
      <c r="D718">
        <v>0.30543269112341997</v>
      </c>
    </row>
    <row r="719" spans="1:4" x14ac:dyDescent="0.15">
      <c r="A719">
        <v>664</v>
      </c>
      <c r="B719" t="s">
        <v>663</v>
      </c>
      <c r="C719">
        <v>0</v>
      </c>
      <c r="D719">
        <v>0.30539183489550298</v>
      </c>
    </row>
    <row r="720" spans="1:4" x14ac:dyDescent="0.15">
      <c r="A720">
        <v>665</v>
      </c>
      <c r="B720" t="s">
        <v>664</v>
      </c>
      <c r="C720">
        <v>0</v>
      </c>
      <c r="D720">
        <v>0.30533123177663524</v>
      </c>
    </row>
    <row r="721" spans="1:4" x14ac:dyDescent="0.15">
      <c r="A721">
        <v>666</v>
      </c>
      <c r="B721" t="s">
        <v>665</v>
      </c>
      <c r="C721">
        <v>0</v>
      </c>
      <c r="D721">
        <v>0.30532121894193609</v>
      </c>
    </row>
    <row r="722" spans="1:4" x14ac:dyDescent="0.15">
      <c r="A722">
        <v>667</v>
      </c>
      <c r="B722" t="s">
        <v>666</v>
      </c>
      <c r="C722">
        <v>0</v>
      </c>
      <c r="D722">
        <v>0.30526881056190081</v>
      </c>
    </row>
    <row r="723" spans="1:4" x14ac:dyDescent="0.15">
      <c r="A723">
        <v>668</v>
      </c>
      <c r="B723" t="s">
        <v>667</v>
      </c>
      <c r="C723">
        <v>0</v>
      </c>
      <c r="D723">
        <v>0.30525876570773391</v>
      </c>
    </row>
    <row r="724" spans="1:4" x14ac:dyDescent="0.15">
      <c r="A724">
        <v>669</v>
      </c>
      <c r="B724" t="s">
        <v>668</v>
      </c>
      <c r="C724">
        <v>0</v>
      </c>
      <c r="D724">
        <v>0.3052549272289376</v>
      </c>
    </row>
    <row r="725" spans="1:4" x14ac:dyDescent="0.15">
      <c r="A725">
        <v>670</v>
      </c>
      <c r="B725" t="s">
        <v>669</v>
      </c>
      <c r="C725">
        <v>0</v>
      </c>
      <c r="D725">
        <v>0.30524683650003742</v>
      </c>
    </row>
    <row r="726" spans="1:4" x14ac:dyDescent="0.15">
      <c r="A726">
        <v>671</v>
      </c>
      <c r="B726" t="s">
        <v>670</v>
      </c>
      <c r="C726">
        <v>0</v>
      </c>
      <c r="D726">
        <v>0.3052344936489767</v>
      </c>
    </row>
    <row r="727" spans="1:4" x14ac:dyDescent="0.15">
      <c r="A727">
        <v>672</v>
      </c>
      <c r="B727" t="s">
        <v>671</v>
      </c>
      <c r="C727">
        <v>0</v>
      </c>
      <c r="D727">
        <v>0.30520816045774773</v>
      </c>
    </row>
    <row r="728" spans="1:4" x14ac:dyDescent="0.15">
      <c r="A728">
        <v>673</v>
      </c>
      <c r="B728" t="s">
        <v>672</v>
      </c>
      <c r="C728">
        <v>0</v>
      </c>
      <c r="D728">
        <v>0.30520543422068835</v>
      </c>
    </row>
    <row r="729" spans="1:4" x14ac:dyDescent="0.15">
      <c r="A729">
        <v>674</v>
      </c>
      <c r="B729" t="s">
        <v>673</v>
      </c>
      <c r="C729">
        <v>0</v>
      </c>
      <c r="D729">
        <v>0.30520461815551975</v>
      </c>
    </row>
    <row r="730" spans="1:4" x14ac:dyDescent="0.15">
      <c r="A730">
        <v>675</v>
      </c>
      <c r="B730" t="s">
        <v>674</v>
      </c>
      <c r="C730">
        <v>0</v>
      </c>
      <c r="D730">
        <v>0.30517395919384321</v>
      </c>
    </row>
    <row r="731" spans="1:4" x14ac:dyDescent="0.15">
      <c r="A731">
        <v>676</v>
      </c>
      <c r="B731" t="s">
        <v>675</v>
      </c>
      <c r="C731">
        <v>0</v>
      </c>
      <c r="D731">
        <v>0.30516333171851789</v>
      </c>
    </row>
    <row r="732" spans="1:4" x14ac:dyDescent="0.15">
      <c r="A732">
        <v>677</v>
      </c>
      <c r="B732" t="s">
        <v>676</v>
      </c>
      <c r="C732">
        <v>0</v>
      </c>
      <c r="D732">
        <v>0.3051571402145859</v>
      </c>
    </row>
    <row r="733" spans="1:4" x14ac:dyDescent="0.15">
      <c r="A733">
        <v>678</v>
      </c>
      <c r="B733" t="s">
        <v>677</v>
      </c>
      <c r="C733">
        <v>0</v>
      </c>
      <c r="D733">
        <v>0.30515632895738287</v>
      </c>
    </row>
    <row r="734" spans="1:4" x14ac:dyDescent="0.15">
      <c r="A734">
        <v>679</v>
      </c>
      <c r="B734" t="s">
        <v>678</v>
      </c>
      <c r="C734">
        <v>0</v>
      </c>
      <c r="D734">
        <v>0.30514075669753454</v>
      </c>
    </row>
    <row r="735" spans="1:4" x14ac:dyDescent="0.15">
      <c r="A735">
        <v>680</v>
      </c>
      <c r="B735" t="s">
        <v>679</v>
      </c>
      <c r="C735">
        <v>0</v>
      </c>
      <c r="D735">
        <v>0.30512708150130896</v>
      </c>
    </row>
    <row r="736" spans="1:4" x14ac:dyDescent="0.15">
      <c r="A736">
        <v>681</v>
      </c>
      <c r="B736" t="s">
        <v>680</v>
      </c>
      <c r="C736">
        <v>0</v>
      </c>
      <c r="D736">
        <v>0.30507784350381878</v>
      </c>
    </row>
    <row r="737" spans="1:4" x14ac:dyDescent="0.15">
      <c r="A737">
        <v>682</v>
      </c>
      <c r="B737" t="s">
        <v>681</v>
      </c>
      <c r="C737">
        <v>0</v>
      </c>
      <c r="D737">
        <v>0.30506165095842597</v>
      </c>
    </row>
    <row r="738" spans="1:4" x14ac:dyDescent="0.15">
      <c r="A738">
        <v>683</v>
      </c>
      <c r="B738" t="s">
        <v>682</v>
      </c>
      <c r="C738">
        <v>0</v>
      </c>
      <c r="D738">
        <v>0.30504490362550568</v>
      </c>
    </row>
    <row r="739" spans="1:4" x14ac:dyDescent="0.15">
      <c r="A739">
        <v>684</v>
      </c>
      <c r="B739" t="s">
        <v>683</v>
      </c>
      <c r="C739">
        <v>0</v>
      </c>
      <c r="D739">
        <v>0.30501578843315735</v>
      </c>
    </row>
    <row r="740" spans="1:4" x14ac:dyDescent="0.15">
      <c r="A740">
        <v>685</v>
      </c>
      <c r="B740" t="s">
        <v>684</v>
      </c>
      <c r="C740">
        <v>0</v>
      </c>
      <c r="D740">
        <v>0.30498473843654283</v>
      </c>
    </row>
    <row r="741" spans="1:4" x14ac:dyDescent="0.15">
      <c r="A741">
        <v>686</v>
      </c>
      <c r="B741" t="s">
        <v>685</v>
      </c>
      <c r="C741">
        <v>0</v>
      </c>
      <c r="D741">
        <v>0.30498149214841785</v>
      </c>
    </row>
    <row r="742" spans="1:4" x14ac:dyDescent="0.15">
      <c r="A742">
        <v>687</v>
      </c>
      <c r="B742" t="s">
        <v>686</v>
      </c>
      <c r="C742">
        <v>0</v>
      </c>
      <c r="D742">
        <v>0.30497701709784819</v>
      </c>
    </row>
    <row r="743" spans="1:4" x14ac:dyDescent="0.15">
      <c r="A743">
        <v>688</v>
      </c>
      <c r="B743" t="s">
        <v>687</v>
      </c>
      <c r="C743">
        <v>0</v>
      </c>
      <c r="D743">
        <v>0.30495221653445342</v>
      </c>
    </row>
    <row r="744" spans="1:4" x14ac:dyDescent="0.15">
      <c r="A744">
        <v>689</v>
      </c>
      <c r="B744" t="s">
        <v>688</v>
      </c>
      <c r="C744">
        <v>0</v>
      </c>
      <c r="D744">
        <v>0.30495053962128932</v>
      </c>
    </row>
    <row r="745" spans="1:4" x14ac:dyDescent="0.15">
      <c r="A745">
        <v>690</v>
      </c>
      <c r="B745" t="s">
        <v>689</v>
      </c>
      <c r="C745">
        <v>0</v>
      </c>
      <c r="D745">
        <v>0.30486841286957889</v>
      </c>
    </row>
    <row r="746" spans="1:4" x14ac:dyDescent="0.15">
      <c r="A746">
        <v>691</v>
      </c>
      <c r="B746" t="s">
        <v>690</v>
      </c>
      <c r="C746">
        <v>0</v>
      </c>
      <c r="D746">
        <v>0.304843772379566</v>
      </c>
    </row>
    <row r="747" spans="1:4" x14ac:dyDescent="0.15">
      <c r="A747">
        <v>692</v>
      </c>
      <c r="B747" t="s">
        <v>691</v>
      </c>
      <c r="C747">
        <v>0</v>
      </c>
      <c r="D747">
        <v>0.30480788993586105</v>
      </c>
    </row>
    <row r="748" spans="1:4" x14ac:dyDescent="0.15">
      <c r="A748">
        <v>693</v>
      </c>
      <c r="B748" t="s">
        <v>692</v>
      </c>
      <c r="C748">
        <v>0</v>
      </c>
      <c r="D748">
        <v>0.30479925674578662</v>
      </c>
    </row>
    <row r="749" spans="1:4" x14ac:dyDescent="0.15">
      <c r="A749">
        <v>694</v>
      </c>
      <c r="B749" t="s">
        <v>693</v>
      </c>
      <c r="C749">
        <v>0</v>
      </c>
      <c r="D749">
        <v>0.30478146367608594</v>
      </c>
    </row>
    <row r="750" spans="1:4" x14ac:dyDescent="0.15">
      <c r="A750">
        <v>695</v>
      </c>
      <c r="B750" t="s">
        <v>694</v>
      </c>
      <c r="C750">
        <v>0</v>
      </c>
      <c r="D750">
        <v>0.30471304501111429</v>
      </c>
    </row>
    <row r="751" spans="1:4" x14ac:dyDescent="0.15">
      <c r="A751">
        <v>696</v>
      </c>
      <c r="B751" t="s">
        <v>695</v>
      </c>
      <c r="C751">
        <v>0</v>
      </c>
      <c r="D751">
        <v>0.30465748495716499</v>
      </c>
    </row>
    <row r="752" spans="1:4" x14ac:dyDescent="0.15">
      <c r="A752">
        <v>697</v>
      </c>
      <c r="B752" t="s">
        <v>696</v>
      </c>
      <c r="C752">
        <v>0</v>
      </c>
      <c r="D752">
        <v>0.30464385621393048</v>
      </c>
    </row>
    <row r="753" spans="1:4" x14ac:dyDescent="0.15">
      <c r="A753">
        <v>698</v>
      </c>
      <c r="B753" t="s">
        <v>697</v>
      </c>
      <c r="C753">
        <v>0</v>
      </c>
      <c r="D753">
        <v>0.30463367158593629</v>
      </c>
    </row>
    <row r="754" spans="1:4" x14ac:dyDescent="0.15">
      <c r="A754">
        <v>699</v>
      </c>
      <c r="B754" t="s">
        <v>698</v>
      </c>
      <c r="C754">
        <v>0</v>
      </c>
      <c r="D754">
        <v>0.30462167561269488</v>
      </c>
    </row>
    <row r="755" spans="1:4" x14ac:dyDescent="0.15">
      <c r="A755">
        <v>700</v>
      </c>
      <c r="B755" t="s">
        <v>699</v>
      </c>
      <c r="C755">
        <v>0</v>
      </c>
      <c r="D755">
        <v>0.3046203404161279</v>
      </c>
    </row>
    <row r="756" spans="1:4" x14ac:dyDescent="0.15">
      <c r="A756">
        <v>701</v>
      </c>
      <c r="B756" t="s">
        <v>700</v>
      </c>
      <c r="C756">
        <v>0</v>
      </c>
      <c r="D756">
        <v>0.30461985771214606</v>
      </c>
    </row>
    <row r="757" spans="1:4" x14ac:dyDescent="0.15">
      <c r="A757">
        <v>702</v>
      </c>
      <c r="B757" t="s">
        <v>701</v>
      </c>
      <c r="C757">
        <v>0</v>
      </c>
      <c r="D757">
        <v>0.30459398205239463</v>
      </c>
    </row>
    <row r="758" spans="1:4" x14ac:dyDescent="0.15">
      <c r="A758">
        <v>703</v>
      </c>
      <c r="B758" t="s">
        <v>702</v>
      </c>
      <c r="C758">
        <v>0</v>
      </c>
      <c r="D758">
        <v>0.30458584616714685</v>
      </c>
    </row>
    <row r="759" spans="1:4" x14ac:dyDescent="0.15">
      <c r="A759">
        <v>704</v>
      </c>
      <c r="B759" t="s">
        <v>703</v>
      </c>
      <c r="C759">
        <v>0</v>
      </c>
      <c r="D759">
        <v>0.30458138267755586</v>
      </c>
    </row>
    <row r="760" spans="1:4" x14ac:dyDescent="0.15">
      <c r="A760">
        <v>705</v>
      </c>
      <c r="B760" t="s">
        <v>704</v>
      </c>
      <c r="C760">
        <v>0</v>
      </c>
      <c r="D760">
        <v>0.30457480548669896</v>
      </c>
    </row>
    <row r="761" spans="1:4" x14ac:dyDescent="0.15">
      <c r="A761">
        <v>706</v>
      </c>
      <c r="B761" t="s">
        <v>705</v>
      </c>
      <c r="C761">
        <v>0</v>
      </c>
      <c r="D761">
        <v>0.30457339764472036</v>
      </c>
    </row>
    <row r="762" spans="1:4" x14ac:dyDescent="0.15">
      <c r="A762">
        <v>707</v>
      </c>
      <c r="B762" t="s">
        <v>706</v>
      </c>
      <c r="C762">
        <v>0</v>
      </c>
      <c r="D762">
        <v>0.3045641555450263</v>
      </c>
    </row>
    <row r="763" spans="1:4" x14ac:dyDescent="0.15">
      <c r="A763">
        <v>708</v>
      </c>
      <c r="B763" t="s">
        <v>707</v>
      </c>
      <c r="C763">
        <v>0</v>
      </c>
      <c r="D763">
        <v>0.30455429920405952</v>
      </c>
    </row>
    <row r="764" spans="1:4" x14ac:dyDescent="0.15">
      <c r="A764">
        <v>709</v>
      </c>
      <c r="B764" t="s">
        <v>708</v>
      </c>
      <c r="C764">
        <v>0</v>
      </c>
      <c r="D764">
        <v>0.3045505963633493</v>
      </c>
    </row>
    <row r="765" spans="1:4" x14ac:dyDescent="0.15">
      <c r="A765">
        <v>710</v>
      </c>
      <c r="B765" t="s">
        <v>709</v>
      </c>
      <c r="C765">
        <v>0</v>
      </c>
      <c r="D765">
        <v>0.30453479799467403</v>
      </c>
    </row>
    <row r="766" spans="1:4" x14ac:dyDescent="0.15">
      <c r="A766">
        <v>711</v>
      </c>
      <c r="B766" t="s">
        <v>710</v>
      </c>
      <c r="C766">
        <v>0</v>
      </c>
      <c r="D766">
        <v>0.30447846867703587</v>
      </c>
    </row>
    <row r="767" spans="1:4" x14ac:dyDescent="0.15">
      <c r="A767">
        <v>712</v>
      </c>
      <c r="B767" t="s">
        <v>711</v>
      </c>
      <c r="C767">
        <v>0</v>
      </c>
      <c r="D767">
        <v>0.30447767154309879</v>
      </c>
    </row>
    <row r="768" spans="1:4" x14ac:dyDescent="0.15">
      <c r="A768">
        <v>713</v>
      </c>
      <c r="B768" t="s">
        <v>712</v>
      </c>
      <c r="C768">
        <v>0</v>
      </c>
      <c r="D768">
        <v>0.3044138065814373</v>
      </c>
    </row>
    <row r="769" spans="1:4" x14ac:dyDescent="0.15">
      <c r="A769">
        <v>714</v>
      </c>
      <c r="B769" t="s">
        <v>713</v>
      </c>
      <c r="C769">
        <v>0</v>
      </c>
      <c r="D769">
        <v>0.30439992528013687</v>
      </c>
    </row>
    <row r="770" spans="1:4" x14ac:dyDescent="0.15">
      <c r="A770">
        <v>715</v>
      </c>
      <c r="B770" t="s">
        <v>714</v>
      </c>
      <c r="C770">
        <v>0</v>
      </c>
      <c r="D770">
        <v>0.30438260444486526</v>
      </c>
    </row>
    <row r="771" spans="1:4" x14ac:dyDescent="0.15">
      <c r="A771">
        <v>716</v>
      </c>
      <c r="B771" t="s">
        <v>715</v>
      </c>
      <c r="C771">
        <v>0</v>
      </c>
      <c r="D771">
        <v>0.30437764406146672</v>
      </c>
    </row>
    <row r="772" spans="1:4" x14ac:dyDescent="0.15">
      <c r="A772">
        <v>717</v>
      </c>
      <c r="B772" t="s">
        <v>716</v>
      </c>
      <c r="C772">
        <v>0</v>
      </c>
      <c r="D772">
        <v>0.30436731789085014</v>
      </c>
    </row>
    <row r="773" spans="1:4" x14ac:dyDescent="0.15">
      <c r="A773">
        <v>718</v>
      </c>
      <c r="B773" t="s">
        <v>717</v>
      </c>
      <c r="C773">
        <v>0</v>
      </c>
      <c r="D773">
        <v>0.30436657898334796</v>
      </c>
    </row>
    <row r="774" spans="1:4" x14ac:dyDescent="0.15">
      <c r="A774">
        <v>719</v>
      </c>
      <c r="B774" t="s">
        <v>718</v>
      </c>
      <c r="C774">
        <v>0</v>
      </c>
      <c r="D774">
        <v>0.30432444792797314</v>
      </c>
    </row>
    <row r="775" spans="1:4" x14ac:dyDescent="0.15">
      <c r="A775">
        <v>720</v>
      </c>
      <c r="B775" t="s">
        <v>719</v>
      </c>
      <c r="C775">
        <v>0</v>
      </c>
      <c r="D775">
        <v>0.3043141009542828</v>
      </c>
    </row>
    <row r="776" spans="1:4" x14ac:dyDescent="0.15">
      <c r="A776">
        <v>721</v>
      </c>
      <c r="B776" t="s">
        <v>720</v>
      </c>
      <c r="C776">
        <v>0</v>
      </c>
      <c r="D776">
        <v>0.30426946908601726</v>
      </c>
    </row>
    <row r="777" spans="1:4" x14ac:dyDescent="0.15">
      <c r="A777">
        <v>722</v>
      </c>
      <c r="B777" t="s">
        <v>721</v>
      </c>
      <c r="C777">
        <v>0</v>
      </c>
      <c r="D777">
        <v>0.30425327719948397</v>
      </c>
    </row>
    <row r="778" spans="1:4" x14ac:dyDescent="0.15">
      <c r="A778">
        <v>723</v>
      </c>
      <c r="B778" t="s">
        <v>722</v>
      </c>
      <c r="C778">
        <v>0</v>
      </c>
      <c r="D778">
        <v>0.30423080288812981</v>
      </c>
    </row>
    <row r="779" spans="1:4" x14ac:dyDescent="0.15">
      <c r="A779">
        <v>724</v>
      </c>
      <c r="B779" t="s">
        <v>723</v>
      </c>
      <c r="C779">
        <v>0</v>
      </c>
      <c r="D779">
        <v>0.30422999424042085</v>
      </c>
    </row>
    <row r="780" spans="1:4" x14ac:dyDescent="0.15">
      <c r="A780">
        <v>725</v>
      </c>
      <c r="B780" t="s">
        <v>724</v>
      </c>
      <c r="C780">
        <v>0</v>
      </c>
      <c r="D780">
        <v>0.30422660604098195</v>
      </c>
    </row>
    <row r="781" spans="1:4" x14ac:dyDescent="0.15">
      <c r="A781">
        <v>726</v>
      </c>
      <c r="B781" t="s">
        <v>725</v>
      </c>
      <c r="C781">
        <v>0</v>
      </c>
      <c r="D781">
        <v>0.30420572783792282</v>
      </c>
    </row>
    <row r="782" spans="1:4" x14ac:dyDescent="0.15">
      <c r="A782">
        <v>727</v>
      </c>
      <c r="B782" t="s">
        <v>726</v>
      </c>
      <c r="C782">
        <v>0</v>
      </c>
      <c r="D782">
        <v>0.30415645215272508</v>
      </c>
    </row>
    <row r="783" spans="1:4" x14ac:dyDescent="0.15">
      <c r="A783">
        <v>728</v>
      </c>
      <c r="B783" t="s">
        <v>727</v>
      </c>
      <c r="C783">
        <v>0</v>
      </c>
      <c r="D783">
        <v>0.30414504214630345</v>
      </c>
    </row>
    <row r="784" spans="1:4" x14ac:dyDescent="0.15">
      <c r="A784">
        <v>729</v>
      </c>
      <c r="B784" t="s">
        <v>728</v>
      </c>
      <c r="C784">
        <v>0</v>
      </c>
      <c r="D784">
        <v>0.30412650490415127</v>
      </c>
    </row>
    <row r="785" spans="1:4" x14ac:dyDescent="0.15">
      <c r="A785">
        <v>730</v>
      </c>
      <c r="B785" t="s">
        <v>729</v>
      </c>
      <c r="C785">
        <v>0</v>
      </c>
      <c r="D785">
        <v>0.30412181787261372</v>
      </c>
    </row>
    <row r="786" spans="1:4" x14ac:dyDescent="0.15">
      <c r="A786">
        <v>731</v>
      </c>
      <c r="B786" t="s">
        <v>730</v>
      </c>
      <c r="C786">
        <v>0</v>
      </c>
      <c r="D786">
        <v>0.30410406059756612</v>
      </c>
    </row>
    <row r="787" spans="1:4" x14ac:dyDescent="0.15">
      <c r="A787">
        <v>732</v>
      </c>
      <c r="B787" t="s">
        <v>731</v>
      </c>
      <c r="C787">
        <v>0</v>
      </c>
      <c r="D787">
        <v>0.30410023195405961</v>
      </c>
    </row>
    <row r="788" spans="1:4" x14ac:dyDescent="0.15">
      <c r="A788">
        <v>733</v>
      </c>
      <c r="B788" t="s">
        <v>732</v>
      </c>
      <c r="C788">
        <v>0</v>
      </c>
      <c r="D788">
        <v>0.30409901267203304</v>
      </c>
    </row>
    <row r="789" spans="1:4" x14ac:dyDescent="0.15">
      <c r="A789">
        <v>734</v>
      </c>
      <c r="B789" t="s">
        <v>733</v>
      </c>
      <c r="C789">
        <v>0</v>
      </c>
      <c r="D789">
        <v>0.30405470295300979</v>
      </c>
    </row>
    <row r="790" spans="1:4" x14ac:dyDescent="0.15">
      <c r="A790">
        <v>735</v>
      </c>
      <c r="B790" t="s">
        <v>734</v>
      </c>
      <c r="C790">
        <v>0</v>
      </c>
      <c r="D790">
        <v>0.30397725080256932</v>
      </c>
    </row>
    <row r="791" spans="1:4" x14ac:dyDescent="0.15">
      <c r="A791">
        <v>736</v>
      </c>
      <c r="B791" t="s">
        <v>735</v>
      </c>
      <c r="C791">
        <v>0</v>
      </c>
      <c r="D791">
        <v>0.30397448382120684</v>
      </c>
    </row>
    <row r="792" spans="1:4" x14ac:dyDescent="0.15">
      <c r="A792">
        <v>737</v>
      </c>
      <c r="B792" t="s">
        <v>736</v>
      </c>
      <c r="C792">
        <v>0</v>
      </c>
      <c r="D792">
        <v>0.3039700073238813</v>
      </c>
    </row>
    <row r="793" spans="1:4" x14ac:dyDescent="0.15">
      <c r="A793">
        <v>738</v>
      </c>
      <c r="B793" t="s">
        <v>737</v>
      </c>
      <c r="C793">
        <v>0</v>
      </c>
      <c r="D793">
        <v>0.30395485040427733</v>
      </c>
    </row>
    <row r="794" spans="1:4" x14ac:dyDescent="0.15">
      <c r="A794">
        <v>739</v>
      </c>
      <c r="B794" t="s">
        <v>738</v>
      </c>
      <c r="C794">
        <v>0</v>
      </c>
      <c r="D794">
        <v>0.3039525632291778</v>
      </c>
    </row>
    <row r="795" spans="1:4" x14ac:dyDescent="0.15">
      <c r="A795">
        <v>740</v>
      </c>
      <c r="B795" t="s">
        <v>739</v>
      </c>
      <c r="C795">
        <v>0</v>
      </c>
      <c r="D795">
        <v>0.30393739704762945</v>
      </c>
    </row>
    <row r="796" spans="1:4" x14ac:dyDescent="0.15">
      <c r="A796">
        <v>741</v>
      </c>
      <c r="B796" t="s">
        <v>740</v>
      </c>
      <c r="C796">
        <v>0</v>
      </c>
      <c r="D796">
        <v>0.30393658638022319</v>
      </c>
    </row>
    <row r="797" spans="1:4" x14ac:dyDescent="0.15">
      <c r="A797">
        <v>742</v>
      </c>
      <c r="B797" t="s">
        <v>741</v>
      </c>
      <c r="C797">
        <v>0</v>
      </c>
      <c r="D797">
        <v>0.30390922731878178</v>
      </c>
    </row>
    <row r="798" spans="1:4" x14ac:dyDescent="0.15">
      <c r="A798">
        <v>743</v>
      </c>
      <c r="B798" t="s">
        <v>742</v>
      </c>
      <c r="C798">
        <v>0</v>
      </c>
      <c r="D798">
        <v>0.30389201837418456</v>
      </c>
    </row>
    <row r="799" spans="1:4" x14ac:dyDescent="0.15">
      <c r="A799">
        <v>744</v>
      </c>
      <c r="B799" t="s">
        <v>743</v>
      </c>
      <c r="C799">
        <v>0</v>
      </c>
      <c r="D799">
        <v>0.3038757678743384</v>
      </c>
    </row>
    <row r="800" spans="1:4" x14ac:dyDescent="0.15">
      <c r="A800">
        <v>745</v>
      </c>
      <c r="B800" t="s">
        <v>744</v>
      </c>
      <c r="C800">
        <v>0</v>
      </c>
      <c r="D800">
        <v>0.30385774607631538</v>
      </c>
    </row>
    <row r="801" spans="1:4" x14ac:dyDescent="0.15">
      <c r="A801">
        <v>746</v>
      </c>
      <c r="B801" t="s">
        <v>745</v>
      </c>
      <c r="C801">
        <v>0</v>
      </c>
      <c r="D801">
        <v>0.30385563091304685</v>
      </c>
    </row>
    <row r="802" spans="1:4" x14ac:dyDescent="0.15">
      <c r="A802">
        <v>747</v>
      </c>
      <c r="B802" t="s">
        <v>746</v>
      </c>
      <c r="C802">
        <v>0</v>
      </c>
      <c r="D802">
        <v>0.30385182156661622</v>
      </c>
    </row>
    <row r="803" spans="1:4" x14ac:dyDescent="0.15">
      <c r="A803">
        <v>748</v>
      </c>
      <c r="B803" t="s">
        <v>747</v>
      </c>
      <c r="C803">
        <v>0</v>
      </c>
      <c r="D803">
        <v>0.30384445187161457</v>
      </c>
    </row>
    <row r="804" spans="1:4" x14ac:dyDescent="0.15">
      <c r="A804">
        <v>749</v>
      </c>
      <c r="B804" t="s">
        <v>748</v>
      </c>
      <c r="C804">
        <v>0</v>
      </c>
      <c r="D804">
        <v>0.30382244898397964</v>
      </c>
    </row>
    <row r="805" spans="1:4" x14ac:dyDescent="0.15">
      <c r="A805">
        <v>750</v>
      </c>
      <c r="B805" t="s">
        <v>749</v>
      </c>
      <c r="C805">
        <v>0</v>
      </c>
      <c r="D805">
        <v>0.3037979066682347</v>
      </c>
    </row>
    <row r="806" spans="1:4" x14ac:dyDescent="0.15">
      <c r="A806">
        <v>751</v>
      </c>
      <c r="B806" t="s">
        <v>750</v>
      </c>
      <c r="C806">
        <v>0</v>
      </c>
      <c r="D806">
        <v>0.30379622692931507</v>
      </c>
    </row>
    <row r="807" spans="1:4" x14ac:dyDescent="0.15">
      <c r="A807">
        <v>752</v>
      </c>
      <c r="B807" t="s">
        <v>751</v>
      </c>
      <c r="C807">
        <v>0</v>
      </c>
      <c r="D807">
        <v>0.30379310787678798</v>
      </c>
    </row>
    <row r="808" spans="1:4" x14ac:dyDescent="0.15">
      <c r="A808">
        <v>753</v>
      </c>
      <c r="B808" t="s">
        <v>752</v>
      </c>
      <c r="C808">
        <v>0</v>
      </c>
      <c r="D808">
        <v>0.30377515870119903</v>
      </c>
    </row>
    <row r="809" spans="1:4" x14ac:dyDescent="0.15">
      <c r="A809">
        <v>754</v>
      </c>
      <c r="B809" t="s">
        <v>753</v>
      </c>
      <c r="C809">
        <v>0</v>
      </c>
      <c r="D809">
        <v>0.30377435975238243</v>
      </c>
    </row>
    <row r="810" spans="1:4" x14ac:dyDescent="0.15">
      <c r="A810">
        <v>755</v>
      </c>
      <c r="B810" t="s">
        <v>754</v>
      </c>
      <c r="C810">
        <v>0</v>
      </c>
      <c r="D810">
        <v>0.30377340436406064</v>
      </c>
    </row>
    <row r="811" spans="1:4" x14ac:dyDescent="0.15">
      <c r="A811">
        <v>756</v>
      </c>
      <c r="B811" t="s">
        <v>755</v>
      </c>
      <c r="C811">
        <v>0</v>
      </c>
      <c r="D811">
        <v>0.30377213304718365</v>
      </c>
    </row>
    <row r="812" spans="1:4" x14ac:dyDescent="0.15">
      <c r="A812">
        <v>757</v>
      </c>
      <c r="B812" t="s">
        <v>756</v>
      </c>
      <c r="C812">
        <v>0</v>
      </c>
      <c r="D812">
        <v>0.30377021715050362</v>
      </c>
    </row>
    <row r="813" spans="1:4" x14ac:dyDescent="0.15">
      <c r="A813">
        <v>758</v>
      </c>
      <c r="B813" t="s">
        <v>757</v>
      </c>
      <c r="C813">
        <v>0</v>
      </c>
      <c r="D813">
        <v>0.30376745030588764</v>
      </c>
    </row>
    <row r="814" spans="1:4" x14ac:dyDescent="0.15">
      <c r="A814">
        <v>759</v>
      </c>
      <c r="B814" t="s">
        <v>758</v>
      </c>
      <c r="C814">
        <v>0</v>
      </c>
      <c r="D814">
        <v>0.30373707661086413</v>
      </c>
    </row>
    <row r="815" spans="1:4" x14ac:dyDescent="0.15">
      <c r="A815">
        <v>760</v>
      </c>
      <c r="B815" t="s">
        <v>759</v>
      </c>
      <c r="C815">
        <v>0</v>
      </c>
      <c r="D815">
        <v>0.30373026689909327</v>
      </c>
    </row>
    <row r="816" spans="1:4" x14ac:dyDescent="0.15">
      <c r="A816">
        <v>761</v>
      </c>
      <c r="B816" t="s">
        <v>760</v>
      </c>
      <c r="C816">
        <v>0</v>
      </c>
      <c r="D816">
        <v>0.30372950088535267</v>
      </c>
    </row>
    <row r="817" spans="1:4" x14ac:dyDescent="0.15">
      <c r="A817">
        <v>762</v>
      </c>
      <c r="B817" t="s">
        <v>761</v>
      </c>
      <c r="C817">
        <v>0</v>
      </c>
      <c r="D817">
        <v>0.30367006221961856</v>
      </c>
    </row>
    <row r="818" spans="1:4" x14ac:dyDescent="0.15">
      <c r="A818">
        <v>763</v>
      </c>
      <c r="B818" t="s">
        <v>762</v>
      </c>
      <c r="C818">
        <v>0</v>
      </c>
      <c r="D818">
        <v>0.30363566179903123</v>
      </c>
    </row>
    <row r="819" spans="1:4" x14ac:dyDescent="0.15">
      <c r="A819">
        <v>764</v>
      </c>
      <c r="B819" t="s">
        <v>763</v>
      </c>
      <c r="C819">
        <v>0</v>
      </c>
      <c r="D819">
        <v>0.30360903397495215</v>
      </c>
    </row>
    <row r="820" spans="1:4" x14ac:dyDescent="0.15">
      <c r="A820">
        <v>765</v>
      </c>
      <c r="B820" t="s">
        <v>764</v>
      </c>
      <c r="C820">
        <v>0</v>
      </c>
      <c r="D820">
        <v>0.30360150140201569</v>
      </c>
    </row>
    <row r="821" spans="1:4" x14ac:dyDescent="0.15">
      <c r="A821">
        <v>766</v>
      </c>
      <c r="B821" t="s">
        <v>765</v>
      </c>
      <c r="C821">
        <v>0</v>
      </c>
      <c r="D821">
        <v>0.30359967358836731</v>
      </c>
    </row>
    <row r="822" spans="1:4" x14ac:dyDescent="0.15">
      <c r="A822">
        <v>767</v>
      </c>
      <c r="B822" t="s">
        <v>766</v>
      </c>
      <c r="C822">
        <v>0</v>
      </c>
      <c r="D822">
        <v>0.30358597363687145</v>
      </c>
    </row>
    <row r="823" spans="1:4" x14ac:dyDescent="0.15">
      <c r="A823">
        <v>768</v>
      </c>
      <c r="B823" t="s">
        <v>767</v>
      </c>
      <c r="C823">
        <v>0</v>
      </c>
      <c r="D823">
        <v>0.30357309589210707</v>
      </c>
    </row>
    <row r="824" spans="1:4" x14ac:dyDescent="0.15">
      <c r="A824">
        <v>769</v>
      </c>
      <c r="B824" t="s">
        <v>768</v>
      </c>
      <c r="C824">
        <v>0</v>
      </c>
      <c r="D824">
        <v>0.3035641421973822</v>
      </c>
    </row>
    <row r="825" spans="1:4" x14ac:dyDescent="0.15">
      <c r="A825">
        <v>770</v>
      </c>
      <c r="B825" t="s">
        <v>769</v>
      </c>
      <c r="C825">
        <v>0</v>
      </c>
      <c r="D825">
        <v>0.30352186752131555</v>
      </c>
    </row>
    <row r="826" spans="1:4" x14ac:dyDescent="0.15">
      <c r="A826">
        <v>771</v>
      </c>
      <c r="B826" t="s">
        <v>770</v>
      </c>
      <c r="C826">
        <v>0</v>
      </c>
      <c r="D826">
        <v>0.30350117662877074</v>
      </c>
    </row>
    <row r="827" spans="1:4" x14ac:dyDescent="0.15">
      <c r="A827">
        <v>772</v>
      </c>
      <c r="B827" t="s">
        <v>771</v>
      </c>
      <c r="C827">
        <v>0</v>
      </c>
      <c r="D827">
        <v>0.30345801077013212</v>
      </c>
    </row>
    <row r="828" spans="1:4" x14ac:dyDescent="0.15">
      <c r="A828">
        <v>773</v>
      </c>
      <c r="B828" t="s">
        <v>772</v>
      </c>
      <c r="C828">
        <v>0</v>
      </c>
      <c r="D828">
        <v>0.30345440396041373</v>
      </c>
    </row>
    <row r="829" spans="1:4" x14ac:dyDescent="0.15">
      <c r="A829">
        <v>774</v>
      </c>
      <c r="B829" t="s">
        <v>773</v>
      </c>
      <c r="C829">
        <v>0</v>
      </c>
      <c r="D829">
        <v>0.3034511233417036</v>
      </c>
    </row>
    <row r="830" spans="1:4" x14ac:dyDescent="0.15">
      <c r="A830">
        <v>775</v>
      </c>
      <c r="B830" t="s">
        <v>774</v>
      </c>
      <c r="C830">
        <v>0</v>
      </c>
      <c r="D830">
        <v>0.30341980283914211</v>
      </c>
    </row>
    <row r="831" spans="1:4" x14ac:dyDescent="0.15">
      <c r="A831">
        <v>776</v>
      </c>
      <c r="B831" t="s">
        <v>775</v>
      </c>
      <c r="C831">
        <v>0</v>
      </c>
      <c r="D831">
        <v>0.30337272846973329</v>
      </c>
    </row>
    <row r="832" spans="1:4" x14ac:dyDescent="0.15">
      <c r="A832">
        <v>777</v>
      </c>
      <c r="B832" t="s">
        <v>776</v>
      </c>
      <c r="C832">
        <v>0</v>
      </c>
      <c r="D832">
        <v>0.30335904271455799</v>
      </c>
    </row>
    <row r="833" spans="1:4" x14ac:dyDescent="0.15">
      <c r="A833">
        <v>778</v>
      </c>
      <c r="B833" t="s">
        <v>777</v>
      </c>
      <c r="C833">
        <v>0</v>
      </c>
      <c r="D833">
        <v>0.30332557576520031</v>
      </c>
    </row>
    <row r="834" spans="1:4" x14ac:dyDescent="0.15">
      <c r="A834">
        <v>779</v>
      </c>
      <c r="B834" t="s">
        <v>778</v>
      </c>
      <c r="C834">
        <v>0</v>
      </c>
      <c r="D834">
        <v>0.30331459134303512</v>
      </c>
    </row>
    <row r="835" spans="1:4" x14ac:dyDescent="0.15">
      <c r="A835">
        <v>780</v>
      </c>
      <c r="B835" t="s">
        <v>779</v>
      </c>
      <c r="C835">
        <v>0</v>
      </c>
      <c r="D835">
        <v>0.30330549204417678</v>
      </c>
    </row>
    <row r="836" spans="1:4" x14ac:dyDescent="0.15">
      <c r="A836">
        <v>781</v>
      </c>
      <c r="B836" t="s">
        <v>780</v>
      </c>
      <c r="C836">
        <v>0</v>
      </c>
      <c r="D836">
        <v>0.30330117701660952</v>
      </c>
    </row>
    <row r="837" spans="1:4" x14ac:dyDescent="0.15">
      <c r="A837">
        <v>782</v>
      </c>
      <c r="B837" t="s">
        <v>781</v>
      </c>
      <c r="C837">
        <v>0</v>
      </c>
      <c r="D837">
        <v>0.30328652771167858</v>
      </c>
    </row>
    <row r="838" spans="1:4" x14ac:dyDescent="0.15">
      <c r="A838">
        <v>783</v>
      </c>
      <c r="B838" t="s">
        <v>782</v>
      </c>
      <c r="C838">
        <v>0</v>
      </c>
      <c r="D838">
        <v>0.30325633683205544</v>
      </c>
    </row>
    <row r="839" spans="1:4" x14ac:dyDescent="0.15">
      <c r="A839">
        <v>784</v>
      </c>
      <c r="B839" t="s">
        <v>783</v>
      </c>
      <c r="C839">
        <v>0</v>
      </c>
      <c r="D839">
        <v>0.3032391309084026</v>
      </c>
    </row>
    <row r="840" spans="1:4" x14ac:dyDescent="0.15">
      <c r="A840">
        <v>785</v>
      </c>
      <c r="B840" t="s">
        <v>784</v>
      </c>
      <c r="C840">
        <v>0</v>
      </c>
      <c r="D840">
        <v>0.30321362957042702</v>
      </c>
    </row>
    <row r="841" spans="1:4" x14ac:dyDescent="0.15">
      <c r="A841">
        <v>786</v>
      </c>
      <c r="B841" t="s">
        <v>785</v>
      </c>
      <c r="C841">
        <v>0</v>
      </c>
      <c r="D841">
        <v>0.30320863311828739</v>
      </c>
    </row>
    <row r="842" spans="1:4" x14ac:dyDescent="0.15">
      <c r="A842">
        <v>787</v>
      </c>
      <c r="B842" t="s">
        <v>786</v>
      </c>
      <c r="C842">
        <v>0</v>
      </c>
      <c r="D842">
        <v>0.30319163327533671</v>
      </c>
    </row>
    <row r="843" spans="1:4" x14ac:dyDescent="0.15">
      <c r="A843">
        <v>788</v>
      </c>
      <c r="B843" t="s">
        <v>787</v>
      </c>
      <c r="C843">
        <v>0</v>
      </c>
      <c r="D843">
        <v>0.30317507455002524</v>
      </c>
    </row>
    <row r="844" spans="1:4" x14ac:dyDescent="0.15">
      <c r="A844">
        <v>789</v>
      </c>
      <c r="B844" t="s">
        <v>788</v>
      </c>
      <c r="C844">
        <v>0</v>
      </c>
      <c r="D844">
        <v>0.30312006181812423</v>
      </c>
    </row>
    <row r="845" spans="1:4" x14ac:dyDescent="0.15">
      <c r="A845">
        <v>790</v>
      </c>
      <c r="B845" t="s">
        <v>789</v>
      </c>
      <c r="C845">
        <v>0</v>
      </c>
      <c r="D845">
        <v>0.30309272966135675</v>
      </c>
    </row>
    <row r="846" spans="1:4" x14ac:dyDescent="0.15">
      <c r="A846">
        <v>791</v>
      </c>
      <c r="B846" t="s">
        <v>790</v>
      </c>
      <c r="C846">
        <v>0</v>
      </c>
      <c r="D846">
        <v>0.30308350192161371</v>
      </c>
    </row>
    <row r="847" spans="1:4" x14ac:dyDescent="0.15">
      <c r="A847">
        <v>792</v>
      </c>
      <c r="B847" t="s">
        <v>791</v>
      </c>
      <c r="C847">
        <v>0</v>
      </c>
      <c r="D847">
        <v>0.30307951155155727</v>
      </c>
    </row>
    <row r="848" spans="1:4" x14ac:dyDescent="0.15">
      <c r="A848">
        <v>793</v>
      </c>
      <c r="B848" t="s">
        <v>792</v>
      </c>
      <c r="C848">
        <v>0</v>
      </c>
      <c r="D848">
        <v>0.30306982943167743</v>
      </c>
    </row>
    <row r="849" spans="1:4" x14ac:dyDescent="0.15">
      <c r="A849">
        <v>794</v>
      </c>
      <c r="B849" t="s">
        <v>793</v>
      </c>
      <c r="C849">
        <v>0</v>
      </c>
      <c r="D849">
        <v>0.30305570360711542</v>
      </c>
    </row>
    <row r="850" spans="1:4" x14ac:dyDescent="0.15">
      <c r="A850">
        <v>795</v>
      </c>
      <c r="B850" t="s">
        <v>794</v>
      </c>
      <c r="C850">
        <v>0</v>
      </c>
      <c r="D850">
        <v>0.30304506928415709</v>
      </c>
    </row>
    <row r="851" spans="1:4" x14ac:dyDescent="0.15">
      <c r="A851">
        <v>796</v>
      </c>
      <c r="B851" t="s">
        <v>795</v>
      </c>
      <c r="C851">
        <v>0</v>
      </c>
      <c r="D851">
        <v>0.30303190936579988</v>
      </c>
    </row>
    <row r="852" spans="1:4" x14ac:dyDescent="0.15">
      <c r="A852">
        <v>797</v>
      </c>
      <c r="B852" t="s">
        <v>796</v>
      </c>
      <c r="C852">
        <v>0</v>
      </c>
      <c r="D852">
        <v>0.30302037733321907</v>
      </c>
    </row>
    <row r="853" spans="1:4" x14ac:dyDescent="0.15">
      <c r="A853">
        <v>798</v>
      </c>
      <c r="B853" t="s">
        <v>797</v>
      </c>
      <c r="C853">
        <v>0</v>
      </c>
      <c r="D853">
        <v>0.30298308917984634</v>
      </c>
    </row>
    <row r="854" spans="1:4" x14ac:dyDescent="0.15">
      <c r="A854">
        <v>799</v>
      </c>
      <c r="B854" t="s">
        <v>798</v>
      </c>
      <c r="C854">
        <v>0</v>
      </c>
      <c r="D854">
        <v>0.30298264428233074</v>
      </c>
    </row>
    <row r="855" spans="1:4" x14ac:dyDescent="0.15">
      <c r="A855">
        <v>800</v>
      </c>
      <c r="B855" t="s">
        <v>799</v>
      </c>
      <c r="C855">
        <v>0</v>
      </c>
      <c r="D855">
        <v>0.30297471572360585</v>
      </c>
    </row>
    <row r="856" spans="1:4" x14ac:dyDescent="0.15">
      <c r="A856">
        <v>801</v>
      </c>
      <c r="B856" t="s">
        <v>800</v>
      </c>
      <c r="C856">
        <v>0</v>
      </c>
      <c r="D856">
        <v>0.30296111433987183</v>
      </c>
    </row>
    <row r="857" spans="1:4" x14ac:dyDescent="0.15">
      <c r="A857">
        <v>802</v>
      </c>
      <c r="B857" t="s">
        <v>801</v>
      </c>
      <c r="C857">
        <v>0</v>
      </c>
      <c r="D857">
        <v>0.30296023871887356</v>
      </c>
    </row>
    <row r="858" spans="1:4" x14ac:dyDescent="0.15">
      <c r="A858">
        <v>803</v>
      </c>
      <c r="B858" t="s">
        <v>802</v>
      </c>
      <c r="C858">
        <v>0</v>
      </c>
      <c r="D858">
        <v>0.30294380771519358</v>
      </c>
    </row>
    <row r="859" spans="1:4" x14ac:dyDescent="0.15">
      <c r="A859">
        <v>804</v>
      </c>
      <c r="B859" t="s">
        <v>803</v>
      </c>
      <c r="C859">
        <v>0</v>
      </c>
      <c r="D859">
        <v>0.30292031421678162</v>
      </c>
    </row>
    <row r="860" spans="1:4" x14ac:dyDescent="0.15">
      <c r="A860">
        <v>805</v>
      </c>
      <c r="B860" t="s">
        <v>804</v>
      </c>
      <c r="C860">
        <v>0</v>
      </c>
      <c r="D860">
        <v>0.30291751319317517</v>
      </c>
    </row>
    <row r="861" spans="1:4" x14ac:dyDescent="0.15">
      <c r="A861">
        <v>806</v>
      </c>
      <c r="B861" t="s">
        <v>805</v>
      </c>
      <c r="C861">
        <v>0</v>
      </c>
      <c r="D861">
        <v>0.30290227440168499</v>
      </c>
    </row>
    <row r="862" spans="1:4" x14ac:dyDescent="0.15">
      <c r="A862">
        <v>807</v>
      </c>
      <c r="B862" t="s">
        <v>806</v>
      </c>
      <c r="C862">
        <v>0</v>
      </c>
      <c r="D862">
        <v>0.30285648003066418</v>
      </c>
    </row>
    <row r="863" spans="1:4" x14ac:dyDescent="0.15">
      <c r="A863">
        <v>808</v>
      </c>
      <c r="B863" t="s">
        <v>807</v>
      </c>
      <c r="C863">
        <v>0</v>
      </c>
      <c r="D863">
        <v>0.30285239633778355</v>
      </c>
    </row>
    <row r="864" spans="1:4" x14ac:dyDescent="0.15">
      <c r="A864">
        <v>809</v>
      </c>
      <c r="B864" t="s">
        <v>808</v>
      </c>
      <c r="C864">
        <v>0</v>
      </c>
      <c r="D864">
        <v>0.30281199545309401</v>
      </c>
    </row>
    <row r="865" spans="1:4" x14ac:dyDescent="0.15">
      <c r="A865">
        <v>810</v>
      </c>
      <c r="B865" t="s">
        <v>809</v>
      </c>
      <c r="C865">
        <v>0</v>
      </c>
      <c r="D865">
        <v>0.30280363943707111</v>
      </c>
    </row>
    <row r="866" spans="1:4" x14ac:dyDescent="0.15">
      <c r="A866">
        <v>811</v>
      </c>
      <c r="B866" t="s">
        <v>810</v>
      </c>
      <c r="C866">
        <v>0</v>
      </c>
      <c r="D866">
        <v>0.30280253415066344</v>
      </c>
    </row>
    <row r="867" spans="1:4" x14ac:dyDescent="0.15">
      <c r="A867">
        <v>812</v>
      </c>
      <c r="B867" t="s">
        <v>811</v>
      </c>
      <c r="C867">
        <v>0</v>
      </c>
      <c r="D867">
        <v>0.30279820735170804</v>
      </c>
    </row>
    <row r="868" spans="1:4" x14ac:dyDescent="0.15">
      <c r="A868">
        <v>813</v>
      </c>
      <c r="B868" t="s">
        <v>812</v>
      </c>
      <c r="C868">
        <v>0</v>
      </c>
      <c r="D868">
        <v>0.30278495111475462</v>
      </c>
    </row>
    <row r="869" spans="1:4" x14ac:dyDescent="0.15">
      <c r="A869">
        <v>814</v>
      </c>
      <c r="B869" t="s">
        <v>813</v>
      </c>
      <c r="C869">
        <v>0</v>
      </c>
      <c r="D869">
        <v>0.3027658758172424</v>
      </c>
    </row>
    <row r="870" spans="1:4" x14ac:dyDescent="0.15">
      <c r="A870">
        <v>815</v>
      </c>
      <c r="B870" t="s">
        <v>814</v>
      </c>
      <c r="C870">
        <v>0</v>
      </c>
      <c r="D870">
        <v>0.30274888220184704</v>
      </c>
    </row>
    <row r="871" spans="1:4" x14ac:dyDescent="0.15">
      <c r="A871">
        <v>816</v>
      </c>
      <c r="B871" t="s">
        <v>815</v>
      </c>
      <c r="C871">
        <v>0</v>
      </c>
      <c r="D871">
        <v>0.30273159629530616</v>
      </c>
    </row>
    <row r="872" spans="1:4" x14ac:dyDescent="0.15">
      <c r="A872">
        <v>817</v>
      </c>
      <c r="B872" t="s">
        <v>816</v>
      </c>
      <c r="C872">
        <v>0</v>
      </c>
      <c r="D872">
        <v>0.30272819593462175</v>
      </c>
    </row>
    <row r="873" spans="1:4" x14ac:dyDescent="0.15">
      <c r="A873">
        <v>818</v>
      </c>
      <c r="B873" t="s">
        <v>817</v>
      </c>
      <c r="C873">
        <v>0</v>
      </c>
      <c r="D873">
        <v>0.30269725990799373</v>
      </c>
    </row>
    <row r="874" spans="1:4" x14ac:dyDescent="0.15">
      <c r="A874">
        <v>819</v>
      </c>
      <c r="B874" t="s">
        <v>818</v>
      </c>
      <c r="C874">
        <v>0</v>
      </c>
      <c r="D874">
        <v>0.30269304374185724</v>
      </c>
    </row>
    <row r="875" spans="1:4" x14ac:dyDescent="0.15">
      <c r="A875">
        <v>820</v>
      </c>
      <c r="B875" t="s">
        <v>819</v>
      </c>
      <c r="C875">
        <v>0</v>
      </c>
      <c r="D875">
        <v>0.30266596643794536</v>
      </c>
    </row>
    <row r="876" spans="1:4" x14ac:dyDescent="0.15">
      <c r="A876">
        <v>821</v>
      </c>
      <c r="B876" t="s">
        <v>820</v>
      </c>
      <c r="C876">
        <v>0</v>
      </c>
      <c r="D876">
        <v>0.30265445025957055</v>
      </c>
    </row>
    <row r="877" spans="1:4" x14ac:dyDescent="0.15">
      <c r="A877">
        <v>822</v>
      </c>
      <c r="B877" t="s">
        <v>821</v>
      </c>
      <c r="C877">
        <v>0</v>
      </c>
      <c r="D877">
        <v>0.30259875215602144</v>
      </c>
    </row>
    <row r="878" spans="1:4" x14ac:dyDescent="0.15">
      <c r="A878">
        <v>823</v>
      </c>
      <c r="B878" t="s">
        <v>822</v>
      </c>
      <c r="C878">
        <v>0</v>
      </c>
      <c r="D878">
        <v>0.30259240311379931</v>
      </c>
    </row>
    <row r="879" spans="1:4" x14ac:dyDescent="0.15">
      <c r="A879">
        <v>824</v>
      </c>
      <c r="B879" t="s">
        <v>823</v>
      </c>
      <c r="C879">
        <v>0</v>
      </c>
      <c r="D879">
        <v>0.30258882922202252</v>
      </c>
    </row>
    <row r="880" spans="1:4" x14ac:dyDescent="0.15">
      <c r="A880">
        <v>825</v>
      </c>
      <c r="B880" t="s">
        <v>824</v>
      </c>
      <c r="C880">
        <v>0</v>
      </c>
      <c r="D880">
        <v>0.30258708731548101</v>
      </c>
    </row>
    <row r="881" spans="1:4" x14ac:dyDescent="0.15">
      <c r="A881">
        <v>826</v>
      </c>
      <c r="B881" t="s">
        <v>825</v>
      </c>
      <c r="C881">
        <v>0</v>
      </c>
      <c r="D881">
        <v>0.3025670178746413</v>
      </c>
    </row>
    <row r="882" spans="1:4" x14ac:dyDescent="0.15">
      <c r="A882">
        <v>827</v>
      </c>
      <c r="B882" t="s">
        <v>826</v>
      </c>
      <c r="C882">
        <v>0</v>
      </c>
      <c r="D882">
        <v>0.30256453902732466</v>
      </c>
    </row>
    <row r="883" spans="1:4" x14ac:dyDescent="0.15">
      <c r="A883">
        <v>828</v>
      </c>
      <c r="B883" t="s">
        <v>827</v>
      </c>
      <c r="C883">
        <v>0</v>
      </c>
      <c r="D883">
        <v>0.30255959591055875</v>
      </c>
    </row>
    <row r="884" spans="1:4" x14ac:dyDescent="0.15">
      <c r="A884">
        <v>829</v>
      </c>
      <c r="B884" t="s">
        <v>828</v>
      </c>
      <c r="C884">
        <v>0</v>
      </c>
      <c r="D884">
        <v>0.30255610181991527</v>
      </c>
    </row>
    <row r="885" spans="1:4" x14ac:dyDescent="0.15">
      <c r="A885">
        <v>830</v>
      </c>
      <c r="B885" t="s">
        <v>829</v>
      </c>
      <c r="C885">
        <v>0</v>
      </c>
      <c r="D885">
        <v>0.30254971782689305</v>
      </c>
    </row>
    <row r="886" spans="1:4" x14ac:dyDescent="0.15">
      <c r="A886">
        <v>831</v>
      </c>
      <c r="B886" t="s">
        <v>830</v>
      </c>
      <c r="C886">
        <v>0</v>
      </c>
      <c r="D886">
        <v>0.30254899101471161</v>
      </c>
    </row>
    <row r="887" spans="1:4" x14ac:dyDescent="0.15">
      <c r="A887">
        <v>832</v>
      </c>
      <c r="B887" t="s">
        <v>831</v>
      </c>
      <c r="C887">
        <v>0</v>
      </c>
      <c r="D887">
        <v>0.30253861197081655</v>
      </c>
    </row>
    <row r="888" spans="1:4" x14ac:dyDescent="0.15">
      <c r="A888">
        <v>833</v>
      </c>
      <c r="B888" t="s">
        <v>832</v>
      </c>
      <c r="C888">
        <v>0</v>
      </c>
      <c r="D888">
        <v>0.30253635276626689</v>
      </c>
    </row>
    <row r="889" spans="1:4" x14ac:dyDescent="0.15">
      <c r="A889">
        <v>834</v>
      </c>
      <c r="B889" t="s">
        <v>833</v>
      </c>
      <c r="C889">
        <v>0</v>
      </c>
      <c r="D889">
        <v>0.30251758556710434</v>
      </c>
    </row>
    <row r="890" spans="1:4" x14ac:dyDescent="0.15">
      <c r="A890">
        <v>835</v>
      </c>
      <c r="B890" t="s">
        <v>834</v>
      </c>
      <c r="C890">
        <v>0</v>
      </c>
      <c r="D890">
        <v>0.30249955074589124</v>
      </c>
    </row>
    <row r="891" spans="1:4" x14ac:dyDescent="0.15">
      <c r="A891">
        <v>836</v>
      </c>
      <c r="B891" t="s">
        <v>835</v>
      </c>
      <c r="C891">
        <v>0</v>
      </c>
      <c r="D891">
        <v>0.30246150396673516</v>
      </c>
    </row>
    <row r="892" spans="1:4" x14ac:dyDescent="0.15">
      <c r="A892">
        <v>837</v>
      </c>
      <c r="B892" t="s">
        <v>836</v>
      </c>
      <c r="C892">
        <v>0</v>
      </c>
      <c r="D892">
        <v>0.30241045451933157</v>
      </c>
    </row>
    <row r="893" spans="1:4" x14ac:dyDescent="0.15">
      <c r="A893">
        <v>838</v>
      </c>
      <c r="B893" t="s">
        <v>837</v>
      </c>
      <c r="C893">
        <v>0</v>
      </c>
      <c r="D893">
        <v>0.3024095094750775</v>
      </c>
    </row>
    <row r="894" spans="1:4" x14ac:dyDescent="0.15">
      <c r="A894">
        <v>839</v>
      </c>
      <c r="B894" t="s">
        <v>838</v>
      </c>
      <c r="C894">
        <v>0</v>
      </c>
      <c r="D894">
        <v>0.30240300674579162</v>
      </c>
    </row>
    <row r="895" spans="1:4" x14ac:dyDescent="0.15">
      <c r="A895">
        <v>840</v>
      </c>
      <c r="B895" t="s">
        <v>839</v>
      </c>
      <c r="C895">
        <v>0</v>
      </c>
      <c r="D895">
        <v>0.30238973100103278</v>
      </c>
    </row>
    <row r="896" spans="1:4" x14ac:dyDescent="0.15">
      <c r="A896">
        <v>841</v>
      </c>
      <c r="B896" t="s">
        <v>840</v>
      </c>
      <c r="C896">
        <v>0</v>
      </c>
      <c r="D896">
        <v>0.30237374745871742</v>
      </c>
    </row>
    <row r="897" spans="1:4" x14ac:dyDescent="0.15">
      <c r="A897">
        <v>842</v>
      </c>
      <c r="B897" t="s">
        <v>841</v>
      </c>
      <c r="C897">
        <v>0</v>
      </c>
      <c r="D897">
        <v>0.30236570400060547</v>
      </c>
    </row>
    <row r="898" spans="1:4" x14ac:dyDescent="0.15">
      <c r="A898">
        <v>843</v>
      </c>
      <c r="B898" t="s">
        <v>842</v>
      </c>
      <c r="C898">
        <v>0</v>
      </c>
      <c r="D898">
        <v>0.30236512748859889</v>
      </c>
    </row>
    <row r="899" spans="1:4" x14ac:dyDescent="0.15">
      <c r="A899">
        <v>844</v>
      </c>
      <c r="B899" t="s">
        <v>843</v>
      </c>
      <c r="C899">
        <v>0</v>
      </c>
      <c r="D899">
        <v>0.30235856086501861</v>
      </c>
    </row>
    <row r="900" spans="1:4" x14ac:dyDescent="0.15">
      <c r="A900">
        <v>845</v>
      </c>
      <c r="B900" t="s">
        <v>844</v>
      </c>
      <c r="C900">
        <v>0</v>
      </c>
      <c r="D900">
        <v>0.30232435178997052</v>
      </c>
    </row>
    <row r="901" spans="1:4" x14ac:dyDescent="0.15">
      <c r="A901">
        <v>846</v>
      </c>
      <c r="B901" t="s">
        <v>845</v>
      </c>
      <c r="C901">
        <v>0</v>
      </c>
      <c r="D901">
        <v>0.30228063904087171</v>
      </c>
    </row>
    <row r="902" spans="1:4" x14ac:dyDescent="0.15">
      <c r="A902">
        <v>847</v>
      </c>
      <c r="B902" t="s">
        <v>846</v>
      </c>
      <c r="C902">
        <v>0</v>
      </c>
      <c r="D902">
        <v>0.30227866405459802</v>
      </c>
    </row>
    <row r="903" spans="1:4" x14ac:dyDescent="0.15">
      <c r="A903">
        <v>848</v>
      </c>
      <c r="B903" t="s">
        <v>847</v>
      </c>
      <c r="C903">
        <v>0</v>
      </c>
      <c r="D903">
        <v>0.30226708483214448</v>
      </c>
    </row>
    <row r="904" spans="1:4" x14ac:dyDescent="0.15">
      <c r="A904">
        <v>849</v>
      </c>
      <c r="B904" t="s">
        <v>848</v>
      </c>
      <c r="C904">
        <v>0</v>
      </c>
      <c r="D904">
        <v>0.3022595281629864</v>
      </c>
    </row>
    <row r="905" spans="1:4" x14ac:dyDescent="0.15">
      <c r="A905">
        <v>850</v>
      </c>
      <c r="B905" t="s">
        <v>849</v>
      </c>
      <c r="C905">
        <v>0</v>
      </c>
      <c r="D905">
        <v>0.30224509459837412</v>
      </c>
    </row>
    <row r="906" spans="1:4" x14ac:dyDescent="0.15">
      <c r="A906">
        <v>851</v>
      </c>
      <c r="B906" t="s">
        <v>850</v>
      </c>
      <c r="C906">
        <v>0</v>
      </c>
      <c r="D906">
        <v>0.30224373288001805</v>
      </c>
    </row>
    <row r="907" spans="1:4" x14ac:dyDescent="0.15">
      <c r="A907">
        <v>852</v>
      </c>
      <c r="B907" t="s">
        <v>851</v>
      </c>
      <c r="C907">
        <v>0</v>
      </c>
      <c r="D907">
        <v>0.30222330262277525</v>
      </c>
    </row>
    <row r="908" spans="1:4" x14ac:dyDescent="0.15">
      <c r="A908">
        <v>853</v>
      </c>
      <c r="B908" t="s">
        <v>852</v>
      </c>
      <c r="C908">
        <v>0</v>
      </c>
      <c r="D908">
        <v>0.30222143929136452</v>
      </c>
    </row>
    <row r="909" spans="1:4" x14ac:dyDescent="0.15">
      <c r="A909">
        <v>854</v>
      </c>
      <c r="B909" t="s">
        <v>853</v>
      </c>
      <c r="C909">
        <v>0</v>
      </c>
      <c r="D909">
        <v>0.30219987445399182</v>
      </c>
    </row>
    <row r="910" spans="1:4" x14ac:dyDescent="0.15">
      <c r="A910">
        <v>855</v>
      </c>
      <c r="B910" t="s">
        <v>854</v>
      </c>
      <c r="C910">
        <v>0</v>
      </c>
      <c r="D910">
        <v>0.30219367358963983</v>
      </c>
    </row>
    <row r="911" spans="1:4" x14ac:dyDescent="0.15">
      <c r="A911">
        <v>856</v>
      </c>
      <c r="B911" t="s">
        <v>855</v>
      </c>
      <c r="C911">
        <v>0</v>
      </c>
      <c r="D911">
        <v>0.30218424848314851</v>
      </c>
    </row>
    <row r="912" spans="1:4" x14ac:dyDescent="0.15">
      <c r="A912">
        <v>857</v>
      </c>
      <c r="B912" t="s">
        <v>856</v>
      </c>
      <c r="C912">
        <v>0</v>
      </c>
      <c r="D912">
        <v>0.30207292798846591</v>
      </c>
    </row>
    <row r="913" spans="1:4" x14ac:dyDescent="0.15">
      <c r="A913">
        <v>859</v>
      </c>
      <c r="B913" t="s">
        <v>858</v>
      </c>
      <c r="C913">
        <v>0</v>
      </c>
      <c r="D913">
        <v>0.3020273027068921</v>
      </c>
    </row>
    <row r="914" spans="1:4" x14ac:dyDescent="0.15">
      <c r="A914">
        <v>860</v>
      </c>
      <c r="B914" t="s">
        <v>859</v>
      </c>
      <c r="C914">
        <v>0</v>
      </c>
      <c r="D914">
        <v>0.3020209375154434</v>
      </c>
    </row>
    <row r="915" spans="1:4" x14ac:dyDescent="0.15">
      <c r="A915">
        <v>861</v>
      </c>
      <c r="B915" t="s">
        <v>860</v>
      </c>
      <c r="C915">
        <v>0</v>
      </c>
      <c r="D915">
        <v>0.30201926071283791</v>
      </c>
    </row>
    <row r="916" spans="1:4" x14ac:dyDescent="0.15">
      <c r="A916">
        <v>862</v>
      </c>
      <c r="B916" t="s">
        <v>861</v>
      </c>
      <c r="C916">
        <v>0</v>
      </c>
      <c r="D916">
        <v>0.30200937211199647</v>
      </c>
    </row>
    <row r="917" spans="1:4" x14ac:dyDescent="0.15">
      <c r="A917">
        <v>863</v>
      </c>
      <c r="B917" t="s">
        <v>862</v>
      </c>
      <c r="C917">
        <v>0</v>
      </c>
      <c r="D917">
        <v>0.30199528806918258</v>
      </c>
    </row>
    <row r="918" spans="1:4" x14ac:dyDescent="0.15">
      <c r="A918">
        <v>864</v>
      </c>
      <c r="B918" t="s">
        <v>863</v>
      </c>
      <c r="C918">
        <v>0</v>
      </c>
      <c r="D918">
        <v>0.30190739991756732</v>
      </c>
    </row>
    <row r="919" spans="1:4" x14ac:dyDescent="0.15">
      <c r="A919">
        <v>865</v>
      </c>
      <c r="B919" t="s">
        <v>864</v>
      </c>
      <c r="C919">
        <v>0</v>
      </c>
      <c r="D919">
        <v>0.30189540869908149</v>
      </c>
    </row>
    <row r="920" spans="1:4" x14ac:dyDescent="0.15">
      <c r="A920">
        <v>866</v>
      </c>
      <c r="B920" t="s">
        <v>865</v>
      </c>
      <c r="C920">
        <v>0</v>
      </c>
      <c r="D920">
        <v>0.30188462891093287</v>
      </c>
    </row>
    <row r="921" spans="1:4" x14ac:dyDescent="0.15">
      <c r="A921">
        <v>867</v>
      </c>
      <c r="B921" t="s">
        <v>866</v>
      </c>
      <c r="C921">
        <v>0</v>
      </c>
      <c r="D921">
        <v>0.301878334843798</v>
      </c>
    </row>
    <row r="922" spans="1:4" x14ac:dyDescent="0.15">
      <c r="A922">
        <v>868</v>
      </c>
      <c r="B922" t="s">
        <v>867</v>
      </c>
      <c r="C922">
        <v>0</v>
      </c>
      <c r="D922">
        <v>0.30187561356055792</v>
      </c>
    </row>
    <row r="923" spans="1:4" x14ac:dyDescent="0.15">
      <c r="A923">
        <v>869</v>
      </c>
      <c r="B923" t="s">
        <v>868</v>
      </c>
      <c r="C923">
        <v>0</v>
      </c>
      <c r="D923">
        <v>0.30186443303351063</v>
      </c>
    </row>
    <row r="924" spans="1:4" x14ac:dyDescent="0.15">
      <c r="A924">
        <v>870</v>
      </c>
      <c r="B924" t="s">
        <v>869</v>
      </c>
      <c r="C924">
        <v>0</v>
      </c>
      <c r="D924">
        <v>0.3018505736315143</v>
      </c>
    </row>
    <row r="925" spans="1:4" x14ac:dyDescent="0.15">
      <c r="A925">
        <v>871</v>
      </c>
      <c r="B925" t="s">
        <v>870</v>
      </c>
      <c r="C925">
        <v>0</v>
      </c>
      <c r="D925">
        <v>0.30183659393883594</v>
      </c>
    </row>
    <row r="926" spans="1:4" x14ac:dyDescent="0.15">
      <c r="A926">
        <v>872</v>
      </c>
      <c r="B926" t="s">
        <v>871</v>
      </c>
      <c r="C926">
        <v>0</v>
      </c>
      <c r="D926">
        <v>0.30182170546464976</v>
      </c>
    </row>
    <row r="927" spans="1:4" x14ac:dyDescent="0.15">
      <c r="A927">
        <v>873</v>
      </c>
      <c r="B927" t="s">
        <v>872</v>
      </c>
      <c r="C927">
        <v>0</v>
      </c>
      <c r="D927">
        <v>0.30180831583372753</v>
      </c>
    </row>
    <row r="928" spans="1:4" x14ac:dyDescent="0.15">
      <c r="A928">
        <v>874</v>
      </c>
      <c r="B928" t="s">
        <v>873</v>
      </c>
      <c r="C928">
        <v>0</v>
      </c>
      <c r="D928">
        <v>0.30177542690238401</v>
      </c>
    </row>
    <row r="929" spans="1:4" x14ac:dyDescent="0.15">
      <c r="A929">
        <v>875</v>
      </c>
      <c r="B929" t="s">
        <v>874</v>
      </c>
      <c r="C929">
        <v>0</v>
      </c>
      <c r="D929">
        <v>0.30172760491791406</v>
      </c>
    </row>
    <row r="930" spans="1:4" x14ac:dyDescent="0.15">
      <c r="A930">
        <v>876</v>
      </c>
      <c r="B930" t="s">
        <v>875</v>
      </c>
      <c r="C930">
        <v>0</v>
      </c>
      <c r="D930">
        <v>0.30169242770596605</v>
      </c>
    </row>
    <row r="931" spans="1:4" x14ac:dyDescent="0.15">
      <c r="A931">
        <v>877</v>
      </c>
      <c r="B931" t="s">
        <v>876</v>
      </c>
      <c r="C931">
        <v>0</v>
      </c>
      <c r="D931">
        <v>0.30167389467866146</v>
      </c>
    </row>
    <row r="932" spans="1:4" x14ac:dyDescent="0.15">
      <c r="A932">
        <v>878</v>
      </c>
      <c r="B932" t="s">
        <v>877</v>
      </c>
      <c r="C932">
        <v>0</v>
      </c>
      <c r="D932">
        <v>0.30165261258807374</v>
      </c>
    </row>
    <row r="933" spans="1:4" x14ac:dyDescent="0.15">
      <c r="A933">
        <v>879</v>
      </c>
      <c r="B933" t="s">
        <v>878</v>
      </c>
      <c r="C933">
        <v>0</v>
      </c>
      <c r="D933">
        <v>0.30165107251256962</v>
      </c>
    </row>
    <row r="934" spans="1:4" x14ac:dyDescent="0.15">
      <c r="A934">
        <v>880</v>
      </c>
      <c r="B934" t="s">
        <v>879</v>
      </c>
      <c r="C934">
        <v>0</v>
      </c>
      <c r="D934">
        <v>0.3016438551242242</v>
      </c>
    </row>
    <row r="935" spans="1:4" x14ac:dyDescent="0.15">
      <c r="A935">
        <v>881</v>
      </c>
      <c r="B935" t="s">
        <v>880</v>
      </c>
      <c r="C935">
        <v>0</v>
      </c>
      <c r="D935">
        <v>0.30157338223755664</v>
      </c>
    </row>
    <row r="936" spans="1:4" x14ac:dyDescent="0.15">
      <c r="A936">
        <v>882</v>
      </c>
      <c r="B936" t="s">
        <v>881</v>
      </c>
      <c r="C936">
        <v>0</v>
      </c>
      <c r="D936">
        <v>0.30154370033970507</v>
      </c>
    </row>
    <row r="937" spans="1:4" x14ac:dyDescent="0.15">
      <c r="A937">
        <v>883</v>
      </c>
      <c r="B937" t="s">
        <v>882</v>
      </c>
      <c r="C937">
        <v>0</v>
      </c>
      <c r="D937">
        <v>0.30154260848130782</v>
      </c>
    </row>
    <row r="938" spans="1:4" x14ac:dyDescent="0.15">
      <c r="A938">
        <v>884</v>
      </c>
      <c r="B938" t="s">
        <v>883</v>
      </c>
      <c r="C938">
        <v>0</v>
      </c>
      <c r="D938">
        <v>0.30151938358526359</v>
      </c>
    </row>
    <row r="939" spans="1:4" x14ac:dyDescent="0.15">
      <c r="A939">
        <v>885</v>
      </c>
      <c r="B939" t="s">
        <v>884</v>
      </c>
      <c r="C939">
        <v>0</v>
      </c>
      <c r="D939">
        <v>0.30146767960932708</v>
      </c>
    </row>
    <row r="940" spans="1:4" x14ac:dyDescent="0.15">
      <c r="A940">
        <v>886</v>
      </c>
      <c r="B940" t="s">
        <v>885</v>
      </c>
      <c r="C940">
        <v>0</v>
      </c>
      <c r="D940">
        <v>0.30144512838265741</v>
      </c>
    </row>
    <row r="941" spans="1:4" x14ac:dyDescent="0.15">
      <c r="A941">
        <v>887</v>
      </c>
      <c r="B941" t="s">
        <v>886</v>
      </c>
      <c r="C941">
        <v>0</v>
      </c>
      <c r="D941">
        <v>0.30141863301379246</v>
      </c>
    </row>
    <row r="942" spans="1:4" x14ac:dyDescent="0.15">
      <c r="A942">
        <v>888</v>
      </c>
      <c r="B942" t="s">
        <v>887</v>
      </c>
      <c r="C942">
        <v>0</v>
      </c>
      <c r="D942">
        <v>0.30141112584179641</v>
      </c>
    </row>
    <row r="943" spans="1:4" x14ac:dyDescent="0.15">
      <c r="A943">
        <v>889</v>
      </c>
      <c r="B943" t="s">
        <v>888</v>
      </c>
      <c r="C943">
        <v>0</v>
      </c>
      <c r="D943">
        <v>0.30138539068449055</v>
      </c>
    </row>
    <row r="944" spans="1:4" x14ac:dyDescent="0.15">
      <c r="A944">
        <v>890</v>
      </c>
      <c r="B944" t="s">
        <v>889</v>
      </c>
      <c r="C944">
        <v>0</v>
      </c>
      <c r="D944">
        <v>0.30137754165502417</v>
      </c>
    </row>
    <row r="945" spans="1:4" x14ac:dyDescent="0.15">
      <c r="A945">
        <v>891</v>
      </c>
      <c r="B945" t="s">
        <v>890</v>
      </c>
      <c r="C945">
        <v>0</v>
      </c>
      <c r="D945">
        <v>0.30136491130886445</v>
      </c>
    </row>
    <row r="946" spans="1:4" x14ac:dyDescent="0.15">
      <c r="A946">
        <v>892</v>
      </c>
      <c r="B946" t="s">
        <v>891</v>
      </c>
      <c r="C946">
        <v>0</v>
      </c>
      <c r="D946">
        <v>0.30135503144570663</v>
      </c>
    </row>
    <row r="947" spans="1:4" x14ac:dyDescent="0.15">
      <c r="A947">
        <v>893</v>
      </c>
      <c r="B947" t="s">
        <v>892</v>
      </c>
      <c r="C947">
        <v>0</v>
      </c>
      <c r="D947">
        <v>0.30134827783949919</v>
      </c>
    </row>
    <row r="948" spans="1:4" x14ac:dyDescent="0.15">
      <c r="A948">
        <v>894</v>
      </c>
      <c r="B948" t="s">
        <v>893</v>
      </c>
      <c r="C948">
        <v>0</v>
      </c>
      <c r="D948">
        <v>0.30134073575006615</v>
      </c>
    </row>
    <row r="949" spans="1:4" x14ac:dyDescent="0.15">
      <c r="A949">
        <v>895</v>
      </c>
      <c r="B949" t="s">
        <v>894</v>
      </c>
      <c r="C949">
        <v>0</v>
      </c>
      <c r="D949">
        <v>0.30132564794783129</v>
      </c>
    </row>
    <row r="950" spans="1:4" x14ac:dyDescent="0.15">
      <c r="A950">
        <v>896</v>
      </c>
      <c r="B950" t="s">
        <v>895</v>
      </c>
      <c r="C950">
        <v>0</v>
      </c>
      <c r="D950">
        <v>0.30128278837842953</v>
      </c>
    </row>
    <row r="951" spans="1:4" x14ac:dyDescent="0.15">
      <c r="A951">
        <v>897</v>
      </c>
      <c r="B951" t="s">
        <v>896</v>
      </c>
      <c r="C951">
        <v>0</v>
      </c>
      <c r="D951">
        <v>0.30126708131528535</v>
      </c>
    </row>
    <row r="952" spans="1:4" x14ac:dyDescent="0.15">
      <c r="A952">
        <v>898</v>
      </c>
      <c r="B952" t="s">
        <v>897</v>
      </c>
      <c r="C952">
        <v>0</v>
      </c>
      <c r="D952">
        <v>0.30119025636504299</v>
      </c>
    </row>
    <row r="953" spans="1:4" x14ac:dyDescent="0.15">
      <c r="A953">
        <v>899</v>
      </c>
      <c r="B953" t="s">
        <v>898</v>
      </c>
      <c r="C953">
        <v>0</v>
      </c>
      <c r="D953">
        <v>0.30119011366235088</v>
      </c>
    </row>
    <row r="954" spans="1:4" x14ac:dyDescent="0.15">
      <c r="A954">
        <v>900</v>
      </c>
      <c r="B954" t="s">
        <v>899</v>
      </c>
      <c r="C954">
        <v>0</v>
      </c>
      <c r="D954">
        <v>0.30117408270551449</v>
      </c>
    </row>
    <row r="955" spans="1:4" x14ac:dyDescent="0.15">
      <c r="A955">
        <v>901</v>
      </c>
      <c r="B955" t="s">
        <v>900</v>
      </c>
      <c r="C955">
        <v>0</v>
      </c>
      <c r="D955">
        <v>0.30113028726888608</v>
      </c>
    </row>
    <row r="956" spans="1:4" x14ac:dyDescent="0.15">
      <c r="A956">
        <v>902</v>
      </c>
      <c r="B956" t="s">
        <v>901</v>
      </c>
      <c r="C956">
        <v>0</v>
      </c>
      <c r="D956">
        <v>0.30112362060212833</v>
      </c>
    </row>
    <row r="957" spans="1:4" x14ac:dyDescent="0.15">
      <c r="A957">
        <v>903</v>
      </c>
      <c r="B957" t="s">
        <v>902</v>
      </c>
      <c r="C957">
        <v>0</v>
      </c>
      <c r="D957">
        <v>0.30109386122971837</v>
      </c>
    </row>
    <row r="958" spans="1:4" x14ac:dyDescent="0.15">
      <c r="A958">
        <v>904</v>
      </c>
      <c r="B958" t="s">
        <v>903</v>
      </c>
      <c r="C958">
        <v>0</v>
      </c>
      <c r="D958">
        <v>0.30107114102700694</v>
      </c>
    </row>
    <row r="959" spans="1:4" x14ac:dyDescent="0.15">
      <c r="A959">
        <v>905</v>
      </c>
      <c r="B959" t="s">
        <v>904</v>
      </c>
      <c r="C959">
        <v>0</v>
      </c>
      <c r="D959">
        <v>0.30097707742333141</v>
      </c>
    </row>
    <row r="960" spans="1:4" x14ac:dyDescent="0.15">
      <c r="A960">
        <v>906</v>
      </c>
      <c r="B960" t="s">
        <v>905</v>
      </c>
      <c r="C960">
        <v>0</v>
      </c>
      <c r="D960">
        <v>0.30093976836956532</v>
      </c>
    </row>
    <row r="961" spans="1:4" x14ac:dyDescent="0.15">
      <c r="A961">
        <v>907</v>
      </c>
      <c r="B961" t="s">
        <v>906</v>
      </c>
      <c r="C961">
        <v>0</v>
      </c>
      <c r="D961">
        <v>0.30085630560528259</v>
      </c>
    </row>
    <row r="962" spans="1:4" x14ac:dyDescent="0.15">
      <c r="A962">
        <v>908</v>
      </c>
      <c r="B962" t="s">
        <v>907</v>
      </c>
      <c r="C962">
        <v>0</v>
      </c>
      <c r="D962">
        <v>0.3008012824803038</v>
      </c>
    </row>
    <row r="963" spans="1:4" x14ac:dyDescent="0.15">
      <c r="A963">
        <v>909</v>
      </c>
      <c r="B963" t="s">
        <v>908</v>
      </c>
      <c r="C963">
        <v>0</v>
      </c>
      <c r="D963">
        <v>0.30076424647751837</v>
      </c>
    </row>
    <row r="964" spans="1:4" x14ac:dyDescent="0.15">
      <c r="A964">
        <v>910</v>
      </c>
      <c r="B964" t="s">
        <v>909</v>
      </c>
      <c r="C964">
        <v>0</v>
      </c>
      <c r="D964">
        <v>0.30067833910954767</v>
      </c>
    </row>
    <row r="965" spans="1:4" x14ac:dyDescent="0.15">
      <c r="A965">
        <v>911</v>
      </c>
      <c r="B965" t="s">
        <v>910</v>
      </c>
      <c r="C965">
        <v>0</v>
      </c>
      <c r="D965">
        <v>0.3006721625958092</v>
      </c>
    </row>
    <row r="966" spans="1:4" x14ac:dyDescent="0.15">
      <c r="A966">
        <v>913</v>
      </c>
      <c r="B966" t="s">
        <v>912</v>
      </c>
      <c r="C966">
        <v>0</v>
      </c>
      <c r="D966">
        <v>0.30062880628189148</v>
      </c>
    </row>
    <row r="967" spans="1:4" x14ac:dyDescent="0.15">
      <c r="A967">
        <v>914</v>
      </c>
      <c r="B967" t="s">
        <v>913</v>
      </c>
      <c r="C967">
        <v>0</v>
      </c>
      <c r="D967">
        <v>0.30048157140325527</v>
      </c>
    </row>
    <row r="968" spans="1:4" x14ac:dyDescent="0.15">
      <c r="A968">
        <v>940</v>
      </c>
      <c r="B968" t="s">
        <v>939</v>
      </c>
      <c r="C968">
        <v>0</v>
      </c>
      <c r="D968">
        <v>0.28670503094050931</v>
      </c>
    </row>
    <row r="969" spans="1:4" x14ac:dyDescent="0.15">
      <c r="A969">
        <v>944</v>
      </c>
      <c r="B969" t="s">
        <v>943</v>
      </c>
      <c r="C969">
        <v>0</v>
      </c>
      <c r="D969">
        <v>0.28548572986840204</v>
      </c>
    </row>
    <row r="970" spans="1:4" x14ac:dyDescent="0.15">
      <c r="A970">
        <v>946</v>
      </c>
      <c r="B970" t="s">
        <v>945</v>
      </c>
      <c r="C970">
        <v>0</v>
      </c>
      <c r="D970">
        <v>0.28513797281594216</v>
      </c>
    </row>
    <row r="971" spans="1:4" x14ac:dyDescent="0.15">
      <c r="A971">
        <v>947</v>
      </c>
      <c r="B971" t="s">
        <v>946</v>
      </c>
      <c r="C971">
        <v>0</v>
      </c>
      <c r="D971">
        <v>0.28504571640099602</v>
      </c>
    </row>
    <row r="972" spans="1:4" x14ac:dyDescent="0.15">
      <c r="A972">
        <v>948</v>
      </c>
      <c r="B972" t="s">
        <v>947</v>
      </c>
      <c r="C972">
        <v>0</v>
      </c>
      <c r="D972">
        <v>0.28458047848349899</v>
      </c>
    </row>
    <row r="973" spans="1:4" x14ac:dyDescent="0.15">
      <c r="A973">
        <v>949</v>
      </c>
      <c r="B973" t="s">
        <v>948</v>
      </c>
      <c r="C973">
        <v>0</v>
      </c>
      <c r="D973">
        <v>0.28414914619945053</v>
      </c>
    </row>
    <row r="974" spans="1:4" x14ac:dyDescent="0.15">
      <c r="A974">
        <v>950</v>
      </c>
      <c r="B974" t="s">
        <v>949</v>
      </c>
      <c r="C974">
        <v>0</v>
      </c>
      <c r="D974">
        <v>0.28344408852757502</v>
      </c>
    </row>
    <row r="975" spans="1:4" x14ac:dyDescent="0.15">
      <c r="A975">
        <v>951</v>
      </c>
      <c r="B975" t="s">
        <v>950</v>
      </c>
      <c r="C975">
        <v>0</v>
      </c>
      <c r="D975">
        <v>0.28328010259489833</v>
      </c>
    </row>
    <row r="976" spans="1:4" x14ac:dyDescent="0.15">
      <c r="A976">
        <v>952</v>
      </c>
      <c r="B976" t="s">
        <v>951</v>
      </c>
      <c r="C976">
        <v>0</v>
      </c>
      <c r="D976">
        <v>0.28303351837360702</v>
      </c>
    </row>
    <row r="977" spans="1:4" x14ac:dyDescent="0.15">
      <c r="A977">
        <v>953</v>
      </c>
      <c r="B977" t="s">
        <v>952</v>
      </c>
      <c r="C977">
        <v>0</v>
      </c>
      <c r="D977">
        <v>0.28288450008304056</v>
      </c>
    </row>
    <row r="978" spans="1:4" x14ac:dyDescent="0.15">
      <c r="A978">
        <v>954</v>
      </c>
      <c r="B978" t="s">
        <v>953</v>
      </c>
      <c r="C978">
        <v>0</v>
      </c>
      <c r="D978">
        <v>0.28257632324446386</v>
      </c>
    </row>
    <row r="979" spans="1:4" x14ac:dyDescent="0.15">
      <c r="A979">
        <v>955</v>
      </c>
      <c r="B979" t="s">
        <v>954</v>
      </c>
      <c r="C979">
        <v>0</v>
      </c>
      <c r="D979">
        <v>0.28231480887614979</v>
      </c>
    </row>
    <row r="980" spans="1:4" x14ac:dyDescent="0.15">
      <c r="A980">
        <v>956</v>
      </c>
      <c r="B980" t="s">
        <v>955</v>
      </c>
      <c r="C980">
        <v>0</v>
      </c>
      <c r="D980">
        <v>0.28211503780633923</v>
      </c>
    </row>
    <row r="981" spans="1:4" x14ac:dyDescent="0.15">
      <c r="A981">
        <v>957</v>
      </c>
      <c r="B981" t="s">
        <v>956</v>
      </c>
      <c r="C981">
        <v>0</v>
      </c>
      <c r="D981">
        <v>0.28206663370775387</v>
      </c>
    </row>
    <row r="982" spans="1:4" x14ac:dyDescent="0.15">
      <c r="A982">
        <v>958</v>
      </c>
      <c r="B982" t="s">
        <v>957</v>
      </c>
      <c r="C982">
        <v>0</v>
      </c>
      <c r="D982">
        <v>0.28200185128351213</v>
      </c>
    </row>
    <row r="983" spans="1:4" x14ac:dyDescent="0.15">
      <c r="A983">
        <v>959</v>
      </c>
      <c r="B983" t="s">
        <v>958</v>
      </c>
      <c r="C983">
        <v>0</v>
      </c>
      <c r="D983">
        <v>0.28195808996027838</v>
      </c>
    </row>
    <row r="984" spans="1:4" x14ac:dyDescent="0.15">
      <c r="A984">
        <v>960</v>
      </c>
      <c r="B984" t="s">
        <v>959</v>
      </c>
      <c r="C984">
        <v>0</v>
      </c>
      <c r="D984">
        <v>0.28173596495649589</v>
      </c>
    </row>
    <row r="985" spans="1:4" x14ac:dyDescent="0.15">
      <c r="A985">
        <v>961</v>
      </c>
      <c r="B985" t="s">
        <v>960</v>
      </c>
      <c r="C985">
        <v>0</v>
      </c>
      <c r="D985">
        <v>0.28166486773219385</v>
      </c>
    </row>
    <row r="986" spans="1:4" x14ac:dyDescent="0.15">
      <c r="A986">
        <v>962</v>
      </c>
      <c r="B986" t="s">
        <v>961</v>
      </c>
      <c r="C986">
        <v>0</v>
      </c>
      <c r="D986">
        <v>0.28160909121723898</v>
      </c>
    </row>
    <row r="987" spans="1:4" x14ac:dyDescent="0.15">
      <c r="A987">
        <v>963</v>
      </c>
      <c r="B987" t="s">
        <v>962</v>
      </c>
      <c r="C987">
        <v>0</v>
      </c>
      <c r="D987">
        <v>0.28149463471657205</v>
      </c>
    </row>
    <row r="988" spans="1:4" x14ac:dyDescent="0.15">
      <c r="A988">
        <v>964</v>
      </c>
      <c r="B988" t="s">
        <v>963</v>
      </c>
      <c r="C988">
        <v>0</v>
      </c>
      <c r="D988">
        <v>0.28135035919134527</v>
      </c>
    </row>
    <row r="989" spans="1:4" x14ac:dyDescent="0.15">
      <c r="A989">
        <v>965</v>
      </c>
      <c r="B989" t="s">
        <v>964</v>
      </c>
      <c r="C989">
        <v>0</v>
      </c>
      <c r="D989">
        <v>0.28124787179086236</v>
      </c>
    </row>
    <row r="990" spans="1:4" x14ac:dyDescent="0.15">
      <c r="A990">
        <v>966</v>
      </c>
      <c r="B990" t="s">
        <v>965</v>
      </c>
      <c r="C990">
        <v>0</v>
      </c>
      <c r="D990">
        <v>0.28116335722253011</v>
      </c>
    </row>
    <row r="991" spans="1:4" x14ac:dyDescent="0.15">
      <c r="A991">
        <v>967</v>
      </c>
      <c r="B991" t="s">
        <v>966</v>
      </c>
      <c r="C991">
        <v>0</v>
      </c>
      <c r="D991">
        <v>0.28111527637118411</v>
      </c>
    </row>
    <row r="992" spans="1:4" x14ac:dyDescent="0.15">
      <c r="A992">
        <v>968</v>
      </c>
      <c r="B992" t="s">
        <v>967</v>
      </c>
      <c r="C992">
        <v>0</v>
      </c>
      <c r="D992">
        <v>0.2808863331519964</v>
      </c>
    </row>
    <row r="993" spans="1:4" x14ac:dyDescent="0.15">
      <c r="A993">
        <v>969</v>
      </c>
      <c r="B993" t="s">
        <v>968</v>
      </c>
      <c r="C993">
        <v>0</v>
      </c>
      <c r="D993">
        <v>0.28082167674611197</v>
      </c>
    </row>
    <row r="994" spans="1:4" x14ac:dyDescent="0.15">
      <c r="A994">
        <v>970</v>
      </c>
      <c r="B994" t="s">
        <v>969</v>
      </c>
      <c r="C994">
        <v>0</v>
      </c>
      <c r="D994">
        <v>0.28068728569807466</v>
      </c>
    </row>
    <row r="995" spans="1:4" x14ac:dyDescent="0.15">
      <c r="A995">
        <v>971</v>
      </c>
      <c r="B995" t="s">
        <v>970</v>
      </c>
      <c r="C995">
        <v>0</v>
      </c>
      <c r="D995">
        <v>0.28056316425812422</v>
      </c>
    </row>
    <row r="996" spans="1:4" x14ac:dyDescent="0.15">
      <c r="A996">
        <v>972</v>
      </c>
      <c r="B996" t="s">
        <v>971</v>
      </c>
      <c r="C996">
        <v>0</v>
      </c>
      <c r="D996">
        <v>0.28053059580249717</v>
      </c>
    </row>
    <row r="997" spans="1:4" x14ac:dyDescent="0.15">
      <c r="A997">
        <v>973</v>
      </c>
      <c r="B997" t="s">
        <v>972</v>
      </c>
      <c r="C997">
        <v>0</v>
      </c>
      <c r="D997">
        <v>0.28041476033034024</v>
      </c>
    </row>
    <row r="998" spans="1:4" x14ac:dyDescent="0.15">
      <c r="A998">
        <v>974</v>
      </c>
      <c r="B998" t="s">
        <v>973</v>
      </c>
      <c r="C998">
        <v>0</v>
      </c>
      <c r="D998">
        <v>0.28041226311451312</v>
      </c>
    </row>
    <row r="999" spans="1:4" x14ac:dyDescent="0.15">
      <c r="A999">
        <v>975</v>
      </c>
      <c r="B999" t="s">
        <v>974</v>
      </c>
      <c r="C999">
        <v>0</v>
      </c>
      <c r="D999">
        <v>0.28021096762633912</v>
      </c>
    </row>
    <row r="1000" spans="1:4" x14ac:dyDescent="0.15">
      <c r="A1000">
        <v>976</v>
      </c>
      <c r="B1000" t="s">
        <v>975</v>
      </c>
      <c r="C1000">
        <v>0</v>
      </c>
      <c r="D1000">
        <v>0.28016112934860499</v>
      </c>
    </row>
    <row r="1001" spans="1:4" x14ac:dyDescent="0.15">
      <c r="A1001">
        <v>977</v>
      </c>
      <c r="B1001" t="s">
        <v>976</v>
      </c>
      <c r="C1001">
        <v>0</v>
      </c>
      <c r="D1001">
        <v>0.28014868555611577</v>
      </c>
    </row>
    <row r="1002" spans="1:4" x14ac:dyDescent="0.15">
      <c r="A1002">
        <v>978</v>
      </c>
      <c r="B1002" t="s">
        <v>977</v>
      </c>
      <c r="C1002">
        <v>0</v>
      </c>
      <c r="D1002">
        <v>0.28007167217126056</v>
      </c>
    </row>
    <row r="1003" spans="1:4" x14ac:dyDescent="0.15">
      <c r="A1003">
        <v>979</v>
      </c>
      <c r="B1003" t="s">
        <v>978</v>
      </c>
      <c r="C1003">
        <v>0</v>
      </c>
      <c r="D1003">
        <v>0.28005704898952555</v>
      </c>
    </row>
    <row r="1004" spans="1:4" x14ac:dyDescent="0.15">
      <c r="A1004">
        <v>980</v>
      </c>
      <c r="B1004" t="s">
        <v>979</v>
      </c>
      <c r="C1004">
        <v>0</v>
      </c>
      <c r="D1004">
        <v>0.2800281692118689</v>
      </c>
    </row>
    <row r="1005" spans="1:4" x14ac:dyDescent="0.15">
      <c r="A1005">
        <v>981</v>
      </c>
      <c r="B1005" t="s">
        <v>980</v>
      </c>
      <c r="C1005">
        <v>0</v>
      </c>
      <c r="D1005">
        <v>0.28002070503081061</v>
      </c>
    </row>
    <row r="1006" spans="1:4" x14ac:dyDescent="0.15">
      <c r="A1006">
        <v>982</v>
      </c>
      <c r="B1006" t="s">
        <v>981</v>
      </c>
      <c r="C1006">
        <v>0</v>
      </c>
      <c r="D1006">
        <v>0.28001248758597108</v>
      </c>
    </row>
    <row r="1007" spans="1:4" x14ac:dyDescent="0.15">
      <c r="A1007">
        <v>983</v>
      </c>
      <c r="B1007" t="s">
        <v>982</v>
      </c>
      <c r="C1007">
        <v>0</v>
      </c>
      <c r="D1007">
        <v>0.280003685477071</v>
      </c>
    </row>
    <row r="1008" spans="1:4" x14ac:dyDescent="0.15">
      <c r="A1008">
        <v>984</v>
      </c>
      <c r="B1008" t="s">
        <v>983</v>
      </c>
      <c r="C1008">
        <v>0</v>
      </c>
      <c r="D1008">
        <v>0.27997187283077213</v>
      </c>
    </row>
    <row r="1009" spans="1:4" x14ac:dyDescent="0.15">
      <c r="A1009">
        <v>985</v>
      </c>
      <c r="B1009" t="s">
        <v>984</v>
      </c>
      <c r="C1009">
        <v>0</v>
      </c>
      <c r="D1009">
        <v>0.27995537726634123</v>
      </c>
    </row>
    <row r="1010" spans="1:4" x14ac:dyDescent="0.15">
      <c r="A1010">
        <v>986</v>
      </c>
      <c r="B1010" t="s">
        <v>985</v>
      </c>
      <c r="C1010">
        <v>0</v>
      </c>
      <c r="D1010">
        <v>0.27991075438593427</v>
      </c>
    </row>
    <row r="1011" spans="1:4" x14ac:dyDescent="0.15">
      <c r="A1011">
        <v>987</v>
      </c>
      <c r="B1011" t="s">
        <v>986</v>
      </c>
      <c r="C1011">
        <v>0</v>
      </c>
      <c r="D1011">
        <v>0.2798585142099041</v>
      </c>
    </row>
    <row r="1012" spans="1:4" x14ac:dyDescent="0.15">
      <c r="A1012">
        <v>988</v>
      </c>
      <c r="B1012" t="s">
        <v>987</v>
      </c>
      <c r="C1012">
        <v>0</v>
      </c>
      <c r="D1012">
        <v>0.27979225258457729</v>
      </c>
    </row>
    <row r="1013" spans="1:4" x14ac:dyDescent="0.15">
      <c r="A1013">
        <v>989</v>
      </c>
      <c r="B1013" t="s">
        <v>988</v>
      </c>
      <c r="C1013">
        <v>0</v>
      </c>
      <c r="D1013">
        <v>0.27956373235566989</v>
      </c>
    </row>
    <row r="1014" spans="1:4" x14ac:dyDescent="0.15">
      <c r="A1014">
        <v>990</v>
      </c>
      <c r="B1014" t="s">
        <v>989</v>
      </c>
      <c r="C1014">
        <v>0</v>
      </c>
      <c r="D1014">
        <v>0.2792848262708551</v>
      </c>
    </row>
    <row r="1015" spans="1:4" x14ac:dyDescent="0.15">
      <c r="A1015">
        <v>991</v>
      </c>
      <c r="B1015" t="s">
        <v>990</v>
      </c>
      <c r="C1015">
        <v>0</v>
      </c>
      <c r="D1015">
        <v>0.27925821217042629</v>
      </c>
    </row>
    <row r="1016" spans="1:4" x14ac:dyDescent="0.15">
      <c r="A1016">
        <v>992</v>
      </c>
      <c r="B1016" t="s">
        <v>991</v>
      </c>
      <c r="C1016">
        <v>0</v>
      </c>
      <c r="D1016">
        <v>0.27923410901754769</v>
      </c>
    </row>
    <row r="1017" spans="1:4" x14ac:dyDescent="0.15">
      <c r="A1017">
        <v>993</v>
      </c>
      <c r="B1017" t="s">
        <v>992</v>
      </c>
      <c r="C1017">
        <v>0</v>
      </c>
      <c r="D1017">
        <v>0.27919969617847684</v>
      </c>
    </row>
    <row r="1018" spans="1:4" x14ac:dyDescent="0.15">
      <c r="A1018">
        <v>994</v>
      </c>
      <c r="B1018" t="s">
        <v>993</v>
      </c>
      <c r="C1018">
        <v>0</v>
      </c>
      <c r="D1018">
        <v>0.27919477387956088</v>
      </c>
    </row>
    <row r="1019" spans="1:4" x14ac:dyDescent="0.15">
      <c r="A1019">
        <v>995</v>
      </c>
      <c r="B1019" t="s">
        <v>994</v>
      </c>
      <c r="C1019">
        <v>0</v>
      </c>
      <c r="D1019">
        <v>0.2791899574613792</v>
      </c>
    </row>
    <row r="1020" spans="1:4" x14ac:dyDescent="0.15">
      <c r="A1020">
        <v>996</v>
      </c>
      <c r="B1020" t="s">
        <v>995</v>
      </c>
      <c r="C1020">
        <v>0</v>
      </c>
      <c r="D1020">
        <v>0.27903875119625088</v>
      </c>
    </row>
    <row r="1021" spans="1:4" x14ac:dyDescent="0.15">
      <c r="A1021">
        <v>997</v>
      </c>
      <c r="B1021" t="s">
        <v>996</v>
      </c>
      <c r="C1021">
        <v>0</v>
      </c>
      <c r="D1021">
        <v>0.27897626000468095</v>
      </c>
    </row>
    <row r="1022" spans="1:4" x14ac:dyDescent="0.15">
      <c r="A1022">
        <v>998</v>
      </c>
      <c r="B1022" t="s">
        <v>997</v>
      </c>
      <c r="C1022">
        <v>0</v>
      </c>
      <c r="D1022">
        <v>0.27897493018560371</v>
      </c>
    </row>
    <row r="1023" spans="1:4" x14ac:dyDescent="0.15">
      <c r="A1023">
        <v>999</v>
      </c>
      <c r="B1023" t="s">
        <v>998</v>
      </c>
      <c r="C1023">
        <v>0</v>
      </c>
      <c r="D1023">
        <v>0.27895578922981146</v>
      </c>
    </row>
    <row r="1024" spans="1:4" x14ac:dyDescent="0.15">
      <c r="A1024">
        <v>1000</v>
      </c>
      <c r="B1024" t="s">
        <v>999</v>
      </c>
      <c r="C1024">
        <v>0</v>
      </c>
      <c r="D1024">
        <v>0.2789111671753266</v>
      </c>
    </row>
    <row r="1025" spans="1:4" x14ac:dyDescent="0.15">
      <c r="A1025">
        <v>1001</v>
      </c>
      <c r="B1025" t="s">
        <v>1000</v>
      </c>
      <c r="C1025">
        <v>0</v>
      </c>
      <c r="D1025">
        <v>0.27878613898472693</v>
      </c>
    </row>
    <row r="1026" spans="1:4" x14ac:dyDescent="0.15">
      <c r="A1026">
        <v>1002</v>
      </c>
      <c r="B1026" t="s">
        <v>1001</v>
      </c>
      <c r="C1026">
        <v>0</v>
      </c>
      <c r="D1026">
        <v>0.27868799889606083</v>
      </c>
    </row>
    <row r="1027" spans="1:4" x14ac:dyDescent="0.15">
      <c r="A1027">
        <v>1003</v>
      </c>
      <c r="B1027" t="s">
        <v>1002</v>
      </c>
      <c r="C1027">
        <v>0</v>
      </c>
      <c r="D1027">
        <v>0.27867562430041798</v>
      </c>
    </row>
    <row r="1028" spans="1:4" x14ac:dyDescent="0.15">
      <c r="A1028">
        <v>1004</v>
      </c>
      <c r="B1028" t="s">
        <v>1003</v>
      </c>
      <c r="C1028">
        <v>0</v>
      </c>
      <c r="D1028">
        <v>0.2786242663715327</v>
      </c>
    </row>
    <row r="1029" spans="1:4" x14ac:dyDescent="0.15">
      <c r="A1029">
        <v>1005</v>
      </c>
      <c r="B1029" t="s">
        <v>1004</v>
      </c>
      <c r="C1029">
        <v>0</v>
      </c>
      <c r="D1029">
        <v>0.27851925986384474</v>
      </c>
    </row>
    <row r="1030" spans="1:4" x14ac:dyDescent="0.15">
      <c r="A1030">
        <v>1006</v>
      </c>
      <c r="B1030" t="s">
        <v>1005</v>
      </c>
      <c r="C1030">
        <v>0</v>
      </c>
      <c r="D1030">
        <v>0.27846075973694528</v>
      </c>
    </row>
    <row r="1031" spans="1:4" x14ac:dyDescent="0.15">
      <c r="A1031">
        <v>1007</v>
      </c>
      <c r="B1031" t="s">
        <v>1006</v>
      </c>
      <c r="C1031">
        <v>0</v>
      </c>
      <c r="D1031">
        <v>0.27842925597321339</v>
      </c>
    </row>
    <row r="1032" spans="1:4" x14ac:dyDescent="0.15">
      <c r="A1032">
        <v>1008</v>
      </c>
      <c r="B1032" t="s">
        <v>1007</v>
      </c>
      <c r="C1032">
        <v>0</v>
      </c>
      <c r="D1032">
        <v>0.27841714545962043</v>
      </c>
    </row>
    <row r="1033" spans="1:4" x14ac:dyDescent="0.15">
      <c r="A1033">
        <v>1009</v>
      </c>
      <c r="B1033" t="s">
        <v>1008</v>
      </c>
      <c r="C1033">
        <v>0</v>
      </c>
      <c r="D1033">
        <v>0.27835638055336881</v>
      </c>
    </row>
    <row r="1034" spans="1:4" x14ac:dyDescent="0.15">
      <c r="A1034">
        <v>1010</v>
      </c>
      <c r="B1034" t="s">
        <v>1009</v>
      </c>
      <c r="C1034">
        <v>0</v>
      </c>
      <c r="D1034">
        <v>0.27834921609026414</v>
      </c>
    </row>
    <row r="1035" spans="1:4" x14ac:dyDescent="0.15">
      <c r="A1035">
        <v>1011</v>
      </c>
      <c r="B1035" t="s">
        <v>1010</v>
      </c>
      <c r="C1035">
        <v>0</v>
      </c>
      <c r="D1035">
        <v>0.2783346031584687</v>
      </c>
    </row>
    <row r="1036" spans="1:4" x14ac:dyDescent="0.15">
      <c r="A1036">
        <v>1012</v>
      </c>
      <c r="B1036" t="s">
        <v>1011</v>
      </c>
      <c r="C1036">
        <v>0</v>
      </c>
      <c r="D1036">
        <v>0.27822189380361967</v>
      </c>
    </row>
    <row r="1037" spans="1:4" x14ac:dyDescent="0.15">
      <c r="A1037">
        <v>1013</v>
      </c>
      <c r="B1037" t="s">
        <v>1012</v>
      </c>
      <c r="C1037">
        <v>0</v>
      </c>
      <c r="D1037">
        <v>0.2781993307465172</v>
      </c>
    </row>
    <row r="1038" spans="1:4" x14ac:dyDescent="0.15">
      <c r="A1038">
        <v>1014</v>
      </c>
      <c r="B1038" t="s">
        <v>1013</v>
      </c>
      <c r="C1038">
        <v>0</v>
      </c>
      <c r="D1038">
        <v>0.27818594385727569</v>
      </c>
    </row>
    <row r="1039" spans="1:4" x14ac:dyDescent="0.15">
      <c r="A1039">
        <v>1015</v>
      </c>
      <c r="B1039" t="s">
        <v>1014</v>
      </c>
      <c r="C1039">
        <v>0</v>
      </c>
      <c r="D1039">
        <v>0.27793864503710802</v>
      </c>
    </row>
    <row r="1040" spans="1:4" x14ac:dyDescent="0.15">
      <c r="A1040">
        <v>1016</v>
      </c>
      <c r="B1040" t="s">
        <v>1015</v>
      </c>
      <c r="C1040">
        <v>0</v>
      </c>
      <c r="D1040">
        <v>0.27786612489668866</v>
      </c>
    </row>
    <row r="1041" spans="1:4" x14ac:dyDescent="0.15">
      <c r="A1041">
        <v>1017</v>
      </c>
      <c r="B1041" t="s">
        <v>1016</v>
      </c>
      <c r="C1041">
        <v>0</v>
      </c>
      <c r="D1041">
        <v>0.27786048852383721</v>
      </c>
    </row>
    <row r="1042" spans="1:4" x14ac:dyDescent="0.15">
      <c r="A1042">
        <v>1018</v>
      </c>
      <c r="B1042" t="s">
        <v>1017</v>
      </c>
      <c r="C1042">
        <v>0</v>
      </c>
      <c r="D1042">
        <v>0.27782303612136983</v>
      </c>
    </row>
    <row r="1043" spans="1:4" x14ac:dyDescent="0.15">
      <c r="A1043">
        <v>1019</v>
      </c>
      <c r="B1043" t="s">
        <v>1018</v>
      </c>
      <c r="C1043">
        <v>0</v>
      </c>
      <c r="D1043">
        <v>0.2777599544404129</v>
      </c>
    </row>
    <row r="1044" spans="1:4" x14ac:dyDescent="0.15">
      <c r="A1044">
        <v>1020</v>
      </c>
      <c r="B1044" t="s">
        <v>1019</v>
      </c>
      <c r="C1044">
        <v>0</v>
      </c>
      <c r="D1044">
        <v>0.27768442217806255</v>
      </c>
    </row>
    <row r="1045" spans="1:4" x14ac:dyDescent="0.15">
      <c r="A1045">
        <v>1021</v>
      </c>
      <c r="B1045" t="s">
        <v>1020</v>
      </c>
      <c r="C1045">
        <v>0</v>
      </c>
      <c r="D1045">
        <v>0.27762018958321916</v>
      </c>
    </row>
    <row r="1046" spans="1:4" x14ac:dyDescent="0.15">
      <c r="A1046">
        <v>1022</v>
      </c>
      <c r="B1046" t="s">
        <v>1021</v>
      </c>
      <c r="C1046">
        <v>0</v>
      </c>
      <c r="D1046">
        <v>0.27760536168954242</v>
      </c>
    </row>
    <row r="1047" spans="1:4" x14ac:dyDescent="0.15">
      <c r="A1047">
        <v>1023</v>
      </c>
      <c r="B1047" t="s">
        <v>1022</v>
      </c>
      <c r="C1047">
        <v>0</v>
      </c>
      <c r="D1047">
        <v>0.27759405198974224</v>
      </c>
    </row>
    <row r="1048" spans="1:4" x14ac:dyDescent="0.15">
      <c r="A1048">
        <v>1024</v>
      </c>
      <c r="B1048" t="s">
        <v>1023</v>
      </c>
      <c r="C1048">
        <v>0</v>
      </c>
      <c r="D1048">
        <v>0.27758915208669593</v>
      </c>
    </row>
    <row r="1049" spans="1:4" x14ac:dyDescent="0.15">
      <c r="A1049">
        <v>1025</v>
      </c>
      <c r="B1049" t="s">
        <v>1024</v>
      </c>
      <c r="C1049">
        <v>0</v>
      </c>
      <c r="D1049">
        <v>0.2775887762269294</v>
      </c>
    </row>
    <row r="1050" spans="1:4" x14ac:dyDescent="0.15">
      <c r="A1050">
        <v>1026</v>
      </c>
      <c r="B1050" t="s">
        <v>1025</v>
      </c>
      <c r="C1050">
        <v>0</v>
      </c>
      <c r="D1050">
        <v>0.27753624922358427</v>
      </c>
    </row>
    <row r="1051" spans="1:4" x14ac:dyDescent="0.15">
      <c r="A1051">
        <v>1027</v>
      </c>
      <c r="B1051" t="s">
        <v>1026</v>
      </c>
      <c r="C1051">
        <v>0</v>
      </c>
      <c r="D1051">
        <v>0.27748980863898176</v>
      </c>
    </row>
    <row r="1052" spans="1:4" x14ac:dyDescent="0.15">
      <c r="A1052">
        <v>1028</v>
      </c>
      <c r="B1052" t="s">
        <v>1027</v>
      </c>
      <c r="C1052">
        <v>0</v>
      </c>
      <c r="D1052">
        <v>0.27745910032455662</v>
      </c>
    </row>
    <row r="1053" spans="1:4" x14ac:dyDescent="0.15">
      <c r="A1053">
        <v>1029</v>
      </c>
      <c r="B1053" t="s">
        <v>1028</v>
      </c>
      <c r="C1053">
        <v>0</v>
      </c>
      <c r="D1053">
        <v>0.27745264305642231</v>
      </c>
    </row>
    <row r="1054" spans="1:4" x14ac:dyDescent="0.15">
      <c r="A1054">
        <v>1030</v>
      </c>
      <c r="B1054" t="s">
        <v>1029</v>
      </c>
      <c r="C1054">
        <v>0</v>
      </c>
      <c r="D1054">
        <v>0.27742855795516319</v>
      </c>
    </row>
    <row r="1055" spans="1:4" x14ac:dyDescent="0.15">
      <c r="A1055">
        <v>1031</v>
      </c>
      <c r="B1055" t="s">
        <v>1030</v>
      </c>
      <c r="C1055">
        <v>0</v>
      </c>
      <c r="D1055">
        <v>0.27741464045755643</v>
      </c>
    </row>
    <row r="1056" spans="1:4" x14ac:dyDescent="0.15">
      <c r="A1056">
        <v>1032</v>
      </c>
      <c r="B1056" t="s">
        <v>1031</v>
      </c>
      <c r="C1056">
        <v>0</v>
      </c>
      <c r="D1056">
        <v>0.27740022457282137</v>
      </c>
    </row>
    <row r="1057" spans="1:4" x14ac:dyDescent="0.15">
      <c r="A1057">
        <v>1033</v>
      </c>
      <c r="B1057" t="s">
        <v>1032</v>
      </c>
      <c r="C1057">
        <v>0</v>
      </c>
      <c r="D1057">
        <v>0.27735717808741661</v>
      </c>
    </row>
    <row r="1058" spans="1:4" x14ac:dyDescent="0.15">
      <c r="A1058">
        <v>1034</v>
      </c>
      <c r="B1058" t="s">
        <v>1033</v>
      </c>
      <c r="C1058">
        <v>0</v>
      </c>
      <c r="D1058">
        <v>0.27727926993217217</v>
      </c>
    </row>
    <row r="1059" spans="1:4" x14ac:dyDescent="0.15">
      <c r="A1059">
        <v>1035</v>
      </c>
      <c r="B1059" t="s">
        <v>1034</v>
      </c>
      <c r="C1059">
        <v>0</v>
      </c>
      <c r="D1059">
        <v>0.27724128758413413</v>
      </c>
    </row>
    <row r="1060" spans="1:4" x14ac:dyDescent="0.15">
      <c r="A1060">
        <v>1036</v>
      </c>
      <c r="B1060" t="s">
        <v>1035</v>
      </c>
      <c r="C1060">
        <v>0</v>
      </c>
      <c r="D1060">
        <v>0.27723139869996749</v>
      </c>
    </row>
    <row r="1061" spans="1:4" x14ac:dyDescent="0.15">
      <c r="A1061">
        <v>1037</v>
      </c>
      <c r="B1061" t="s">
        <v>1036</v>
      </c>
      <c r="C1061">
        <v>0</v>
      </c>
      <c r="D1061">
        <v>0.27722470378824626</v>
      </c>
    </row>
    <row r="1062" spans="1:4" x14ac:dyDescent="0.15">
      <c r="A1062">
        <v>1038</v>
      </c>
      <c r="B1062" t="s">
        <v>1037</v>
      </c>
      <c r="C1062">
        <v>0</v>
      </c>
      <c r="D1062">
        <v>0.27719943090686938</v>
      </c>
    </row>
    <row r="1063" spans="1:4" x14ac:dyDescent="0.15">
      <c r="A1063">
        <v>1039</v>
      </c>
      <c r="B1063" t="s">
        <v>1038</v>
      </c>
      <c r="C1063">
        <v>0</v>
      </c>
      <c r="D1063">
        <v>0.27719679826490679</v>
      </c>
    </row>
    <row r="1064" spans="1:4" x14ac:dyDescent="0.15">
      <c r="A1064">
        <v>1040</v>
      </c>
      <c r="B1064" t="s">
        <v>1039</v>
      </c>
      <c r="C1064">
        <v>0</v>
      </c>
      <c r="D1064">
        <v>0.27715703143862058</v>
      </c>
    </row>
    <row r="1065" spans="1:4" x14ac:dyDescent="0.15">
      <c r="A1065">
        <v>1041</v>
      </c>
      <c r="B1065" t="s">
        <v>1040</v>
      </c>
      <c r="C1065">
        <v>0</v>
      </c>
      <c r="D1065">
        <v>0.27714149698411361</v>
      </c>
    </row>
    <row r="1066" spans="1:4" x14ac:dyDescent="0.15">
      <c r="A1066">
        <v>1042</v>
      </c>
      <c r="B1066" t="s">
        <v>1041</v>
      </c>
      <c r="C1066">
        <v>0</v>
      </c>
      <c r="D1066">
        <v>0.2771210707848929</v>
      </c>
    </row>
    <row r="1067" spans="1:4" x14ac:dyDescent="0.15">
      <c r="A1067">
        <v>1043</v>
      </c>
      <c r="B1067" t="s">
        <v>1042</v>
      </c>
      <c r="C1067">
        <v>0</v>
      </c>
      <c r="D1067">
        <v>0.27710020577813665</v>
      </c>
    </row>
    <row r="1068" spans="1:4" x14ac:dyDescent="0.15">
      <c r="A1068">
        <v>1044</v>
      </c>
      <c r="B1068" t="s">
        <v>1043</v>
      </c>
      <c r="C1068">
        <v>0</v>
      </c>
      <c r="D1068">
        <v>0.2769202288028888</v>
      </c>
    </row>
    <row r="1069" spans="1:4" x14ac:dyDescent="0.15">
      <c r="A1069">
        <v>1045</v>
      </c>
      <c r="B1069" t="s">
        <v>1044</v>
      </c>
      <c r="C1069">
        <v>0</v>
      </c>
      <c r="D1069">
        <v>0.27690369368351953</v>
      </c>
    </row>
    <row r="1070" spans="1:4" x14ac:dyDescent="0.15">
      <c r="A1070">
        <v>1046</v>
      </c>
      <c r="B1070" t="s">
        <v>1045</v>
      </c>
      <c r="C1070">
        <v>0</v>
      </c>
      <c r="D1070">
        <v>0.27688705603973257</v>
      </c>
    </row>
    <row r="1071" spans="1:4" x14ac:dyDescent="0.15">
      <c r="A1071">
        <v>1047</v>
      </c>
      <c r="B1071" t="s">
        <v>1046</v>
      </c>
      <c r="C1071">
        <v>0</v>
      </c>
      <c r="D1071">
        <v>0.27687287808250494</v>
      </c>
    </row>
    <row r="1072" spans="1:4" x14ac:dyDescent="0.15">
      <c r="A1072">
        <v>1048</v>
      </c>
      <c r="B1072" t="s">
        <v>1047</v>
      </c>
      <c r="C1072">
        <v>0</v>
      </c>
      <c r="D1072">
        <v>0.2768671102180133</v>
      </c>
    </row>
    <row r="1073" spans="1:4" x14ac:dyDescent="0.15">
      <c r="A1073">
        <v>1049</v>
      </c>
      <c r="B1073" t="s">
        <v>1048</v>
      </c>
      <c r="C1073">
        <v>0</v>
      </c>
      <c r="D1073">
        <v>0.2768039867704214</v>
      </c>
    </row>
    <row r="1074" spans="1:4" x14ac:dyDescent="0.15">
      <c r="A1074">
        <v>1050</v>
      </c>
      <c r="B1074" t="s">
        <v>1049</v>
      </c>
      <c r="C1074">
        <v>0</v>
      </c>
      <c r="D1074">
        <v>0.2767896738937668</v>
      </c>
    </row>
    <row r="1075" spans="1:4" x14ac:dyDescent="0.15">
      <c r="A1075">
        <v>1051</v>
      </c>
      <c r="B1075" t="s">
        <v>1050</v>
      </c>
      <c r="C1075">
        <v>0</v>
      </c>
      <c r="D1075">
        <v>0.27677870072755933</v>
      </c>
    </row>
    <row r="1076" spans="1:4" x14ac:dyDescent="0.15">
      <c r="A1076">
        <v>1052</v>
      </c>
      <c r="B1076" t="s">
        <v>1051</v>
      </c>
      <c r="C1076">
        <v>0</v>
      </c>
      <c r="D1076">
        <v>0.27677188840467865</v>
      </c>
    </row>
    <row r="1077" spans="1:4" x14ac:dyDescent="0.15">
      <c r="A1077">
        <v>1053</v>
      </c>
      <c r="B1077" t="s">
        <v>1052</v>
      </c>
      <c r="C1077">
        <v>0</v>
      </c>
      <c r="D1077">
        <v>0.27674464846693098</v>
      </c>
    </row>
    <row r="1078" spans="1:4" x14ac:dyDescent="0.15">
      <c r="A1078">
        <v>1054</v>
      </c>
      <c r="B1078" t="s">
        <v>1053</v>
      </c>
      <c r="C1078">
        <v>0</v>
      </c>
      <c r="D1078">
        <v>0.27666066468911005</v>
      </c>
    </row>
    <row r="1079" spans="1:4" x14ac:dyDescent="0.15">
      <c r="A1079">
        <v>1055</v>
      </c>
      <c r="B1079" t="s">
        <v>1054</v>
      </c>
      <c r="C1079">
        <v>0</v>
      </c>
      <c r="D1079">
        <v>0.27663731766402011</v>
      </c>
    </row>
    <row r="1080" spans="1:4" x14ac:dyDescent="0.15">
      <c r="A1080">
        <v>1056</v>
      </c>
      <c r="B1080" t="s">
        <v>1055</v>
      </c>
      <c r="C1080">
        <v>0</v>
      </c>
      <c r="D1080">
        <v>0.27657784218102599</v>
      </c>
    </row>
    <row r="1081" spans="1:4" x14ac:dyDescent="0.15">
      <c r="A1081">
        <v>1057</v>
      </c>
      <c r="B1081" t="s">
        <v>1056</v>
      </c>
      <c r="C1081">
        <v>0</v>
      </c>
      <c r="D1081">
        <v>0.27653050477592361</v>
      </c>
    </row>
    <row r="1082" spans="1:4" x14ac:dyDescent="0.15">
      <c r="A1082">
        <v>1058</v>
      </c>
      <c r="B1082" t="s">
        <v>1057</v>
      </c>
      <c r="C1082">
        <v>0</v>
      </c>
      <c r="D1082">
        <v>0.2765190263316441</v>
      </c>
    </row>
    <row r="1083" spans="1:4" x14ac:dyDescent="0.15">
      <c r="A1083">
        <v>1059</v>
      </c>
      <c r="B1083" t="s">
        <v>1058</v>
      </c>
      <c r="C1083">
        <v>0</v>
      </c>
      <c r="D1083">
        <v>0.27649172083399487</v>
      </c>
    </row>
    <row r="1084" spans="1:4" x14ac:dyDescent="0.15">
      <c r="A1084">
        <v>1060</v>
      </c>
      <c r="B1084" t="s">
        <v>1059</v>
      </c>
      <c r="C1084">
        <v>0</v>
      </c>
      <c r="D1084">
        <v>0.27648730749423966</v>
      </c>
    </row>
    <row r="1085" spans="1:4" x14ac:dyDescent="0.15">
      <c r="A1085">
        <v>1061</v>
      </c>
      <c r="B1085" t="s">
        <v>1060</v>
      </c>
      <c r="C1085">
        <v>0</v>
      </c>
      <c r="D1085">
        <v>0.2764337729175389</v>
      </c>
    </row>
    <row r="1086" spans="1:4" x14ac:dyDescent="0.15">
      <c r="A1086">
        <v>1062</v>
      </c>
      <c r="B1086" t="s">
        <v>1061</v>
      </c>
      <c r="C1086">
        <v>0</v>
      </c>
      <c r="D1086">
        <v>0.27642715538204232</v>
      </c>
    </row>
    <row r="1087" spans="1:4" x14ac:dyDescent="0.15">
      <c r="A1087">
        <v>1063</v>
      </c>
      <c r="B1087" t="s">
        <v>1062</v>
      </c>
      <c r="C1087">
        <v>0</v>
      </c>
      <c r="D1087">
        <v>0.27642127143335021</v>
      </c>
    </row>
    <row r="1088" spans="1:4" x14ac:dyDescent="0.15">
      <c r="A1088">
        <v>1064</v>
      </c>
      <c r="B1088" t="s">
        <v>1063</v>
      </c>
      <c r="C1088">
        <v>0</v>
      </c>
      <c r="D1088">
        <v>0.27641765951546338</v>
      </c>
    </row>
    <row r="1089" spans="1:4" x14ac:dyDescent="0.15">
      <c r="A1089">
        <v>1065</v>
      </c>
      <c r="B1089" t="s">
        <v>1064</v>
      </c>
      <c r="C1089">
        <v>0</v>
      </c>
      <c r="D1089">
        <v>0.27641671159832792</v>
      </c>
    </row>
    <row r="1090" spans="1:4" x14ac:dyDescent="0.15">
      <c r="A1090">
        <v>1066</v>
      </c>
      <c r="B1090" t="s">
        <v>1065</v>
      </c>
      <c r="C1090">
        <v>0</v>
      </c>
      <c r="D1090">
        <v>0.27640124929172422</v>
      </c>
    </row>
    <row r="1091" spans="1:4" x14ac:dyDescent="0.15">
      <c r="A1091">
        <v>1067</v>
      </c>
      <c r="B1091" t="s">
        <v>1066</v>
      </c>
      <c r="C1091">
        <v>0</v>
      </c>
      <c r="D1091">
        <v>0.2763786883325754</v>
      </c>
    </row>
    <row r="1092" spans="1:4" x14ac:dyDescent="0.15">
      <c r="A1092">
        <v>1068</v>
      </c>
      <c r="B1092" t="s">
        <v>1067</v>
      </c>
      <c r="C1092">
        <v>0</v>
      </c>
      <c r="D1092">
        <v>0.27637335798291629</v>
      </c>
    </row>
    <row r="1093" spans="1:4" x14ac:dyDescent="0.15">
      <c r="A1093">
        <v>1069</v>
      </c>
      <c r="B1093" t="s">
        <v>1068</v>
      </c>
      <c r="C1093">
        <v>0</v>
      </c>
      <c r="D1093">
        <v>0.27636624159406076</v>
      </c>
    </row>
    <row r="1094" spans="1:4" x14ac:dyDescent="0.15">
      <c r="A1094">
        <v>1070</v>
      </c>
      <c r="B1094" t="s">
        <v>1069</v>
      </c>
      <c r="C1094">
        <v>0</v>
      </c>
      <c r="D1094">
        <v>0.27635035861651225</v>
      </c>
    </row>
    <row r="1095" spans="1:4" x14ac:dyDescent="0.15">
      <c r="A1095">
        <v>1071</v>
      </c>
      <c r="B1095" t="s">
        <v>1070</v>
      </c>
      <c r="C1095">
        <v>0</v>
      </c>
      <c r="D1095">
        <v>0.27629822887855982</v>
      </c>
    </row>
    <row r="1096" spans="1:4" x14ac:dyDescent="0.15">
      <c r="A1096">
        <v>1072</v>
      </c>
      <c r="B1096" t="s">
        <v>1071</v>
      </c>
      <c r="C1096">
        <v>0</v>
      </c>
      <c r="D1096">
        <v>0.27628088272221024</v>
      </c>
    </row>
    <row r="1097" spans="1:4" x14ac:dyDescent="0.15">
      <c r="A1097">
        <v>1073</v>
      </c>
      <c r="B1097" t="s">
        <v>1072</v>
      </c>
      <c r="C1097">
        <v>0</v>
      </c>
      <c r="D1097">
        <v>0.27625341387984526</v>
      </c>
    </row>
    <row r="1098" spans="1:4" x14ac:dyDescent="0.15">
      <c r="A1098">
        <v>1074</v>
      </c>
      <c r="B1098" t="s">
        <v>1073</v>
      </c>
      <c r="C1098">
        <v>0</v>
      </c>
      <c r="D1098">
        <v>0.27622329480862667</v>
      </c>
    </row>
    <row r="1099" spans="1:4" x14ac:dyDescent="0.15">
      <c r="A1099">
        <v>1075</v>
      </c>
      <c r="B1099" t="s">
        <v>1074</v>
      </c>
      <c r="C1099">
        <v>0</v>
      </c>
      <c r="D1099">
        <v>0.27619180729596493</v>
      </c>
    </row>
    <row r="1100" spans="1:4" x14ac:dyDescent="0.15">
      <c r="A1100">
        <v>1076</v>
      </c>
      <c r="B1100" t="s">
        <v>1075</v>
      </c>
      <c r="C1100">
        <v>0</v>
      </c>
      <c r="D1100">
        <v>0.27617668521503219</v>
      </c>
    </row>
    <row r="1101" spans="1:4" x14ac:dyDescent="0.15">
      <c r="A1101">
        <v>1077</v>
      </c>
      <c r="B1101" t="s">
        <v>1076</v>
      </c>
      <c r="C1101">
        <v>0</v>
      </c>
      <c r="D1101">
        <v>0.27617267854553346</v>
      </c>
    </row>
    <row r="1102" spans="1:4" x14ac:dyDescent="0.15">
      <c r="A1102">
        <v>1078</v>
      </c>
      <c r="B1102" t="s">
        <v>1077</v>
      </c>
      <c r="C1102">
        <v>0</v>
      </c>
      <c r="D1102">
        <v>0.27611448211631895</v>
      </c>
    </row>
    <row r="1103" spans="1:4" x14ac:dyDescent="0.15">
      <c r="A1103">
        <v>1079</v>
      </c>
      <c r="B1103" t="s">
        <v>1078</v>
      </c>
      <c r="C1103">
        <v>0</v>
      </c>
      <c r="D1103">
        <v>0.27608219938426171</v>
      </c>
    </row>
    <row r="1104" spans="1:4" x14ac:dyDescent="0.15">
      <c r="A1104">
        <v>1080</v>
      </c>
      <c r="B1104" t="s">
        <v>1079</v>
      </c>
      <c r="C1104">
        <v>0</v>
      </c>
      <c r="D1104">
        <v>0.27599630318192636</v>
      </c>
    </row>
    <row r="1105" spans="1:4" x14ac:dyDescent="0.15">
      <c r="A1105">
        <v>1081</v>
      </c>
      <c r="B1105" t="s">
        <v>1080</v>
      </c>
      <c r="C1105">
        <v>0</v>
      </c>
      <c r="D1105">
        <v>0.27599039873212233</v>
      </c>
    </row>
    <row r="1106" spans="1:4" x14ac:dyDescent="0.15">
      <c r="A1106">
        <v>1082</v>
      </c>
      <c r="B1106" t="s">
        <v>1081</v>
      </c>
      <c r="C1106">
        <v>0</v>
      </c>
      <c r="D1106">
        <v>0.27597557399329892</v>
      </c>
    </row>
    <row r="1107" spans="1:4" x14ac:dyDescent="0.15">
      <c r="A1107">
        <v>1083</v>
      </c>
      <c r="B1107" t="s">
        <v>1082</v>
      </c>
      <c r="C1107">
        <v>0</v>
      </c>
      <c r="D1107">
        <v>0.27595392174799072</v>
      </c>
    </row>
    <row r="1108" spans="1:4" x14ac:dyDescent="0.15">
      <c r="A1108">
        <v>1084</v>
      </c>
      <c r="B1108" t="s">
        <v>1083</v>
      </c>
      <c r="C1108">
        <v>0</v>
      </c>
      <c r="D1108">
        <v>0.2759072098507892</v>
      </c>
    </row>
    <row r="1109" spans="1:4" x14ac:dyDescent="0.15">
      <c r="A1109">
        <v>1085</v>
      </c>
      <c r="B1109" t="s">
        <v>1084</v>
      </c>
      <c r="C1109">
        <v>0</v>
      </c>
      <c r="D1109">
        <v>0.27582812176457988</v>
      </c>
    </row>
    <row r="1110" spans="1:4" x14ac:dyDescent="0.15">
      <c r="A1110">
        <v>1086</v>
      </c>
      <c r="B1110" t="s">
        <v>1085</v>
      </c>
      <c r="C1110">
        <v>0</v>
      </c>
      <c r="D1110">
        <v>0.27580594986894164</v>
      </c>
    </row>
    <row r="1111" spans="1:4" x14ac:dyDescent="0.15">
      <c r="A1111">
        <v>1087</v>
      </c>
      <c r="B1111" t="s">
        <v>1086</v>
      </c>
      <c r="C1111">
        <v>0</v>
      </c>
      <c r="D1111">
        <v>0.27578541812047991</v>
      </c>
    </row>
    <row r="1112" spans="1:4" x14ac:dyDescent="0.15">
      <c r="A1112">
        <v>1088</v>
      </c>
      <c r="B1112" t="s">
        <v>1087</v>
      </c>
      <c r="C1112">
        <v>0</v>
      </c>
      <c r="D1112">
        <v>0.275748029615344</v>
      </c>
    </row>
    <row r="1113" spans="1:4" x14ac:dyDescent="0.15">
      <c r="A1113">
        <v>1089</v>
      </c>
      <c r="B1113" t="s">
        <v>1088</v>
      </c>
      <c r="C1113">
        <v>0</v>
      </c>
      <c r="D1113">
        <v>0.27572885240044992</v>
      </c>
    </row>
    <row r="1114" spans="1:4" x14ac:dyDescent="0.15">
      <c r="A1114">
        <v>1090</v>
      </c>
      <c r="B1114" t="s">
        <v>1089</v>
      </c>
      <c r="C1114">
        <v>0</v>
      </c>
      <c r="D1114">
        <v>0.27570652171842086</v>
      </c>
    </row>
    <row r="1115" spans="1:4" x14ac:dyDescent="0.15">
      <c r="A1115">
        <v>1091</v>
      </c>
      <c r="B1115" t="s">
        <v>1090</v>
      </c>
      <c r="C1115">
        <v>0</v>
      </c>
      <c r="D1115">
        <v>0.2756387633083261</v>
      </c>
    </row>
    <row r="1116" spans="1:4" x14ac:dyDescent="0.15">
      <c r="A1116">
        <v>1092</v>
      </c>
      <c r="B1116" t="s">
        <v>1091</v>
      </c>
      <c r="C1116">
        <v>0</v>
      </c>
      <c r="D1116">
        <v>0.27563638202254115</v>
      </c>
    </row>
    <row r="1117" spans="1:4" x14ac:dyDescent="0.15">
      <c r="A1117">
        <v>1093</v>
      </c>
      <c r="B1117" t="s">
        <v>1092</v>
      </c>
      <c r="C1117">
        <v>0</v>
      </c>
      <c r="D1117">
        <v>0.27558696289179224</v>
      </c>
    </row>
    <row r="1118" spans="1:4" x14ac:dyDescent="0.15">
      <c r="A1118">
        <v>1094</v>
      </c>
      <c r="B1118" t="s">
        <v>1093</v>
      </c>
      <c r="C1118">
        <v>0</v>
      </c>
      <c r="D1118">
        <v>0.2755652050786595</v>
      </c>
    </row>
    <row r="1119" spans="1:4" x14ac:dyDescent="0.15">
      <c r="A1119">
        <v>1095</v>
      </c>
      <c r="B1119" t="s">
        <v>1094</v>
      </c>
      <c r="C1119">
        <v>0</v>
      </c>
      <c r="D1119">
        <v>0.2755269214336537</v>
      </c>
    </row>
    <row r="1120" spans="1:4" x14ac:dyDescent="0.15">
      <c r="A1120">
        <v>1096</v>
      </c>
      <c r="B1120" t="s">
        <v>1095</v>
      </c>
      <c r="C1120">
        <v>0</v>
      </c>
      <c r="D1120">
        <v>0.27551994078068043</v>
      </c>
    </row>
    <row r="1121" spans="1:4" x14ac:dyDescent="0.15">
      <c r="A1121">
        <v>1097</v>
      </c>
      <c r="B1121" t="s">
        <v>1096</v>
      </c>
      <c r="C1121">
        <v>0</v>
      </c>
      <c r="D1121">
        <v>0.27551680943298229</v>
      </c>
    </row>
    <row r="1122" spans="1:4" x14ac:dyDescent="0.15">
      <c r="A1122">
        <v>1098</v>
      </c>
      <c r="B1122" t="s">
        <v>1097</v>
      </c>
      <c r="C1122">
        <v>0</v>
      </c>
      <c r="D1122">
        <v>0.27550747451242502</v>
      </c>
    </row>
    <row r="1123" spans="1:4" x14ac:dyDescent="0.15">
      <c r="A1123">
        <v>1099</v>
      </c>
      <c r="B1123" t="s">
        <v>1098</v>
      </c>
      <c r="C1123">
        <v>0</v>
      </c>
      <c r="D1123">
        <v>0.27548756573896732</v>
      </c>
    </row>
    <row r="1124" spans="1:4" x14ac:dyDescent="0.15">
      <c r="A1124">
        <v>1100</v>
      </c>
      <c r="B1124" t="s">
        <v>1099</v>
      </c>
      <c r="C1124">
        <v>0</v>
      </c>
      <c r="D1124">
        <v>0.27546903452562727</v>
      </c>
    </row>
    <row r="1125" spans="1:4" x14ac:dyDescent="0.15">
      <c r="A1125">
        <v>1101</v>
      </c>
      <c r="B1125" t="s">
        <v>1100</v>
      </c>
      <c r="C1125">
        <v>0</v>
      </c>
      <c r="D1125">
        <v>0.2754052182016748</v>
      </c>
    </row>
    <row r="1126" spans="1:4" x14ac:dyDescent="0.15">
      <c r="A1126">
        <v>1102</v>
      </c>
      <c r="B1126" t="s">
        <v>1101</v>
      </c>
      <c r="C1126">
        <v>0</v>
      </c>
      <c r="D1126">
        <v>0.27538813961792818</v>
      </c>
    </row>
    <row r="1127" spans="1:4" x14ac:dyDescent="0.15">
      <c r="A1127">
        <v>1103</v>
      </c>
      <c r="B1127" t="s">
        <v>1102</v>
      </c>
      <c r="C1127">
        <v>0</v>
      </c>
      <c r="D1127">
        <v>0.27535973623756071</v>
      </c>
    </row>
    <row r="1128" spans="1:4" x14ac:dyDescent="0.15">
      <c r="A1128">
        <v>1104</v>
      </c>
      <c r="B1128" t="s">
        <v>1103</v>
      </c>
      <c r="C1128">
        <v>0</v>
      </c>
      <c r="D1128">
        <v>0.27530657591371649</v>
      </c>
    </row>
    <row r="1129" spans="1:4" x14ac:dyDescent="0.15">
      <c r="A1129">
        <v>1105</v>
      </c>
      <c r="B1129" t="s">
        <v>1104</v>
      </c>
      <c r="C1129">
        <v>0</v>
      </c>
      <c r="D1129">
        <v>0.27529111132862261</v>
      </c>
    </row>
    <row r="1130" spans="1:4" x14ac:dyDescent="0.15">
      <c r="A1130">
        <v>1106</v>
      </c>
      <c r="B1130" t="s">
        <v>1105</v>
      </c>
      <c r="C1130">
        <v>0</v>
      </c>
      <c r="D1130">
        <v>0.27520890124080089</v>
      </c>
    </row>
    <row r="1131" spans="1:4" x14ac:dyDescent="0.15">
      <c r="A1131">
        <v>1107</v>
      </c>
      <c r="B1131" t="s">
        <v>1106</v>
      </c>
      <c r="C1131">
        <v>0</v>
      </c>
      <c r="D1131">
        <v>0.27518464964878608</v>
      </c>
    </row>
    <row r="1132" spans="1:4" x14ac:dyDescent="0.15">
      <c r="A1132">
        <v>1108</v>
      </c>
      <c r="B1132" t="s">
        <v>1107</v>
      </c>
      <c r="C1132">
        <v>0</v>
      </c>
      <c r="D1132">
        <v>0.27518176554490992</v>
      </c>
    </row>
    <row r="1133" spans="1:4" x14ac:dyDescent="0.15">
      <c r="A1133">
        <v>1109</v>
      </c>
      <c r="B1133" t="s">
        <v>1108</v>
      </c>
      <c r="C1133">
        <v>0</v>
      </c>
      <c r="D1133">
        <v>0.27517913111667103</v>
      </c>
    </row>
    <row r="1134" spans="1:4" x14ac:dyDescent="0.15">
      <c r="A1134">
        <v>1110</v>
      </c>
      <c r="B1134" t="s">
        <v>1109</v>
      </c>
      <c r="C1134">
        <v>0</v>
      </c>
      <c r="D1134">
        <v>0.27517094755184268</v>
      </c>
    </row>
    <row r="1135" spans="1:4" x14ac:dyDescent="0.15">
      <c r="A1135">
        <v>1111</v>
      </c>
      <c r="B1135" t="s">
        <v>1110</v>
      </c>
      <c r="C1135">
        <v>0</v>
      </c>
      <c r="D1135">
        <v>0.27517023368854315</v>
      </c>
    </row>
    <row r="1136" spans="1:4" x14ac:dyDescent="0.15">
      <c r="A1136">
        <v>1112</v>
      </c>
      <c r="B1136" t="s">
        <v>1111</v>
      </c>
      <c r="C1136">
        <v>0</v>
      </c>
      <c r="D1136">
        <v>0.27515193670936777</v>
      </c>
    </row>
    <row r="1137" spans="1:4" x14ac:dyDescent="0.15">
      <c r="A1137">
        <v>1114</v>
      </c>
      <c r="B1137" t="s">
        <v>1113</v>
      </c>
      <c r="C1137">
        <v>0</v>
      </c>
      <c r="D1137">
        <v>0.27504696575205695</v>
      </c>
    </row>
    <row r="1138" spans="1:4" x14ac:dyDescent="0.15">
      <c r="A1138">
        <v>1115</v>
      </c>
      <c r="B1138" t="s">
        <v>1114</v>
      </c>
      <c r="C1138">
        <v>0</v>
      </c>
      <c r="D1138">
        <v>0.27497745262278367</v>
      </c>
    </row>
    <row r="1139" spans="1:4" x14ac:dyDescent="0.15">
      <c r="A1139">
        <v>1116</v>
      </c>
      <c r="B1139" t="s">
        <v>1115</v>
      </c>
      <c r="C1139">
        <v>0</v>
      </c>
      <c r="D1139">
        <v>0.27497614494232953</v>
      </c>
    </row>
    <row r="1140" spans="1:4" x14ac:dyDescent="0.15">
      <c r="A1140">
        <v>1117</v>
      </c>
      <c r="B1140" t="s">
        <v>1116</v>
      </c>
      <c r="C1140">
        <v>0</v>
      </c>
      <c r="D1140">
        <v>0.2749614636079471</v>
      </c>
    </row>
    <row r="1141" spans="1:4" x14ac:dyDescent="0.15">
      <c r="A1141">
        <v>1118</v>
      </c>
      <c r="B1141" t="s">
        <v>1117</v>
      </c>
      <c r="C1141">
        <v>0</v>
      </c>
      <c r="D1141">
        <v>0.27494837388029375</v>
      </c>
    </row>
    <row r="1142" spans="1:4" x14ac:dyDescent="0.15">
      <c r="A1142">
        <v>1119</v>
      </c>
      <c r="B1142" t="s">
        <v>1118</v>
      </c>
      <c r="C1142">
        <v>0</v>
      </c>
      <c r="D1142">
        <v>0.27490045328206159</v>
      </c>
    </row>
    <row r="1143" spans="1:4" x14ac:dyDescent="0.15">
      <c r="A1143">
        <v>1120</v>
      </c>
      <c r="B1143" t="s">
        <v>1119</v>
      </c>
      <c r="C1143">
        <v>0</v>
      </c>
      <c r="D1143">
        <v>0.27488642921673501</v>
      </c>
    </row>
    <row r="1144" spans="1:4" x14ac:dyDescent="0.15">
      <c r="A1144">
        <v>1121</v>
      </c>
      <c r="B1144" t="s">
        <v>1120</v>
      </c>
      <c r="C1144">
        <v>0</v>
      </c>
      <c r="D1144">
        <v>0.2748855206090155</v>
      </c>
    </row>
    <row r="1145" spans="1:4" x14ac:dyDescent="0.15">
      <c r="A1145">
        <v>1122</v>
      </c>
      <c r="B1145" t="s">
        <v>1121</v>
      </c>
      <c r="C1145">
        <v>0</v>
      </c>
      <c r="D1145">
        <v>0.27483884621753873</v>
      </c>
    </row>
    <row r="1146" spans="1:4" x14ac:dyDescent="0.15">
      <c r="A1146">
        <v>1123</v>
      </c>
      <c r="B1146" t="s">
        <v>1122</v>
      </c>
      <c r="C1146">
        <v>0</v>
      </c>
      <c r="D1146">
        <v>0.27483802908337901</v>
      </c>
    </row>
    <row r="1147" spans="1:4" x14ac:dyDescent="0.15">
      <c r="A1147">
        <v>1124</v>
      </c>
      <c r="B1147" t="s">
        <v>1123</v>
      </c>
      <c r="C1147">
        <v>0</v>
      </c>
      <c r="D1147">
        <v>0.27483465235376359</v>
      </c>
    </row>
    <row r="1148" spans="1:4" x14ac:dyDescent="0.15">
      <c r="A1148">
        <v>1125</v>
      </c>
      <c r="B1148" t="s">
        <v>1124</v>
      </c>
      <c r="C1148">
        <v>0</v>
      </c>
      <c r="D1148">
        <v>0.27483273792153806</v>
      </c>
    </row>
    <row r="1149" spans="1:4" x14ac:dyDescent="0.15">
      <c r="A1149">
        <v>1126</v>
      </c>
      <c r="B1149" t="s">
        <v>1125</v>
      </c>
      <c r="C1149">
        <v>0</v>
      </c>
      <c r="D1149">
        <v>0.27474352675565378</v>
      </c>
    </row>
    <row r="1150" spans="1:4" x14ac:dyDescent="0.15">
      <c r="A1150">
        <v>1127</v>
      </c>
      <c r="B1150" t="s">
        <v>1126</v>
      </c>
      <c r="C1150">
        <v>0</v>
      </c>
      <c r="D1150">
        <v>0.27473991268579118</v>
      </c>
    </row>
    <row r="1151" spans="1:4" x14ac:dyDescent="0.15">
      <c r="A1151">
        <v>1128</v>
      </c>
      <c r="B1151" t="s">
        <v>1127</v>
      </c>
      <c r="C1151">
        <v>0</v>
      </c>
      <c r="D1151">
        <v>0.27473286224788102</v>
      </c>
    </row>
    <row r="1152" spans="1:4" x14ac:dyDescent="0.15">
      <c r="A1152">
        <v>1129</v>
      </c>
      <c r="B1152" t="s">
        <v>1128</v>
      </c>
      <c r="C1152">
        <v>0</v>
      </c>
      <c r="D1152">
        <v>0.27464307169408941</v>
      </c>
    </row>
    <row r="1153" spans="1:4" x14ac:dyDescent="0.15">
      <c r="A1153">
        <v>1130</v>
      </c>
      <c r="B1153" t="s">
        <v>1129</v>
      </c>
      <c r="C1153">
        <v>0</v>
      </c>
      <c r="D1153">
        <v>0.27462612859778185</v>
      </c>
    </row>
    <row r="1154" spans="1:4" x14ac:dyDescent="0.15">
      <c r="A1154">
        <v>1131</v>
      </c>
      <c r="B1154" t="s">
        <v>1130</v>
      </c>
      <c r="C1154">
        <v>0</v>
      </c>
      <c r="D1154">
        <v>0.27461258925179755</v>
      </c>
    </row>
    <row r="1155" spans="1:4" x14ac:dyDescent="0.15">
      <c r="A1155">
        <v>1132</v>
      </c>
      <c r="B1155" t="s">
        <v>1131</v>
      </c>
      <c r="C1155">
        <v>0</v>
      </c>
      <c r="D1155">
        <v>0.27457877755031085</v>
      </c>
    </row>
    <row r="1156" spans="1:4" x14ac:dyDescent="0.15">
      <c r="A1156">
        <v>1133</v>
      </c>
      <c r="B1156" t="s">
        <v>1132</v>
      </c>
      <c r="C1156">
        <v>0</v>
      </c>
      <c r="D1156">
        <v>0.27457706017297967</v>
      </c>
    </row>
    <row r="1157" spans="1:4" x14ac:dyDescent="0.15">
      <c r="A1157">
        <v>1134</v>
      </c>
      <c r="B1157" t="s">
        <v>1133</v>
      </c>
      <c r="C1157">
        <v>0</v>
      </c>
      <c r="D1157">
        <v>0.2745676421048156</v>
      </c>
    </row>
    <row r="1158" spans="1:4" x14ac:dyDescent="0.15">
      <c r="A1158">
        <v>1135</v>
      </c>
      <c r="B1158" t="s">
        <v>1134</v>
      </c>
      <c r="C1158">
        <v>0</v>
      </c>
      <c r="D1158">
        <v>0.27454949207875806</v>
      </c>
    </row>
    <row r="1159" spans="1:4" x14ac:dyDescent="0.15">
      <c r="A1159">
        <v>1136</v>
      </c>
      <c r="B1159" t="s">
        <v>1135</v>
      </c>
      <c r="C1159">
        <v>0</v>
      </c>
      <c r="D1159">
        <v>0.27453182598030612</v>
      </c>
    </row>
    <row r="1160" spans="1:4" x14ac:dyDescent="0.15">
      <c r="A1160">
        <v>1137</v>
      </c>
      <c r="B1160" t="s">
        <v>1136</v>
      </c>
      <c r="C1160">
        <v>0</v>
      </c>
      <c r="D1160">
        <v>0.27453169606475897</v>
      </c>
    </row>
    <row r="1161" spans="1:4" x14ac:dyDescent="0.15">
      <c r="A1161">
        <v>1138</v>
      </c>
      <c r="B1161" t="s">
        <v>1137</v>
      </c>
      <c r="C1161">
        <v>0</v>
      </c>
      <c r="D1161">
        <v>0.2745263327163408</v>
      </c>
    </row>
    <row r="1162" spans="1:4" x14ac:dyDescent="0.15">
      <c r="A1162">
        <v>1139</v>
      </c>
      <c r="B1162" t="s">
        <v>1138</v>
      </c>
      <c r="C1162">
        <v>0</v>
      </c>
      <c r="D1162">
        <v>0.27451467742504954</v>
      </c>
    </row>
    <row r="1163" spans="1:4" x14ac:dyDescent="0.15">
      <c r="A1163">
        <v>1140</v>
      </c>
      <c r="B1163" t="s">
        <v>1139</v>
      </c>
      <c r="C1163">
        <v>0</v>
      </c>
      <c r="D1163">
        <v>0.2744818630719662</v>
      </c>
    </row>
    <row r="1164" spans="1:4" x14ac:dyDescent="0.15">
      <c r="A1164">
        <v>1141</v>
      </c>
      <c r="B1164" t="s">
        <v>1140</v>
      </c>
      <c r="C1164">
        <v>0</v>
      </c>
      <c r="D1164">
        <v>0.27439232597672031</v>
      </c>
    </row>
    <row r="1165" spans="1:4" x14ac:dyDescent="0.15">
      <c r="A1165">
        <v>1142</v>
      </c>
      <c r="B1165" t="s">
        <v>1141</v>
      </c>
      <c r="C1165">
        <v>0</v>
      </c>
      <c r="D1165">
        <v>0.27436019575955434</v>
      </c>
    </row>
    <row r="1166" spans="1:4" x14ac:dyDescent="0.15">
      <c r="A1166">
        <v>1143</v>
      </c>
      <c r="B1166" t="s">
        <v>1142</v>
      </c>
      <c r="C1166">
        <v>0</v>
      </c>
      <c r="D1166">
        <v>0.27433888325610656</v>
      </c>
    </row>
    <row r="1167" spans="1:4" x14ac:dyDescent="0.15">
      <c r="A1167">
        <v>1144</v>
      </c>
      <c r="B1167" t="s">
        <v>1143</v>
      </c>
      <c r="C1167">
        <v>0</v>
      </c>
      <c r="D1167">
        <v>0.27433457426622954</v>
      </c>
    </row>
    <row r="1168" spans="1:4" x14ac:dyDescent="0.15">
      <c r="A1168">
        <v>1145</v>
      </c>
      <c r="B1168" t="s">
        <v>1144</v>
      </c>
      <c r="C1168">
        <v>0</v>
      </c>
      <c r="D1168">
        <v>0.27433253510279143</v>
      </c>
    </row>
    <row r="1169" spans="1:4" x14ac:dyDescent="0.15">
      <c r="A1169">
        <v>1146</v>
      </c>
      <c r="B1169" t="s">
        <v>1145</v>
      </c>
      <c r="C1169">
        <v>0</v>
      </c>
      <c r="D1169">
        <v>0.27432500741188376</v>
      </c>
    </row>
    <row r="1170" spans="1:4" x14ac:dyDescent="0.15">
      <c r="A1170">
        <v>1147</v>
      </c>
      <c r="B1170" t="s">
        <v>1146</v>
      </c>
      <c r="C1170">
        <v>0</v>
      </c>
      <c r="D1170">
        <v>0.27424688801334179</v>
      </c>
    </row>
    <row r="1171" spans="1:4" x14ac:dyDescent="0.15">
      <c r="A1171">
        <v>1148</v>
      </c>
      <c r="B1171" t="s">
        <v>1147</v>
      </c>
      <c r="C1171">
        <v>0</v>
      </c>
      <c r="D1171">
        <v>0.27424159469646042</v>
      </c>
    </row>
    <row r="1172" spans="1:4" x14ac:dyDescent="0.15">
      <c r="A1172">
        <v>1149</v>
      </c>
      <c r="B1172" t="s">
        <v>1148</v>
      </c>
      <c r="C1172">
        <v>0</v>
      </c>
      <c r="D1172">
        <v>0.27423387973453006</v>
      </c>
    </row>
    <row r="1173" spans="1:4" x14ac:dyDescent="0.15">
      <c r="A1173">
        <v>1150</v>
      </c>
      <c r="B1173" t="s">
        <v>1149</v>
      </c>
      <c r="C1173">
        <v>0</v>
      </c>
      <c r="D1173">
        <v>0.27419855341677229</v>
      </c>
    </row>
    <row r="1174" spans="1:4" x14ac:dyDescent="0.15">
      <c r="A1174">
        <v>1151</v>
      </c>
      <c r="B1174" t="s">
        <v>1150</v>
      </c>
      <c r="C1174">
        <v>0</v>
      </c>
      <c r="D1174">
        <v>0.2741980400219951</v>
      </c>
    </row>
    <row r="1175" spans="1:4" x14ac:dyDescent="0.15">
      <c r="A1175">
        <v>1152</v>
      </c>
      <c r="B1175" t="s">
        <v>1151</v>
      </c>
      <c r="C1175">
        <v>0</v>
      </c>
      <c r="D1175">
        <v>0.27418178299598289</v>
      </c>
    </row>
    <row r="1176" spans="1:4" x14ac:dyDescent="0.15">
      <c r="A1176">
        <v>1153</v>
      </c>
      <c r="B1176" t="s">
        <v>1152</v>
      </c>
      <c r="C1176">
        <v>0</v>
      </c>
      <c r="D1176">
        <v>0.27417091508322916</v>
      </c>
    </row>
    <row r="1177" spans="1:4" x14ac:dyDescent="0.15">
      <c r="A1177">
        <v>1154</v>
      </c>
      <c r="B1177" t="s">
        <v>1153</v>
      </c>
      <c r="C1177">
        <v>0</v>
      </c>
      <c r="D1177">
        <v>0.27414440619984171</v>
      </c>
    </row>
    <row r="1178" spans="1:4" x14ac:dyDescent="0.15">
      <c r="A1178">
        <v>1155</v>
      </c>
      <c r="B1178" t="s">
        <v>1154</v>
      </c>
      <c r="C1178">
        <v>0</v>
      </c>
      <c r="D1178">
        <v>0.27410354952444232</v>
      </c>
    </row>
    <row r="1179" spans="1:4" x14ac:dyDescent="0.15">
      <c r="A1179">
        <v>1156</v>
      </c>
      <c r="B1179" t="s">
        <v>1155</v>
      </c>
      <c r="C1179">
        <v>0</v>
      </c>
      <c r="D1179">
        <v>0.27409475555482521</v>
      </c>
    </row>
    <row r="1180" spans="1:4" x14ac:dyDescent="0.15">
      <c r="A1180">
        <v>1157</v>
      </c>
      <c r="B1180" t="s">
        <v>1156</v>
      </c>
      <c r="C1180">
        <v>0</v>
      </c>
      <c r="D1180">
        <v>0.27407758138684035</v>
      </c>
    </row>
    <row r="1181" spans="1:4" x14ac:dyDescent="0.15">
      <c r="A1181">
        <v>1158</v>
      </c>
      <c r="B1181" t="s">
        <v>1157</v>
      </c>
      <c r="C1181">
        <v>0</v>
      </c>
      <c r="D1181">
        <v>0.27402757649805098</v>
      </c>
    </row>
    <row r="1182" spans="1:4" x14ac:dyDescent="0.15">
      <c r="A1182">
        <v>1159</v>
      </c>
      <c r="B1182" t="s">
        <v>1158</v>
      </c>
      <c r="C1182">
        <v>0</v>
      </c>
      <c r="D1182">
        <v>0.27394210369348021</v>
      </c>
    </row>
    <row r="1183" spans="1:4" x14ac:dyDescent="0.15">
      <c r="A1183">
        <v>1160</v>
      </c>
      <c r="B1183" t="s">
        <v>1159</v>
      </c>
      <c r="C1183">
        <v>0</v>
      </c>
      <c r="D1183">
        <v>0.27391731345981724</v>
      </c>
    </row>
    <row r="1184" spans="1:4" x14ac:dyDescent="0.15">
      <c r="A1184">
        <v>1161</v>
      </c>
      <c r="B1184" t="s">
        <v>1160</v>
      </c>
      <c r="C1184">
        <v>0</v>
      </c>
      <c r="D1184">
        <v>0.27388648945192634</v>
      </c>
    </row>
    <row r="1185" spans="1:4" x14ac:dyDescent="0.15">
      <c r="A1185">
        <v>1162</v>
      </c>
      <c r="B1185" t="s">
        <v>1161</v>
      </c>
      <c r="C1185">
        <v>0</v>
      </c>
      <c r="D1185">
        <v>0.27388028371268153</v>
      </c>
    </row>
    <row r="1186" spans="1:4" x14ac:dyDescent="0.15">
      <c r="A1186">
        <v>1163</v>
      </c>
      <c r="B1186" t="s">
        <v>1162</v>
      </c>
      <c r="C1186">
        <v>0</v>
      </c>
      <c r="D1186">
        <v>0.27387112226347998</v>
      </c>
    </row>
    <row r="1187" spans="1:4" x14ac:dyDescent="0.15">
      <c r="A1187">
        <v>1164</v>
      </c>
      <c r="B1187" t="s">
        <v>1163</v>
      </c>
      <c r="C1187">
        <v>0</v>
      </c>
      <c r="D1187">
        <v>0.2738652957310288</v>
      </c>
    </row>
    <row r="1188" spans="1:4" x14ac:dyDescent="0.15">
      <c r="A1188">
        <v>1165</v>
      </c>
      <c r="B1188" t="s">
        <v>1164</v>
      </c>
      <c r="C1188">
        <v>0</v>
      </c>
      <c r="D1188">
        <v>0.2738063651090315</v>
      </c>
    </row>
    <row r="1189" spans="1:4" x14ac:dyDescent="0.15">
      <c r="A1189">
        <v>1166</v>
      </c>
      <c r="B1189" t="s">
        <v>1165</v>
      </c>
      <c r="C1189">
        <v>0</v>
      </c>
      <c r="D1189">
        <v>0.27375548846099934</v>
      </c>
    </row>
    <row r="1190" spans="1:4" x14ac:dyDescent="0.15">
      <c r="A1190">
        <v>1167</v>
      </c>
      <c r="B1190" t="s">
        <v>1166</v>
      </c>
      <c r="C1190">
        <v>0</v>
      </c>
      <c r="D1190">
        <v>0.27371926858708423</v>
      </c>
    </row>
    <row r="1191" spans="1:4" x14ac:dyDescent="0.15">
      <c r="A1191">
        <v>1168</v>
      </c>
      <c r="B1191" t="s">
        <v>1167</v>
      </c>
      <c r="C1191">
        <v>0</v>
      </c>
      <c r="D1191">
        <v>0.27368544659184618</v>
      </c>
    </row>
    <row r="1192" spans="1:4" x14ac:dyDescent="0.15">
      <c r="A1192">
        <v>1169</v>
      </c>
      <c r="B1192" t="s">
        <v>1168</v>
      </c>
      <c r="C1192">
        <v>0</v>
      </c>
      <c r="D1192">
        <v>0.27365924136768283</v>
      </c>
    </row>
    <row r="1193" spans="1:4" x14ac:dyDescent="0.15">
      <c r="A1193">
        <v>1170</v>
      </c>
      <c r="B1193" t="s">
        <v>1169</v>
      </c>
      <c r="C1193">
        <v>0</v>
      </c>
      <c r="D1193">
        <v>0.27361771179392702</v>
      </c>
    </row>
    <row r="1194" spans="1:4" x14ac:dyDescent="0.15">
      <c r="A1194">
        <v>1171</v>
      </c>
      <c r="B1194" t="s">
        <v>1170</v>
      </c>
      <c r="C1194">
        <v>0</v>
      </c>
      <c r="D1194">
        <v>0.27360001053234773</v>
      </c>
    </row>
    <row r="1195" spans="1:4" x14ac:dyDescent="0.15">
      <c r="A1195">
        <v>1172</v>
      </c>
      <c r="B1195" t="s">
        <v>1171</v>
      </c>
      <c r="C1195">
        <v>0</v>
      </c>
      <c r="D1195">
        <v>0.27357893873742345</v>
      </c>
    </row>
    <row r="1196" spans="1:4" x14ac:dyDescent="0.15">
      <c r="A1196">
        <v>1173</v>
      </c>
      <c r="B1196" t="s">
        <v>1172</v>
      </c>
      <c r="C1196">
        <v>0</v>
      </c>
      <c r="D1196">
        <v>0.27355325351482812</v>
      </c>
    </row>
    <row r="1197" spans="1:4" x14ac:dyDescent="0.15">
      <c r="A1197">
        <v>1174</v>
      </c>
      <c r="B1197" t="s">
        <v>1173</v>
      </c>
      <c r="C1197">
        <v>0</v>
      </c>
      <c r="D1197">
        <v>0.27349811443568539</v>
      </c>
    </row>
    <row r="1198" spans="1:4" x14ac:dyDescent="0.15">
      <c r="A1198">
        <v>1175</v>
      </c>
      <c r="B1198" t="s">
        <v>1174</v>
      </c>
      <c r="C1198">
        <v>0</v>
      </c>
      <c r="D1198">
        <v>0.27343587973681516</v>
      </c>
    </row>
    <row r="1199" spans="1:4" x14ac:dyDescent="0.15">
      <c r="A1199">
        <v>1176</v>
      </c>
      <c r="B1199" t="s">
        <v>1175</v>
      </c>
      <c r="C1199">
        <v>0</v>
      </c>
      <c r="D1199">
        <v>0.27339371515235944</v>
      </c>
    </row>
    <row r="1200" spans="1:4" x14ac:dyDescent="0.15">
      <c r="A1200">
        <v>1177</v>
      </c>
      <c r="B1200" t="s">
        <v>1176</v>
      </c>
      <c r="C1200">
        <v>0</v>
      </c>
      <c r="D1200">
        <v>0.27337296153634749</v>
      </c>
    </row>
    <row r="1201" spans="1:4" x14ac:dyDescent="0.15">
      <c r="A1201">
        <v>1178</v>
      </c>
      <c r="B1201" t="s">
        <v>1177</v>
      </c>
      <c r="C1201">
        <v>0</v>
      </c>
      <c r="D1201">
        <v>0.2733435972550457</v>
      </c>
    </row>
    <row r="1202" spans="1:4" x14ac:dyDescent="0.15">
      <c r="A1202">
        <v>1179</v>
      </c>
      <c r="B1202" t="s">
        <v>1178</v>
      </c>
      <c r="C1202">
        <v>0</v>
      </c>
      <c r="D1202">
        <v>0.27330488950888299</v>
      </c>
    </row>
    <row r="1203" spans="1:4" x14ac:dyDescent="0.15">
      <c r="A1203">
        <v>1180</v>
      </c>
      <c r="B1203" t="s">
        <v>1179</v>
      </c>
      <c r="C1203">
        <v>0</v>
      </c>
      <c r="D1203">
        <v>0.27317465133913349</v>
      </c>
    </row>
    <row r="1204" spans="1:4" x14ac:dyDescent="0.15">
      <c r="A1204">
        <v>1181</v>
      </c>
      <c r="B1204" t="s">
        <v>1180</v>
      </c>
      <c r="C1204">
        <v>0</v>
      </c>
      <c r="D1204">
        <v>0.27312006974354264</v>
      </c>
    </row>
    <row r="1205" spans="1:4" x14ac:dyDescent="0.15">
      <c r="A1205">
        <v>1182</v>
      </c>
      <c r="B1205" t="s">
        <v>1181</v>
      </c>
      <c r="C1205">
        <v>0</v>
      </c>
      <c r="D1205">
        <v>0.27308108777023132</v>
      </c>
    </row>
    <row r="1206" spans="1:4" x14ac:dyDescent="0.15">
      <c r="A1206">
        <v>1184</v>
      </c>
      <c r="B1206" t="s">
        <v>1183</v>
      </c>
      <c r="C1206">
        <v>0</v>
      </c>
      <c r="D1206">
        <v>0.27292625697357759</v>
      </c>
    </row>
    <row r="1207" spans="1:4" x14ac:dyDescent="0.15">
      <c r="A1207">
        <v>1185</v>
      </c>
      <c r="B1207" t="s">
        <v>1184</v>
      </c>
      <c r="C1207">
        <v>0</v>
      </c>
      <c r="D1207">
        <v>0.27272727272727276</v>
      </c>
    </row>
    <row r="1208" spans="1:4" x14ac:dyDescent="0.15">
      <c r="A1208">
        <v>1198</v>
      </c>
      <c r="B1208" t="s">
        <v>1197</v>
      </c>
      <c r="C1208">
        <v>0</v>
      </c>
      <c r="D1208">
        <v>0.25816150304917046</v>
      </c>
    </row>
    <row r="1209" spans="1:4" x14ac:dyDescent="0.15">
      <c r="A1209">
        <v>1199</v>
      </c>
      <c r="B1209" t="s">
        <v>1198</v>
      </c>
      <c r="C1209">
        <v>0</v>
      </c>
      <c r="D1209">
        <v>0.25773587661896702</v>
      </c>
    </row>
    <row r="1210" spans="1:4" x14ac:dyDescent="0.15">
      <c r="A1210">
        <v>1200</v>
      </c>
      <c r="B1210" t="s">
        <v>1199</v>
      </c>
      <c r="C1210">
        <v>0</v>
      </c>
      <c r="D1210">
        <v>0.25764388588234122</v>
      </c>
    </row>
    <row r="1211" spans="1:4" x14ac:dyDescent="0.15">
      <c r="A1211">
        <v>1201</v>
      </c>
      <c r="B1211" t="s">
        <v>1200</v>
      </c>
      <c r="C1211">
        <v>0</v>
      </c>
      <c r="D1211">
        <v>0.25684167990194967</v>
      </c>
    </row>
    <row r="1212" spans="1:4" x14ac:dyDescent="0.15">
      <c r="A1212">
        <v>1202</v>
      </c>
      <c r="B1212" t="s">
        <v>1201</v>
      </c>
      <c r="C1212">
        <v>0</v>
      </c>
      <c r="D1212">
        <v>0.25668551562746478</v>
      </c>
    </row>
    <row r="1213" spans="1:4" x14ac:dyDescent="0.15">
      <c r="A1213">
        <v>1203</v>
      </c>
      <c r="B1213" t="s">
        <v>1202</v>
      </c>
      <c r="C1213">
        <v>0</v>
      </c>
      <c r="D1213">
        <v>0.25617158407354301</v>
      </c>
    </row>
    <row r="1214" spans="1:4" x14ac:dyDescent="0.15">
      <c r="A1214">
        <v>1204</v>
      </c>
      <c r="B1214" t="s">
        <v>1203</v>
      </c>
      <c r="C1214">
        <v>0</v>
      </c>
      <c r="D1214">
        <v>0.25564838462273393</v>
      </c>
    </row>
    <row r="1215" spans="1:4" x14ac:dyDescent="0.15">
      <c r="A1215">
        <v>1205</v>
      </c>
      <c r="B1215" t="s">
        <v>1204</v>
      </c>
      <c r="C1215">
        <v>0</v>
      </c>
      <c r="D1215">
        <v>0.25547652047012875</v>
      </c>
    </row>
    <row r="1216" spans="1:4" x14ac:dyDescent="0.15">
      <c r="A1216">
        <v>1206</v>
      </c>
      <c r="B1216" t="s">
        <v>1205</v>
      </c>
      <c r="C1216">
        <v>0</v>
      </c>
      <c r="D1216">
        <v>0.2554111577802694</v>
      </c>
    </row>
    <row r="1217" spans="1:4" x14ac:dyDescent="0.15">
      <c r="A1217">
        <v>1207</v>
      </c>
      <c r="B1217" t="s">
        <v>1206</v>
      </c>
      <c r="C1217">
        <v>0</v>
      </c>
      <c r="D1217">
        <v>0.25538552777251711</v>
      </c>
    </row>
    <row r="1218" spans="1:4" x14ac:dyDescent="0.15">
      <c r="A1218">
        <v>1208</v>
      </c>
      <c r="B1218" t="s">
        <v>1207</v>
      </c>
      <c r="C1218">
        <v>0</v>
      </c>
      <c r="D1218">
        <v>0.25531700279252245</v>
      </c>
    </row>
    <row r="1219" spans="1:4" x14ac:dyDescent="0.15">
      <c r="A1219">
        <v>1209</v>
      </c>
      <c r="B1219" t="s">
        <v>1208</v>
      </c>
      <c r="C1219">
        <v>0</v>
      </c>
      <c r="D1219">
        <v>0.25529254803555956</v>
      </c>
    </row>
    <row r="1220" spans="1:4" x14ac:dyDescent="0.15">
      <c r="A1220">
        <v>1210</v>
      </c>
      <c r="B1220" t="s">
        <v>1209</v>
      </c>
      <c r="C1220">
        <v>0</v>
      </c>
      <c r="D1220">
        <v>0.25510277943377707</v>
      </c>
    </row>
    <row r="1221" spans="1:4" x14ac:dyDescent="0.15">
      <c r="A1221">
        <v>1211</v>
      </c>
      <c r="B1221" t="s">
        <v>1210</v>
      </c>
      <c r="C1221">
        <v>0</v>
      </c>
      <c r="D1221">
        <v>0.25456634590916882</v>
      </c>
    </row>
    <row r="1222" spans="1:4" x14ac:dyDescent="0.15">
      <c r="A1222">
        <v>1212</v>
      </c>
      <c r="B1222" t="s">
        <v>1211</v>
      </c>
      <c r="C1222">
        <v>0</v>
      </c>
      <c r="D1222">
        <v>0.25456308723486332</v>
      </c>
    </row>
    <row r="1223" spans="1:4" x14ac:dyDescent="0.15">
      <c r="A1223">
        <v>1213</v>
      </c>
      <c r="B1223" t="s">
        <v>1212</v>
      </c>
      <c r="C1223">
        <v>0</v>
      </c>
      <c r="D1223">
        <v>0.25445184608610688</v>
      </c>
    </row>
    <row r="1224" spans="1:4" x14ac:dyDescent="0.15">
      <c r="A1224">
        <v>1214</v>
      </c>
      <c r="B1224" t="s">
        <v>1213</v>
      </c>
      <c r="C1224">
        <v>0</v>
      </c>
      <c r="D1224">
        <v>0.25442069105692056</v>
      </c>
    </row>
    <row r="1225" spans="1:4" x14ac:dyDescent="0.15">
      <c r="A1225">
        <v>1215</v>
      </c>
      <c r="B1225" t="s">
        <v>1214</v>
      </c>
      <c r="C1225">
        <v>0</v>
      </c>
      <c r="D1225">
        <v>0.25433356599709356</v>
      </c>
    </row>
    <row r="1226" spans="1:4" x14ac:dyDescent="0.15">
      <c r="A1226">
        <v>1216</v>
      </c>
      <c r="B1226" t="s">
        <v>1215</v>
      </c>
      <c r="C1226">
        <v>0</v>
      </c>
      <c r="D1226">
        <v>0.2542269298816896</v>
      </c>
    </row>
    <row r="1227" spans="1:4" x14ac:dyDescent="0.15">
      <c r="A1227">
        <v>1217</v>
      </c>
      <c r="B1227" t="s">
        <v>1216</v>
      </c>
      <c r="C1227">
        <v>0</v>
      </c>
      <c r="D1227">
        <v>0.25368190247081152</v>
      </c>
    </row>
    <row r="1228" spans="1:4" x14ac:dyDescent="0.15">
      <c r="A1228">
        <v>1218</v>
      </c>
      <c r="B1228" t="s">
        <v>1217</v>
      </c>
      <c r="C1228">
        <v>0</v>
      </c>
      <c r="D1228">
        <v>0.25366722857538421</v>
      </c>
    </row>
    <row r="1229" spans="1:4" x14ac:dyDescent="0.15">
      <c r="A1229">
        <v>1219</v>
      </c>
      <c r="B1229" t="s">
        <v>1218</v>
      </c>
      <c r="C1229">
        <v>0</v>
      </c>
      <c r="D1229">
        <v>0.25365790712983483</v>
      </c>
    </row>
    <row r="1230" spans="1:4" x14ac:dyDescent="0.15">
      <c r="A1230">
        <v>1220</v>
      </c>
      <c r="B1230" t="s">
        <v>1219</v>
      </c>
      <c r="C1230">
        <v>0</v>
      </c>
      <c r="D1230">
        <v>0.25343280112504157</v>
      </c>
    </row>
    <row r="1231" spans="1:4" x14ac:dyDescent="0.15">
      <c r="A1231">
        <v>1221</v>
      </c>
      <c r="B1231" t="s">
        <v>1220</v>
      </c>
      <c r="C1231">
        <v>0</v>
      </c>
      <c r="D1231">
        <v>0.25324734484784883</v>
      </c>
    </row>
    <row r="1232" spans="1:4" x14ac:dyDescent="0.15">
      <c r="A1232">
        <v>1222</v>
      </c>
      <c r="B1232" t="s">
        <v>1221</v>
      </c>
      <c r="C1232">
        <v>0</v>
      </c>
      <c r="D1232">
        <v>0.25320396920830035</v>
      </c>
    </row>
    <row r="1233" spans="1:4" x14ac:dyDescent="0.15">
      <c r="A1233">
        <v>1223</v>
      </c>
      <c r="B1233" t="s">
        <v>1222</v>
      </c>
      <c r="C1233">
        <v>0</v>
      </c>
      <c r="D1233">
        <v>0.2531869235483809</v>
      </c>
    </row>
    <row r="1234" spans="1:4" x14ac:dyDescent="0.15">
      <c r="A1234">
        <v>1224</v>
      </c>
      <c r="B1234" t="s">
        <v>1223</v>
      </c>
      <c r="C1234">
        <v>0</v>
      </c>
      <c r="D1234">
        <v>0.25303282263330817</v>
      </c>
    </row>
    <row r="1235" spans="1:4" x14ac:dyDescent="0.15">
      <c r="A1235">
        <v>1225</v>
      </c>
      <c r="B1235" t="s">
        <v>1224</v>
      </c>
      <c r="C1235">
        <v>0</v>
      </c>
      <c r="D1235">
        <v>0.25287706943571187</v>
      </c>
    </row>
    <row r="1236" spans="1:4" x14ac:dyDescent="0.15">
      <c r="A1236">
        <v>1227</v>
      </c>
      <c r="B1236" t="s">
        <v>1226</v>
      </c>
      <c r="C1236">
        <v>0</v>
      </c>
      <c r="D1236">
        <v>0.2527553494781245</v>
      </c>
    </row>
    <row r="1237" spans="1:4" x14ac:dyDescent="0.15">
      <c r="A1237">
        <v>1228</v>
      </c>
      <c r="B1237" t="s">
        <v>1227</v>
      </c>
      <c r="C1237">
        <v>0</v>
      </c>
      <c r="D1237">
        <v>0.25262242921367289</v>
      </c>
    </row>
    <row r="1238" spans="1:4" x14ac:dyDescent="0.15">
      <c r="A1238">
        <v>1229</v>
      </c>
      <c r="B1238" t="s">
        <v>1228</v>
      </c>
      <c r="C1238">
        <v>0</v>
      </c>
      <c r="D1238">
        <v>0.25246153075978867</v>
      </c>
    </row>
    <row r="1239" spans="1:4" x14ac:dyDescent="0.15">
      <c r="A1239">
        <v>1230</v>
      </c>
      <c r="B1239" t="s">
        <v>1229</v>
      </c>
      <c r="C1239">
        <v>0</v>
      </c>
      <c r="D1239">
        <v>0.25240101918982599</v>
      </c>
    </row>
    <row r="1240" spans="1:4" x14ac:dyDescent="0.15">
      <c r="A1240">
        <v>1231</v>
      </c>
      <c r="B1240" t="s">
        <v>1230</v>
      </c>
      <c r="C1240">
        <v>0</v>
      </c>
      <c r="D1240">
        <v>0.25219378074110538</v>
      </c>
    </row>
    <row r="1241" spans="1:4" x14ac:dyDescent="0.15">
      <c r="A1241">
        <v>1232</v>
      </c>
      <c r="B1241" t="s">
        <v>1231</v>
      </c>
      <c r="C1241">
        <v>0</v>
      </c>
      <c r="D1241">
        <v>0.25208686166336125</v>
      </c>
    </row>
    <row r="1242" spans="1:4" x14ac:dyDescent="0.15">
      <c r="A1242">
        <v>1233</v>
      </c>
      <c r="B1242" t="s">
        <v>1232</v>
      </c>
      <c r="C1242">
        <v>0</v>
      </c>
      <c r="D1242">
        <v>0.25204858059580992</v>
      </c>
    </row>
    <row r="1243" spans="1:4" x14ac:dyDescent="0.15">
      <c r="A1243">
        <v>1234</v>
      </c>
      <c r="B1243" t="s">
        <v>1233</v>
      </c>
      <c r="C1243">
        <v>0</v>
      </c>
      <c r="D1243">
        <v>0.25193736419594337</v>
      </c>
    </row>
    <row r="1244" spans="1:4" x14ac:dyDescent="0.15">
      <c r="A1244">
        <v>1235</v>
      </c>
      <c r="B1244" t="s">
        <v>1234</v>
      </c>
      <c r="C1244">
        <v>0</v>
      </c>
      <c r="D1244">
        <v>0.25188754127194318</v>
      </c>
    </row>
    <row r="1245" spans="1:4" x14ac:dyDescent="0.15">
      <c r="A1245">
        <v>1236</v>
      </c>
      <c r="B1245" t="s">
        <v>1235</v>
      </c>
      <c r="C1245">
        <v>0</v>
      </c>
      <c r="D1245">
        <v>0.25184709814674672</v>
      </c>
    </row>
    <row r="1246" spans="1:4" x14ac:dyDescent="0.15">
      <c r="A1246">
        <v>1237</v>
      </c>
      <c r="B1246" t="s">
        <v>1236</v>
      </c>
      <c r="C1246">
        <v>0</v>
      </c>
      <c r="D1246">
        <v>0.25169972115789019</v>
      </c>
    </row>
    <row r="1247" spans="1:4" x14ac:dyDescent="0.15">
      <c r="A1247">
        <v>1238</v>
      </c>
      <c r="B1247" t="s">
        <v>1237</v>
      </c>
      <c r="C1247">
        <v>0</v>
      </c>
      <c r="D1247">
        <v>0.25143818352210007</v>
      </c>
    </row>
    <row r="1248" spans="1:4" x14ac:dyDescent="0.15">
      <c r="A1248">
        <v>1239</v>
      </c>
      <c r="B1248" t="s">
        <v>1238</v>
      </c>
      <c r="C1248">
        <v>0</v>
      </c>
      <c r="D1248">
        <v>0.2513461693382148</v>
      </c>
    </row>
    <row r="1249" spans="1:4" x14ac:dyDescent="0.15">
      <c r="A1249">
        <v>1240</v>
      </c>
      <c r="B1249" t="s">
        <v>1239</v>
      </c>
      <c r="C1249">
        <v>0</v>
      </c>
      <c r="D1249">
        <v>0.25067806755517624</v>
      </c>
    </row>
    <row r="1250" spans="1:4" x14ac:dyDescent="0.15">
      <c r="A1250">
        <v>1241</v>
      </c>
      <c r="B1250" t="s">
        <v>1240</v>
      </c>
      <c r="C1250">
        <v>0</v>
      </c>
      <c r="D1250">
        <v>0.25067527255478456</v>
      </c>
    </row>
    <row r="1251" spans="1:4" x14ac:dyDescent="0.15">
      <c r="A1251">
        <v>1242</v>
      </c>
      <c r="B1251" t="s">
        <v>1241</v>
      </c>
      <c r="C1251">
        <v>0</v>
      </c>
      <c r="D1251">
        <v>0.2505739364243148</v>
      </c>
    </row>
    <row r="1252" spans="1:4" x14ac:dyDescent="0.15">
      <c r="A1252">
        <v>1243</v>
      </c>
      <c r="B1252" t="s">
        <v>1242</v>
      </c>
      <c r="C1252">
        <v>0</v>
      </c>
      <c r="D1252">
        <v>0.2505724326931783</v>
      </c>
    </row>
    <row r="1253" spans="1:4" x14ac:dyDescent="0.15">
      <c r="A1253">
        <v>1244</v>
      </c>
      <c r="B1253" t="s">
        <v>1243</v>
      </c>
      <c r="C1253">
        <v>0</v>
      </c>
      <c r="D1253">
        <v>0.25057086408689389</v>
      </c>
    </row>
    <row r="1254" spans="1:4" x14ac:dyDescent="0.15">
      <c r="A1254">
        <v>1245</v>
      </c>
      <c r="B1254" t="s">
        <v>1244</v>
      </c>
      <c r="C1254">
        <v>0</v>
      </c>
      <c r="D1254">
        <v>0.25054730003718995</v>
      </c>
    </row>
    <row r="1255" spans="1:4" x14ac:dyDescent="0.15">
      <c r="A1255">
        <v>1246</v>
      </c>
      <c r="B1255" t="s">
        <v>1245</v>
      </c>
      <c r="C1255">
        <v>0</v>
      </c>
      <c r="D1255">
        <v>0.25052085998233292</v>
      </c>
    </row>
    <row r="1256" spans="1:4" x14ac:dyDescent="0.15">
      <c r="A1256">
        <v>1247</v>
      </c>
      <c r="B1256" t="s">
        <v>1246</v>
      </c>
      <c r="C1256">
        <v>0</v>
      </c>
      <c r="D1256">
        <v>0.25050403026054613</v>
      </c>
    </row>
    <row r="1257" spans="1:4" x14ac:dyDescent="0.15">
      <c r="A1257">
        <v>1248</v>
      </c>
      <c r="B1257" t="s">
        <v>1247</v>
      </c>
      <c r="C1257">
        <v>0</v>
      </c>
      <c r="D1257">
        <v>0.25045675151811353</v>
      </c>
    </row>
    <row r="1258" spans="1:4" x14ac:dyDescent="0.15">
      <c r="A1258">
        <v>1249</v>
      </c>
      <c r="B1258" t="s">
        <v>1248</v>
      </c>
      <c r="C1258">
        <v>0</v>
      </c>
      <c r="D1258">
        <v>0.25029347830661614</v>
      </c>
    </row>
    <row r="1259" spans="1:4" x14ac:dyDescent="0.15">
      <c r="A1259">
        <v>1250</v>
      </c>
      <c r="B1259" t="s">
        <v>1249</v>
      </c>
      <c r="C1259">
        <v>0</v>
      </c>
      <c r="D1259">
        <v>0.2502528050514925</v>
      </c>
    </row>
    <row r="1260" spans="1:4" x14ac:dyDescent="0.15">
      <c r="A1260">
        <v>1251</v>
      </c>
      <c r="B1260" t="s">
        <v>1250</v>
      </c>
      <c r="C1260">
        <v>0</v>
      </c>
      <c r="D1260">
        <v>0.25024352159492419</v>
      </c>
    </row>
    <row r="1261" spans="1:4" x14ac:dyDescent="0.15">
      <c r="A1261">
        <v>1252</v>
      </c>
      <c r="B1261" t="s">
        <v>1251</v>
      </c>
      <c r="C1261">
        <v>0</v>
      </c>
      <c r="D1261">
        <v>0.25011428662705804</v>
      </c>
    </row>
    <row r="1262" spans="1:4" x14ac:dyDescent="0.15">
      <c r="A1262">
        <v>1253</v>
      </c>
      <c r="B1262" t="s">
        <v>1252</v>
      </c>
      <c r="C1262">
        <v>0</v>
      </c>
      <c r="D1262">
        <v>0.25008478443825316</v>
      </c>
    </row>
    <row r="1263" spans="1:4" x14ac:dyDescent="0.15">
      <c r="A1263">
        <v>1254</v>
      </c>
      <c r="B1263" t="s">
        <v>1253</v>
      </c>
      <c r="C1263">
        <v>0</v>
      </c>
      <c r="D1263">
        <v>0.25004276529079111</v>
      </c>
    </row>
    <row r="1264" spans="1:4" x14ac:dyDescent="0.15">
      <c r="A1264">
        <v>1255</v>
      </c>
      <c r="B1264" t="s">
        <v>1254</v>
      </c>
      <c r="C1264">
        <v>0</v>
      </c>
      <c r="D1264">
        <v>0.24979129402896333</v>
      </c>
    </row>
    <row r="1265" spans="1:4" x14ac:dyDescent="0.15">
      <c r="A1265">
        <v>1256</v>
      </c>
      <c r="B1265" t="s">
        <v>1255</v>
      </c>
      <c r="C1265">
        <v>0</v>
      </c>
      <c r="D1265">
        <v>0.24969656728629377</v>
      </c>
    </row>
    <row r="1266" spans="1:4" x14ac:dyDescent="0.15">
      <c r="A1266">
        <v>1257</v>
      </c>
      <c r="B1266" t="s">
        <v>1256</v>
      </c>
      <c r="C1266">
        <v>0</v>
      </c>
      <c r="D1266">
        <v>0.24966744400404176</v>
      </c>
    </row>
    <row r="1267" spans="1:4" x14ac:dyDescent="0.15">
      <c r="A1267">
        <v>1258</v>
      </c>
      <c r="B1267" t="s">
        <v>1257</v>
      </c>
      <c r="C1267">
        <v>0</v>
      </c>
      <c r="D1267">
        <v>0.24964242030010234</v>
      </c>
    </row>
    <row r="1268" spans="1:4" x14ac:dyDescent="0.15">
      <c r="A1268">
        <v>1259</v>
      </c>
      <c r="B1268" t="s">
        <v>1258</v>
      </c>
      <c r="C1268">
        <v>0</v>
      </c>
      <c r="D1268">
        <v>0.24961042607054443</v>
      </c>
    </row>
    <row r="1269" spans="1:4" x14ac:dyDescent="0.15">
      <c r="A1269">
        <v>1260</v>
      </c>
      <c r="B1269" t="s">
        <v>1259</v>
      </c>
      <c r="C1269">
        <v>0</v>
      </c>
      <c r="D1269">
        <v>0.24957152468070223</v>
      </c>
    </row>
    <row r="1270" spans="1:4" x14ac:dyDescent="0.15">
      <c r="A1270">
        <v>1261</v>
      </c>
      <c r="B1270" t="s">
        <v>1260</v>
      </c>
      <c r="C1270">
        <v>0</v>
      </c>
      <c r="D1270">
        <v>0.2495444071215365</v>
      </c>
    </row>
    <row r="1271" spans="1:4" x14ac:dyDescent="0.15">
      <c r="A1271">
        <v>1262</v>
      </c>
      <c r="B1271" t="s">
        <v>1261</v>
      </c>
      <c r="C1271">
        <v>0</v>
      </c>
      <c r="D1271">
        <v>0.24954355982829793</v>
      </c>
    </row>
    <row r="1272" spans="1:4" x14ac:dyDescent="0.15">
      <c r="A1272">
        <v>1263</v>
      </c>
      <c r="B1272" t="s">
        <v>1262</v>
      </c>
      <c r="C1272">
        <v>0</v>
      </c>
      <c r="D1272">
        <v>0.24950485180205526</v>
      </c>
    </row>
    <row r="1273" spans="1:4" x14ac:dyDescent="0.15">
      <c r="A1273">
        <v>1264</v>
      </c>
      <c r="B1273" t="s">
        <v>1263</v>
      </c>
      <c r="C1273">
        <v>0</v>
      </c>
      <c r="D1273">
        <v>0.24929938121485407</v>
      </c>
    </row>
    <row r="1274" spans="1:4" x14ac:dyDescent="0.15">
      <c r="A1274">
        <v>1265</v>
      </c>
      <c r="B1274" t="s">
        <v>1264</v>
      </c>
      <c r="C1274">
        <v>0</v>
      </c>
      <c r="D1274">
        <v>0.24928654054223748</v>
      </c>
    </row>
    <row r="1275" spans="1:4" x14ac:dyDescent="0.15">
      <c r="A1275">
        <v>1266</v>
      </c>
      <c r="B1275" t="s">
        <v>1265</v>
      </c>
      <c r="C1275">
        <v>0</v>
      </c>
      <c r="D1275">
        <v>0.2492768993320531</v>
      </c>
    </row>
    <row r="1276" spans="1:4" x14ac:dyDescent="0.15">
      <c r="A1276">
        <v>1267</v>
      </c>
      <c r="B1276" t="s">
        <v>1266</v>
      </c>
      <c r="C1276">
        <v>0</v>
      </c>
      <c r="D1276">
        <v>0.24927607584384107</v>
      </c>
    </row>
    <row r="1277" spans="1:4" x14ac:dyDescent="0.15">
      <c r="A1277">
        <v>1268</v>
      </c>
      <c r="B1277" t="s">
        <v>1267</v>
      </c>
      <c r="C1277">
        <v>0</v>
      </c>
      <c r="D1277">
        <v>0.24920432465502032</v>
      </c>
    </row>
    <row r="1278" spans="1:4" x14ac:dyDescent="0.15">
      <c r="A1278">
        <v>1269</v>
      </c>
      <c r="B1278" t="s">
        <v>1268</v>
      </c>
      <c r="C1278">
        <v>0</v>
      </c>
      <c r="D1278">
        <v>0.24912136516963101</v>
      </c>
    </row>
    <row r="1279" spans="1:4" x14ac:dyDescent="0.15">
      <c r="A1279">
        <v>1270</v>
      </c>
      <c r="B1279" t="s">
        <v>1269</v>
      </c>
      <c r="C1279">
        <v>0</v>
      </c>
      <c r="D1279">
        <v>0.24911087277581212</v>
      </c>
    </row>
    <row r="1280" spans="1:4" x14ac:dyDescent="0.15">
      <c r="A1280">
        <v>1271</v>
      </c>
      <c r="B1280" t="s">
        <v>1270</v>
      </c>
      <c r="C1280">
        <v>0</v>
      </c>
      <c r="D1280">
        <v>0.24905601158797805</v>
      </c>
    </row>
    <row r="1281" spans="1:4" x14ac:dyDescent="0.15">
      <c r="A1281">
        <v>1272</v>
      </c>
      <c r="B1281" t="s">
        <v>1271</v>
      </c>
      <c r="C1281">
        <v>0</v>
      </c>
      <c r="D1281">
        <v>0.2490476834384292</v>
      </c>
    </row>
    <row r="1282" spans="1:4" x14ac:dyDescent="0.15">
      <c r="A1282">
        <v>1273</v>
      </c>
      <c r="B1282" t="s">
        <v>1272</v>
      </c>
      <c r="C1282">
        <v>0</v>
      </c>
      <c r="D1282">
        <v>0.24904247875235105</v>
      </c>
    </row>
    <row r="1283" spans="1:4" x14ac:dyDescent="0.15">
      <c r="A1283">
        <v>1274</v>
      </c>
      <c r="B1283" t="s">
        <v>1273</v>
      </c>
      <c r="C1283">
        <v>0</v>
      </c>
      <c r="D1283">
        <v>0.24890472175273193</v>
      </c>
    </row>
    <row r="1284" spans="1:4" x14ac:dyDescent="0.15">
      <c r="A1284">
        <v>1275</v>
      </c>
      <c r="B1284" t="s">
        <v>1274</v>
      </c>
      <c r="C1284">
        <v>0</v>
      </c>
      <c r="D1284">
        <v>0.24890102105407488</v>
      </c>
    </row>
    <row r="1285" spans="1:4" x14ac:dyDescent="0.15">
      <c r="A1285">
        <v>1276</v>
      </c>
      <c r="B1285" t="s">
        <v>1275</v>
      </c>
      <c r="C1285">
        <v>0</v>
      </c>
      <c r="D1285">
        <v>0.24889135536011012</v>
      </c>
    </row>
    <row r="1286" spans="1:4" x14ac:dyDescent="0.15">
      <c r="A1286">
        <v>1277</v>
      </c>
      <c r="B1286" t="s">
        <v>1276</v>
      </c>
      <c r="C1286">
        <v>0</v>
      </c>
      <c r="D1286">
        <v>0.24879558391500683</v>
      </c>
    </row>
    <row r="1287" spans="1:4" x14ac:dyDescent="0.15">
      <c r="A1287">
        <v>1278</v>
      </c>
      <c r="B1287" t="s">
        <v>1277</v>
      </c>
      <c r="C1287">
        <v>0</v>
      </c>
      <c r="D1287">
        <v>0.24877554546119116</v>
      </c>
    </row>
    <row r="1288" spans="1:4" x14ac:dyDescent="0.15">
      <c r="A1288">
        <v>1279</v>
      </c>
      <c r="B1288" t="s">
        <v>1278</v>
      </c>
      <c r="C1288">
        <v>0</v>
      </c>
      <c r="D1288">
        <v>0.24877128589051917</v>
      </c>
    </row>
    <row r="1289" spans="1:4" x14ac:dyDescent="0.15">
      <c r="A1289">
        <v>1280</v>
      </c>
      <c r="B1289" t="s">
        <v>1279</v>
      </c>
      <c r="C1289">
        <v>0</v>
      </c>
      <c r="D1289">
        <v>0.24875039257244447</v>
      </c>
    </row>
    <row r="1290" spans="1:4" x14ac:dyDescent="0.15">
      <c r="A1290">
        <v>1281</v>
      </c>
      <c r="B1290" t="s">
        <v>1280</v>
      </c>
      <c r="C1290">
        <v>0</v>
      </c>
      <c r="D1290">
        <v>0.24871579534309488</v>
      </c>
    </row>
    <row r="1291" spans="1:4" x14ac:dyDescent="0.15">
      <c r="A1291">
        <v>1282</v>
      </c>
      <c r="B1291" t="s">
        <v>1281</v>
      </c>
      <c r="C1291">
        <v>0</v>
      </c>
      <c r="D1291">
        <v>0.24853631305082674</v>
      </c>
    </row>
    <row r="1292" spans="1:4" x14ac:dyDescent="0.15">
      <c r="A1292">
        <v>1283</v>
      </c>
      <c r="B1292" t="s">
        <v>1282</v>
      </c>
      <c r="C1292">
        <v>0</v>
      </c>
      <c r="D1292">
        <v>0.24850538189254487</v>
      </c>
    </row>
    <row r="1293" spans="1:4" x14ac:dyDescent="0.15">
      <c r="A1293">
        <v>1284</v>
      </c>
      <c r="B1293" t="s">
        <v>1283</v>
      </c>
      <c r="C1293">
        <v>0</v>
      </c>
      <c r="D1293">
        <v>0.24844358727816518</v>
      </c>
    </row>
    <row r="1294" spans="1:4" x14ac:dyDescent="0.15">
      <c r="A1294">
        <v>1285</v>
      </c>
      <c r="B1294" t="s">
        <v>1284</v>
      </c>
      <c r="C1294">
        <v>0</v>
      </c>
      <c r="D1294">
        <v>0.24835009164537489</v>
      </c>
    </row>
    <row r="1295" spans="1:4" x14ac:dyDescent="0.15">
      <c r="A1295">
        <v>1286</v>
      </c>
      <c r="B1295" t="s">
        <v>1285</v>
      </c>
      <c r="C1295">
        <v>0</v>
      </c>
      <c r="D1295">
        <v>0.24834613852650533</v>
      </c>
    </row>
    <row r="1296" spans="1:4" x14ac:dyDescent="0.15">
      <c r="A1296">
        <v>1287</v>
      </c>
      <c r="B1296" t="s">
        <v>1286</v>
      </c>
      <c r="C1296">
        <v>0</v>
      </c>
      <c r="D1296">
        <v>0.24833704521983321</v>
      </c>
    </row>
    <row r="1297" spans="1:4" x14ac:dyDescent="0.15">
      <c r="A1297">
        <v>1288</v>
      </c>
      <c r="B1297" t="s">
        <v>1287</v>
      </c>
      <c r="C1297">
        <v>0</v>
      </c>
      <c r="D1297">
        <v>0.24832344204400006</v>
      </c>
    </row>
    <row r="1298" spans="1:4" x14ac:dyDescent="0.15">
      <c r="A1298">
        <v>1289</v>
      </c>
      <c r="B1298" t="s">
        <v>1288</v>
      </c>
      <c r="C1298">
        <v>0</v>
      </c>
      <c r="D1298">
        <v>0.24831882669724725</v>
      </c>
    </row>
    <row r="1299" spans="1:4" x14ac:dyDescent="0.15">
      <c r="A1299">
        <v>1290</v>
      </c>
      <c r="B1299" t="s">
        <v>1289</v>
      </c>
      <c r="C1299">
        <v>0</v>
      </c>
      <c r="D1299">
        <v>0.24829290724331393</v>
      </c>
    </row>
    <row r="1300" spans="1:4" x14ac:dyDescent="0.15">
      <c r="A1300">
        <v>1291</v>
      </c>
      <c r="B1300" t="s">
        <v>1290</v>
      </c>
      <c r="C1300">
        <v>0</v>
      </c>
      <c r="D1300">
        <v>0.24829040642361408</v>
      </c>
    </row>
    <row r="1301" spans="1:4" x14ac:dyDescent="0.15">
      <c r="A1301">
        <v>1292</v>
      </c>
      <c r="B1301" t="s">
        <v>1291</v>
      </c>
      <c r="C1301">
        <v>0</v>
      </c>
      <c r="D1301">
        <v>0.24823973923223674</v>
      </c>
    </row>
    <row r="1302" spans="1:4" x14ac:dyDescent="0.15">
      <c r="A1302">
        <v>1293</v>
      </c>
      <c r="B1302" t="s">
        <v>1292</v>
      </c>
      <c r="C1302">
        <v>0</v>
      </c>
      <c r="D1302">
        <v>0.24818190664941234</v>
      </c>
    </row>
    <row r="1303" spans="1:4" x14ac:dyDescent="0.15">
      <c r="A1303">
        <v>1294</v>
      </c>
      <c r="B1303" t="s">
        <v>1293</v>
      </c>
      <c r="C1303">
        <v>0</v>
      </c>
      <c r="D1303">
        <v>0.24816753397177363</v>
      </c>
    </row>
    <row r="1304" spans="1:4" x14ac:dyDescent="0.15">
      <c r="A1304">
        <v>1295</v>
      </c>
      <c r="B1304" t="s">
        <v>1294</v>
      </c>
      <c r="C1304">
        <v>0</v>
      </c>
      <c r="D1304">
        <v>0.24816363672907926</v>
      </c>
    </row>
    <row r="1305" spans="1:4" x14ac:dyDescent="0.15">
      <c r="A1305">
        <v>1296</v>
      </c>
      <c r="B1305" t="s">
        <v>1295</v>
      </c>
      <c r="C1305">
        <v>0</v>
      </c>
      <c r="D1305">
        <v>0.24805395041975647</v>
      </c>
    </row>
    <row r="1306" spans="1:4" x14ac:dyDescent="0.15">
      <c r="A1306">
        <v>1297</v>
      </c>
      <c r="B1306" t="s">
        <v>1296</v>
      </c>
      <c r="C1306">
        <v>0</v>
      </c>
      <c r="D1306">
        <v>0.24804848192678944</v>
      </c>
    </row>
    <row r="1307" spans="1:4" x14ac:dyDescent="0.15">
      <c r="A1307">
        <v>1298</v>
      </c>
      <c r="B1307" t="s">
        <v>1297</v>
      </c>
      <c r="C1307">
        <v>0</v>
      </c>
      <c r="D1307">
        <v>0.24804260494911781</v>
      </c>
    </row>
    <row r="1308" spans="1:4" x14ac:dyDescent="0.15">
      <c r="A1308">
        <v>1299</v>
      </c>
      <c r="B1308" t="s">
        <v>1298</v>
      </c>
      <c r="C1308">
        <v>0</v>
      </c>
      <c r="D1308">
        <v>0.24803707900668159</v>
      </c>
    </row>
    <row r="1309" spans="1:4" x14ac:dyDescent="0.15">
      <c r="A1309">
        <v>1300</v>
      </c>
      <c r="B1309" t="s">
        <v>1299</v>
      </c>
      <c r="C1309">
        <v>0</v>
      </c>
      <c r="D1309">
        <v>0.24801488158301321</v>
      </c>
    </row>
    <row r="1310" spans="1:4" x14ac:dyDescent="0.15">
      <c r="A1310">
        <v>1301</v>
      </c>
      <c r="B1310" t="s">
        <v>1300</v>
      </c>
      <c r="C1310">
        <v>0</v>
      </c>
      <c r="D1310">
        <v>0.24800642276657978</v>
      </c>
    </row>
    <row r="1311" spans="1:4" x14ac:dyDescent="0.15">
      <c r="A1311">
        <v>1302</v>
      </c>
      <c r="B1311" t="s">
        <v>1301</v>
      </c>
      <c r="C1311">
        <v>0</v>
      </c>
      <c r="D1311">
        <v>0.24798982816338941</v>
      </c>
    </row>
    <row r="1312" spans="1:4" x14ac:dyDescent="0.15">
      <c r="A1312">
        <v>1303</v>
      </c>
      <c r="B1312" t="s">
        <v>1302</v>
      </c>
      <c r="C1312">
        <v>0</v>
      </c>
      <c r="D1312">
        <v>0.24794498748742336</v>
      </c>
    </row>
    <row r="1313" spans="1:4" x14ac:dyDescent="0.15">
      <c r="A1313">
        <v>1304</v>
      </c>
      <c r="B1313" t="s">
        <v>1303</v>
      </c>
      <c r="C1313">
        <v>0</v>
      </c>
      <c r="D1313">
        <v>0.24792659821139026</v>
      </c>
    </row>
    <row r="1314" spans="1:4" x14ac:dyDescent="0.15">
      <c r="A1314">
        <v>1305</v>
      </c>
      <c r="B1314" t="s">
        <v>1304</v>
      </c>
      <c r="C1314">
        <v>0</v>
      </c>
      <c r="D1314">
        <v>0.24788631430527075</v>
      </c>
    </row>
    <row r="1315" spans="1:4" x14ac:dyDescent="0.15">
      <c r="A1315">
        <v>1306</v>
      </c>
      <c r="B1315" t="s">
        <v>1305</v>
      </c>
      <c r="C1315">
        <v>0</v>
      </c>
      <c r="D1315">
        <v>0.24787715503620375</v>
      </c>
    </row>
    <row r="1316" spans="1:4" x14ac:dyDescent="0.15">
      <c r="A1316">
        <v>1307</v>
      </c>
      <c r="B1316" t="s">
        <v>1306</v>
      </c>
      <c r="C1316">
        <v>0</v>
      </c>
      <c r="D1316">
        <v>0.24787438866982273</v>
      </c>
    </row>
    <row r="1317" spans="1:4" x14ac:dyDescent="0.15">
      <c r="A1317">
        <v>1308</v>
      </c>
      <c r="B1317" t="s">
        <v>1307</v>
      </c>
      <c r="C1317">
        <v>0</v>
      </c>
      <c r="D1317">
        <v>0.24787322413075213</v>
      </c>
    </row>
    <row r="1318" spans="1:4" x14ac:dyDescent="0.15">
      <c r="A1318">
        <v>1309</v>
      </c>
      <c r="B1318" t="s">
        <v>1308</v>
      </c>
      <c r="C1318">
        <v>0</v>
      </c>
      <c r="D1318">
        <v>0.24780445787953725</v>
      </c>
    </row>
    <row r="1319" spans="1:4" x14ac:dyDescent="0.15">
      <c r="A1319">
        <v>1310</v>
      </c>
      <c r="B1319" t="s">
        <v>1309</v>
      </c>
      <c r="C1319">
        <v>0</v>
      </c>
      <c r="D1319">
        <v>0.24779372719414802</v>
      </c>
    </row>
    <row r="1320" spans="1:4" x14ac:dyDescent="0.15">
      <c r="A1320">
        <v>1311</v>
      </c>
      <c r="B1320" t="s">
        <v>1310</v>
      </c>
      <c r="C1320">
        <v>0</v>
      </c>
      <c r="D1320">
        <v>0.24777249106431959</v>
      </c>
    </row>
    <row r="1321" spans="1:4" x14ac:dyDescent="0.15">
      <c r="A1321">
        <v>1312</v>
      </c>
      <c r="B1321" t="s">
        <v>1311</v>
      </c>
      <c r="C1321">
        <v>0</v>
      </c>
      <c r="D1321">
        <v>0.24776575376893167</v>
      </c>
    </row>
    <row r="1322" spans="1:4" x14ac:dyDescent="0.15">
      <c r="A1322">
        <v>1313</v>
      </c>
      <c r="B1322" t="s">
        <v>1312</v>
      </c>
      <c r="C1322">
        <v>0</v>
      </c>
      <c r="D1322">
        <v>0.24775775236339165</v>
      </c>
    </row>
    <row r="1323" spans="1:4" x14ac:dyDescent="0.15">
      <c r="A1323">
        <v>1314</v>
      </c>
      <c r="B1323" t="s">
        <v>1313</v>
      </c>
      <c r="C1323">
        <v>0</v>
      </c>
      <c r="D1323">
        <v>0.24775636795354411</v>
      </c>
    </row>
    <row r="1324" spans="1:4" x14ac:dyDescent="0.15">
      <c r="A1324">
        <v>1315</v>
      </c>
      <c r="B1324" t="s">
        <v>1314</v>
      </c>
      <c r="C1324">
        <v>0</v>
      </c>
      <c r="D1324">
        <v>0.24774686986365871</v>
      </c>
    </row>
    <row r="1325" spans="1:4" x14ac:dyDescent="0.15">
      <c r="A1325">
        <v>1316</v>
      </c>
      <c r="B1325" t="s">
        <v>1315</v>
      </c>
      <c r="C1325">
        <v>0</v>
      </c>
      <c r="D1325">
        <v>0.24773948986271768</v>
      </c>
    </row>
    <row r="1326" spans="1:4" x14ac:dyDescent="0.15">
      <c r="A1326">
        <v>1317</v>
      </c>
      <c r="B1326" t="s">
        <v>1316</v>
      </c>
      <c r="C1326">
        <v>0</v>
      </c>
      <c r="D1326">
        <v>0.24769952805360096</v>
      </c>
    </row>
    <row r="1327" spans="1:4" x14ac:dyDescent="0.15">
      <c r="A1327">
        <v>1318</v>
      </c>
      <c r="B1327" t="s">
        <v>1317</v>
      </c>
      <c r="C1327">
        <v>0</v>
      </c>
      <c r="D1327">
        <v>0.24768454008751503</v>
      </c>
    </row>
    <row r="1328" spans="1:4" x14ac:dyDescent="0.15">
      <c r="A1328">
        <v>1319</v>
      </c>
      <c r="B1328" t="s">
        <v>1318</v>
      </c>
      <c r="C1328">
        <v>0</v>
      </c>
      <c r="D1328">
        <v>0.2476610773128379</v>
      </c>
    </row>
    <row r="1329" spans="1:4" x14ac:dyDescent="0.15">
      <c r="A1329">
        <v>1320</v>
      </c>
      <c r="B1329" t="s">
        <v>1319</v>
      </c>
      <c r="C1329">
        <v>0</v>
      </c>
      <c r="D1329">
        <v>0.24764537299456724</v>
      </c>
    </row>
    <row r="1330" spans="1:4" x14ac:dyDescent="0.15">
      <c r="A1330">
        <v>1321</v>
      </c>
      <c r="B1330" t="s">
        <v>1320</v>
      </c>
      <c r="C1330">
        <v>0</v>
      </c>
      <c r="D1330">
        <v>0.24762929972921036</v>
      </c>
    </row>
    <row r="1331" spans="1:4" x14ac:dyDescent="0.15">
      <c r="A1331">
        <v>1322</v>
      </c>
      <c r="B1331" t="s">
        <v>1321</v>
      </c>
      <c r="C1331">
        <v>0</v>
      </c>
      <c r="D1331">
        <v>0.24762908173673084</v>
      </c>
    </row>
    <row r="1332" spans="1:4" x14ac:dyDescent="0.15">
      <c r="A1332">
        <v>1323</v>
      </c>
      <c r="B1332" t="s">
        <v>1322</v>
      </c>
      <c r="C1332">
        <v>0</v>
      </c>
      <c r="D1332">
        <v>0.2476131780662274</v>
      </c>
    </row>
    <row r="1333" spans="1:4" x14ac:dyDescent="0.15">
      <c r="A1333">
        <v>1324</v>
      </c>
      <c r="B1333" t="s">
        <v>1323</v>
      </c>
      <c r="C1333">
        <v>0</v>
      </c>
      <c r="D1333">
        <v>0.24755244862378464</v>
      </c>
    </row>
    <row r="1334" spans="1:4" x14ac:dyDescent="0.15">
      <c r="A1334">
        <v>1325</v>
      </c>
      <c r="B1334" t="s">
        <v>1324</v>
      </c>
      <c r="C1334">
        <v>0</v>
      </c>
      <c r="D1334">
        <v>0.24752741088615049</v>
      </c>
    </row>
    <row r="1335" spans="1:4" x14ac:dyDescent="0.15">
      <c r="A1335">
        <v>1326</v>
      </c>
      <c r="B1335" t="s">
        <v>1325</v>
      </c>
      <c r="C1335">
        <v>0</v>
      </c>
      <c r="D1335">
        <v>0.24751673155196521</v>
      </c>
    </row>
    <row r="1336" spans="1:4" x14ac:dyDescent="0.15">
      <c r="A1336">
        <v>1327</v>
      </c>
      <c r="B1336" t="s">
        <v>1326</v>
      </c>
      <c r="C1336">
        <v>0</v>
      </c>
      <c r="D1336">
        <v>0.24749164447524585</v>
      </c>
    </row>
    <row r="1337" spans="1:4" x14ac:dyDescent="0.15">
      <c r="A1337">
        <v>1328</v>
      </c>
      <c r="B1337" t="s">
        <v>1327</v>
      </c>
      <c r="C1337">
        <v>0</v>
      </c>
      <c r="D1337">
        <v>0.24743715802204497</v>
      </c>
    </row>
    <row r="1338" spans="1:4" x14ac:dyDescent="0.15">
      <c r="A1338">
        <v>1329</v>
      </c>
      <c r="B1338" t="s">
        <v>1328</v>
      </c>
      <c r="C1338">
        <v>0</v>
      </c>
      <c r="D1338">
        <v>0.24743278461984997</v>
      </c>
    </row>
    <row r="1339" spans="1:4" x14ac:dyDescent="0.15">
      <c r="A1339">
        <v>1330</v>
      </c>
      <c r="B1339" t="s">
        <v>1329</v>
      </c>
      <c r="C1339">
        <v>0</v>
      </c>
      <c r="D1339">
        <v>0.24742637375816548</v>
      </c>
    </row>
    <row r="1340" spans="1:4" x14ac:dyDescent="0.15">
      <c r="A1340">
        <v>1331</v>
      </c>
      <c r="B1340" t="s">
        <v>1330</v>
      </c>
      <c r="C1340">
        <v>0</v>
      </c>
      <c r="D1340">
        <v>0.24742191842791314</v>
      </c>
    </row>
    <row r="1341" spans="1:4" x14ac:dyDescent="0.15">
      <c r="A1341">
        <v>1332</v>
      </c>
      <c r="B1341" t="s">
        <v>1331</v>
      </c>
      <c r="C1341">
        <v>0</v>
      </c>
      <c r="D1341">
        <v>0.24734592077681761</v>
      </c>
    </row>
    <row r="1342" spans="1:4" x14ac:dyDescent="0.15">
      <c r="A1342">
        <v>1333</v>
      </c>
      <c r="B1342" t="s">
        <v>1332</v>
      </c>
      <c r="C1342">
        <v>0</v>
      </c>
      <c r="D1342">
        <v>0.24734299785460256</v>
      </c>
    </row>
    <row r="1343" spans="1:4" x14ac:dyDescent="0.15">
      <c r="A1343">
        <v>1334</v>
      </c>
      <c r="B1343" t="s">
        <v>1333</v>
      </c>
      <c r="C1343">
        <v>0</v>
      </c>
      <c r="D1343">
        <v>0.24732285611775892</v>
      </c>
    </row>
    <row r="1344" spans="1:4" x14ac:dyDescent="0.15">
      <c r="A1344">
        <v>1335</v>
      </c>
      <c r="B1344" t="s">
        <v>1334</v>
      </c>
      <c r="C1344">
        <v>0</v>
      </c>
      <c r="D1344">
        <v>0.24727409884051182</v>
      </c>
    </row>
    <row r="1345" spans="1:4" x14ac:dyDescent="0.15">
      <c r="A1345">
        <v>1336</v>
      </c>
      <c r="B1345" t="s">
        <v>1335</v>
      </c>
      <c r="C1345">
        <v>0</v>
      </c>
      <c r="D1345">
        <v>0.24727067692532059</v>
      </c>
    </row>
    <row r="1346" spans="1:4" x14ac:dyDescent="0.15">
      <c r="A1346">
        <v>1337</v>
      </c>
      <c r="B1346" t="s">
        <v>1336</v>
      </c>
      <c r="C1346">
        <v>0</v>
      </c>
      <c r="D1346">
        <v>0.24726851850728071</v>
      </c>
    </row>
    <row r="1347" spans="1:4" x14ac:dyDescent="0.15">
      <c r="A1347">
        <v>1338</v>
      </c>
      <c r="B1347" t="s">
        <v>1337</v>
      </c>
      <c r="C1347">
        <v>0</v>
      </c>
      <c r="D1347">
        <v>0.24725918749599446</v>
      </c>
    </row>
    <row r="1348" spans="1:4" x14ac:dyDescent="0.15">
      <c r="A1348">
        <v>1339</v>
      </c>
      <c r="B1348" t="s">
        <v>1338</v>
      </c>
      <c r="C1348">
        <v>0</v>
      </c>
      <c r="D1348">
        <v>0.24724616797629539</v>
      </c>
    </row>
    <row r="1349" spans="1:4" x14ac:dyDescent="0.15">
      <c r="A1349">
        <v>1340</v>
      </c>
      <c r="B1349" t="s">
        <v>1339</v>
      </c>
      <c r="C1349">
        <v>0</v>
      </c>
      <c r="D1349">
        <v>0.24721123572892195</v>
      </c>
    </row>
    <row r="1350" spans="1:4" x14ac:dyDescent="0.15">
      <c r="A1350">
        <v>1341</v>
      </c>
      <c r="B1350" t="s">
        <v>1340</v>
      </c>
      <c r="C1350">
        <v>0</v>
      </c>
      <c r="D1350">
        <v>0.24721032808820281</v>
      </c>
    </row>
    <row r="1351" spans="1:4" x14ac:dyDescent="0.15">
      <c r="A1351">
        <v>1342</v>
      </c>
      <c r="B1351" t="s">
        <v>1341</v>
      </c>
      <c r="C1351">
        <v>0</v>
      </c>
      <c r="D1351">
        <v>0.24720143678375731</v>
      </c>
    </row>
    <row r="1352" spans="1:4" x14ac:dyDescent="0.15">
      <c r="A1352">
        <v>1343</v>
      </c>
      <c r="B1352" t="s">
        <v>1342</v>
      </c>
      <c r="C1352">
        <v>0</v>
      </c>
      <c r="D1352">
        <v>0.24718925660999627</v>
      </c>
    </row>
    <row r="1353" spans="1:4" x14ac:dyDescent="0.15">
      <c r="A1353">
        <v>1344</v>
      </c>
      <c r="B1353" t="s">
        <v>1343</v>
      </c>
      <c r="C1353">
        <v>0</v>
      </c>
      <c r="D1353">
        <v>0.24716937773899003</v>
      </c>
    </row>
    <row r="1354" spans="1:4" x14ac:dyDescent="0.15">
      <c r="A1354">
        <v>1345</v>
      </c>
      <c r="B1354" t="s">
        <v>1344</v>
      </c>
      <c r="C1354">
        <v>0</v>
      </c>
      <c r="D1354">
        <v>0.2471648955496423</v>
      </c>
    </row>
    <row r="1355" spans="1:4" x14ac:dyDescent="0.15">
      <c r="A1355">
        <v>1346</v>
      </c>
      <c r="B1355" t="s">
        <v>1345</v>
      </c>
      <c r="C1355">
        <v>0</v>
      </c>
      <c r="D1355">
        <v>0.24714922367606398</v>
      </c>
    </row>
    <row r="1356" spans="1:4" x14ac:dyDescent="0.15">
      <c r="A1356">
        <v>1347</v>
      </c>
      <c r="B1356" t="s">
        <v>1346</v>
      </c>
      <c r="C1356">
        <v>0</v>
      </c>
      <c r="D1356">
        <v>0.24712729533620389</v>
      </c>
    </row>
    <row r="1357" spans="1:4" x14ac:dyDescent="0.15">
      <c r="A1357">
        <v>1348</v>
      </c>
      <c r="B1357" t="s">
        <v>1347</v>
      </c>
      <c r="C1357">
        <v>0</v>
      </c>
      <c r="D1357">
        <v>0.24711287367111406</v>
      </c>
    </row>
    <row r="1358" spans="1:4" x14ac:dyDescent="0.15">
      <c r="A1358">
        <v>1349</v>
      </c>
      <c r="B1358" t="s">
        <v>1348</v>
      </c>
      <c r="C1358">
        <v>0</v>
      </c>
      <c r="D1358">
        <v>0.24711089288819105</v>
      </c>
    </row>
    <row r="1359" spans="1:4" x14ac:dyDescent="0.15">
      <c r="A1359">
        <v>1350</v>
      </c>
      <c r="B1359" t="s">
        <v>1349</v>
      </c>
      <c r="C1359">
        <v>0</v>
      </c>
      <c r="D1359">
        <v>0.24709421025869016</v>
      </c>
    </row>
    <row r="1360" spans="1:4" x14ac:dyDescent="0.15">
      <c r="A1360">
        <v>1351</v>
      </c>
      <c r="B1360" t="s">
        <v>1350</v>
      </c>
      <c r="C1360">
        <v>0</v>
      </c>
      <c r="D1360">
        <v>0.24708949696490051</v>
      </c>
    </row>
    <row r="1361" spans="1:4" x14ac:dyDescent="0.15">
      <c r="A1361">
        <v>1352</v>
      </c>
      <c r="B1361" t="s">
        <v>1351</v>
      </c>
      <c r="C1361">
        <v>0</v>
      </c>
      <c r="D1361">
        <v>0.24708278518625781</v>
      </c>
    </row>
    <row r="1362" spans="1:4" x14ac:dyDescent="0.15">
      <c r="A1362">
        <v>1353</v>
      </c>
      <c r="B1362" t="s">
        <v>1352</v>
      </c>
      <c r="C1362">
        <v>0</v>
      </c>
      <c r="D1362">
        <v>0.2470805840052776</v>
      </c>
    </row>
    <row r="1363" spans="1:4" x14ac:dyDescent="0.15">
      <c r="A1363">
        <v>1354</v>
      </c>
      <c r="B1363" t="s">
        <v>1353</v>
      </c>
      <c r="C1363">
        <v>0</v>
      </c>
      <c r="D1363">
        <v>0.24707259176667198</v>
      </c>
    </row>
    <row r="1364" spans="1:4" x14ac:dyDescent="0.15">
      <c r="A1364">
        <v>1355</v>
      </c>
      <c r="B1364" t="s">
        <v>1354</v>
      </c>
      <c r="C1364">
        <v>0</v>
      </c>
      <c r="D1364">
        <v>0.24703404192866132</v>
      </c>
    </row>
    <row r="1365" spans="1:4" x14ac:dyDescent="0.15">
      <c r="A1365">
        <v>1356</v>
      </c>
      <c r="B1365" t="s">
        <v>1355</v>
      </c>
      <c r="C1365">
        <v>0</v>
      </c>
      <c r="D1365">
        <v>0.24702913886762751</v>
      </c>
    </row>
    <row r="1366" spans="1:4" x14ac:dyDescent="0.15">
      <c r="A1366">
        <v>1357</v>
      </c>
      <c r="B1366" t="s">
        <v>1356</v>
      </c>
      <c r="C1366">
        <v>0</v>
      </c>
      <c r="D1366">
        <v>0.24701961718842613</v>
      </c>
    </row>
    <row r="1367" spans="1:4" x14ac:dyDescent="0.15">
      <c r="A1367">
        <v>1358</v>
      </c>
      <c r="B1367" t="s">
        <v>1357</v>
      </c>
      <c r="C1367">
        <v>0</v>
      </c>
      <c r="D1367">
        <v>0.24700472221491551</v>
      </c>
    </row>
    <row r="1368" spans="1:4" x14ac:dyDescent="0.15">
      <c r="A1368">
        <v>1359</v>
      </c>
      <c r="B1368" t="s">
        <v>1358</v>
      </c>
      <c r="C1368">
        <v>0</v>
      </c>
      <c r="D1368">
        <v>0.24699435446171439</v>
      </c>
    </row>
    <row r="1369" spans="1:4" x14ac:dyDescent="0.15">
      <c r="A1369">
        <v>1360</v>
      </c>
      <c r="B1369" t="s">
        <v>1359</v>
      </c>
      <c r="C1369">
        <v>0</v>
      </c>
      <c r="D1369">
        <v>0.24698649099531653</v>
      </c>
    </row>
    <row r="1370" spans="1:4" x14ac:dyDescent="0.15">
      <c r="A1370">
        <v>1361</v>
      </c>
      <c r="B1370" t="s">
        <v>1360</v>
      </c>
      <c r="C1370">
        <v>0</v>
      </c>
      <c r="D1370">
        <v>0.24696643270062404</v>
      </c>
    </row>
    <row r="1371" spans="1:4" x14ac:dyDescent="0.15">
      <c r="A1371">
        <v>1362</v>
      </c>
      <c r="B1371" t="s">
        <v>1361</v>
      </c>
      <c r="C1371">
        <v>0</v>
      </c>
      <c r="D1371">
        <v>0.24694915247266352</v>
      </c>
    </row>
    <row r="1372" spans="1:4" x14ac:dyDescent="0.15">
      <c r="A1372">
        <v>1363</v>
      </c>
      <c r="B1372" t="s">
        <v>1362</v>
      </c>
      <c r="C1372">
        <v>0</v>
      </c>
      <c r="D1372">
        <v>0.24694324961323935</v>
      </c>
    </row>
    <row r="1373" spans="1:4" x14ac:dyDescent="0.15">
      <c r="A1373">
        <v>1364</v>
      </c>
      <c r="B1373" t="s">
        <v>1363</v>
      </c>
      <c r="C1373">
        <v>0</v>
      </c>
      <c r="D1373">
        <v>0.24691333036698263</v>
      </c>
    </row>
    <row r="1374" spans="1:4" x14ac:dyDescent="0.15">
      <c r="A1374">
        <v>1365</v>
      </c>
      <c r="B1374" t="s">
        <v>1364</v>
      </c>
      <c r="C1374">
        <v>0</v>
      </c>
      <c r="D1374">
        <v>0.24688181496994682</v>
      </c>
    </row>
    <row r="1375" spans="1:4" x14ac:dyDescent="0.15">
      <c r="A1375">
        <v>1366</v>
      </c>
      <c r="B1375" t="s">
        <v>1365</v>
      </c>
      <c r="C1375">
        <v>0</v>
      </c>
      <c r="D1375">
        <v>0.24687122857613472</v>
      </c>
    </row>
    <row r="1376" spans="1:4" x14ac:dyDescent="0.15">
      <c r="A1376">
        <v>1367</v>
      </c>
      <c r="B1376" t="s">
        <v>1366</v>
      </c>
      <c r="C1376">
        <v>0</v>
      </c>
      <c r="D1376">
        <v>0.24686535234064139</v>
      </c>
    </row>
    <row r="1377" spans="1:4" x14ac:dyDescent="0.15">
      <c r="A1377">
        <v>1368</v>
      </c>
      <c r="B1377" t="s">
        <v>1367</v>
      </c>
      <c r="C1377">
        <v>0</v>
      </c>
      <c r="D1377">
        <v>0.24685377870500116</v>
      </c>
    </row>
    <row r="1378" spans="1:4" x14ac:dyDescent="0.15">
      <c r="A1378">
        <v>1369</v>
      </c>
      <c r="B1378" t="s">
        <v>1368</v>
      </c>
      <c r="C1378">
        <v>0</v>
      </c>
      <c r="D1378">
        <v>0.24684988353302029</v>
      </c>
    </row>
    <row r="1379" spans="1:4" x14ac:dyDescent="0.15">
      <c r="A1379">
        <v>1370</v>
      </c>
      <c r="B1379" t="s">
        <v>1369</v>
      </c>
      <c r="C1379">
        <v>0</v>
      </c>
      <c r="D1379">
        <v>0.24684416395127087</v>
      </c>
    </row>
    <row r="1380" spans="1:4" x14ac:dyDescent="0.15">
      <c r="A1380">
        <v>1371</v>
      </c>
      <c r="B1380" t="s">
        <v>1370</v>
      </c>
      <c r="C1380">
        <v>0</v>
      </c>
      <c r="D1380">
        <v>0.2468415159970245</v>
      </c>
    </row>
    <row r="1381" spans="1:4" x14ac:dyDescent="0.15">
      <c r="A1381">
        <v>1372</v>
      </c>
      <c r="B1381" t="s">
        <v>1371</v>
      </c>
      <c r="C1381">
        <v>0</v>
      </c>
      <c r="D1381">
        <v>0.24682498883609164</v>
      </c>
    </row>
    <row r="1382" spans="1:4" x14ac:dyDescent="0.15">
      <c r="A1382">
        <v>1373</v>
      </c>
      <c r="B1382" t="s">
        <v>1372</v>
      </c>
      <c r="C1382">
        <v>0</v>
      </c>
      <c r="D1382">
        <v>0.24681471043065589</v>
      </c>
    </row>
    <row r="1383" spans="1:4" x14ac:dyDescent="0.15">
      <c r="A1383">
        <v>1374</v>
      </c>
      <c r="B1383" t="s">
        <v>1373</v>
      </c>
      <c r="C1383">
        <v>0</v>
      </c>
      <c r="D1383">
        <v>0.24680512758106948</v>
      </c>
    </row>
    <row r="1384" spans="1:4" x14ac:dyDescent="0.15">
      <c r="A1384">
        <v>1375</v>
      </c>
      <c r="B1384" t="s">
        <v>1374</v>
      </c>
      <c r="C1384">
        <v>0</v>
      </c>
      <c r="D1384">
        <v>0.24675019321792882</v>
      </c>
    </row>
    <row r="1385" spans="1:4" x14ac:dyDescent="0.15">
      <c r="A1385">
        <v>1376</v>
      </c>
      <c r="B1385" t="s">
        <v>1375</v>
      </c>
      <c r="C1385">
        <v>0</v>
      </c>
      <c r="D1385">
        <v>0.24674313729135591</v>
      </c>
    </row>
    <row r="1386" spans="1:4" x14ac:dyDescent="0.15">
      <c r="A1386">
        <v>1377</v>
      </c>
      <c r="B1386" t="s">
        <v>1376</v>
      </c>
      <c r="C1386">
        <v>0</v>
      </c>
      <c r="D1386">
        <v>0.24668792494439956</v>
      </c>
    </row>
    <row r="1387" spans="1:4" x14ac:dyDescent="0.15">
      <c r="A1387">
        <v>1378</v>
      </c>
      <c r="B1387" t="s">
        <v>1377</v>
      </c>
      <c r="C1387">
        <v>0</v>
      </c>
      <c r="D1387">
        <v>0.24666019129339908</v>
      </c>
    </row>
    <row r="1388" spans="1:4" x14ac:dyDescent="0.15">
      <c r="A1388">
        <v>1379</v>
      </c>
      <c r="B1388" t="s">
        <v>1378</v>
      </c>
      <c r="C1388">
        <v>0</v>
      </c>
      <c r="D1388">
        <v>0.2466332057827697</v>
      </c>
    </row>
    <row r="1389" spans="1:4" x14ac:dyDescent="0.15">
      <c r="A1389">
        <v>1380</v>
      </c>
      <c r="B1389" t="s">
        <v>1379</v>
      </c>
      <c r="C1389">
        <v>0</v>
      </c>
      <c r="D1389">
        <v>0.2466062618623692</v>
      </c>
    </row>
    <row r="1390" spans="1:4" x14ac:dyDescent="0.15">
      <c r="A1390">
        <v>1381</v>
      </c>
      <c r="B1390" t="s">
        <v>1380</v>
      </c>
      <c r="C1390">
        <v>0</v>
      </c>
      <c r="D1390">
        <v>0.2466030028712729</v>
      </c>
    </row>
    <row r="1391" spans="1:4" x14ac:dyDescent="0.15">
      <c r="A1391">
        <v>1382</v>
      </c>
      <c r="B1391" t="s">
        <v>1381</v>
      </c>
      <c r="C1391">
        <v>0</v>
      </c>
      <c r="D1391">
        <v>0.24658685464642138</v>
      </c>
    </row>
    <row r="1392" spans="1:4" x14ac:dyDescent="0.15">
      <c r="A1392">
        <v>1383</v>
      </c>
      <c r="B1392" t="s">
        <v>1382</v>
      </c>
      <c r="C1392">
        <v>0</v>
      </c>
      <c r="D1392">
        <v>0.2465020273565057</v>
      </c>
    </row>
    <row r="1393" spans="1:4" x14ac:dyDescent="0.15">
      <c r="A1393">
        <v>1384</v>
      </c>
      <c r="B1393" t="s">
        <v>1383</v>
      </c>
      <c r="C1393">
        <v>0</v>
      </c>
      <c r="D1393">
        <v>0.24643633977352164</v>
      </c>
    </row>
    <row r="1394" spans="1:4" x14ac:dyDescent="0.15">
      <c r="A1394">
        <v>1385</v>
      </c>
      <c r="B1394" t="s">
        <v>1384</v>
      </c>
      <c r="C1394">
        <v>0</v>
      </c>
      <c r="D1394">
        <v>0.24639821306191043</v>
      </c>
    </row>
    <row r="1395" spans="1:4" x14ac:dyDescent="0.15">
      <c r="A1395">
        <v>1386</v>
      </c>
      <c r="B1395" t="s">
        <v>1385</v>
      </c>
      <c r="C1395">
        <v>0</v>
      </c>
      <c r="D1395">
        <v>0.24631006517723053</v>
      </c>
    </row>
    <row r="1396" spans="1:4" x14ac:dyDescent="0.15">
      <c r="A1396">
        <v>1387</v>
      </c>
      <c r="B1396" t="s">
        <v>1386</v>
      </c>
      <c r="C1396">
        <v>0</v>
      </c>
      <c r="D1396">
        <v>0.24630278117446569</v>
      </c>
    </row>
    <row r="1397" spans="1:4" x14ac:dyDescent="0.15">
      <c r="A1397">
        <v>1388</v>
      </c>
      <c r="B1397" t="s">
        <v>1387</v>
      </c>
      <c r="C1397">
        <v>0</v>
      </c>
      <c r="D1397">
        <v>0.24628959459248453</v>
      </c>
    </row>
    <row r="1398" spans="1:4" x14ac:dyDescent="0.15">
      <c r="A1398">
        <v>1389</v>
      </c>
      <c r="B1398" t="s">
        <v>1388</v>
      </c>
      <c r="C1398">
        <v>0</v>
      </c>
      <c r="D1398">
        <v>0.24622165010038535</v>
      </c>
    </row>
    <row r="1399" spans="1:4" x14ac:dyDescent="0.15">
      <c r="A1399">
        <v>1390</v>
      </c>
      <c r="B1399" t="s">
        <v>1389</v>
      </c>
      <c r="C1399">
        <v>0</v>
      </c>
      <c r="D1399">
        <v>0.24622089108068812</v>
      </c>
    </row>
    <row r="1400" spans="1:4" x14ac:dyDescent="0.15">
      <c r="A1400">
        <v>1391</v>
      </c>
      <c r="B1400" t="s">
        <v>1390</v>
      </c>
      <c r="C1400">
        <v>0</v>
      </c>
      <c r="D1400">
        <v>0.24618133228838951</v>
      </c>
    </row>
    <row r="1401" spans="1:4" x14ac:dyDescent="0.15">
      <c r="A1401">
        <v>1392</v>
      </c>
      <c r="B1401" t="s">
        <v>1391</v>
      </c>
      <c r="C1401">
        <v>0</v>
      </c>
      <c r="D1401">
        <v>0.2459841857476934</v>
      </c>
    </row>
    <row r="1402" spans="1:4" x14ac:dyDescent="0.15">
      <c r="A1402">
        <v>1393</v>
      </c>
      <c r="B1402" t="s">
        <v>1392</v>
      </c>
      <c r="C1402">
        <v>0</v>
      </c>
      <c r="D1402">
        <v>0.24595978043813127</v>
      </c>
    </row>
    <row r="1403" spans="1:4" x14ac:dyDescent="0.15">
      <c r="A1403">
        <v>1394</v>
      </c>
      <c r="B1403" t="s">
        <v>1393</v>
      </c>
      <c r="C1403">
        <v>0</v>
      </c>
      <c r="D1403">
        <v>0.24592482339250413</v>
      </c>
    </row>
    <row r="1404" spans="1:4" x14ac:dyDescent="0.15">
      <c r="A1404">
        <v>1395</v>
      </c>
      <c r="B1404" t="s">
        <v>1394</v>
      </c>
      <c r="C1404">
        <v>0</v>
      </c>
      <c r="D1404">
        <v>0.24589444557342427</v>
      </c>
    </row>
    <row r="1405" spans="1:4" x14ac:dyDescent="0.15">
      <c r="A1405">
        <v>1396</v>
      </c>
      <c r="B1405" t="s">
        <v>1395</v>
      </c>
      <c r="C1405">
        <v>0</v>
      </c>
      <c r="D1405">
        <v>0.24577341537288494</v>
      </c>
    </row>
    <row r="1406" spans="1:4" x14ac:dyDescent="0.15">
      <c r="A1406">
        <v>1397</v>
      </c>
      <c r="B1406" t="s">
        <v>1396</v>
      </c>
      <c r="C1406">
        <v>0</v>
      </c>
      <c r="D1406">
        <v>0.24572824258742848</v>
      </c>
    </row>
    <row r="1407" spans="1:4" x14ac:dyDescent="0.15">
      <c r="A1407">
        <v>1398</v>
      </c>
      <c r="B1407" t="s">
        <v>1397</v>
      </c>
      <c r="C1407">
        <v>0</v>
      </c>
      <c r="D1407">
        <v>0.24553641397909834</v>
      </c>
    </row>
    <row r="1408" spans="1:4" x14ac:dyDescent="0.15">
      <c r="A1408">
        <v>1399</v>
      </c>
      <c r="B1408" t="s">
        <v>1398</v>
      </c>
      <c r="C1408">
        <v>0</v>
      </c>
      <c r="D1408">
        <v>0.24553291964588211</v>
      </c>
    </row>
    <row r="1409" spans="1:4" x14ac:dyDescent="0.15">
      <c r="A1409">
        <v>1407</v>
      </c>
      <c r="B1409" t="s">
        <v>1406</v>
      </c>
      <c r="C1409">
        <v>0</v>
      </c>
      <c r="D1409">
        <v>0.23399664211231239</v>
      </c>
    </row>
    <row r="1410" spans="1:4" x14ac:dyDescent="0.15">
      <c r="A1410">
        <v>1408</v>
      </c>
      <c r="B1410" t="s">
        <v>1407</v>
      </c>
      <c r="C1410">
        <v>0</v>
      </c>
      <c r="D1410">
        <v>0.23232312359582852</v>
      </c>
    </row>
    <row r="1411" spans="1:4" x14ac:dyDescent="0.15">
      <c r="A1411">
        <v>1409</v>
      </c>
      <c r="B1411" t="s">
        <v>1408</v>
      </c>
      <c r="C1411">
        <v>0</v>
      </c>
      <c r="D1411">
        <v>0.2303685778521771</v>
      </c>
    </row>
    <row r="1412" spans="1:4" x14ac:dyDescent="0.15">
      <c r="A1412">
        <v>1410</v>
      </c>
      <c r="B1412" t="s">
        <v>1409</v>
      </c>
      <c r="C1412">
        <v>0</v>
      </c>
      <c r="D1412">
        <v>0.23010594315348154</v>
      </c>
    </row>
    <row r="1413" spans="1:4" x14ac:dyDescent="0.15">
      <c r="A1413">
        <v>1411</v>
      </c>
      <c r="B1413" t="s">
        <v>1410</v>
      </c>
      <c r="C1413">
        <v>0</v>
      </c>
      <c r="D1413">
        <v>0.23006952808413628</v>
      </c>
    </row>
    <row r="1414" spans="1:4" x14ac:dyDescent="0.15">
      <c r="A1414">
        <v>1412</v>
      </c>
      <c r="B1414" t="s">
        <v>1411</v>
      </c>
      <c r="C1414">
        <v>0</v>
      </c>
      <c r="D1414">
        <v>0.23001617173461544</v>
      </c>
    </row>
    <row r="1415" spans="1:4" x14ac:dyDescent="0.15">
      <c r="A1415">
        <v>1413</v>
      </c>
      <c r="B1415" t="s">
        <v>1412</v>
      </c>
      <c r="C1415">
        <v>0</v>
      </c>
      <c r="D1415">
        <v>0.22999070761015336</v>
      </c>
    </row>
    <row r="1416" spans="1:4" x14ac:dyDescent="0.15">
      <c r="A1416">
        <v>1414</v>
      </c>
      <c r="B1416" t="s">
        <v>1413</v>
      </c>
      <c r="C1416">
        <v>0</v>
      </c>
      <c r="D1416">
        <v>0.22915467412134805</v>
      </c>
    </row>
    <row r="1417" spans="1:4" x14ac:dyDescent="0.15">
      <c r="A1417">
        <v>1415</v>
      </c>
      <c r="B1417" t="s">
        <v>1414</v>
      </c>
      <c r="C1417">
        <v>0</v>
      </c>
      <c r="D1417">
        <v>0.22849414051411715</v>
      </c>
    </row>
    <row r="1418" spans="1:4" x14ac:dyDescent="0.15">
      <c r="A1418">
        <v>1416</v>
      </c>
      <c r="B1418" t="s">
        <v>1415</v>
      </c>
      <c r="C1418">
        <v>0</v>
      </c>
      <c r="D1418">
        <v>0.22816357977820156</v>
      </c>
    </row>
    <row r="1419" spans="1:4" x14ac:dyDescent="0.15">
      <c r="A1419">
        <v>1417</v>
      </c>
      <c r="B1419" t="s">
        <v>1416</v>
      </c>
      <c r="C1419">
        <v>0</v>
      </c>
      <c r="D1419">
        <v>0.22807571423061465</v>
      </c>
    </row>
    <row r="1420" spans="1:4" x14ac:dyDescent="0.15">
      <c r="A1420">
        <v>1418</v>
      </c>
      <c r="B1420" t="s">
        <v>1417</v>
      </c>
      <c r="C1420">
        <v>0</v>
      </c>
      <c r="D1420">
        <v>0.22702304353017957</v>
      </c>
    </row>
    <row r="1421" spans="1:4" x14ac:dyDescent="0.15">
      <c r="A1421">
        <v>1419</v>
      </c>
      <c r="B1421" t="s">
        <v>1418</v>
      </c>
      <c r="C1421">
        <v>0</v>
      </c>
      <c r="D1421">
        <v>0.22697243333478151</v>
      </c>
    </row>
    <row r="1422" spans="1:4" x14ac:dyDescent="0.15">
      <c r="A1422">
        <v>1420</v>
      </c>
      <c r="B1422" t="s">
        <v>1419</v>
      </c>
      <c r="C1422">
        <v>0</v>
      </c>
      <c r="D1422">
        <v>0.22654004937052188</v>
      </c>
    </row>
    <row r="1423" spans="1:4" x14ac:dyDescent="0.15">
      <c r="A1423">
        <v>1421</v>
      </c>
      <c r="B1423" t="s">
        <v>1420</v>
      </c>
      <c r="C1423">
        <v>0</v>
      </c>
      <c r="D1423">
        <v>0.22643139444955562</v>
      </c>
    </row>
    <row r="1424" spans="1:4" x14ac:dyDescent="0.15">
      <c r="A1424">
        <v>1422</v>
      </c>
      <c r="B1424" t="s">
        <v>1421</v>
      </c>
      <c r="C1424">
        <v>0</v>
      </c>
      <c r="D1424">
        <v>0.22602944096079511</v>
      </c>
    </row>
    <row r="1425" spans="1:4" x14ac:dyDescent="0.15">
      <c r="A1425">
        <v>1423</v>
      </c>
      <c r="B1425" t="s">
        <v>1422</v>
      </c>
      <c r="C1425">
        <v>0</v>
      </c>
      <c r="D1425">
        <v>0.22591246073026644</v>
      </c>
    </row>
    <row r="1426" spans="1:4" x14ac:dyDescent="0.15">
      <c r="A1426">
        <v>1424</v>
      </c>
      <c r="B1426" t="s">
        <v>1423</v>
      </c>
      <c r="C1426">
        <v>0</v>
      </c>
      <c r="D1426">
        <v>0.22580135731428572</v>
      </c>
    </row>
    <row r="1427" spans="1:4" x14ac:dyDescent="0.15">
      <c r="A1427">
        <v>1425</v>
      </c>
      <c r="B1427" t="s">
        <v>1424</v>
      </c>
      <c r="C1427">
        <v>0</v>
      </c>
      <c r="D1427">
        <v>0.22540225610311351</v>
      </c>
    </row>
    <row r="1428" spans="1:4" x14ac:dyDescent="0.15">
      <c r="A1428">
        <v>1426</v>
      </c>
      <c r="B1428" t="s">
        <v>1425</v>
      </c>
      <c r="C1428">
        <v>0</v>
      </c>
      <c r="D1428">
        <v>0.22536658670975637</v>
      </c>
    </row>
    <row r="1429" spans="1:4" x14ac:dyDescent="0.15">
      <c r="A1429">
        <v>1427</v>
      </c>
      <c r="B1429" t="s">
        <v>1426</v>
      </c>
      <c r="C1429">
        <v>0</v>
      </c>
      <c r="D1429">
        <v>0.22529475811627495</v>
      </c>
    </row>
    <row r="1430" spans="1:4" x14ac:dyDescent="0.15">
      <c r="A1430">
        <v>1428</v>
      </c>
      <c r="B1430" t="s">
        <v>1427</v>
      </c>
      <c r="C1430">
        <v>0</v>
      </c>
      <c r="D1430">
        <v>0.22526706869567609</v>
      </c>
    </row>
    <row r="1431" spans="1:4" x14ac:dyDescent="0.15">
      <c r="A1431">
        <v>1429</v>
      </c>
      <c r="B1431" t="s">
        <v>1428</v>
      </c>
      <c r="C1431">
        <v>0</v>
      </c>
      <c r="D1431">
        <v>0.22519923726488489</v>
      </c>
    </row>
    <row r="1432" spans="1:4" x14ac:dyDescent="0.15">
      <c r="A1432">
        <v>1430</v>
      </c>
      <c r="B1432" t="s">
        <v>1429</v>
      </c>
      <c r="C1432">
        <v>0</v>
      </c>
      <c r="D1432">
        <v>0.22498900329675964</v>
      </c>
    </row>
    <row r="1433" spans="1:4" x14ac:dyDescent="0.15">
      <c r="A1433">
        <v>1431</v>
      </c>
      <c r="B1433" t="s">
        <v>1430</v>
      </c>
      <c r="C1433">
        <v>0</v>
      </c>
      <c r="D1433">
        <v>0.22471382249094421</v>
      </c>
    </row>
    <row r="1434" spans="1:4" x14ac:dyDescent="0.15">
      <c r="A1434">
        <v>1432</v>
      </c>
      <c r="B1434" t="s">
        <v>1431</v>
      </c>
      <c r="C1434">
        <v>0</v>
      </c>
      <c r="D1434">
        <v>0.22426693928880667</v>
      </c>
    </row>
    <row r="1435" spans="1:4" x14ac:dyDescent="0.15">
      <c r="A1435">
        <v>1433</v>
      </c>
      <c r="B1435" t="s">
        <v>1432</v>
      </c>
      <c r="C1435">
        <v>0</v>
      </c>
      <c r="D1435">
        <v>0.22424881202385427</v>
      </c>
    </row>
    <row r="1436" spans="1:4" x14ac:dyDescent="0.15">
      <c r="A1436">
        <v>1434</v>
      </c>
      <c r="B1436" t="s">
        <v>1433</v>
      </c>
      <c r="C1436">
        <v>0</v>
      </c>
      <c r="D1436">
        <v>0.22418198546344154</v>
      </c>
    </row>
    <row r="1437" spans="1:4" x14ac:dyDescent="0.15">
      <c r="A1437">
        <v>1435</v>
      </c>
      <c r="B1437" t="s">
        <v>1434</v>
      </c>
      <c r="C1437">
        <v>0</v>
      </c>
      <c r="D1437">
        <v>0.2241071060213107</v>
      </c>
    </row>
    <row r="1438" spans="1:4" x14ac:dyDescent="0.15">
      <c r="A1438">
        <v>1436</v>
      </c>
      <c r="B1438" t="s">
        <v>1435</v>
      </c>
      <c r="C1438">
        <v>0</v>
      </c>
      <c r="D1438">
        <v>0.22407661540923438</v>
      </c>
    </row>
    <row r="1439" spans="1:4" x14ac:dyDescent="0.15">
      <c r="A1439">
        <v>1437</v>
      </c>
      <c r="B1439" t="s">
        <v>1436</v>
      </c>
      <c r="C1439">
        <v>0</v>
      </c>
      <c r="D1439">
        <v>0.22406741678736036</v>
      </c>
    </row>
    <row r="1440" spans="1:4" x14ac:dyDescent="0.15">
      <c r="A1440">
        <v>1438</v>
      </c>
      <c r="B1440" t="s">
        <v>1437</v>
      </c>
      <c r="C1440">
        <v>0</v>
      </c>
      <c r="D1440">
        <v>0.22402053223908844</v>
      </c>
    </row>
    <row r="1441" spans="1:4" x14ac:dyDescent="0.15">
      <c r="A1441">
        <v>1439</v>
      </c>
      <c r="B1441" t="s">
        <v>1438</v>
      </c>
      <c r="C1441">
        <v>0</v>
      </c>
      <c r="D1441">
        <v>0.22394519095667617</v>
      </c>
    </row>
    <row r="1442" spans="1:4" x14ac:dyDescent="0.15">
      <c r="A1442">
        <v>1440</v>
      </c>
      <c r="B1442" t="s">
        <v>1439</v>
      </c>
      <c r="C1442">
        <v>0</v>
      </c>
      <c r="D1442">
        <v>0.22392438214145952</v>
      </c>
    </row>
    <row r="1443" spans="1:4" x14ac:dyDescent="0.15">
      <c r="A1443">
        <v>1441</v>
      </c>
      <c r="B1443" t="s">
        <v>1440</v>
      </c>
      <c r="C1443">
        <v>0</v>
      </c>
      <c r="D1443">
        <v>0.22391299119472857</v>
      </c>
    </row>
    <row r="1444" spans="1:4" x14ac:dyDescent="0.15">
      <c r="A1444">
        <v>1442</v>
      </c>
      <c r="B1444" t="s">
        <v>1441</v>
      </c>
      <c r="C1444">
        <v>0</v>
      </c>
      <c r="D1444">
        <v>0.22388198028010822</v>
      </c>
    </row>
    <row r="1445" spans="1:4" x14ac:dyDescent="0.15">
      <c r="A1445">
        <v>1443</v>
      </c>
      <c r="B1445" t="s">
        <v>1442</v>
      </c>
      <c r="C1445">
        <v>0</v>
      </c>
      <c r="D1445">
        <v>0.22362635201904435</v>
      </c>
    </row>
    <row r="1446" spans="1:4" x14ac:dyDescent="0.15">
      <c r="A1446">
        <v>1444</v>
      </c>
      <c r="B1446" t="s">
        <v>1443</v>
      </c>
      <c r="C1446">
        <v>0</v>
      </c>
      <c r="D1446">
        <v>0.22360803010960598</v>
      </c>
    </row>
    <row r="1447" spans="1:4" x14ac:dyDescent="0.15">
      <c r="A1447">
        <v>1445</v>
      </c>
      <c r="B1447" t="s">
        <v>1444</v>
      </c>
      <c r="C1447">
        <v>0</v>
      </c>
      <c r="D1447">
        <v>0.22352708824508757</v>
      </c>
    </row>
    <row r="1448" spans="1:4" x14ac:dyDescent="0.15">
      <c r="A1448">
        <v>1447</v>
      </c>
      <c r="B1448" t="s">
        <v>1446</v>
      </c>
      <c r="C1448">
        <v>0</v>
      </c>
      <c r="D1448">
        <v>0.22349439612243707</v>
      </c>
    </row>
    <row r="1449" spans="1:4" x14ac:dyDescent="0.15">
      <c r="A1449">
        <v>1448</v>
      </c>
      <c r="B1449" t="s">
        <v>1447</v>
      </c>
      <c r="C1449">
        <v>0</v>
      </c>
      <c r="D1449">
        <v>0.22343501512268876</v>
      </c>
    </row>
    <row r="1450" spans="1:4" x14ac:dyDescent="0.15">
      <c r="A1450">
        <v>1449</v>
      </c>
      <c r="B1450" t="s">
        <v>1448</v>
      </c>
      <c r="C1450">
        <v>0</v>
      </c>
      <c r="D1450">
        <v>0.22331186119791799</v>
      </c>
    </row>
    <row r="1451" spans="1:4" x14ac:dyDescent="0.15">
      <c r="A1451">
        <v>1450</v>
      </c>
      <c r="B1451" t="s">
        <v>1449</v>
      </c>
      <c r="C1451">
        <v>0</v>
      </c>
      <c r="D1451">
        <v>0.22322944508527617</v>
      </c>
    </row>
    <row r="1452" spans="1:4" x14ac:dyDescent="0.15">
      <c r="A1452">
        <v>1451</v>
      </c>
      <c r="B1452" t="s">
        <v>1450</v>
      </c>
      <c r="C1452">
        <v>0</v>
      </c>
      <c r="D1452">
        <v>0.22316650519998718</v>
      </c>
    </row>
    <row r="1453" spans="1:4" x14ac:dyDescent="0.15">
      <c r="A1453">
        <v>1452</v>
      </c>
      <c r="B1453" t="s">
        <v>1451</v>
      </c>
      <c r="C1453">
        <v>0</v>
      </c>
      <c r="D1453">
        <v>0.22311107998086385</v>
      </c>
    </row>
    <row r="1454" spans="1:4" x14ac:dyDescent="0.15">
      <c r="A1454">
        <v>1453</v>
      </c>
      <c r="B1454" t="s">
        <v>1452</v>
      </c>
      <c r="C1454">
        <v>0</v>
      </c>
      <c r="D1454">
        <v>0.22308066088404668</v>
      </c>
    </row>
    <row r="1455" spans="1:4" x14ac:dyDescent="0.15">
      <c r="A1455">
        <v>1454</v>
      </c>
      <c r="B1455" t="s">
        <v>1453</v>
      </c>
      <c r="C1455">
        <v>0</v>
      </c>
      <c r="D1455">
        <v>0.22307446210620538</v>
      </c>
    </row>
    <row r="1456" spans="1:4" x14ac:dyDescent="0.15">
      <c r="A1456">
        <v>1455</v>
      </c>
      <c r="B1456" t="s">
        <v>1454</v>
      </c>
      <c r="C1456">
        <v>0</v>
      </c>
      <c r="D1456">
        <v>0.22295554146582106</v>
      </c>
    </row>
    <row r="1457" spans="1:4" x14ac:dyDescent="0.15">
      <c r="A1457">
        <v>1456</v>
      </c>
      <c r="B1457" t="s">
        <v>1455</v>
      </c>
      <c r="C1457">
        <v>0</v>
      </c>
      <c r="D1457">
        <v>0.22289221685470728</v>
      </c>
    </row>
    <row r="1458" spans="1:4" x14ac:dyDescent="0.15">
      <c r="A1458">
        <v>1457</v>
      </c>
      <c r="B1458" t="s">
        <v>1456</v>
      </c>
      <c r="C1458">
        <v>0</v>
      </c>
      <c r="D1458">
        <v>0.22248923361288536</v>
      </c>
    </row>
    <row r="1459" spans="1:4" x14ac:dyDescent="0.15">
      <c r="A1459">
        <v>1458</v>
      </c>
      <c r="B1459" t="s">
        <v>1457</v>
      </c>
      <c r="C1459">
        <v>0</v>
      </c>
      <c r="D1459">
        <v>0.22243955495832823</v>
      </c>
    </row>
    <row r="1460" spans="1:4" x14ac:dyDescent="0.15">
      <c r="A1460">
        <v>1459</v>
      </c>
      <c r="B1460" t="s">
        <v>1458</v>
      </c>
      <c r="C1460">
        <v>0</v>
      </c>
      <c r="D1460">
        <v>0.22231644477464538</v>
      </c>
    </row>
    <row r="1461" spans="1:4" x14ac:dyDescent="0.15">
      <c r="A1461">
        <v>1460</v>
      </c>
      <c r="B1461" t="s">
        <v>1459</v>
      </c>
      <c r="C1461">
        <v>0</v>
      </c>
      <c r="D1461">
        <v>0.22217916920259828</v>
      </c>
    </row>
    <row r="1462" spans="1:4" x14ac:dyDescent="0.15">
      <c r="A1462">
        <v>1461</v>
      </c>
      <c r="B1462" t="s">
        <v>1460</v>
      </c>
      <c r="C1462">
        <v>0</v>
      </c>
      <c r="D1462">
        <v>0.22213559399565388</v>
      </c>
    </row>
    <row r="1463" spans="1:4" x14ac:dyDescent="0.15">
      <c r="A1463">
        <v>1462</v>
      </c>
      <c r="B1463" t="s">
        <v>1461</v>
      </c>
      <c r="C1463">
        <v>0</v>
      </c>
      <c r="D1463">
        <v>0.22194142815569173</v>
      </c>
    </row>
    <row r="1464" spans="1:4" x14ac:dyDescent="0.15">
      <c r="A1464">
        <v>1463</v>
      </c>
      <c r="B1464" t="s">
        <v>1462</v>
      </c>
      <c r="C1464">
        <v>0</v>
      </c>
      <c r="D1464">
        <v>0.22184847401513608</v>
      </c>
    </row>
    <row r="1465" spans="1:4" x14ac:dyDescent="0.15">
      <c r="A1465">
        <v>1464</v>
      </c>
      <c r="B1465" t="s">
        <v>1463</v>
      </c>
      <c r="C1465">
        <v>0</v>
      </c>
      <c r="D1465">
        <v>0.22183507338275921</v>
      </c>
    </row>
    <row r="1466" spans="1:4" x14ac:dyDescent="0.15">
      <c r="A1466">
        <v>1465</v>
      </c>
      <c r="B1466" t="s">
        <v>1464</v>
      </c>
      <c r="C1466">
        <v>0</v>
      </c>
      <c r="D1466">
        <v>0.22179314791304766</v>
      </c>
    </row>
    <row r="1467" spans="1:4" x14ac:dyDescent="0.15">
      <c r="A1467">
        <v>1466</v>
      </c>
      <c r="B1467" t="s">
        <v>1465</v>
      </c>
      <c r="C1467">
        <v>0</v>
      </c>
      <c r="D1467">
        <v>0.22179215920318934</v>
      </c>
    </row>
    <row r="1468" spans="1:4" x14ac:dyDescent="0.15">
      <c r="A1468">
        <v>1467</v>
      </c>
      <c r="B1468" t="s">
        <v>1466</v>
      </c>
      <c r="C1468">
        <v>0</v>
      </c>
      <c r="D1468">
        <v>0.22175611063468764</v>
      </c>
    </row>
    <row r="1469" spans="1:4" x14ac:dyDescent="0.15">
      <c r="A1469">
        <v>1468</v>
      </c>
      <c r="B1469" t="s">
        <v>1467</v>
      </c>
      <c r="C1469">
        <v>0</v>
      </c>
      <c r="D1469">
        <v>0.22171148519700054</v>
      </c>
    </row>
    <row r="1470" spans="1:4" x14ac:dyDescent="0.15">
      <c r="A1470">
        <v>1469</v>
      </c>
      <c r="B1470" t="s">
        <v>1468</v>
      </c>
      <c r="C1470">
        <v>0</v>
      </c>
      <c r="D1470">
        <v>0.2216919863677804</v>
      </c>
    </row>
    <row r="1471" spans="1:4" x14ac:dyDescent="0.15">
      <c r="A1471">
        <v>1470</v>
      </c>
      <c r="B1471" t="s">
        <v>1469</v>
      </c>
      <c r="C1471">
        <v>0</v>
      </c>
      <c r="D1471">
        <v>0.22166297423258932</v>
      </c>
    </row>
    <row r="1472" spans="1:4" x14ac:dyDescent="0.15">
      <c r="A1472">
        <v>1471</v>
      </c>
      <c r="B1472" t="s">
        <v>1470</v>
      </c>
      <c r="C1472">
        <v>0</v>
      </c>
      <c r="D1472">
        <v>0.22152556380127172</v>
      </c>
    </row>
    <row r="1473" spans="1:4" x14ac:dyDescent="0.15">
      <c r="A1473">
        <v>1472</v>
      </c>
      <c r="B1473" t="s">
        <v>1471</v>
      </c>
      <c r="C1473">
        <v>0</v>
      </c>
      <c r="D1473">
        <v>0.22151665090548162</v>
      </c>
    </row>
    <row r="1474" spans="1:4" x14ac:dyDescent="0.15">
      <c r="A1474">
        <v>1473</v>
      </c>
      <c r="B1474" t="s">
        <v>1472</v>
      </c>
      <c r="C1474">
        <v>0</v>
      </c>
      <c r="D1474">
        <v>0.22144183828462535</v>
      </c>
    </row>
    <row r="1475" spans="1:4" x14ac:dyDescent="0.15">
      <c r="A1475">
        <v>1474</v>
      </c>
      <c r="B1475" t="s">
        <v>1473</v>
      </c>
      <c r="C1475">
        <v>0</v>
      </c>
      <c r="D1475">
        <v>0.22142456597596311</v>
      </c>
    </row>
    <row r="1476" spans="1:4" x14ac:dyDescent="0.15">
      <c r="A1476">
        <v>1475</v>
      </c>
      <c r="B1476" t="s">
        <v>1474</v>
      </c>
      <c r="C1476">
        <v>0</v>
      </c>
      <c r="D1476">
        <v>0.2214035957850968</v>
      </c>
    </row>
    <row r="1477" spans="1:4" x14ac:dyDescent="0.15">
      <c r="A1477">
        <v>1476</v>
      </c>
      <c r="B1477" t="s">
        <v>1475</v>
      </c>
      <c r="C1477">
        <v>0</v>
      </c>
      <c r="D1477">
        <v>0.22138682062915405</v>
      </c>
    </row>
    <row r="1478" spans="1:4" x14ac:dyDescent="0.15">
      <c r="A1478">
        <v>1477</v>
      </c>
      <c r="B1478" t="s">
        <v>1476</v>
      </c>
      <c r="C1478">
        <v>0</v>
      </c>
      <c r="D1478">
        <v>0.22132019681656259</v>
      </c>
    </row>
    <row r="1479" spans="1:4" x14ac:dyDescent="0.15">
      <c r="A1479">
        <v>1478</v>
      </c>
      <c r="B1479" t="s">
        <v>1477</v>
      </c>
      <c r="C1479">
        <v>0</v>
      </c>
      <c r="D1479">
        <v>0.22131771551577528</v>
      </c>
    </row>
    <row r="1480" spans="1:4" x14ac:dyDescent="0.15">
      <c r="A1480">
        <v>1479</v>
      </c>
      <c r="B1480" t="s">
        <v>1478</v>
      </c>
      <c r="C1480">
        <v>0</v>
      </c>
      <c r="D1480">
        <v>0.22125828279652823</v>
      </c>
    </row>
    <row r="1481" spans="1:4" x14ac:dyDescent="0.15">
      <c r="A1481">
        <v>1480</v>
      </c>
      <c r="B1481" t="s">
        <v>1479</v>
      </c>
      <c r="C1481">
        <v>0</v>
      </c>
      <c r="D1481">
        <v>0.22122776236584643</v>
      </c>
    </row>
    <row r="1482" spans="1:4" x14ac:dyDescent="0.15">
      <c r="A1482">
        <v>1481</v>
      </c>
      <c r="B1482" t="s">
        <v>1480</v>
      </c>
      <c r="C1482">
        <v>0</v>
      </c>
      <c r="D1482">
        <v>0.22113678455016625</v>
      </c>
    </row>
    <row r="1483" spans="1:4" x14ac:dyDescent="0.15">
      <c r="A1483">
        <v>1482</v>
      </c>
      <c r="B1483" t="s">
        <v>1481</v>
      </c>
      <c r="C1483">
        <v>0</v>
      </c>
      <c r="D1483">
        <v>0.22106848636689902</v>
      </c>
    </row>
    <row r="1484" spans="1:4" x14ac:dyDescent="0.15">
      <c r="A1484">
        <v>1483</v>
      </c>
      <c r="B1484" t="s">
        <v>1482</v>
      </c>
      <c r="C1484">
        <v>0</v>
      </c>
      <c r="D1484">
        <v>0.22103067018714145</v>
      </c>
    </row>
    <row r="1485" spans="1:4" x14ac:dyDescent="0.15">
      <c r="A1485">
        <v>1484</v>
      </c>
      <c r="B1485" t="s">
        <v>1483</v>
      </c>
      <c r="C1485">
        <v>0</v>
      </c>
      <c r="D1485">
        <v>0.22101491999885201</v>
      </c>
    </row>
    <row r="1486" spans="1:4" x14ac:dyDescent="0.15">
      <c r="A1486">
        <v>1485</v>
      </c>
      <c r="B1486" t="s">
        <v>1484</v>
      </c>
      <c r="C1486">
        <v>0</v>
      </c>
      <c r="D1486">
        <v>0.22098912147138916</v>
      </c>
    </row>
    <row r="1487" spans="1:4" x14ac:dyDescent="0.15">
      <c r="A1487">
        <v>1486</v>
      </c>
      <c r="B1487" t="s">
        <v>1485</v>
      </c>
      <c r="C1487">
        <v>0</v>
      </c>
      <c r="D1487">
        <v>0.22093732458050636</v>
      </c>
    </row>
    <row r="1488" spans="1:4" x14ac:dyDescent="0.15">
      <c r="A1488">
        <v>1487</v>
      </c>
      <c r="B1488" t="s">
        <v>1486</v>
      </c>
      <c r="C1488">
        <v>0</v>
      </c>
      <c r="D1488">
        <v>0.22091498118431294</v>
      </c>
    </row>
    <row r="1489" spans="1:4" x14ac:dyDescent="0.15">
      <c r="A1489">
        <v>1488</v>
      </c>
      <c r="B1489" t="s">
        <v>1487</v>
      </c>
      <c r="C1489">
        <v>0</v>
      </c>
      <c r="D1489">
        <v>0.2208342283799381</v>
      </c>
    </row>
    <row r="1490" spans="1:4" x14ac:dyDescent="0.15">
      <c r="A1490">
        <v>1489</v>
      </c>
      <c r="B1490" t="s">
        <v>1488</v>
      </c>
      <c r="C1490">
        <v>0</v>
      </c>
      <c r="D1490">
        <v>0.22080169429729088</v>
      </c>
    </row>
    <row r="1491" spans="1:4" x14ac:dyDescent="0.15">
      <c r="A1491">
        <v>1490</v>
      </c>
      <c r="B1491" t="s">
        <v>1489</v>
      </c>
      <c r="C1491">
        <v>0</v>
      </c>
      <c r="D1491">
        <v>0.22076627145154692</v>
      </c>
    </row>
    <row r="1492" spans="1:4" x14ac:dyDescent="0.15">
      <c r="A1492">
        <v>1491</v>
      </c>
      <c r="B1492" t="s">
        <v>1490</v>
      </c>
      <c r="C1492">
        <v>0</v>
      </c>
      <c r="D1492">
        <v>0.22076451555656509</v>
      </c>
    </row>
    <row r="1493" spans="1:4" x14ac:dyDescent="0.15">
      <c r="A1493">
        <v>1492</v>
      </c>
      <c r="B1493" t="s">
        <v>1491</v>
      </c>
      <c r="C1493">
        <v>0</v>
      </c>
      <c r="D1493">
        <v>0.22075141155307634</v>
      </c>
    </row>
    <row r="1494" spans="1:4" x14ac:dyDescent="0.15">
      <c r="A1494">
        <v>1493</v>
      </c>
      <c r="B1494" t="s">
        <v>1492</v>
      </c>
      <c r="C1494">
        <v>0</v>
      </c>
      <c r="D1494">
        <v>0.22070179795014816</v>
      </c>
    </row>
    <row r="1495" spans="1:4" x14ac:dyDescent="0.15">
      <c r="A1495">
        <v>1494</v>
      </c>
      <c r="B1495" t="s">
        <v>1493</v>
      </c>
      <c r="C1495">
        <v>0</v>
      </c>
      <c r="D1495">
        <v>0.22070087800281638</v>
      </c>
    </row>
    <row r="1496" spans="1:4" x14ac:dyDescent="0.15">
      <c r="A1496">
        <v>1495</v>
      </c>
      <c r="B1496" t="s">
        <v>1494</v>
      </c>
      <c r="C1496">
        <v>0</v>
      </c>
      <c r="D1496">
        <v>0.22069546791548542</v>
      </c>
    </row>
    <row r="1497" spans="1:4" x14ac:dyDescent="0.15">
      <c r="A1497">
        <v>1496</v>
      </c>
      <c r="B1497" t="s">
        <v>1495</v>
      </c>
      <c r="C1497">
        <v>0</v>
      </c>
      <c r="D1497">
        <v>0.22060706057101651</v>
      </c>
    </row>
    <row r="1498" spans="1:4" x14ac:dyDescent="0.15">
      <c r="A1498">
        <v>1497</v>
      </c>
      <c r="B1498" t="s">
        <v>1496</v>
      </c>
      <c r="C1498">
        <v>0</v>
      </c>
      <c r="D1498">
        <v>0.2205924574575526</v>
      </c>
    </row>
    <row r="1499" spans="1:4" x14ac:dyDescent="0.15">
      <c r="A1499">
        <v>1498</v>
      </c>
      <c r="B1499" t="s">
        <v>1497</v>
      </c>
      <c r="C1499">
        <v>0</v>
      </c>
      <c r="D1499">
        <v>0.22049792160563395</v>
      </c>
    </row>
    <row r="1500" spans="1:4" x14ac:dyDescent="0.15">
      <c r="A1500">
        <v>1499</v>
      </c>
      <c r="B1500" t="s">
        <v>1498</v>
      </c>
      <c r="C1500">
        <v>0</v>
      </c>
      <c r="D1500">
        <v>0.22048338171861262</v>
      </c>
    </row>
    <row r="1501" spans="1:4" x14ac:dyDescent="0.15">
      <c r="A1501">
        <v>1500</v>
      </c>
      <c r="B1501" t="s">
        <v>1499</v>
      </c>
      <c r="C1501">
        <v>0</v>
      </c>
      <c r="D1501">
        <v>0.22040098980527564</v>
      </c>
    </row>
    <row r="1502" spans="1:4" x14ac:dyDescent="0.15">
      <c r="A1502">
        <v>1501</v>
      </c>
      <c r="B1502" t="s">
        <v>1500</v>
      </c>
      <c r="C1502">
        <v>0</v>
      </c>
      <c r="D1502">
        <v>0.22040034979823425</v>
      </c>
    </row>
    <row r="1503" spans="1:4" x14ac:dyDescent="0.15">
      <c r="A1503">
        <v>1502</v>
      </c>
      <c r="B1503" t="s">
        <v>1501</v>
      </c>
      <c r="C1503">
        <v>0</v>
      </c>
      <c r="D1503">
        <v>0.22039328738889971</v>
      </c>
    </row>
    <row r="1504" spans="1:4" x14ac:dyDescent="0.15">
      <c r="A1504">
        <v>1503</v>
      </c>
      <c r="B1504" t="s">
        <v>1502</v>
      </c>
      <c r="C1504">
        <v>0</v>
      </c>
      <c r="D1504">
        <v>0.22038752486230426</v>
      </c>
    </row>
    <row r="1505" spans="1:4" x14ac:dyDescent="0.15">
      <c r="A1505">
        <v>1504</v>
      </c>
      <c r="B1505" t="s">
        <v>1503</v>
      </c>
      <c r="C1505">
        <v>0</v>
      </c>
      <c r="D1505">
        <v>0.220371016098489</v>
      </c>
    </row>
    <row r="1506" spans="1:4" x14ac:dyDescent="0.15">
      <c r="A1506">
        <v>1505</v>
      </c>
      <c r="B1506" t="s">
        <v>1504</v>
      </c>
      <c r="C1506">
        <v>0</v>
      </c>
      <c r="D1506">
        <v>0.2202989558659392</v>
      </c>
    </row>
    <row r="1507" spans="1:4" x14ac:dyDescent="0.15">
      <c r="A1507">
        <v>1506</v>
      </c>
      <c r="B1507" t="s">
        <v>1505</v>
      </c>
      <c r="C1507">
        <v>0</v>
      </c>
      <c r="D1507">
        <v>0.22025476549721762</v>
      </c>
    </row>
    <row r="1508" spans="1:4" x14ac:dyDescent="0.15">
      <c r="A1508">
        <v>1507</v>
      </c>
      <c r="B1508" t="s">
        <v>1506</v>
      </c>
      <c r="C1508">
        <v>0</v>
      </c>
      <c r="D1508">
        <v>0.22018219382086013</v>
      </c>
    </row>
    <row r="1509" spans="1:4" x14ac:dyDescent="0.15">
      <c r="A1509">
        <v>1508</v>
      </c>
      <c r="B1509" t="s">
        <v>1507</v>
      </c>
      <c r="C1509">
        <v>0</v>
      </c>
      <c r="D1509">
        <v>0.22014385531008462</v>
      </c>
    </row>
    <row r="1510" spans="1:4" x14ac:dyDescent="0.15">
      <c r="A1510">
        <v>1509</v>
      </c>
      <c r="B1510" t="s">
        <v>1508</v>
      </c>
      <c r="C1510">
        <v>0</v>
      </c>
      <c r="D1510">
        <v>0.22011867455810652</v>
      </c>
    </row>
    <row r="1511" spans="1:4" x14ac:dyDescent="0.15">
      <c r="A1511">
        <v>1510</v>
      </c>
      <c r="B1511" t="s">
        <v>1509</v>
      </c>
      <c r="C1511">
        <v>0</v>
      </c>
      <c r="D1511">
        <v>0.22009382713551831</v>
      </c>
    </row>
    <row r="1512" spans="1:4" x14ac:dyDescent="0.15">
      <c r="A1512">
        <v>1511</v>
      </c>
      <c r="B1512" t="s">
        <v>1510</v>
      </c>
      <c r="C1512">
        <v>0</v>
      </c>
      <c r="D1512">
        <v>0.22007690400636476</v>
      </c>
    </row>
    <row r="1513" spans="1:4" x14ac:dyDescent="0.15">
      <c r="A1513">
        <v>1512</v>
      </c>
      <c r="B1513" t="s">
        <v>1511</v>
      </c>
      <c r="C1513">
        <v>0</v>
      </c>
      <c r="D1513">
        <v>0.22005441842739357</v>
      </c>
    </row>
    <row r="1514" spans="1:4" x14ac:dyDescent="0.15">
      <c r="A1514">
        <v>1513</v>
      </c>
      <c r="B1514" t="s">
        <v>1512</v>
      </c>
      <c r="C1514">
        <v>0</v>
      </c>
      <c r="D1514">
        <v>0.22005139793822004</v>
      </c>
    </row>
    <row r="1515" spans="1:4" x14ac:dyDescent="0.15">
      <c r="A1515">
        <v>1514</v>
      </c>
      <c r="B1515" t="s">
        <v>1513</v>
      </c>
      <c r="C1515">
        <v>0</v>
      </c>
      <c r="D1515">
        <v>0.2200404020988882</v>
      </c>
    </row>
    <row r="1516" spans="1:4" x14ac:dyDescent="0.15">
      <c r="A1516">
        <v>1515</v>
      </c>
      <c r="B1516" t="s">
        <v>1514</v>
      </c>
      <c r="C1516">
        <v>0</v>
      </c>
      <c r="D1516">
        <v>0.22000513403065258</v>
      </c>
    </row>
    <row r="1517" spans="1:4" x14ac:dyDescent="0.15">
      <c r="A1517">
        <v>1516</v>
      </c>
      <c r="B1517" t="s">
        <v>1515</v>
      </c>
      <c r="C1517">
        <v>0</v>
      </c>
      <c r="D1517">
        <v>0.21999899259644212</v>
      </c>
    </row>
    <row r="1518" spans="1:4" x14ac:dyDescent="0.15">
      <c r="A1518">
        <v>1517</v>
      </c>
      <c r="B1518" t="s">
        <v>1516</v>
      </c>
      <c r="C1518">
        <v>0</v>
      </c>
      <c r="D1518">
        <v>0.21994939268415667</v>
      </c>
    </row>
    <row r="1519" spans="1:4" x14ac:dyDescent="0.15">
      <c r="A1519">
        <v>1518</v>
      </c>
      <c r="B1519" t="s">
        <v>1517</v>
      </c>
      <c r="C1519">
        <v>0</v>
      </c>
      <c r="D1519">
        <v>0.21994055781258517</v>
      </c>
    </row>
    <row r="1520" spans="1:4" x14ac:dyDescent="0.15">
      <c r="A1520">
        <v>1519</v>
      </c>
      <c r="B1520" t="s">
        <v>1518</v>
      </c>
      <c r="C1520">
        <v>0</v>
      </c>
      <c r="D1520">
        <v>0.21993743806509802</v>
      </c>
    </row>
    <row r="1521" spans="1:4" x14ac:dyDescent="0.15">
      <c r="A1521">
        <v>1520</v>
      </c>
      <c r="B1521" t="s">
        <v>1519</v>
      </c>
      <c r="C1521">
        <v>0</v>
      </c>
      <c r="D1521">
        <v>0.21992475222281752</v>
      </c>
    </row>
    <row r="1522" spans="1:4" x14ac:dyDescent="0.15">
      <c r="A1522">
        <v>1521</v>
      </c>
      <c r="B1522" t="s">
        <v>1520</v>
      </c>
      <c r="C1522">
        <v>0</v>
      </c>
      <c r="D1522">
        <v>0.21992408986561837</v>
      </c>
    </row>
    <row r="1523" spans="1:4" x14ac:dyDescent="0.15">
      <c r="A1523">
        <v>1522</v>
      </c>
      <c r="B1523" t="s">
        <v>1521</v>
      </c>
      <c r="C1523">
        <v>0</v>
      </c>
      <c r="D1523">
        <v>0.21986284276613918</v>
      </c>
    </row>
    <row r="1524" spans="1:4" x14ac:dyDescent="0.15">
      <c r="A1524">
        <v>1523</v>
      </c>
      <c r="B1524" t="s">
        <v>1522</v>
      </c>
      <c r="C1524">
        <v>0</v>
      </c>
      <c r="D1524">
        <v>0.21984263703328261</v>
      </c>
    </row>
    <row r="1525" spans="1:4" x14ac:dyDescent="0.15">
      <c r="A1525">
        <v>1524</v>
      </c>
      <c r="B1525" t="s">
        <v>1523</v>
      </c>
      <c r="C1525">
        <v>0</v>
      </c>
      <c r="D1525">
        <v>0.21982725043705534</v>
      </c>
    </row>
    <row r="1526" spans="1:4" x14ac:dyDescent="0.15">
      <c r="A1526">
        <v>1525</v>
      </c>
      <c r="B1526" t="s">
        <v>1524</v>
      </c>
      <c r="C1526">
        <v>0</v>
      </c>
      <c r="D1526">
        <v>0.21969322594331875</v>
      </c>
    </row>
    <row r="1527" spans="1:4" x14ac:dyDescent="0.15">
      <c r="A1527">
        <v>1526</v>
      </c>
      <c r="B1527" t="s">
        <v>1525</v>
      </c>
      <c r="C1527">
        <v>0</v>
      </c>
      <c r="D1527">
        <v>0.21969176295079168</v>
      </c>
    </row>
    <row r="1528" spans="1:4" x14ac:dyDescent="0.15">
      <c r="A1528">
        <v>1527</v>
      </c>
      <c r="B1528" t="s">
        <v>1526</v>
      </c>
      <c r="C1528">
        <v>0</v>
      </c>
      <c r="D1528">
        <v>0.21966448992687387</v>
      </c>
    </row>
    <row r="1529" spans="1:4" x14ac:dyDescent="0.15">
      <c r="A1529">
        <v>1528</v>
      </c>
      <c r="B1529" t="s">
        <v>1527</v>
      </c>
      <c r="C1529">
        <v>0</v>
      </c>
      <c r="D1529">
        <v>0.21963118009644148</v>
      </c>
    </row>
    <row r="1530" spans="1:4" x14ac:dyDescent="0.15">
      <c r="A1530">
        <v>1529</v>
      </c>
      <c r="B1530" t="s">
        <v>1528</v>
      </c>
      <c r="C1530">
        <v>0</v>
      </c>
      <c r="D1530">
        <v>0.21961323571747449</v>
      </c>
    </row>
    <row r="1531" spans="1:4" x14ac:dyDescent="0.15">
      <c r="A1531">
        <v>1530</v>
      </c>
      <c r="B1531" t="s">
        <v>1529</v>
      </c>
      <c r="C1531">
        <v>0</v>
      </c>
      <c r="D1531">
        <v>0.2195958919622692</v>
      </c>
    </row>
    <row r="1532" spans="1:4" x14ac:dyDescent="0.15">
      <c r="A1532">
        <v>1531</v>
      </c>
      <c r="B1532" t="s">
        <v>1530</v>
      </c>
      <c r="C1532">
        <v>0</v>
      </c>
      <c r="D1532">
        <v>0.21958638892140497</v>
      </c>
    </row>
    <row r="1533" spans="1:4" x14ac:dyDescent="0.15">
      <c r="A1533">
        <v>1532</v>
      </c>
      <c r="B1533" t="s">
        <v>1531</v>
      </c>
      <c r="C1533">
        <v>0</v>
      </c>
      <c r="D1533">
        <v>0.21957922846368147</v>
      </c>
    </row>
    <row r="1534" spans="1:4" x14ac:dyDescent="0.15">
      <c r="A1534">
        <v>1533</v>
      </c>
      <c r="B1534" t="s">
        <v>1532</v>
      </c>
      <c r="C1534">
        <v>0</v>
      </c>
      <c r="D1534">
        <v>0.21957151780552533</v>
      </c>
    </row>
    <row r="1535" spans="1:4" x14ac:dyDescent="0.15">
      <c r="A1535">
        <v>1534</v>
      </c>
      <c r="B1535" t="s">
        <v>1533</v>
      </c>
      <c r="C1535">
        <v>0</v>
      </c>
      <c r="D1535">
        <v>0.2195667019574758</v>
      </c>
    </row>
    <row r="1536" spans="1:4" x14ac:dyDescent="0.15">
      <c r="A1536">
        <v>1535</v>
      </c>
      <c r="B1536" t="s">
        <v>1534</v>
      </c>
      <c r="C1536">
        <v>0</v>
      </c>
      <c r="D1536">
        <v>0.2195558452973177</v>
      </c>
    </row>
    <row r="1537" spans="1:4" x14ac:dyDescent="0.15">
      <c r="A1537">
        <v>1536</v>
      </c>
      <c r="B1537" t="s">
        <v>1535</v>
      </c>
      <c r="C1537">
        <v>0</v>
      </c>
      <c r="D1537">
        <v>0.21955252883549992</v>
      </c>
    </row>
    <row r="1538" spans="1:4" x14ac:dyDescent="0.15">
      <c r="A1538">
        <v>1537</v>
      </c>
      <c r="B1538" t="s">
        <v>1536</v>
      </c>
      <c r="C1538">
        <v>0</v>
      </c>
      <c r="D1538">
        <v>0.21953246830176254</v>
      </c>
    </row>
    <row r="1539" spans="1:4" x14ac:dyDescent="0.15">
      <c r="A1539">
        <v>1538</v>
      </c>
      <c r="B1539" t="s">
        <v>1537</v>
      </c>
      <c r="C1539">
        <v>0</v>
      </c>
      <c r="D1539">
        <v>0.219517752374914</v>
      </c>
    </row>
    <row r="1540" spans="1:4" x14ac:dyDescent="0.15">
      <c r="A1540">
        <v>1539</v>
      </c>
      <c r="B1540" t="s">
        <v>1538</v>
      </c>
      <c r="C1540">
        <v>0</v>
      </c>
      <c r="D1540">
        <v>0.21950480230472946</v>
      </c>
    </row>
    <row r="1541" spans="1:4" x14ac:dyDescent="0.15">
      <c r="A1541">
        <v>1540</v>
      </c>
      <c r="B1541" t="s">
        <v>1539</v>
      </c>
      <c r="C1541">
        <v>0</v>
      </c>
      <c r="D1541">
        <v>0.21945052953980509</v>
      </c>
    </row>
    <row r="1542" spans="1:4" x14ac:dyDescent="0.15">
      <c r="A1542">
        <v>1541</v>
      </c>
      <c r="B1542" t="s">
        <v>1540</v>
      </c>
      <c r="C1542">
        <v>0</v>
      </c>
      <c r="D1542">
        <v>0.21943942494711857</v>
      </c>
    </row>
    <row r="1543" spans="1:4" x14ac:dyDescent="0.15">
      <c r="A1543">
        <v>1542</v>
      </c>
      <c r="B1543" t="s">
        <v>1541</v>
      </c>
      <c r="C1543">
        <v>0</v>
      </c>
      <c r="D1543">
        <v>0.21943625865812272</v>
      </c>
    </row>
    <row r="1544" spans="1:4" x14ac:dyDescent="0.15">
      <c r="A1544">
        <v>1543</v>
      </c>
      <c r="B1544" t="s">
        <v>1542</v>
      </c>
      <c r="C1544">
        <v>0</v>
      </c>
      <c r="D1544">
        <v>0.2194230886432891</v>
      </c>
    </row>
    <row r="1545" spans="1:4" x14ac:dyDescent="0.15">
      <c r="A1545">
        <v>1544</v>
      </c>
      <c r="B1545" t="s">
        <v>1543</v>
      </c>
      <c r="C1545">
        <v>0</v>
      </c>
      <c r="D1545">
        <v>0.21939973469022309</v>
      </c>
    </row>
    <row r="1546" spans="1:4" x14ac:dyDescent="0.15">
      <c r="A1546">
        <v>1545</v>
      </c>
      <c r="B1546" t="s">
        <v>1544</v>
      </c>
      <c r="C1546">
        <v>0</v>
      </c>
      <c r="D1546">
        <v>0.21939363564450559</v>
      </c>
    </row>
    <row r="1547" spans="1:4" x14ac:dyDescent="0.15">
      <c r="A1547">
        <v>1546</v>
      </c>
      <c r="B1547" t="s">
        <v>1545</v>
      </c>
      <c r="C1547">
        <v>0</v>
      </c>
      <c r="D1547">
        <v>0.21936157390685113</v>
      </c>
    </row>
    <row r="1548" spans="1:4" x14ac:dyDescent="0.15">
      <c r="A1548">
        <v>1547</v>
      </c>
      <c r="B1548" t="s">
        <v>1546</v>
      </c>
      <c r="C1548">
        <v>0</v>
      </c>
      <c r="D1548">
        <v>0.21933148961623208</v>
      </c>
    </row>
    <row r="1549" spans="1:4" x14ac:dyDescent="0.15">
      <c r="A1549">
        <v>1548</v>
      </c>
      <c r="B1549" t="s">
        <v>1547</v>
      </c>
      <c r="C1549">
        <v>0</v>
      </c>
      <c r="D1549">
        <v>0.21930057038392001</v>
      </c>
    </row>
    <row r="1550" spans="1:4" x14ac:dyDescent="0.15">
      <c r="A1550">
        <v>1549</v>
      </c>
      <c r="B1550" t="s">
        <v>1548</v>
      </c>
      <c r="C1550">
        <v>0</v>
      </c>
      <c r="D1550">
        <v>0.21927091493838113</v>
      </c>
    </row>
    <row r="1551" spans="1:4" x14ac:dyDescent="0.15">
      <c r="A1551">
        <v>1550</v>
      </c>
      <c r="B1551" t="s">
        <v>1549</v>
      </c>
      <c r="C1551">
        <v>0</v>
      </c>
      <c r="D1551">
        <v>0.21926681596695355</v>
      </c>
    </row>
    <row r="1552" spans="1:4" x14ac:dyDescent="0.15">
      <c r="A1552">
        <v>1551</v>
      </c>
      <c r="B1552" t="s">
        <v>1550</v>
      </c>
      <c r="C1552">
        <v>0</v>
      </c>
      <c r="D1552">
        <v>0.21924887511271987</v>
      </c>
    </row>
    <row r="1553" spans="1:4" x14ac:dyDescent="0.15">
      <c r="A1553">
        <v>1552</v>
      </c>
      <c r="B1553" t="s">
        <v>1551</v>
      </c>
      <c r="C1553">
        <v>0</v>
      </c>
      <c r="D1553">
        <v>0.21924230172744527</v>
      </c>
    </row>
    <row r="1554" spans="1:4" x14ac:dyDescent="0.15">
      <c r="A1554">
        <v>1553</v>
      </c>
      <c r="B1554" t="s">
        <v>1552</v>
      </c>
      <c r="C1554">
        <v>0</v>
      </c>
      <c r="D1554">
        <v>0.21924063758084816</v>
      </c>
    </row>
    <row r="1555" spans="1:4" x14ac:dyDescent="0.15">
      <c r="A1555">
        <v>1554</v>
      </c>
      <c r="B1555" t="s">
        <v>1553</v>
      </c>
      <c r="C1555">
        <v>0</v>
      </c>
      <c r="D1555">
        <v>0.21923013771688238</v>
      </c>
    </row>
    <row r="1556" spans="1:4" x14ac:dyDescent="0.15">
      <c r="A1556">
        <v>1555</v>
      </c>
      <c r="B1556" t="s">
        <v>1554</v>
      </c>
      <c r="C1556">
        <v>0</v>
      </c>
      <c r="D1556">
        <v>0.21918642300866198</v>
      </c>
    </row>
    <row r="1557" spans="1:4" x14ac:dyDescent="0.15">
      <c r="A1557">
        <v>1556</v>
      </c>
      <c r="B1557" t="s">
        <v>1555</v>
      </c>
      <c r="C1557">
        <v>0</v>
      </c>
      <c r="D1557">
        <v>0.21918297516366303</v>
      </c>
    </row>
    <row r="1558" spans="1:4" x14ac:dyDescent="0.15">
      <c r="A1558">
        <v>1557</v>
      </c>
      <c r="B1558" t="s">
        <v>1556</v>
      </c>
      <c r="C1558">
        <v>0</v>
      </c>
      <c r="D1558">
        <v>0.21917177226235232</v>
      </c>
    </row>
    <row r="1559" spans="1:4" x14ac:dyDescent="0.15">
      <c r="A1559">
        <v>1558</v>
      </c>
      <c r="B1559" t="s">
        <v>1557</v>
      </c>
      <c r="C1559">
        <v>0</v>
      </c>
      <c r="D1559">
        <v>0.21916587301139448</v>
      </c>
    </row>
    <row r="1560" spans="1:4" x14ac:dyDescent="0.15">
      <c r="A1560">
        <v>1559</v>
      </c>
      <c r="B1560" t="s">
        <v>1558</v>
      </c>
      <c r="C1560">
        <v>0</v>
      </c>
      <c r="D1560">
        <v>0.21916468328795552</v>
      </c>
    </row>
    <row r="1561" spans="1:4" x14ac:dyDescent="0.15">
      <c r="A1561">
        <v>1560</v>
      </c>
      <c r="B1561" t="s">
        <v>1559</v>
      </c>
      <c r="C1561">
        <v>0</v>
      </c>
      <c r="D1561">
        <v>0.21914156480372515</v>
      </c>
    </row>
    <row r="1562" spans="1:4" x14ac:dyDescent="0.15">
      <c r="A1562">
        <v>1561</v>
      </c>
      <c r="B1562" t="s">
        <v>1560</v>
      </c>
      <c r="C1562">
        <v>0</v>
      </c>
      <c r="D1562">
        <v>0.21912462327263607</v>
      </c>
    </row>
    <row r="1563" spans="1:4" x14ac:dyDescent="0.15">
      <c r="A1563">
        <v>1562</v>
      </c>
      <c r="B1563" t="s">
        <v>1561</v>
      </c>
      <c r="C1563">
        <v>0</v>
      </c>
      <c r="D1563">
        <v>0.21911243354674034</v>
      </c>
    </row>
    <row r="1564" spans="1:4" x14ac:dyDescent="0.15">
      <c r="A1564">
        <v>1563</v>
      </c>
      <c r="B1564" t="s">
        <v>1562</v>
      </c>
      <c r="C1564">
        <v>0</v>
      </c>
      <c r="D1564">
        <v>0.21910637629892576</v>
      </c>
    </row>
    <row r="1565" spans="1:4" x14ac:dyDescent="0.15">
      <c r="A1565">
        <v>1564</v>
      </c>
      <c r="B1565" t="s">
        <v>1563</v>
      </c>
      <c r="C1565">
        <v>0</v>
      </c>
      <c r="D1565">
        <v>0.21910038156741873</v>
      </c>
    </row>
    <row r="1566" spans="1:4" x14ac:dyDescent="0.15">
      <c r="A1566">
        <v>1565</v>
      </c>
      <c r="B1566" t="s">
        <v>1564</v>
      </c>
      <c r="C1566">
        <v>0</v>
      </c>
      <c r="D1566">
        <v>0.21907649046098612</v>
      </c>
    </row>
    <row r="1567" spans="1:4" x14ac:dyDescent="0.15">
      <c r="A1567">
        <v>1566</v>
      </c>
      <c r="B1567" t="s">
        <v>1565</v>
      </c>
      <c r="C1567">
        <v>0</v>
      </c>
      <c r="D1567">
        <v>0.21905013976708321</v>
      </c>
    </row>
    <row r="1568" spans="1:4" x14ac:dyDescent="0.15">
      <c r="A1568">
        <v>1567</v>
      </c>
      <c r="B1568" t="s">
        <v>1566</v>
      </c>
      <c r="C1568">
        <v>0</v>
      </c>
      <c r="D1568">
        <v>0.21898632904073193</v>
      </c>
    </row>
    <row r="1569" spans="1:4" x14ac:dyDescent="0.15">
      <c r="A1569">
        <v>1568</v>
      </c>
      <c r="B1569" t="s">
        <v>1567</v>
      </c>
      <c r="C1569">
        <v>0</v>
      </c>
      <c r="D1569">
        <v>0.21895938152030953</v>
      </c>
    </row>
    <row r="1570" spans="1:4" x14ac:dyDescent="0.15">
      <c r="A1570">
        <v>1569</v>
      </c>
      <c r="B1570" t="s">
        <v>1568</v>
      </c>
      <c r="C1570">
        <v>0</v>
      </c>
      <c r="D1570">
        <v>0.21895783685601689</v>
      </c>
    </row>
    <row r="1571" spans="1:4" x14ac:dyDescent="0.15">
      <c r="A1571">
        <v>1570</v>
      </c>
      <c r="B1571" t="s">
        <v>1569</v>
      </c>
      <c r="C1571">
        <v>0</v>
      </c>
      <c r="D1571">
        <v>0.21888844203310598</v>
      </c>
    </row>
    <row r="1572" spans="1:4" x14ac:dyDescent="0.15">
      <c r="A1572">
        <v>1571</v>
      </c>
      <c r="B1572" t="s">
        <v>1570</v>
      </c>
      <c r="C1572">
        <v>0</v>
      </c>
      <c r="D1572">
        <v>0.21884666939344175</v>
      </c>
    </row>
    <row r="1573" spans="1:4" x14ac:dyDescent="0.15">
      <c r="A1573">
        <v>1572</v>
      </c>
      <c r="B1573" t="s">
        <v>1571</v>
      </c>
      <c r="C1573">
        <v>0</v>
      </c>
      <c r="D1573">
        <v>0.21883408265320525</v>
      </c>
    </row>
    <row r="1574" spans="1:4" x14ac:dyDescent="0.15">
      <c r="A1574">
        <v>1573</v>
      </c>
      <c r="B1574" t="s">
        <v>1572</v>
      </c>
      <c r="C1574">
        <v>0</v>
      </c>
      <c r="D1574">
        <v>0.21882687068006718</v>
      </c>
    </row>
    <row r="1575" spans="1:4" x14ac:dyDescent="0.15">
      <c r="A1575">
        <v>1574</v>
      </c>
      <c r="B1575" t="s">
        <v>1573</v>
      </c>
      <c r="C1575">
        <v>0</v>
      </c>
      <c r="D1575">
        <v>0.21881739790456589</v>
      </c>
    </row>
    <row r="1576" spans="1:4" x14ac:dyDescent="0.15">
      <c r="A1576">
        <v>1575</v>
      </c>
      <c r="B1576" t="s">
        <v>1574</v>
      </c>
      <c r="C1576">
        <v>0</v>
      </c>
      <c r="D1576">
        <v>0.21880517655017406</v>
      </c>
    </row>
    <row r="1577" spans="1:4" x14ac:dyDescent="0.15">
      <c r="A1577">
        <v>1576</v>
      </c>
      <c r="B1577" t="s">
        <v>1575</v>
      </c>
      <c r="C1577">
        <v>0</v>
      </c>
      <c r="D1577">
        <v>0.21880032580768283</v>
      </c>
    </row>
    <row r="1578" spans="1:4" x14ac:dyDescent="0.15">
      <c r="A1578">
        <v>1577</v>
      </c>
      <c r="B1578" t="s">
        <v>1576</v>
      </c>
      <c r="C1578">
        <v>0</v>
      </c>
      <c r="D1578">
        <v>0.21876521285038628</v>
      </c>
    </row>
    <row r="1579" spans="1:4" x14ac:dyDescent="0.15">
      <c r="A1579">
        <v>1578</v>
      </c>
      <c r="B1579" t="s">
        <v>1577</v>
      </c>
      <c r="C1579">
        <v>0</v>
      </c>
      <c r="D1579">
        <v>0.21874665867073517</v>
      </c>
    </row>
    <row r="1580" spans="1:4" x14ac:dyDescent="0.15">
      <c r="A1580">
        <v>1579</v>
      </c>
      <c r="B1580" t="s">
        <v>1578</v>
      </c>
      <c r="C1580">
        <v>0</v>
      </c>
      <c r="D1580">
        <v>0.21866222755046338</v>
      </c>
    </row>
    <row r="1581" spans="1:4" x14ac:dyDescent="0.15">
      <c r="A1581">
        <v>1580</v>
      </c>
      <c r="B1581" t="s">
        <v>1579</v>
      </c>
      <c r="C1581">
        <v>0</v>
      </c>
      <c r="D1581">
        <v>0.21866048334865756</v>
      </c>
    </row>
    <row r="1582" spans="1:4" x14ac:dyDescent="0.15">
      <c r="A1582">
        <v>1581</v>
      </c>
      <c r="B1582" t="s">
        <v>1580</v>
      </c>
      <c r="C1582">
        <v>0</v>
      </c>
      <c r="D1582">
        <v>0.21865277202711231</v>
      </c>
    </row>
    <row r="1583" spans="1:4" x14ac:dyDescent="0.15">
      <c r="A1583">
        <v>1582</v>
      </c>
      <c r="B1583" t="s">
        <v>1581</v>
      </c>
      <c r="C1583">
        <v>0</v>
      </c>
      <c r="D1583">
        <v>0.21850837572013285</v>
      </c>
    </row>
    <row r="1584" spans="1:4" x14ac:dyDescent="0.15">
      <c r="A1584">
        <v>1583</v>
      </c>
      <c r="B1584" t="s">
        <v>1582</v>
      </c>
      <c r="C1584">
        <v>0</v>
      </c>
      <c r="D1584">
        <v>0.21843719955821117</v>
      </c>
    </row>
    <row r="1585" spans="1:4" x14ac:dyDescent="0.15">
      <c r="A1585">
        <v>1584</v>
      </c>
      <c r="B1585" t="s">
        <v>1583</v>
      </c>
      <c r="C1585">
        <v>0</v>
      </c>
      <c r="D1585">
        <v>0.2183359670665995</v>
      </c>
    </row>
    <row r="1586" spans="1:4" x14ac:dyDescent="0.15">
      <c r="A1586">
        <v>1585</v>
      </c>
      <c r="B1586" t="s">
        <v>1584</v>
      </c>
      <c r="C1586">
        <v>0</v>
      </c>
      <c r="D1586">
        <v>0.2182950674001333</v>
      </c>
    </row>
  </sheetData>
  <sortState ref="A2:C1586">
    <sortCondition descending="1" ref="C2:C1586"/>
    <sortCondition ref="A2:A1586"/>
  </sortState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H18" sqref="H18"/>
    </sheetView>
  </sheetViews>
  <sheetFormatPr defaultRowHeight="13.5" x14ac:dyDescent="0.15"/>
  <cols>
    <col min="3" max="3" width="13.125" customWidth="1"/>
    <col min="4" max="4" width="15" customWidth="1"/>
    <col min="5" max="5" width="15.375" customWidth="1"/>
    <col min="6" max="6" width="11.25" customWidth="1"/>
    <col min="11" max="11" width="13.75" customWidth="1"/>
    <col min="12" max="12" width="13.375" customWidth="1"/>
    <col min="13" max="13" width="5.75" customWidth="1"/>
  </cols>
  <sheetData>
    <row r="1" spans="1:15" x14ac:dyDescent="0.15">
      <c r="A1" t="s">
        <v>3581</v>
      </c>
      <c r="B1" t="s">
        <v>1586</v>
      </c>
      <c r="C1" t="s">
        <v>3564</v>
      </c>
      <c r="D1" t="s">
        <v>3565</v>
      </c>
      <c r="E1" t="s">
        <v>3566</v>
      </c>
    </row>
    <row r="2" spans="1:15" x14ac:dyDescent="0.15">
      <c r="A2">
        <v>1</v>
      </c>
      <c r="B2" t="s">
        <v>3578</v>
      </c>
      <c r="C2">
        <v>1</v>
      </c>
      <c r="D2">
        <v>1</v>
      </c>
      <c r="E2">
        <v>1</v>
      </c>
      <c r="F2" t="s">
        <v>0</v>
      </c>
    </row>
    <row r="3" spans="1:15" s="4" customFormat="1" x14ac:dyDescent="0.15">
      <c r="A3" s="4">
        <v>1</v>
      </c>
      <c r="B3" s="4" t="s">
        <v>3567</v>
      </c>
      <c r="C3" s="4">
        <v>0.67785713300242167</v>
      </c>
      <c r="D3" s="4">
        <v>3</v>
      </c>
      <c r="E3" s="4">
        <v>3</v>
      </c>
      <c r="F3" s="4" t="s">
        <v>2</v>
      </c>
    </row>
    <row r="4" spans="1:15" x14ac:dyDescent="0.15">
      <c r="A4">
        <v>1</v>
      </c>
      <c r="B4" t="s">
        <v>3573</v>
      </c>
      <c r="C4" s="7">
        <v>0.48543704663497522</v>
      </c>
      <c r="D4">
        <v>10</v>
      </c>
      <c r="E4">
        <v>10</v>
      </c>
      <c r="F4" s="7" t="s">
        <v>9</v>
      </c>
    </row>
    <row r="5" spans="1:15" s="4" customFormat="1" x14ac:dyDescent="0.15">
      <c r="A5" s="4">
        <v>2</v>
      </c>
      <c r="B5" s="4" t="s">
        <v>3576</v>
      </c>
      <c r="C5" s="4">
        <v>6.4685684454967876E-2</v>
      </c>
      <c r="D5" s="4">
        <v>1.4142135623730951</v>
      </c>
      <c r="E5" s="4">
        <v>3</v>
      </c>
      <c r="F5" s="4" t="s">
        <v>1</v>
      </c>
      <c r="G5" s="4" t="s">
        <v>3</v>
      </c>
    </row>
    <row r="6" spans="1:15" x14ac:dyDescent="0.15">
      <c r="A6">
        <v>3</v>
      </c>
      <c r="B6" t="s">
        <v>3572</v>
      </c>
      <c r="C6">
        <v>5.0398586725805043E-2</v>
      </c>
      <c r="D6">
        <v>25.929391302792538</v>
      </c>
      <c r="E6">
        <v>20</v>
      </c>
      <c r="F6" s="3" t="s">
        <v>12</v>
      </c>
      <c r="G6" s="3" t="s">
        <v>19</v>
      </c>
      <c r="H6" s="3" t="s">
        <v>60</v>
      </c>
    </row>
    <row r="7" spans="1:15" s="4" customFormat="1" x14ac:dyDescent="0.15">
      <c r="A7" s="4">
        <v>10</v>
      </c>
      <c r="B7" s="4" t="s">
        <v>3568</v>
      </c>
      <c r="C7" s="4">
        <v>4.9658348703044565E-2</v>
      </c>
      <c r="D7" s="4">
        <v>476.94700381116184</v>
      </c>
      <c r="E7" s="4">
        <v>91</v>
      </c>
      <c r="F7" s="4" t="s">
        <v>33</v>
      </c>
      <c r="G7" s="4" t="s">
        <v>39</v>
      </c>
      <c r="H7" s="4" t="s">
        <v>51</v>
      </c>
      <c r="I7" s="4" t="s">
        <v>67</v>
      </c>
      <c r="J7" s="4" t="s">
        <v>87</v>
      </c>
      <c r="K7" s="4" t="s">
        <v>93</v>
      </c>
      <c r="L7" s="4" t="s">
        <v>130</v>
      </c>
      <c r="M7" s="4" t="s">
        <v>152</v>
      </c>
      <c r="N7" s="4" t="s">
        <v>1193</v>
      </c>
      <c r="O7" s="4" t="s">
        <v>1225</v>
      </c>
    </row>
    <row r="8" spans="1:15" x14ac:dyDescent="0.15">
      <c r="A8">
        <v>4</v>
      </c>
      <c r="B8" t="s">
        <v>3570</v>
      </c>
      <c r="C8">
        <v>4.6672211755924738E-2</v>
      </c>
      <c r="D8">
        <v>7.1879528842826081</v>
      </c>
      <c r="E8">
        <v>11</v>
      </c>
      <c r="F8" s="4" t="s">
        <v>5</v>
      </c>
      <c r="G8" s="4" t="s">
        <v>7</v>
      </c>
      <c r="H8" s="4" t="s">
        <v>13</v>
      </c>
      <c r="I8" s="4" t="s">
        <v>21</v>
      </c>
    </row>
    <row r="9" spans="1:15" s="4" customFormat="1" x14ac:dyDescent="0.15">
      <c r="A9" s="4">
        <v>21</v>
      </c>
      <c r="B9" s="4" t="s">
        <v>3571</v>
      </c>
      <c r="C9" s="4">
        <v>3.5705175256316293E-2</v>
      </c>
      <c r="D9" s="4">
        <v>455.28490818282967</v>
      </c>
      <c r="E9" s="4">
        <v>293</v>
      </c>
    </row>
    <row r="10" spans="1:15" x14ac:dyDescent="0.15">
      <c r="A10">
        <v>1098</v>
      </c>
      <c r="B10" t="s">
        <v>3580</v>
      </c>
      <c r="C10">
        <v>3.1621108163048486E-2</v>
      </c>
      <c r="D10">
        <v>338.20826818323098</v>
      </c>
      <c r="E10">
        <v>1013.5</v>
      </c>
    </row>
    <row r="11" spans="1:15" s="4" customFormat="1" x14ac:dyDescent="0.15">
      <c r="A11" s="4">
        <v>11</v>
      </c>
      <c r="B11" s="4" t="s">
        <v>3577</v>
      </c>
      <c r="C11" s="4">
        <v>3.0775071666216219E-2</v>
      </c>
      <c r="D11" s="4">
        <v>7.3595948505088513</v>
      </c>
      <c r="E11" s="4">
        <v>19</v>
      </c>
    </row>
    <row r="12" spans="1:15" x14ac:dyDescent="0.15">
      <c r="A12">
        <v>3</v>
      </c>
      <c r="B12" t="s">
        <v>3569</v>
      </c>
      <c r="C12">
        <v>2.7472282025357949E-2</v>
      </c>
      <c r="D12">
        <v>3.0550504633038926</v>
      </c>
      <c r="E12">
        <v>7</v>
      </c>
      <c r="F12" s="2" t="s">
        <v>4</v>
      </c>
      <c r="G12" s="2" t="s">
        <v>6</v>
      </c>
      <c r="H12" s="2" t="s">
        <v>10</v>
      </c>
    </row>
    <row r="13" spans="1:15" s="4" customFormat="1" x14ac:dyDescent="0.15">
      <c r="A13" s="4">
        <v>30</v>
      </c>
      <c r="B13" s="4" t="s">
        <v>3579</v>
      </c>
      <c r="C13" s="4">
        <v>1.9516370997889023E-2</v>
      </c>
      <c r="D13" s="4">
        <v>29.807601437356144</v>
      </c>
      <c r="E13" s="4">
        <v>42.5</v>
      </c>
    </row>
    <row r="14" spans="1:15" x14ac:dyDescent="0.15">
      <c r="A14">
        <v>115</v>
      </c>
      <c r="B14" t="s">
        <v>3575</v>
      </c>
      <c r="C14">
        <v>1.8377160113735996E-2</v>
      </c>
      <c r="D14">
        <v>183.4861419891418</v>
      </c>
      <c r="E14">
        <v>124</v>
      </c>
    </row>
    <row r="15" spans="1:15" s="4" customFormat="1" x14ac:dyDescent="0.15">
      <c r="A15" s="4">
        <v>285</v>
      </c>
      <c r="B15" s="4" t="s">
        <v>3574</v>
      </c>
      <c r="C15" s="4">
        <v>1.7283976546325672E-2</v>
      </c>
      <c r="D15" s="4">
        <v>282.78792399604617</v>
      </c>
      <c r="E15" s="4">
        <v>331</v>
      </c>
    </row>
  </sheetData>
  <sortState ref="A2:E16">
    <sortCondition descending="1" ref="C7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所有文本tfidf</vt:lpstr>
      <vt:lpstr>分类</vt:lpstr>
      <vt:lpstr>t-14</vt:lpstr>
      <vt:lpstr>分析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LYY-PC</dc:creator>
  <cp:lastModifiedBy>LYY-PC</cp:lastModifiedBy>
  <dcterms:created xsi:type="dcterms:W3CDTF">2017-11-30T01:27:05Z</dcterms:created>
  <dcterms:modified xsi:type="dcterms:W3CDTF">2017-11-30T05:05:52Z</dcterms:modified>
</cp:coreProperties>
</file>