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definedNames>
    <definedName name="VoltageReferenceProgrammableRevDBOM" localSheetId="0">Sheet1!$A$1:$M$25</definedName>
  </definedNames>
  <calcPr calcId="145621"/>
</workbook>
</file>

<file path=xl/calcChain.xml><?xml version="1.0" encoding="utf-8"?>
<calcChain xmlns="http://schemas.openxmlformats.org/spreadsheetml/2006/main">
  <c r="C28" i="1" l="1"/>
  <c r="C26" i="1"/>
  <c r="B2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connections.xml><?xml version="1.0" encoding="utf-8"?>
<connections xmlns="http://schemas.openxmlformats.org/spreadsheetml/2006/main">
  <connection id="1" name="VoltageReferenceProgrammableRevDBOM" type="6" refreshedVersion="4" background="1" saveData="1">
    <textPr codePage="437" sourceFile="C:\Users\Chip\Documents\eagle\VoltageReferenceProgrammable\VoltageReferenceProgrammableRevDBOM.csv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<sst xmlns="http://schemas.openxmlformats.org/spreadsheetml/2006/main" count="118" uniqueCount="95">
  <si>
    <t>Qty</t>
  </si>
  <si>
    <t>Value</t>
  </si>
  <si>
    <t>Device</t>
  </si>
  <si>
    <t>Package</t>
  </si>
  <si>
    <t>Parts</t>
  </si>
  <si>
    <t>Description</t>
  </si>
  <si>
    <t>CNAME</t>
  </si>
  <si>
    <t>CREVISION</t>
  </si>
  <si>
    <t>DATECODE</t>
  </si>
  <si>
    <t>DESIGNER</t>
  </si>
  <si>
    <t>0.1uF</t>
  </si>
  <si>
    <t>CAP0805</t>
  </si>
  <si>
    <t>C2, C4, C7, C12, C13, C15</t>
  </si>
  <si>
    <t>Capacitor</t>
  </si>
  <si>
    <t>10R</t>
  </si>
  <si>
    <t>RESISTOR0805-RES</t>
  </si>
  <si>
    <t>R2</t>
  </si>
  <si>
    <t>Resistor</t>
  </si>
  <si>
    <t>10k</t>
  </si>
  <si>
    <t>R1</t>
  </si>
  <si>
    <t>10uF</t>
  </si>
  <si>
    <t>C8, C11, C14, C16</t>
  </si>
  <si>
    <t>CAP_POL0805</t>
  </si>
  <si>
    <t>0805-POL</t>
  </si>
  <si>
    <t>C1, C3, C5, C6, C9</t>
  </si>
  <si>
    <t>R4</t>
  </si>
  <si>
    <t>16MHz</t>
  </si>
  <si>
    <t>RESONATORSMD</t>
  </si>
  <si>
    <t>RESONATOR-SMD</t>
  </si>
  <si>
    <t>Y1</t>
  </si>
  <si>
    <t>Resonator</t>
  </si>
  <si>
    <t>1nF</t>
  </si>
  <si>
    <t>C17</t>
  </si>
  <si>
    <t>2.2u</t>
  </si>
  <si>
    <t>INDUCTOR</t>
  </si>
  <si>
    <t>L1, L2</t>
  </si>
  <si>
    <t>Inductor, SMT chip, 0805 pkg</t>
  </si>
  <si>
    <t>3.9k</t>
  </si>
  <si>
    <t>R15</t>
  </si>
  <si>
    <t>R5</t>
  </si>
  <si>
    <t>499k</t>
  </si>
  <si>
    <t>R3</t>
  </si>
  <si>
    <t>500R</t>
  </si>
  <si>
    <t>TRIMPOT</t>
  </si>
  <si>
    <t>T93YB</t>
  </si>
  <si>
    <t>R6</t>
  </si>
  <si>
    <t>Various small potentiometers for set-and-forget" applications"</t>
  </si>
  <si>
    <t>R7, R8, R9, R10, R11, R12, R13, R14</t>
  </si>
  <si>
    <t>AD5040BRJZ</t>
  </si>
  <si>
    <t>SOT-23-8</t>
  </si>
  <si>
    <t>U5</t>
  </si>
  <si>
    <t>ATMEGA328</t>
  </si>
  <si>
    <t>ATMEGA168</t>
  </si>
  <si>
    <t>TQFP32-08</t>
  </si>
  <si>
    <t>U3</t>
  </si>
  <si>
    <t>EN12-VS</t>
  </si>
  <si>
    <t>ROTARY_ENCODER_SIDE</t>
  </si>
  <si>
    <t>S1</t>
  </si>
  <si>
    <t>Rotary Encoder w push switch, quadrature, 12 pulse/rev.  BI Technologies. Digi-key#987-1198-ND</t>
  </si>
  <si>
    <t>MIC5205</t>
  </si>
  <si>
    <t>V_REG_LDOSMD</t>
  </si>
  <si>
    <t>SOT23-5</t>
  </si>
  <si>
    <t>U1</t>
  </si>
  <si>
    <t>Voltage Regulator LDO</t>
  </si>
  <si>
    <t>OPA365</t>
  </si>
  <si>
    <t>SOT-23-5</t>
  </si>
  <si>
    <t>U6</t>
  </si>
  <si>
    <t>OpAmp, 50MHz, R-to-R, single-supply, CMOS, TI, Digi-Key#296-20645-1-ND</t>
  </si>
  <si>
    <t>POWER_JACKPTH</t>
  </si>
  <si>
    <t>POWER_JACK_PTH</t>
  </si>
  <si>
    <t>J2</t>
  </si>
  <si>
    <t>Power Jack</t>
  </si>
  <si>
    <t>RB751</t>
  </si>
  <si>
    <t>DIODESOD</t>
  </si>
  <si>
    <t>SOD-323</t>
  </si>
  <si>
    <t>D1, D2</t>
  </si>
  <si>
    <t>Diode</t>
  </si>
  <si>
    <t>REF5040ID</t>
  </si>
  <si>
    <t>SOIC-8-MINUSPINS</t>
  </si>
  <si>
    <t>U2</t>
  </si>
  <si>
    <t>SN74LV164APW</t>
  </si>
  <si>
    <t>TSSOP-14(TI)</t>
  </si>
  <si>
    <t>U4</t>
  </si>
  <si>
    <t>8-BIT SERIAL-IN PARALLEL-OUT SHIFT REGISTER with clear</t>
  </si>
  <si>
    <t>hp</t>
  </si>
  <si>
    <t>7-SEGMENT-4DIGIT-COUNTER-HP-BUBBLE</t>
  </si>
  <si>
    <t>DIL12</t>
  </si>
  <si>
    <t>DISP1</t>
  </si>
  <si>
    <t>@ Cost</t>
  </si>
  <si>
    <t>Total</t>
  </si>
  <si>
    <t>PCB</t>
  </si>
  <si>
    <t>Total Parts Cost</t>
  </si>
  <si>
    <t>120R</t>
  </si>
  <si>
    <t>4.7k</t>
  </si>
  <si>
    <t>12k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</si>
</sst>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quotePrefix="1" applyFont="1"/>
    <xf numFmtId="44" fontId="0" fillId="0" borderId="0" xfId="1" applyFont="1"/>
    <xf numFmtId="44" fontId="2" fillId="0" borderId="1" xfId="0" applyNumberFormat="1" applyFont="1" applyBorder="1"/>
    <xf numFmtId="0" fontId="2" fillId="0" borderId="2" xfId="0" applyFont="1" applyBorder="1"/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VoltageReferenceProgrammableRevDBO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E35" sqref="E35"/>
    </sheetView>
  </sheetViews>
  <sheetFormatPr defaultRowHeight="15" x14ac:dyDescent="0.25"/>
  <cols>
    <col min="1" max="1" width="4.140625" bestFit="1" customWidth="1"/>
    <col min="2" max="3" width="11.140625" customWidth="1"/>
    <col min="4" max="4" width="15.28515625" customWidth="1"/>
    <col min="5" max="5" width="38.140625" bestFit="1" customWidth="1"/>
    <col min="6" max="6" width="22.7109375" bestFit="1" customWidth="1"/>
    <col min="7" max="7" width="30.85546875" bestFit="1" customWidth="1"/>
    <col min="8" max="8" width="81.140625" bestFit="1" customWidth="1"/>
    <col min="9" max="9" width="10.28515625" bestFit="1" customWidth="1"/>
    <col min="10" max="10" width="15.140625" bestFit="1" customWidth="1"/>
    <col min="11" max="11" width="10.42578125" bestFit="1" customWidth="1"/>
    <col min="12" max="12" width="10.28515625" bestFit="1" customWidth="1"/>
  </cols>
  <sheetData>
    <row r="1" spans="1:12" s="1" customFormat="1" x14ac:dyDescent="0.25">
      <c r="A1" s="1" t="s">
        <v>0</v>
      </c>
      <c r="B1" s="2" t="s">
        <v>88</v>
      </c>
      <c r="C1" s="1" t="s">
        <v>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>
        <v>6</v>
      </c>
      <c r="B2" s="6">
        <v>1.41E-2</v>
      </c>
      <c r="C2" s="3">
        <f>A2*B2</f>
        <v>8.4599999999999995E-2</v>
      </c>
      <c r="D2" t="s">
        <v>10</v>
      </c>
      <c r="E2" t="s">
        <v>11</v>
      </c>
      <c r="F2">
        <v>805</v>
      </c>
      <c r="G2" t="s">
        <v>12</v>
      </c>
      <c r="H2" t="s">
        <v>13</v>
      </c>
    </row>
    <row r="3" spans="1:12" x14ac:dyDescent="0.25">
      <c r="A3">
        <v>1</v>
      </c>
      <c r="B3" s="6">
        <v>1.2200000000000001E-2</v>
      </c>
      <c r="C3" s="3">
        <f t="shared" ref="C3:C26" si="0">A3*B3</f>
        <v>1.2200000000000001E-2</v>
      </c>
      <c r="D3" t="s">
        <v>14</v>
      </c>
      <c r="E3" t="s">
        <v>15</v>
      </c>
      <c r="F3">
        <v>805</v>
      </c>
      <c r="G3" t="s">
        <v>16</v>
      </c>
      <c r="H3" t="s">
        <v>17</v>
      </c>
    </row>
    <row r="4" spans="1:12" x14ac:dyDescent="0.25">
      <c r="A4">
        <v>1</v>
      </c>
      <c r="B4" s="6">
        <v>1.6199999999999999E-2</v>
      </c>
      <c r="C4" s="3">
        <f t="shared" si="0"/>
        <v>1.6199999999999999E-2</v>
      </c>
      <c r="D4" t="s">
        <v>18</v>
      </c>
      <c r="E4" t="s">
        <v>15</v>
      </c>
      <c r="F4">
        <v>805</v>
      </c>
      <c r="G4" t="s">
        <v>19</v>
      </c>
      <c r="H4" t="s">
        <v>17</v>
      </c>
    </row>
    <row r="5" spans="1:12" x14ac:dyDescent="0.25">
      <c r="A5">
        <v>4</v>
      </c>
      <c r="B5" s="6">
        <v>4.99E-2</v>
      </c>
      <c r="C5" s="3">
        <f t="shared" si="0"/>
        <v>0.1996</v>
      </c>
      <c r="D5" t="s">
        <v>20</v>
      </c>
      <c r="E5" t="s">
        <v>11</v>
      </c>
      <c r="F5">
        <v>805</v>
      </c>
      <c r="G5" t="s">
        <v>21</v>
      </c>
      <c r="H5" t="s">
        <v>13</v>
      </c>
    </row>
    <row r="6" spans="1:12" x14ac:dyDescent="0.25">
      <c r="A6">
        <v>5</v>
      </c>
      <c r="B6" s="6">
        <v>0.83699999999999997</v>
      </c>
      <c r="C6" s="3">
        <f t="shared" si="0"/>
        <v>4.1849999999999996</v>
      </c>
      <c r="D6" t="s">
        <v>20</v>
      </c>
      <c r="E6" t="s">
        <v>22</v>
      </c>
      <c r="F6" t="s">
        <v>23</v>
      </c>
      <c r="G6" t="s">
        <v>24</v>
      </c>
    </row>
    <row r="7" spans="1:12" x14ac:dyDescent="0.25">
      <c r="A7">
        <v>1</v>
      </c>
      <c r="B7" s="6">
        <v>3.8100000000000002E-2</v>
      </c>
      <c r="C7" s="3">
        <f t="shared" si="0"/>
        <v>3.8100000000000002E-2</v>
      </c>
      <c r="D7" t="s">
        <v>94</v>
      </c>
      <c r="E7" t="s">
        <v>15</v>
      </c>
      <c r="F7">
        <v>805</v>
      </c>
      <c r="G7" t="s">
        <v>25</v>
      </c>
      <c r="H7" t="s">
        <v>17</v>
      </c>
    </row>
    <row r="8" spans="1:12" x14ac:dyDescent="0.25">
      <c r="A8">
        <v>1</v>
      </c>
      <c r="B8" s="6">
        <v>0.4</v>
      </c>
      <c r="C8" s="3">
        <f t="shared" si="0"/>
        <v>0.4</v>
      </c>
      <c r="D8" t="s">
        <v>26</v>
      </c>
      <c r="E8" t="s">
        <v>27</v>
      </c>
      <c r="F8" t="s">
        <v>28</v>
      </c>
      <c r="G8" t="s">
        <v>29</v>
      </c>
      <c r="H8" t="s">
        <v>30</v>
      </c>
    </row>
    <row r="9" spans="1:12" x14ac:dyDescent="0.25">
      <c r="A9">
        <v>1</v>
      </c>
      <c r="B9" s="6">
        <v>3.85E-2</v>
      </c>
      <c r="C9" s="3">
        <f t="shared" si="0"/>
        <v>3.85E-2</v>
      </c>
      <c r="D9" t="s">
        <v>31</v>
      </c>
      <c r="E9" t="s">
        <v>11</v>
      </c>
      <c r="F9">
        <v>805</v>
      </c>
      <c r="G9" t="s">
        <v>32</v>
      </c>
      <c r="H9" t="s">
        <v>13</v>
      </c>
    </row>
    <row r="10" spans="1:12" x14ac:dyDescent="0.25">
      <c r="A10">
        <v>2</v>
      </c>
      <c r="B10" s="6">
        <v>0.104</v>
      </c>
      <c r="C10" s="3">
        <f t="shared" si="0"/>
        <v>0.20799999999999999</v>
      </c>
      <c r="D10" t="s">
        <v>33</v>
      </c>
      <c r="E10" t="s">
        <v>34</v>
      </c>
      <c r="F10">
        <v>805</v>
      </c>
      <c r="G10" t="s">
        <v>35</v>
      </c>
      <c r="H10" t="s">
        <v>36</v>
      </c>
    </row>
    <row r="11" spans="1:12" x14ac:dyDescent="0.25">
      <c r="A11">
        <v>1</v>
      </c>
      <c r="B11" s="6">
        <v>7.1000000000000004E-3</v>
      </c>
      <c r="C11" s="3">
        <f t="shared" si="0"/>
        <v>7.1000000000000004E-3</v>
      </c>
      <c r="D11" t="s">
        <v>37</v>
      </c>
      <c r="E11" t="s">
        <v>15</v>
      </c>
      <c r="F11">
        <v>805</v>
      </c>
      <c r="G11" t="s">
        <v>38</v>
      </c>
      <c r="H11" t="s">
        <v>17</v>
      </c>
    </row>
    <row r="12" spans="1:12" x14ac:dyDescent="0.25">
      <c r="A12">
        <v>1</v>
      </c>
      <c r="B12" s="6">
        <v>1.2200000000000001E-2</v>
      </c>
      <c r="C12" s="3">
        <f t="shared" si="0"/>
        <v>1.2200000000000001E-2</v>
      </c>
      <c r="D12" t="s">
        <v>93</v>
      </c>
      <c r="E12" t="s">
        <v>15</v>
      </c>
      <c r="F12">
        <v>805</v>
      </c>
      <c r="G12" t="s">
        <v>39</v>
      </c>
      <c r="H12" t="s">
        <v>17</v>
      </c>
    </row>
    <row r="13" spans="1:12" x14ac:dyDescent="0.25">
      <c r="A13">
        <v>1</v>
      </c>
      <c r="B13" s="6">
        <v>8.3999999999999995E-3</v>
      </c>
      <c r="C13" s="3">
        <f t="shared" si="0"/>
        <v>8.3999999999999995E-3</v>
      </c>
      <c r="D13" t="s">
        <v>40</v>
      </c>
      <c r="E13" t="s">
        <v>15</v>
      </c>
      <c r="F13">
        <v>805</v>
      </c>
      <c r="G13" t="s">
        <v>41</v>
      </c>
      <c r="H13" t="s">
        <v>17</v>
      </c>
    </row>
    <row r="14" spans="1:12" x14ac:dyDescent="0.25">
      <c r="A14">
        <v>1</v>
      </c>
      <c r="B14" s="6">
        <v>1.66</v>
      </c>
      <c r="C14" s="3">
        <f t="shared" si="0"/>
        <v>1.66</v>
      </c>
      <c r="D14" t="s">
        <v>42</v>
      </c>
      <c r="E14" t="s">
        <v>43</v>
      </c>
      <c r="F14" t="s">
        <v>44</v>
      </c>
      <c r="G14" t="s">
        <v>45</v>
      </c>
      <c r="H14" t="s">
        <v>46</v>
      </c>
    </row>
    <row r="15" spans="1:12" x14ac:dyDescent="0.25">
      <c r="A15">
        <v>8</v>
      </c>
      <c r="B15" s="6">
        <v>7.1000000000000004E-3</v>
      </c>
      <c r="C15" s="3">
        <f t="shared" si="0"/>
        <v>5.6800000000000003E-2</v>
      </c>
      <c r="D15" t="s">
        <v>92</v>
      </c>
      <c r="E15" t="s">
        <v>15</v>
      </c>
      <c r="F15">
        <v>805</v>
      </c>
      <c r="G15" t="s">
        <v>47</v>
      </c>
      <c r="H15" t="s">
        <v>17</v>
      </c>
    </row>
    <row r="16" spans="1:12" x14ac:dyDescent="0.25">
      <c r="A16">
        <v>1</v>
      </c>
      <c r="B16" s="6">
        <v>12.77</v>
      </c>
      <c r="C16" s="3">
        <f t="shared" si="0"/>
        <v>12.77</v>
      </c>
      <c r="D16" t="s">
        <v>48</v>
      </c>
      <c r="E16" t="s">
        <v>48</v>
      </c>
      <c r="F16" t="s">
        <v>49</v>
      </c>
      <c r="G16" t="s">
        <v>50</v>
      </c>
    </row>
    <row r="17" spans="1:8" x14ac:dyDescent="0.25">
      <c r="A17">
        <v>1</v>
      </c>
      <c r="B17" s="6">
        <v>3.61</v>
      </c>
      <c r="C17" s="3">
        <f t="shared" si="0"/>
        <v>3.61</v>
      </c>
      <c r="D17" t="s">
        <v>51</v>
      </c>
      <c r="E17" t="s">
        <v>52</v>
      </c>
      <c r="F17" t="s">
        <v>53</v>
      </c>
      <c r="G17" t="s">
        <v>54</v>
      </c>
    </row>
    <row r="18" spans="1:8" x14ac:dyDescent="0.25">
      <c r="A18">
        <v>1</v>
      </c>
      <c r="B18" s="6">
        <v>0.94399999999999995</v>
      </c>
      <c r="C18" s="3">
        <f t="shared" si="0"/>
        <v>0.94399999999999995</v>
      </c>
      <c r="D18" t="s">
        <v>55</v>
      </c>
      <c r="E18" t="s">
        <v>55</v>
      </c>
      <c r="F18" t="s">
        <v>56</v>
      </c>
      <c r="G18" t="s">
        <v>57</v>
      </c>
      <c r="H18" t="s">
        <v>58</v>
      </c>
    </row>
    <row r="19" spans="1:8" x14ac:dyDescent="0.25">
      <c r="A19">
        <v>1</v>
      </c>
      <c r="B19" s="6">
        <v>0.57599999999999996</v>
      </c>
      <c r="C19" s="3">
        <f t="shared" si="0"/>
        <v>0.57599999999999996</v>
      </c>
      <c r="D19" t="s">
        <v>59</v>
      </c>
      <c r="E19" t="s">
        <v>60</v>
      </c>
      <c r="F19" t="s">
        <v>61</v>
      </c>
      <c r="G19" t="s">
        <v>62</v>
      </c>
      <c r="H19" t="s">
        <v>63</v>
      </c>
    </row>
    <row r="20" spans="1:8" x14ac:dyDescent="0.25">
      <c r="A20">
        <v>1</v>
      </c>
      <c r="B20" s="6">
        <v>1.6850000000000001</v>
      </c>
      <c r="C20" s="3">
        <f t="shared" si="0"/>
        <v>1.6850000000000001</v>
      </c>
      <c r="D20" t="s">
        <v>64</v>
      </c>
      <c r="E20" t="s">
        <v>64</v>
      </c>
      <c r="F20" t="s">
        <v>65</v>
      </c>
      <c r="G20" t="s">
        <v>66</v>
      </c>
      <c r="H20" t="s">
        <v>67</v>
      </c>
    </row>
    <row r="21" spans="1:8" x14ac:dyDescent="0.25">
      <c r="A21">
        <v>1</v>
      </c>
      <c r="B21" s="6">
        <v>0.64400000000000002</v>
      </c>
      <c r="C21" s="3">
        <f t="shared" si="0"/>
        <v>0.64400000000000002</v>
      </c>
      <c r="D21" t="s">
        <v>68</v>
      </c>
      <c r="E21" t="s">
        <v>68</v>
      </c>
      <c r="F21" t="s">
        <v>69</v>
      </c>
      <c r="G21" t="s">
        <v>70</v>
      </c>
      <c r="H21" t="s">
        <v>71</v>
      </c>
    </row>
    <row r="22" spans="1:8" x14ac:dyDescent="0.25">
      <c r="A22">
        <v>2</v>
      </c>
      <c r="B22" s="6">
        <v>0.18720000000000001</v>
      </c>
      <c r="C22" s="3">
        <f t="shared" si="0"/>
        <v>0.37440000000000001</v>
      </c>
      <c r="D22" t="s">
        <v>72</v>
      </c>
      <c r="E22" t="s">
        <v>73</v>
      </c>
      <c r="F22" t="s">
        <v>74</v>
      </c>
      <c r="G22" t="s">
        <v>75</v>
      </c>
      <c r="H22" t="s">
        <v>76</v>
      </c>
    </row>
    <row r="23" spans="1:8" x14ac:dyDescent="0.25">
      <c r="A23">
        <v>1</v>
      </c>
      <c r="B23" s="6">
        <v>7.31</v>
      </c>
      <c r="C23" s="3">
        <f t="shared" si="0"/>
        <v>7.31</v>
      </c>
      <c r="D23" t="s">
        <v>77</v>
      </c>
      <c r="E23" t="s">
        <v>77</v>
      </c>
      <c r="F23" t="s">
        <v>78</v>
      </c>
      <c r="G23" t="s">
        <v>79</v>
      </c>
    </row>
    <row r="24" spans="1:8" x14ac:dyDescent="0.25">
      <c r="A24">
        <v>1</v>
      </c>
      <c r="B24" s="6">
        <v>0.36799999999999999</v>
      </c>
      <c r="C24" s="3">
        <f t="shared" si="0"/>
        <v>0.36799999999999999</v>
      </c>
      <c r="D24" t="s">
        <v>80</v>
      </c>
      <c r="E24" t="s">
        <v>80</v>
      </c>
      <c r="F24" t="s">
        <v>81</v>
      </c>
      <c r="G24" t="s">
        <v>82</v>
      </c>
      <c r="H24" t="s">
        <v>83</v>
      </c>
    </row>
    <row r="25" spans="1:8" x14ac:dyDescent="0.25">
      <c r="A25">
        <v>1</v>
      </c>
      <c r="B25" s="6">
        <v>2.95</v>
      </c>
      <c r="C25" s="3">
        <f t="shared" si="0"/>
        <v>2.95</v>
      </c>
      <c r="D25" t="s">
        <v>84</v>
      </c>
      <c r="E25" t="s">
        <v>85</v>
      </c>
      <c r="F25" t="s">
        <v>86</v>
      </c>
      <c r="G25" t="s">
        <v>87</v>
      </c>
    </row>
    <row r="26" spans="1:8" x14ac:dyDescent="0.25">
      <c r="A26">
        <v>1</v>
      </c>
      <c r="B26" s="6">
        <f>17.2/3</f>
        <v>5.7333333333333334</v>
      </c>
      <c r="C26" s="3">
        <f t="shared" si="0"/>
        <v>5.7333333333333334</v>
      </c>
      <c r="D26" t="s">
        <v>90</v>
      </c>
    </row>
    <row r="27" spans="1:8" ht="15.75" thickBot="1" x14ac:dyDescent="0.3"/>
    <row r="28" spans="1:8" ht="15.75" thickBot="1" x14ac:dyDescent="0.3">
      <c r="C28" s="4">
        <f>SUM(C2:C27)</f>
        <v>43.891433333333339</v>
      </c>
      <c r="D28" s="5" t="s">
        <v>91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Sheet1!VoltageReferenceProgrammableRevDBOM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</dc:creator>
  <cp:lastModifiedBy>Chip</cp:lastModifiedBy>
  <dcterms:created xsi:type="dcterms:W3CDTF">2014-09-28T15:18:45Z</dcterms:created>
  <dcterms:modified xsi:type="dcterms:W3CDTF">2014-09-28T17:36:24Z</dcterms:modified>
</cp:coreProperties>
</file>