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ompoorten/Personal/bufo/resubmit/Supplement/"/>
    </mc:Choice>
  </mc:AlternateContent>
  <bookViews>
    <workbookView xWindow="29860" yWindow="460" windowWidth="33300" windowHeight="18920" tabRatio="500"/>
  </bookViews>
  <sheets>
    <sheet name="supporting_table_S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0" i="1" l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<sst xmlns="http://schemas.openxmlformats.org/spreadsheetml/2006/main" count="494" uniqueCount="92">
  <si>
    <t>Subject ID</t>
  </si>
  <si>
    <t>Species</t>
  </si>
  <si>
    <t>Treatment</t>
  </si>
  <si>
    <t>qPCR Bd infecetion intensity (zoospore equivalents) 14 days pre-inoculation</t>
  </si>
  <si>
    <t>qPCR Bd infecetion intensity (zoospore equivalents) 7 days post-inoculation</t>
  </si>
  <si>
    <t>qPCR Bd infecetion intensity (zoospore equivalents) 14 days post-inoculation</t>
  </si>
  <si>
    <t>qPCR Bd infecetion intensity (zoospore equivalents) 18 days post-inoculation</t>
  </si>
  <si>
    <t>weight (g) 14 days pre-inoculation</t>
  </si>
  <si>
    <t>weight (g) 7 days pre-inoculation</t>
  </si>
  <si>
    <t>weight (g) 18 days pre-inoculation</t>
  </si>
  <si>
    <t>weight change (log2[weight at day 18 / weight at day-14])</t>
  </si>
  <si>
    <t>microarray gene expression selection - skin</t>
  </si>
  <si>
    <t>microarray gene expression selection - liver</t>
  </si>
  <si>
    <t>microarray gene expression selection - spleen</t>
  </si>
  <si>
    <t>Histology selection</t>
  </si>
  <si>
    <t>Histology results: Chytrid thalli</t>
  </si>
  <si>
    <t>Histology results: Approximate burden</t>
  </si>
  <si>
    <t>Histology results: Secondary changes (hyperkeratosis)</t>
  </si>
  <si>
    <t>Histology results: Secondary changes (dermatitis)</t>
  </si>
  <si>
    <t>Histology results: Secondary changes (spongiosis)</t>
  </si>
  <si>
    <t>Notes</t>
  </si>
  <si>
    <t>B_boreas1</t>
  </si>
  <si>
    <t>Bufo boreas</t>
  </si>
  <si>
    <t>Bd-exposed</t>
  </si>
  <si>
    <t>yes</t>
  </si>
  <si>
    <t>3+</t>
  </si>
  <si>
    <t>mild, multifocal parakeratotic hyperkeratosis</t>
  </si>
  <si>
    <t xml:space="preserve"> -</t>
  </si>
  <si>
    <t>mild spongiosis</t>
  </si>
  <si>
    <t>B_boreas2</t>
  </si>
  <si>
    <t>1+</t>
  </si>
  <si>
    <t>B_boreas5</t>
  </si>
  <si>
    <t>no</t>
  </si>
  <si>
    <t>NA</t>
  </si>
  <si>
    <t>died on day 18</t>
  </si>
  <si>
    <t>B_boreas7</t>
  </si>
  <si>
    <t>B_boreas8</t>
  </si>
  <si>
    <t>2+</t>
  </si>
  <si>
    <t>B_boreas11</t>
  </si>
  <si>
    <t>?</t>
  </si>
  <si>
    <t>B_boreas12</t>
  </si>
  <si>
    <t>mild, multifocal, parakeratotic hyperkeratosis</t>
  </si>
  <si>
    <t>B_boreas14</t>
  </si>
  <si>
    <t xml:space="preserve"> </t>
  </si>
  <si>
    <t>B_boreas18</t>
  </si>
  <si>
    <t>B_boreas20</t>
  </si>
  <si>
    <t>B_boreas3</t>
  </si>
  <si>
    <t>Control</t>
  </si>
  <si>
    <t>B_boreas4</t>
  </si>
  <si>
    <t>B_boreas6</t>
  </si>
  <si>
    <t>B_boreas9</t>
  </si>
  <si>
    <t>B_boreas10</t>
  </si>
  <si>
    <t>B_boreas13</t>
  </si>
  <si>
    <t>B_boreas15</t>
  </si>
  <si>
    <t>B_boreas16</t>
  </si>
  <si>
    <t>B_boreas17</t>
  </si>
  <si>
    <t>B_boreas19</t>
  </si>
  <si>
    <t>B_marinus1</t>
  </si>
  <si>
    <t>Bufo marinus</t>
  </si>
  <si>
    <t>minimal, multifocal parakeratotic hyperkeratosis</t>
  </si>
  <si>
    <t>B_marinus2</t>
  </si>
  <si>
    <t>minimal, multifocal, chronic lymphoplasmacytic dermatitis</t>
  </si>
  <si>
    <t>B_marinus6</t>
  </si>
  <si>
    <t>B_marinus8</t>
  </si>
  <si>
    <t>1+ (mostly empty thalli)</t>
  </si>
  <si>
    <t>minimal, multifocal chronic lymphoplasmacytic dermatitis</t>
  </si>
  <si>
    <t>B_marinus12</t>
  </si>
  <si>
    <t>B_marinus14</t>
  </si>
  <si>
    <t>B_marinus15</t>
  </si>
  <si>
    <t>B_marinus16</t>
  </si>
  <si>
    <t>B_marinus18</t>
  </si>
  <si>
    <t>B_marinus20</t>
  </si>
  <si>
    <t>1+ (single thallus)</t>
  </si>
  <si>
    <t>B_marinus3</t>
  </si>
  <si>
    <t>mild, multifocal, chronic lymphoplasmacytic dermatitis</t>
  </si>
  <si>
    <t>Intradermal nematode (incidental)</t>
  </si>
  <si>
    <t>B_marinus4</t>
  </si>
  <si>
    <t>B_marinus5</t>
  </si>
  <si>
    <t>B_marinus7</t>
  </si>
  <si>
    <t>B_marinus9</t>
  </si>
  <si>
    <t>B_marinus11</t>
  </si>
  <si>
    <t>B_marinus13</t>
  </si>
  <si>
    <t>B_marinus17</t>
  </si>
  <si>
    <t>B_marinus21</t>
  </si>
  <si>
    <t>minimal multifocal parakeratic hyperkeratosis with mild epidermal hyperplasia</t>
  </si>
  <si>
    <t>moderate, multifocal, parakeratotic hyperkeratosis with epidermal hyperplasia</t>
  </si>
  <si>
    <t>mild to moderate, multifocal, chronic lymphoplasmacytic dermatitis</t>
  </si>
  <si>
    <t>moderate spongiosis</t>
  </si>
  <si>
    <t>mild, multifocal parakeratotic hyperkeratosis with epidermal hyperplasia</t>
  </si>
  <si>
    <t>mild, focal, chronic lymphoplasmacytic dermatitis</t>
  </si>
  <si>
    <t>minimal, focal, chronic lymphoplasmacytic dermatitis</t>
  </si>
  <si>
    <t>mild focal chronic lymphohistiocytic dermatitis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</si>
</sst>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Verdana"/>
    </font>
    <font>
      <sz val="12"/>
      <color theme="1"/>
      <name val="Arial"/>
      <family val="2"/>
    </font>
    <font>
      <sz val="9"/>
      <name val="Geneva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5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center"/>
    </xf>
    <xf numFmtId="0" fontId="5" fillId="0" borderId="1" xfId="1" applyFont="1" applyBorder="1" applyAlignment="1">
      <alignment vertical="top" wrapText="1"/>
    </xf>
    <xf numFmtId="0" fontId="5" fillId="0" borderId="1" xfId="1" applyFont="1" applyBorder="1" applyAlignment="1">
      <alignment vertical="center" wrapText="1"/>
    </xf>
    <xf numFmtId="0" fontId="0" fillId="0" borderId="0" xfId="0" applyAlignment="1"/>
    <xf numFmtId="0" fontId="6" fillId="0" borderId="1" xfId="0" applyFont="1" applyBorder="1"/>
    <xf numFmtId="0" fontId="5" fillId="0" borderId="1" xfId="1" applyFont="1" applyBorder="1" applyAlignment="1">
      <alignment vertical="center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164" fontId="0" fillId="0" borderId="1" xfId="0" applyNumberFormat="1" applyFont="1" applyBorder="1"/>
    <xf numFmtId="165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0" fillId="0" borderId="1" xfId="0" applyFont="1" applyFill="1" applyBorder="1"/>
    <xf numFmtId="164" fontId="0" fillId="0" borderId="1" xfId="0" applyNumberFormat="1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Normal" xfId="0" builtinId="0"/>
    <cellStyle name="Normal 3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zoomScale="90" zoomScaleNormal="90" zoomScalePageLayoutView="90" workbookViewId="0">
      <pane ySplit="1" topLeftCell="A27" activePane="bottomLeft" state="frozen"/>
      <selection activeCell="G1" sqref="G1"/>
      <selection pane="bottomLeft" activeCell="A8" sqref="A8:XFD8"/>
    </sheetView>
  </sheetViews>
  <sheetFormatPr baseColWidth="10" defaultRowHeight="16" x14ac:dyDescent="0.2"/>
  <cols>
    <col min="1" max="2" width="18" customWidth="1"/>
    <col min="8" max="8" width="8.6640625" customWidth="1"/>
    <col min="9" max="9" width="6.6640625" customWidth="1"/>
    <col min="10" max="10" width="8.6640625" customWidth="1"/>
    <col min="11" max="11" width="11.5" customWidth="1"/>
    <col min="12" max="12" width="10" customWidth="1"/>
    <col min="13" max="14" width="8.1640625" customWidth="1"/>
    <col min="15" max="15" width="10" customWidth="1"/>
    <col min="16" max="16" width="12.83203125" style="9" customWidth="1"/>
    <col min="17" max="17" width="14.33203125" style="9" customWidth="1"/>
    <col min="18" max="18" width="20.33203125" style="9" customWidth="1"/>
    <col min="19" max="19" width="22" style="9" customWidth="1"/>
    <col min="20" max="20" width="20.6640625" style="9" customWidth="1"/>
    <col min="21" max="21" width="14.83203125" customWidth="1"/>
  </cols>
  <sheetData>
    <row r="1" spans="1:21" s="1" customFormat="1" ht="128" x14ac:dyDescent="0.2">
      <c r="A1" s="15" t="s">
        <v>0</v>
      </c>
      <c r="B1" s="15" t="s">
        <v>1</v>
      </c>
      <c r="C1" s="15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7" t="s">
        <v>12</v>
      </c>
      <c r="N1" s="17" t="s">
        <v>13</v>
      </c>
      <c r="O1" s="17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12" t="s">
        <v>20</v>
      </c>
    </row>
    <row r="2" spans="1:21" ht="48" x14ac:dyDescent="0.2">
      <c r="A2" s="15" t="s">
        <v>21</v>
      </c>
      <c r="B2" s="15" t="s">
        <v>22</v>
      </c>
      <c r="C2" s="15" t="s">
        <v>23</v>
      </c>
      <c r="D2" s="15">
        <v>0</v>
      </c>
      <c r="E2" s="18">
        <v>230.42261499999998</v>
      </c>
      <c r="F2" s="18">
        <v>5115.3591500000002</v>
      </c>
      <c r="G2" s="18">
        <v>4941.2646000000004</v>
      </c>
      <c r="H2" s="2">
        <v>50.86</v>
      </c>
      <c r="I2" s="2">
        <v>54.12</v>
      </c>
      <c r="J2" s="15">
        <v>44.05</v>
      </c>
      <c r="K2" s="19">
        <f>LOG((J2/H2),2)</f>
        <v>-0.2073894428823303</v>
      </c>
      <c r="L2" s="20" t="s">
        <v>24</v>
      </c>
      <c r="M2" s="20" t="s">
        <v>24</v>
      </c>
      <c r="N2" s="20" t="s">
        <v>24</v>
      </c>
      <c r="O2" s="20" t="s">
        <v>24</v>
      </c>
      <c r="P2" s="3" t="s">
        <v>24</v>
      </c>
      <c r="Q2" s="6" t="s">
        <v>25</v>
      </c>
      <c r="R2" s="4" t="s">
        <v>26</v>
      </c>
      <c r="S2" s="4" t="s">
        <v>27</v>
      </c>
      <c r="T2" s="5" t="s">
        <v>28</v>
      </c>
      <c r="U2" s="15"/>
    </row>
    <row r="3" spans="1:21" ht="80" x14ac:dyDescent="0.2">
      <c r="A3" s="15" t="s">
        <v>29</v>
      </c>
      <c r="B3" s="15" t="s">
        <v>22</v>
      </c>
      <c r="C3" s="15" t="s">
        <v>23</v>
      </c>
      <c r="D3" s="15">
        <v>0</v>
      </c>
      <c r="E3" s="18">
        <v>2.3796311999999999</v>
      </c>
      <c r="F3" s="18">
        <v>1040.7233999999999</v>
      </c>
      <c r="G3" s="18">
        <v>6803.2245000000003</v>
      </c>
      <c r="H3" s="2">
        <v>44.26</v>
      </c>
      <c r="I3" s="2">
        <v>50.02</v>
      </c>
      <c r="J3" s="15">
        <v>41.100000000000009</v>
      </c>
      <c r="K3" s="19">
        <f t="shared" ref="K3:K40" si="0">LOG((J3/H3),2)</f>
        <v>-0.10686505723196604</v>
      </c>
      <c r="L3" s="20" t="s">
        <v>24</v>
      </c>
      <c r="M3" s="20" t="s">
        <v>24</v>
      </c>
      <c r="N3" s="20" t="s">
        <v>24</v>
      </c>
      <c r="O3" s="20" t="s">
        <v>24</v>
      </c>
      <c r="P3" s="3" t="s">
        <v>24</v>
      </c>
      <c r="Q3" s="6" t="s">
        <v>30</v>
      </c>
      <c r="R3" s="4" t="s">
        <v>84</v>
      </c>
      <c r="S3" s="4" t="s">
        <v>27</v>
      </c>
      <c r="T3" s="5" t="s">
        <v>28</v>
      </c>
      <c r="U3" s="15"/>
    </row>
    <row r="4" spans="1:21" x14ac:dyDescent="0.2">
      <c r="A4" s="15" t="s">
        <v>31</v>
      </c>
      <c r="B4" s="15" t="s">
        <v>22</v>
      </c>
      <c r="C4" s="15" t="s">
        <v>23</v>
      </c>
      <c r="D4" s="21">
        <v>0</v>
      </c>
      <c r="E4" s="22">
        <v>230.42959999999999</v>
      </c>
      <c r="F4" s="22">
        <v>7994.8322000000007</v>
      </c>
      <c r="G4" s="18">
        <v>30211.309000000001</v>
      </c>
      <c r="H4" s="2">
        <v>46.65</v>
      </c>
      <c r="I4" s="2">
        <v>40.89</v>
      </c>
      <c r="J4" s="15">
        <v>40.069999999999993</v>
      </c>
      <c r="K4" s="19">
        <f t="shared" si="0"/>
        <v>-0.21935457130832334</v>
      </c>
      <c r="L4" s="23" t="s">
        <v>32</v>
      </c>
      <c r="M4" s="23" t="s">
        <v>32</v>
      </c>
      <c r="N4" s="23" t="s">
        <v>32</v>
      </c>
      <c r="O4" s="23" t="s">
        <v>32</v>
      </c>
      <c r="P4" s="24" t="s">
        <v>33</v>
      </c>
      <c r="Q4" s="24" t="s">
        <v>33</v>
      </c>
      <c r="R4" s="24" t="s">
        <v>33</v>
      </c>
      <c r="S4" s="24" t="s">
        <v>33</v>
      </c>
      <c r="T4" s="24" t="s">
        <v>33</v>
      </c>
      <c r="U4" s="15" t="s">
        <v>34</v>
      </c>
    </row>
    <row r="5" spans="1:21" ht="80" x14ac:dyDescent="0.2">
      <c r="A5" s="15" t="s">
        <v>35</v>
      </c>
      <c r="B5" s="15" t="s">
        <v>22</v>
      </c>
      <c r="C5" s="15" t="s">
        <v>23</v>
      </c>
      <c r="D5" s="15">
        <v>0</v>
      </c>
      <c r="E5" s="18">
        <v>614.91481499999998</v>
      </c>
      <c r="F5" s="18">
        <v>4200.1429500000004</v>
      </c>
      <c r="G5" s="18">
        <v>10831.7683</v>
      </c>
      <c r="H5" s="2">
        <v>42.52</v>
      </c>
      <c r="I5" s="2">
        <v>40.92</v>
      </c>
      <c r="J5" s="15">
        <v>32.69</v>
      </c>
      <c r="K5" s="19">
        <f t="shared" si="0"/>
        <v>-0.37929221976383887</v>
      </c>
      <c r="L5" s="20" t="s">
        <v>24</v>
      </c>
      <c r="M5" s="20" t="s">
        <v>24</v>
      </c>
      <c r="N5" s="20" t="s">
        <v>24</v>
      </c>
      <c r="O5" s="20" t="s">
        <v>24</v>
      </c>
      <c r="P5" s="3" t="s">
        <v>24</v>
      </c>
      <c r="Q5" s="6" t="s">
        <v>25</v>
      </c>
      <c r="R5" s="4" t="s">
        <v>85</v>
      </c>
      <c r="S5" s="4" t="s">
        <v>86</v>
      </c>
      <c r="T5" s="5" t="s">
        <v>87</v>
      </c>
      <c r="U5" s="15"/>
    </row>
    <row r="6" spans="1:21" ht="80" x14ac:dyDescent="0.2">
      <c r="A6" s="15" t="s">
        <v>36</v>
      </c>
      <c r="B6" s="15" t="s">
        <v>22</v>
      </c>
      <c r="C6" s="15" t="s">
        <v>23</v>
      </c>
      <c r="D6" s="15">
        <v>0</v>
      </c>
      <c r="E6" s="18">
        <v>826.57825500000001</v>
      </c>
      <c r="F6" s="18">
        <v>3718.7912000000001</v>
      </c>
      <c r="G6" s="18">
        <v>1030.9632999999999</v>
      </c>
      <c r="H6" s="2">
        <v>47.07</v>
      </c>
      <c r="I6" s="2">
        <v>42.12</v>
      </c>
      <c r="J6" s="15">
        <v>37.879999999999995</v>
      </c>
      <c r="K6" s="19">
        <f t="shared" si="0"/>
        <v>-0.31337152222086889</v>
      </c>
      <c r="L6" s="20" t="s">
        <v>24</v>
      </c>
      <c r="M6" s="20" t="s">
        <v>24</v>
      </c>
      <c r="N6" s="20" t="s">
        <v>24</v>
      </c>
      <c r="O6" s="20" t="s">
        <v>24</v>
      </c>
      <c r="P6" s="3" t="s">
        <v>24</v>
      </c>
      <c r="Q6" s="6" t="s">
        <v>37</v>
      </c>
      <c r="R6" s="4" t="s">
        <v>88</v>
      </c>
      <c r="S6" s="4" t="s">
        <v>89</v>
      </c>
      <c r="T6" s="5" t="s">
        <v>87</v>
      </c>
      <c r="U6" s="15"/>
    </row>
    <row r="7" spans="1:21" x14ac:dyDescent="0.2">
      <c r="A7" s="15" t="s">
        <v>38</v>
      </c>
      <c r="B7" s="15" t="s">
        <v>22</v>
      </c>
      <c r="C7" s="15" t="s">
        <v>23</v>
      </c>
      <c r="D7" s="15">
        <v>0</v>
      </c>
      <c r="E7" s="18">
        <v>317.23998</v>
      </c>
      <c r="F7" s="22" t="s">
        <v>39</v>
      </c>
      <c r="G7" s="18">
        <v>9043.2904500000004</v>
      </c>
      <c r="H7" s="2">
        <v>44.03</v>
      </c>
      <c r="I7" s="2">
        <v>45.23</v>
      </c>
      <c r="J7" s="15">
        <v>40.22</v>
      </c>
      <c r="K7" s="19">
        <f t="shared" si="0"/>
        <v>-0.1305737626315415</v>
      </c>
      <c r="L7" s="23" t="s">
        <v>32</v>
      </c>
      <c r="M7" s="23" t="s">
        <v>32</v>
      </c>
      <c r="N7" s="23" t="s">
        <v>32</v>
      </c>
      <c r="O7" s="23" t="s">
        <v>32</v>
      </c>
      <c r="P7" s="24" t="s">
        <v>33</v>
      </c>
      <c r="Q7" s="24" t="s">
        <v>33</v>
      </c>
      <c r="R7" s="24" t="s">
        <v>33</v>
      </c>
      <c r="S7" s="24" t="s">
        <v>33</v>
      </c>
      <c r="T7" s="24" t="s">
        <v>33</v>
      </c>
      <c r="U7" s="15"/>
    </row>
    <row r="8" spans="1:21" ht="48" x14ac:dyDescent="0.2">
      <c r="A8" s="15" t="s">
        <v>40</v>
      </c>
      <c r="B8" s="15" t="s">
        <v>22</v>
      </c>
      <c r="C8" s="15" t="s">
        <v>23</v>
      </c>
      <c r="D8" s="15">
        <v>0</v>
      </c>
      <c r="E8" s="18">
        <v>1065.5190500000001</v>
      </c>
      <c r="F8" s="18">
        <v>4730.7668999999996</v>
      </c>
      <c r="G8" s="18">
        <v>2262.3245000000002</v>
      </c>
      <c r="H8" s="2">
        <v>54.65</v>
      </c>
      <c r="I8" s="2">
        <v>57.97</v>
      </c>
      <c r="J8" s="15">
        <v>48.92</v>
      </c>
      <c r="K8" s="19">
        <f t="shared" si="0"/>
        <v>-0.15979709203188031</v>
      </c>
      <c r="L8" s="20" t="s">
        <v>24</v>
      </c>
      <c r="M8" s="20" t="s">
        <v>24</v>
      </c>
      <c r="N8" s="20" t="s">
        <v>24</v>
      </c>
      <c r="O8" s="20" t="s">
        <v>24</v>
      </c>
      <c r="P8" s="3" t="s">
        <v>24</v>
      </c>
      <c r="Q8" s="3" t="s">
        <v>37</v>
      </c>
      <c r="R8" s="4" t="s">
        <v>41</v>
      </c>
      <c r="S8" s="4" t="s">
        <v>27</v>
      </c>
      <c r="T8" s="5" t="s">
        <v>87</v>
      </c>
      <c r="U8" s="15"/>
    </row>
    <row r="9" spans="1:21" x14ac:dyDescent="0.2">
      <c r="A9" s="15" t="s">
        <v>42</v>
      </c>
      <c r="B9" s="15" t="s">
        <v>22</v>
      </c>
      <c r="C9" s="15" t="s">
        <v>23</v>
      </c>
      <c r="D9" s="15">
        <v>0</v>
      </c>
      <c r="E9" s="18">
        <v>561.82543999999996</v>
      </c>
      <c r="F9" s="18">
        <v>9480.2582000000002</v>
      </c>
      <c r="G9" s="18">
        <v>16872.911</v>
      </c>
      <c r="H9" s="2">
        <v>48.89</v>
      </c>
      <c r="I9" s="2">
        <v>51.39</v>
      </c>
      <c r="J9" s="15">
        <v>33.879999999999995</v>
      </c>
      <c r="K9" s="19">
        <f t="shared" si="0"/>
        <v>-0.52910553067593891</v>
      </c>
      <c r="L9" s="23" t="s">
        <v>32</v>
      </c>
      <c r="M9" s="20" t="s">
        <v>24</v>
      </c>
      <c r="N9" s="20" t="s">
        <v>24</v>
      </c>
      <c r="O9" s="23" t="s">
        <v>32</v>
      </c>
      <c r="P9" s="24" t="s">
        <v>33</v>
      </c>
      <c r="Q9" s="24" t="s">
        <v>33</v>
      </c>
      <c r="R9" s="24" t="s">
        <v>33</v>
      </c>
      <c r="S9" s="24" t="s">
        <v>33</v>
      </c>
      <c r="T9" s="24" t="s">
        <v>33</v>
      </c>
      <c r="U9" s="15" t="s">
        <v>43</v>
      </c>
    </row>
    <row r="10" spans="1:21" x14ac:dyDescent="0.2">
      <c r="A10" s="15" t="s">
        <v>44</v>
      </c>
      <c r="B10" s="15" t="s">
        <v>22</v>
      </c>
      <c r="C10" s="15" t="s">
        <v>23</v>
      </c>
      <c r="D10" s="15">
        <v>0</v>
      </c>
      <c r="E10" s="18">
        <v>506.65049500000003</v>
      </c>
      <c r="F10" s="18" t="s">
        <v>39</v>
      </c>
      <c r="G10" s="18">
        <v>2400.2141000000001</v>
      </c>
      <c r="H10" s="2">
        <v>53.15</v>
      </c>
      <c r="I10" s="2">
        <v>53.68</v>
      </c>
      <c r="J10" s="15">
        <v>48</v>
      </c>
      <c r="K10" s="19">
        <f t="shared" si="0"/>
        <v>-0.14703528592258611</v>
      </c>
      <c r="L10" s="20" t="s">
        <v>24</v>
      </c>
      <c r="M10" s="23" t="s">
        <v>32</v>
      </c>
      <c r="N10" s="23" t="s">
        <v>32</v>
      </c>
      <c r="O10" s="23" t="s">
        <v>32</v>
      </c>
      <c r="P10" s="24" t="s">
        <v>33</v>
      </c>
      <c r="Q10" s="24" t="s">
        <v>33</v>
      </c>
      <c r="R10" s="24" t="s">
        <v>33</v>
      </c>
      <c r="S10" s="24" t="s">
        <v>33</v>
      </c>
      <c r="T10" s="24" t="s">
        <v>33</v>
      </c>
      <c r="U10" s="15"/>
    </row>
    <row r="11" spans="1:21" x14ac:dyDescent="0.2">
      <c r="A11" s="15" t="s">
        <v>45</v>
      </c>
      <c r="B11" s="15" t="s">
        <v>22</v>
      </c>
      <c r="C11" s="15" t="s">
        <v>23</v>
      </c>
      <c r="D11" s="15">
        <v>0</v>
      </c>
      <c r="E11" s="18">
        <v>2294.9394499999999</v>
      </c>
      <c r="F11" s="18">
        <v>5587.5794999999998</v>
      </c>
      <c r="G11" s="18">
        <v>2363.6559999999999</v>
      </c>
      <c r="H11" s="2">
        <v>40.32</v>
      </c>
      <c r="I11" s="2">
        <v>43.41</v>
      </c>
      <c r="J11" s="15">
        <v>41.02</v>
      </c>
      <c r="K11" s="19">
        <f t="shared" si="0"/>
        <v>2.4831852979935586E-2</v>
      </c>
      <c r="L11" s="23" t="s">
        <v>32</v>
      </c>
      <c r="M11" s="23" t="s">
        <v>32</v>
      </c>
      <c r="N11" s="23" t="s">
        <v>32</v>
      </c>
      <c r="O11" s="23" t="s">
        <v>32</v>
      </c>
      <c r="P11" s="24" t="s">
        <v>33</v>
      </c>
      <c r="Q11" s="24" t="s">
        <v>33</v>
      </c>
      <c r="R11" s="24" t="s">
        <v>33</v>
      </c>
      <c r="S11" s="24" t="s">
        <v>33</v>
      </c>
      <c r="T11" s="24" t="s">
        <v>33</v>
      </c>
      <c r="U11" s="15"/>
    </row>
    <row r="12" spans="1:21" ht="48" x14ac:dyDescent="0.2">
      <c r="A12" s="15" t="s">
        <v>46</v>
      </c>
      <c r="B12" s="15" t="s">
        <v>22</v>
      </c>
      <c r="C12" s="15" t="s">
        <v>47</v>
      </c>
      <c r="D12" s="15">
        <v>0</v>
      </c>
      <c r="E12" s="15">
        <v>0</v>
      </c>
      <c r="F12" s="15">
        <v>0</v>
      </c>
      <c r="G12" s="15">
        <v>0</v>
      </c>
      <c r="H12" s="2">
        <v>46.53</v>
      </c>
      <c r="I12" s="2">
        <v>59.12</v>
      </c>
      <c r="J12" s="15">
        <v>44.59</v>
      </c>
      <c r="K12" s="19">
        <f t="shared" si="0"/>
        <v>-6.1440987443342393E-2</v>
      </c>
      <c r="L12" s="20" t="s">
        <v>24</v>
      </c>
      <c r="M12" s="20" t="s">
        <v>24</v>
      </c>
      <c r="N12" s="20" t="s">
        <v>24</v>
      </c>
      <c r="O12" s="20" t="s">
        <v>24</v>
      </c>
      <c r="P12" s="6" t="s">
        <v>32</v>
      </c>
      <c r="Q12" s="6" t="s">
        <v>33</v>
      </c>
      <c r="R12" s="5" t="s">
        <v>27</v>
      </c>
      <c r="S12" s="7" t="s">
        <v>90</v>
      </c>
      <c r="T12" s="5" t="s">
        <v>27</v>
      </c>
      <c r="U12" s="15"/>
    </row>
    <row r="13" spans="1:21" x14ac:dyDescent="0.2">
      <c r="A13" s="15" t="s">
        <v>48</v>
      </c>
      <c r="B13" s="15" t="s">
        <v>22</v>
      </c>
      <c r="C13" s="15" t="s">
        <v>47</v>
      </c>
      <c r="D13" s="15">
        <v>0</v>
      </c>
      <c r="E13" s="15">
        <v>0</v>
      </c>
      <c r="F13" s="15">
        <v>0</v>
      </c>
      <c r="G13" s="15">
        <v>0</v>
      </c>
      <c r="H13" s="2">
        <v>47.9</v>
      </c>
      <c r="I13" s="2">
        <v>49.18</v>
      </c>
      <c r="J13" s="15">
        <v>48.78</v>
      </c>
      <c r="K13" s="19">
        <f t="shared" si="0"/>
        <v>2.626410217264144E-2</v>
      </c>
      <c r="L13" s="20" t="s">
        <v>24</v>
      </c>
      <c r="M13" s="20" t="s">
        <v>24</v>
      </c>
      <c r="N13" s="20" t="s">
        <v>24</v>
      </c>
      <c r="O13" s="20" t="s">
        <v>24</v>
      </c>
      <c r="P13" s="6" t="s">
        <v>32</v>
      </c>
      <c r="Q13" s="6" t="s">
        <v>33</v>
      </c>
      <c r="R13" s="5" t="s">
        <v>27</v>
      </c>
      <c r="S13" s="4" t="s">
        <v>27</v>
      </c>
      <c r="T13" s="5" t="s">
        <v>27</v>
      </c>
      <c r="U13" s="15"/>
    </row>
    <row r="14" spans="1:21" ht="48" x14ac:dyDescent="0.2">
      <c r="A14" s="15" t="s">
        <v>49</v>
      </c>
      <c r="B14" s="15" t="s">
        <v>22</v>
      </c>
      <c r="C14" s="15" t="s">
        <v>47</v>
      </c>
      <c r="D14" s="15">
        <v>0</v>
      </c>
      <c r="E14" s="15">
        <v>0</v>
      </c>
      <c r="F14" s="15">
        <v>0</v>
      </c>
      <c r="G14" s="15">
        <v>0</v>
      </c>
      <c r="H14" s="2">
        <v>35.47</v>
      </c>
      <c r="I14" s="2">
        <v>37.909999999999997</v>
      </c>
      <c r="J14" s="15">
        <v>34.760000000000005</v>
      </c>
      <c r="K14" s="19">
        <f t="shared" si="0"/>
        <v>-2.9171248120788234E-2</v>
      </c>
      <c r="L14" s="20" t="s">
        <v>24</v>
      </c>
      <c r="M14" s="20" t="s">
        <v>24</v>
      </c>
      <c r="N14" s="20" t="s">
        <v>24</v>
      </c>
      <c r="O14" s="20" t="s">
        <v>24</v>
      </c>
      <c r="P14" s="6" t="s">
        <v>32</v>
      </c>
      <c r="Q14" s="6" t="s">
        <v>33</v>
      </c>
      <c r="R14" s="5" t="s">
        <v>27</v>
      </c>
      <c r="S14" s="7" t="s">
        <v>90</v>
      </c>
      <c r="T14" s="5" t="s">
        <v>27</v>
      </c>
      <c r="U14" s="15"/>
    </row>
    <row r="15" spans="1:21" x14ac:dyDescent="0.2">
      <c r="A15" s="15" t="s">
        <v>50</v>
      </c>
      <c r="B15" s="15" t="s">
        <v>22</v>
      </c>
      <c r="C15" s="15" t="s">
        <v>47</v>
      </c>
      <c r="D15" s="15">
        <v>0</v>
      </c>
      <c r="E15" s="15">
        <v>0</v>
      </c>
      <c r="F15" s="15">
        <v>0</v>
      </c>
      <c r="G15" s="15">
        <v>0</v>
      </c>
      <c r="H15" s="2">
        <v>42.18</v>
      </c>
      <c r="I15" s="2">
        <v>46.17</v>
      </c>
      <c r="J15" s="15">
        <v>42.879999999999995</v>
      </c>
      <c r="K15" s="19">
        <f t="shared" si="0"/>
        <v>2.3745810664080786E-2</v>
      </c>
      <c r="L15" s="20" t="s">
        <v>24</v>
      </c>
      <c r="M15" s="20" t="s">
        <v>24</v>
      </c>
      <c r="N15" s="20" t="s">
        <v>24</v>
      </c>
      <c r="O15" s="20" t="s">
        <v>24</v>
      </c>
      <c r="P15" s="6" t="s">
        <v>32</v>
      </c>
      <c r="Q15" s="6" t="s">
        <v>33</v>
      </c>
      <c r="R15" s="5" t="s">
        <v>27</v>
      </c>
      <c r="S15" s="4" t="s">
        <v>27</v>
      </c>
      <c r="T15" s="5" t="s">
        <v>27</v>
      </c>
      <c r="U15" s="15"/>
    </row>
    <row r="16" spans="1:21" x14ac:dyDescent="0.2">
      <c r="A16" s="15" t="s">
        <v>51</v>
      </c>
      <c r="B16" s="15" t="s">
        <v>22</v>
      </c>
      <c r="C16" s="15" t="s">
        <v>47</v>
      </c>
      <c r="D16" s="15">
        <v>0</v>
      </c>
      <c r="E16" s="15">
        <v>0</v>
      </c>
      <c r="F16" s="15">
        <v>0</v>
      </c>
      <c r="G16" s="15">
        <v>0</v>
      </c>
      <c r="H16" s="2">
        <v>38.57</v>
      </c>
      <c r="I16" s="2">
        <v>43.5</v>
      </c>
      <c r="J16" s="15">
        <v>40.340000000000003</v>
      </c>
      <c r="K16" s="19">
        <f t="shared" si="0"/>
        <v>6.4731937984199975E-2</v>
      </c>
      <c r="L16" s="20" t="s">
        <v>24</v>
      </c>
      <c r="M16" s="20" t="s">
        <v>24</v>
      </c>
      <c r="N16" s="20" t="s">
        <v>24</v>
      </c>
      <c r="O16" s="20" t="s">
        <v>24</v>
      </c>
      <c r="P16" s="6" t="s">
        <v>32</v>
      </c>
      <c r="Q16" s="6" t="s">
        <v>33</v>
      </c>
      <c r="R16" s="5" t="s">
        <v>27</v>
      </c>
      <c r="S16" s="4" t="s">
        <v>27</v>
      </c>
      <c r="T16" s="5" t="s">
        <v>27</v>
      </c>
      <c r="U16" s="15"/>
    </row>
    <row r="17" spans="1:21" x14ac:dyDescent="0.2">
      <c r="A17" s="15" t="s">
        <v>52</v>
      </c>
      <c r="B17" s="15" t="s">
        <v>22</v>
      </c>
      <c r="C17" s="15" t="s">
        <v>47</v>
      </c>
      <c r="D17" s="15">
        <v>0</v>
      </c>
      <c r="E17" s="15">
        <v>0</v>
      </c>
      <c r="F17" s="15">
        <v>0</v>
      </c>
      <c r="G17" s="15">
        <v>0</v>
      </c>
      <c r="H17" s="2">
        <v>42.13</v>
      </c>
      <c r="I17" s="2">
        <v>46.15</v>
      </c>
      <c r="J17" s="15">
        <v>43.460000000000008</v>
      </c>
      <c r="K17" s="19">
        <f t="shared" si="0"/>
        <v>4.4840258619028739E-2</v>
      </c>
      <c r="L17" s="20" t="s">
        <v>24</v>
      </c>
      <c r="M17" s="20" t="s">
        <v>24</v>
      </c>
      <c r="N17" s="20" t="s">
        <v>24</v>
      </c>
      <c r="O17" s="23" t="s">
        <v>32</v>
      </c>
      <c r="P17" s="24" t="s">
        <v>33</v>
      </c>
      <c r="Q17" s="24" t="s">
        <v>33</v>
      </c>
      <c r="R17" s="24" t="s">
        <v>33</v>
      </c>
      <c r="S17" s="24" t="s">
        <v>33</v>
      </c>
      <c r="T17" s="24" t="s">
        <v>33</v>
      </c>
      <c r="U17" s="15"/>
    </row>
    <row r="18" spans="1:21" x14ac:dyDescent="0.2">
      <c r="A18" s="15" t="s">
        <v>53</v>
      </c>
      <c r="B18" s="15" t="s">
        <v>22</v>
      </c>
      <c r="C18" s="15" t="s">
        <v>47</v>
      </c>
      <c r="D18" s="15">
        <v>0</v>
      </c>
      <c r="E18" s="15">
        <v>0</v>
      </c>
      <c r="F18" s="15">
        <v>0</v>
      </c>
      <c r="G18" s="15">
        <v>0</v>
      </c>
      <c r="H18" s="2">
        <v>56.53</v>
      </c>
      <c r="I18" s="2">
        <v>56.5</v>
      </c>
      <c r="J18" s="15">
        <v>52.639999999999993</v>
      </c>
      <c r="K18" s="19">
        <f t="shared" si="0"/>
        <v>-0.10285720792017559</v>
      </c>
      <c r="L18" s="23" t="s">
        <v>32</v>
      </c>
      <c r="M18" s="23" t="s">
        <v>32</v>
      </c>
      <c r="N18" s="23" t="s">
        <v>32</v>
      </c>
      <c r="O18" s="23" t="s">
        <v>32</v>
      </c>
      <c r="P18" s="24" t="s">
        <v>33</v>
      </c>
      <c r="Q18" s="24" t="s">
        <v>33</v>
      </c>
      <c r="R18" s="24" t="s">
        <v>33</v>
      </c>
      <c r="S18" s="24" t="s">
        <v>33</v>
      </c>
      <c r="T18" s="24" t="s">
        <v>33</v>
      </c>
      <c r="U18" s="15"/>
    </row>
    <row r="19" spans="1:21" x14ac:dyDescent="0.2">
      <c r="A19" s="15" t="s">
        <v>54</v>
      </c>
      <c r="B19" s="15" t="s">
        <v>22</v>
      </c>
      <c r="C19" s="15" t="s">
        <v>47</v>
      </c>
      <c r="D19" s="15">
        <v>0</v>
      </c>
      <c r="E19" s="15">
        <v>0</v>
      </c>
      <c r="F19" s="15">
        <v>0</v>
      </c>
      <c r="G19" s="15">
        <v>0</v>
      </c>
      <c r="H19" s="2">
        <v>40.32</v>
      </c>
      <c r="I19" s="2">
        <v>41.27</v>
      </c>
      <c r="J19" s="15">
        <v>39.860000000000007</v>
      </c>
      <c r="K19" s="19">
        <f t="shared" si="0"/>
        <v>-1.6553928660858242E-2</v>
      </c>
      <c r="L19" s="23" t="s">
        <v>32</v>
      </c>
      <c r="M19" s="23" t="s">
        <v>32</v>
      </c>
      <c r="N19" s="23" t="s">
        <v>32</v>
      </c>
      <c r="O19" s="23" t="s">
        <v>32</v>
      </c>
      <c r="P19" s="24" t="s">
        <v>33</v>
      </c>
      <c r="Q19" s="24" t="s">
        <v>33</v>
      </c>
      <c r="R19" s="24" t="s">
        <v>33</v>
      </c>
      <c r="S19" s="24" t="s">
        <v>33</v>
      </c>
      <c r="T19" s="24" t="s">
        <v>33</v>
      </c>
      <c r="U19" s="15"/>
    </row>
    <row r="20" spans="1:21" x14ac:dyDescent="0.2">
      <c r="A20" s="15" t="s">
        <v>55</v>
      </c>
      <c r="B20" s="15" t="s">
        <v>22</v>
      </c>
      <c r="C20" s="15" t="s">
        <v>47</v>
      </c>
      <c r="D20" s="15">
        <v>0</v>
      </c>
      <c r="E20" s="15">
        <v>0</v>
      </c>
      <c r="F20" s="15">
        <v>0</v>
      </c>
      <c r="G20" s="15">
        <v>0</v>
      </c>
      <c r="H20" s="2">
        <v>43.33</v>
      </c>
      <c r="I20" s="2">
        <v>46.07</v>
      </c>
      <c r="J20" s="15">
        <v>42.33</v>
      </c>
      <c r="K20" s="19">
        <f t="shared" si="0"/>
        <v>-3.3685747953448399E-2</v>
      </c>
      <c r="L20" s="23" t="s">
        <v>32</v>
      </c>
      <c r="M20" s="23" t="s">
        <v>32</v>
      </c>
      <c r="N20" s="23" t="s">
        <v>32</v>
      </c>
      <c r="O20" s="23" t="s">
        <v>32</v>
      </c>
      <c r="P20" s="24" t="s">
        <v>33</v>
      </c>
      <c r="Q20" s="24" t="s">
        <v>33</v>
      </c>
      <c r="R20" s="24" t="s">
        <v>33</v>
      </c>
      <c r="S20" s="24" t="s">
        <v>33</v>
      </c>
      <c r="T20" s="24" t="s">
        <v>33</v>
      </c>
      <c r="U20" s="15"/>
    </row>
    <row r="21" spans="1:21" x14ac:dyDescent="0.2">
      <c r="A21" s="15" t="s">
        <v>56</v>
      </c>
      <c r="B21" s="15" t="s">
        <v>22</v>
      </c>
      <c r="C21" s="15" t="s">
        <v>47</v>
      </c>
      <c r="D21" s="15">
        <v>0</v>
      </c>
      <c r="E21" s="15">
        <v>0</v>
      </c>
      <c r="F21" s="15">
        <v>0</v>
      </c>
      <c r="G21" s="15">
        <v>0</v>
      </c>
      <c r="H21" s="2">
        <v>40.44</v>
      </c>
      <c r="I21" s="2">
        <v>43.95</v>
      </c>
      <c r="J21" s="15">
        <v>42.18</v>
      </c>
      <c r="K21" s="19">
        <f t="shared" si="0"/>
        <v>6.077609789067679E-2</v>
      </c>
      <c r="L21" s="23" t="s">
        <v>32</v>
      </c>
      <c r="M21" s="23" t="s">
        <v>32</v>
      </c>
      <c r="N21" s="23" t="s">
        <v>32</v>
      </c>
      <c r="O21" s="23" t="s">
        <v>32</v>
      </c>
      <c r="P21" s="24" t="s">
        <v>33</v>
      </c>
      <c r="Q21" s="24" t="s">
        <v>33</v>
      </c>
      <c r="R21" s="24" t="s">
        <v>33</v>
      </c>
      <c r="S21" s="24" t="s">
        <v>33</v>
      </c>
      <c r="T21" s="24" t="s">
        <v>33</v>
      </c>
      <c r="U21" s="15"/>
    </row>
    <row r="22" spans="1:21" ht="48" x14ac:dyDescent="0.2">
      <c r="A22" s="15" t="s">
        <v>57</v>
      </c>
      <c r="B22" s="15" t="s">
        <v>58</v>
      </c>
      <c r="C22" s="15" t="s">
        <v>23</v>
      </c>
      <c r="D22" s="15">
        <v>0</v>
      </c>
      <c r="E22" s="18">
        <v>0</v>
      </c>
      <c r="F22" s="18">
        <v>4.8228989499999999</v>
      </c>
      <c r="G22" s="18">
        <v>4.3738719999999995</v>
      </c>
      <c r="H22" s="2">
        <v>64.78</v>
      </c>
      <c r="I22" s="2">
        <v>70.14</v>
      </c>
      <c r="J22" s="10">
        <v>72.36</v>
      </c>
      <c r="K22" s="19">
        <f t="shared" si="0"/>
        <v>0.15964393982605438</v>
      </c>
      <c r="L22" s="20" t="s">
        <v>24</v>
      </c>
      <c r="M22" s="20" t="s">
        <v>24</v>
      </c>
      <c r="N22" s="20" t="s">
        <v>24</v>
      </c>
      <c r="O22" s="20" t="s">
        <v>24</v>
      </c>
      <c r="P22" s="8" t="s">
        <v>32</v>
      </c>
      <c r="Q22" s="6" t="s">
        <v>33</v>
      </c>
      <c r="R22" s="7" t="s">
        <v>59</v>
      </c>
      <c r="S22" s="7" t="s">
        <v>27</v>
      </c>
      <c r="T22" s="5" t="s">
        <v>27</v>
      </c>
      <c r="U22" s="15"/>
    </row>
    <row r="23" spans="1:21" ht="64" x14ac:dyDescent="0.2">
      <c r="A23" s="15" t="s">
        <v>60</v>
      </c>
      <c r="B23" s="15" t="s">
        <v>58</v>
      </c>
      <c r="C23" s="15" t="s">
        <v>23</v>
      </c>
      <c r="D23" s="15">
        <v>0</v>
      </c>
      <c r="E23" s="18">
        <v>32.771324999999997</v>
      </c>
      <c r="F23" s="18">
        <v>0</v>
      </c>
      <c r="G23" s="18">
        <v>0</v>
      </c>
      <c r="H23" s="2">
        <v>91.36</v>
      </c>
      <c r="I23" s="2">
        <v>91.69</v>
      </c>
      <c r="J23" s="10">
        <v>96.96</v>
      </c>
      <c r="K23" s="19">
        <f t="shared" si="0"/>
        <v>8.5827048110108203E-2</v>
      </c>
      <c r="L23" s="20" t="s">
        <v>24</v>
      </c>
      <c r="M23" s="20" t="s">
        <v>24</v>
      </c>
      <c r="N23" s="20" t="s">
        <v>24</v>
      </c>
      <c r="O23" s="20" t="s">
        <v>24</v>
      </c>
      <c r="P23" s="8" t="s">
        <v>32</v>
      </c>
      <c r="Q23" s="6" t="s">
        <v>33</v>
      </c>
      <c r="R23" s="7" t="s">
        <v>59</v>
      </c>
      <c r="S23" s="7" t="s">
        <v>61</v>
      </c>
      <c r="T23" s="5" t="s">
        <v>27</v>
      </c>
      <c r="U23" s="15"/>
    </row>
    <row r="24" spans="1:21" ht="16" customHeight="1" x14ac:dyDescent="0.2">
      <c r="A24" s="15" t="s">
        <v>62</v>
      </c>
      <c r="B24" s="15" t="s">
        <v>58</v>
      </c>
      <c r="C24" s="15" t="s">
        <v>23</v>
      </c>
      <c r="D24" s="15">
        <v>0</v>
      </c>
      <c r="E24" s="18">
        <v>0</v>
      </c>
      <c r="F24" s="18">
        <v>19.614558500000001</v>
      </c>
      <c r="G24" s="18">
        <v>128.67289</v>
      </c>
      <c r="H24" s="2">
        <v>53.94</v>
      </c>
      <c r="I24" s="2">
        <v>61.38</v>
      </c>
      <c r="J24" s="10">
        <v>64.89</v>
      </c>
      <c r="K24" s="19">
        <f t="shared" si="0"/>
        <v>0.26664064444753127</v>
      </c>
      <c r="L24" s="20" t="s">
        <v>24</v>
      </c>
      <c r="M24" s="20" t="s">
        <v>24</v>
      </c>
      <c r="N24" s="20" t="s">
        <v>24</v>
      </c>
      <c r="O24" s="23" t="s">
        <v>32</v>
      </c>
      <c r="P24" s="24" t="s">
        <v>33</v>
      </c>
      <c r="Q24" s="24" t="s">
        <v>33</v>
      </c>
      <c r="R24" s="24" t="s">
        <v>33</v>
      </c>
      <c r="S24" s="24" t="s">
        <v>33</v>
      </c>
      <c r="T24" s="24" t="s">
        <v>33</v>
      </c>
      <c r="U24" s="15"/>
    </row>
    <row r="25" spans="1:21" ht="64" x14ac:dyDescent="0.2">
      <c r="A25" s="15" t="s">
        <v>63</v>
      </c>
      <c r="B25" s="15" t="s">
        <v>58</v>
      </c>
      <c r="C25" s="15" t="s">
        <v>23</v>
      </c>
      <c r="D25" s="15">
        <v>0</v>
      </c>
      <c r="E25" s="18">
        <v>0.38515642500000002</v>
      </c>
      <c r="F25" s="18">
        <v>247.15889000000001</v>
      </c>
      <c r="G25" s="18">
        <v>290.54327000000001</v>
      </c>
      <c r="H25" s="2">
        <v>87.45</v>
      </c>
      <c r="I25" s="2">
        <v>107.87</v>
      </c>
      <c r="J25" s="10">
        <v>95.98</v>
      </c>
      <c r="K25" s="19">
        <f t="shared" si="0"/>
        <v>0.13427542890717895</v>
      </c>
      <c r="L25" s="20" t="s">
        <v>24</v>
      </c>
      <c r="M25" s="20" t="s">
        <v>24</v>
      </c>
      <c r="N25" s="20" t="s">
        <v>24</v>
      </c>
      <c r="O25" s="20" t="s">
        <v>24</v>
      </c>
      <c r="P25" s="6" t="s">
        <v>24</v>
      </c>
      <c r="Q25" s="3" t="s">
        <v>64</v>
      </c>
      <c r="R25" s="7" t="s">
        <v>26</v>
      </c>
      <c r="S25" s="4" t="s">
        <v>65</v>
      </c>
      <c r="T25" s="5" t="s">
        <v>27</v>
      </c>
      <c r="U25" s="15"/>
    </row>
    <row r="26" spans="1:21" ht="16" customHeight="1" x14ac:dyDescent="0.2">
      <c r="A26" s="15" t="s">
        <v>66</v>
      </c>
      <c r="B26" s="15" t="s">
        <v>58</v>
      </c>
      <c r="C26" s="15" t="s">
        <v>23</v>
      </c>
      <c r="D26" s="15">
        <v>0</v>
      </c>
      <c r="E26" s="18">
        <v>1.0574778999999999</v>
      </c>
      <c r="F26" s="18">
        <v>7.9716554999999998</v>
      </c>
      <c r="G26" s="18">
        <v>0</v>
      </c>
      <c r="H26" s="2">
        <v>54.25</v>
      </c>
      <c r="I26" s="2">
        <v>60.27</v>
      </c>
      <c r="J26" s="10">
        <v>59.29</v>
      </c>
      <c r="K26" s="19">
        <f t="shared" si="0"/>
        <v>0.12816565917059858</v>
      </c>
      <c r="L26" s="23" t="s">
        <v>32</v>
      </c>
      <c r="M26" s="23" t="s">
        <v>32</v>
      </c>
      <c r="N26" s="23" t="s">
        <v>32</v>
      </c>
      <c r="O26" s="23" t="s">
        <v>32</v>
      </c>
      <c r="P26" s="24" t="s">
        <v>33</v>
      </c>
      <c r="Q26" s="24" t="s">
        <v>33</v>
      </c>
      <c r="R26" s="24" t="s">
        <v>33</v>
      </c>
      <c r="S26" s="24" t="s">
        <v>33</v>
      </c>
      <c r="T26" s="24" t="s">
        <v>33</v>
      </c>
      <c r="U26" s="15"/>
    </row>
    <row r="27" spans="1:21" ht="64" x14ac:dyDescent="0.2">
      <c r="A27" s="15" t="s">
        <v>67</v>
      </c>
      <c r="B27" s="15" t="s">
        <v>58</v>
      </c>
      <c r="C27" s="15" t="s">
        <v>23</v>
      </c>
      <c r="D27" s="15">
        <v>0</v>
      </c>
      <c r="E27" s="18">
        <v>10.033694349999999</v>
      </c>
      <c r="F27" s="18">
        <v>9.9928279999999994</v>
      </c>
      <c r="G27" s="18">
        <v>157.44367</v>
      </c>
      <c r="H27" s="2">
        <v>61.42</v>
      </c>
      <c r="I27" s="2">
        <v>69.7</v>
      </c>
      <c r="J27" s="10">
        <v>69.099999999999994</v>
      </c>
      <c r="K27" s="19">
        <f t="shared" si="0"/>
        <v>0.16997719829974617</v>
      </c>
      <c r="L27" s="20" t="s">
        <v>24</v>
      </c>
      <c r="M27" s="20" t="s">
        <v>24</v>
      </c>
      <c r="N27" s="20" t="s">
        <v>24</v>
      </c>
      <c r="O27" s="20" t="s">
        <v>24</v>
      </c>
      <c r="P27" s="6" t="s">
        <v>32</v>
      </c>
      <c r="Q27" s="6" t="s">
        <v>33</v>
      </c>
      <c r="R27" s="4" t="s">
        <v>59</v>
      </c>
      <c r="S27" s="4" t="s">
        <v>65</v>
      </c>
      <c r="T27" s="5" t="s">
        <v>27</v>
      </c>
      <c r="U27" s="15"/>
    </row>
    <row r="28" spans="1:21" ht="16" customHeight="1" x14ac:dyDescent="0.2">
      <c r="A28" s="15" t="s">
        <v>68</v>
      </c>
      <c r="B28" s="15" t="s">
        <v>58</v>
      </c>
      <c r="C28" s="15" t="s">
        <v>23</v>
      </c>
      <c r="D28" s="15">
        <v>0</v>
      </c>
      <c r="E28" s="18">
        <v>0.37241475000000002</v>
      </c>
      <c r="F28" s="18">
        <v>0.79030855</v>
      </c>
      <c r="G28" s="18">
        <v>4.1408401999999995</v>
      </c>
      <c r="H28" s="2">
        <v>111.41</v>
      </c>
      <c r="I28" s="2">
        <v>117.01</v>
      </c>
      <c r="J28" s="10">
        <v>117.63</v>
      </c>
      <c r="K28" s="19">
        <f t="shared" si="0"/>
        <v>7.8377314984153415E-2</v>
      </c>
      <c r="L28" s="23" t="s">
        <v>32</v>
      </c>
      <c r="M28" s="23" t="s">
        <v>32</v>
      </c>
      <c r="N28" s="23" t="s">
        <v>32</v>
      </c>
      <c r="O28" s="23" t="s">
        <v>32</v>
      </c>
      <c r="P28" s="24" t="s">
        <v>33</v>
      </c>
      <c r="Q28" s="24" t="s">
        <v>33</v>
      </c>
      <c r="R28" s="24" t="s">
        <v>33</v>
      </c>
      <c r="S28" s="24" t="s">
        <v>33</v>
      </c>
      <c r="T28" s="24" t="s">
        <v>33</v>
      </c>
      <c r="U28" s="15"/>
    </row>
    <row r="29" spans="1:21" ht="16" customHeight="1" x14ac:dyDescent="0.2">
      <c r="A29" s="15" t="s">
        <v>69</v>
      </c>
      <c r="B29" s="15" t="s">
        <v>58</v>
      </c>
      <c r="C29" s="15" t="s">
        <v>23</v>
      </c>
      <c r="D29" s="15">
        <v>0</v>
      </c>
      <c r="E29" s="18">
        <v>0</v>
      </c>
      <c r="F29" s="18">
        <v>0</v>
      </c>
      <c r="G29" s="18">
        <v>7.9220749999999995</v>
      </c>
      <c r="H29" s="2">
        <v>109.01</v>
      </c>
      <c r="I29" s="2">
        <v>112.26</v>
      </c>
      <c r="J29" s="10">
        <v>112.99</v>
      </c>
      <c r="K29" s="19">
        <f t="shared" si="0"/>
        <v>5.1734608589072188E-2</v>
      </c>
      <c r="L29" s="23" t="s">
        <v>32</v>
      </c>
      <c r="M29" s="23" t="s">
        <v>32</v>
      </c>
      <c r="N29" s="23" t="s">
        <v>32</v>
      </c>
      <c r="O29" s="23" t="s">
        <v>32</v>
      </c>
      <c r="P29" s="24" t="s">
        <v>33</v>
      </c>
      <c r="Q29" s="24" t="s">
        <v>33</v>
      </c>
      <c r="R29" s="24" t="s">
        <v>33</v>
      </c>
      <c r="S29" s="24" t="s">
        <v>33</v>
      </c>
      <c r="T29" s="24" t="s">
        <v>33</v>
      </c>
      <c r="U29" s="15"/>
    </row>
    <row r="30" spans="1:21" ht="16" customHeight="1" x14ac:dyDescent="0.2">
      <c r="A30" s="15" t="s">
        <v>70</v>
      </c>
      <c r="B30" s="15" t="s">
        <v>58</v>
      </c>
      <c r="C30" s="15" t="s">
        <v>23</v>
      </c>
      <c r="D30" s="15">
        <v>0</v>
      </c>
      <c r="E30" s="18">
        <v>0</v>
      </c>
      <c r="F30" s="18">
        <v>8.0921526000000004</v>
      </c>
      <c r="G30" s="18">
        <v>8.2072767999999989</v>
      </c>
      <c r="H30" s="2">
        <v>65.11</v>
      </c>
      <c r="I30" s="2">
        <v>67.62</v>
      </c>
      <c r="J30" s="10">
        <v>70.5</v>
      </c>
      <c r="K30" s="19">
        <f t="shared" si="0"/>
        <v>0.11474411899822176</v>
      </c>
      <c r="L30" s="20" t="s">
        <v>24</v>
      </c>
      <c r="M30" s="23" t="s">
        <v>32</v>
      </c>
      <c r="N30" s="23" t="s">
        <v>32</v>
      </c>
      <c r="O30" s="23" t="s">
        <v>32</v>
      </c>
      <c r="P30" s="24" t="s">
        <v>33</v>
      </c>
      <c r="Q30" s="24" t="s">
        <v>33</v>
      </c>
      <c r="R30" s="24" t="s">
        <v>33</v>
      </c>
      <c r="S30" s="24" t="s">
        <v>33</v>
      </c>
      <c r="T30" s="24" t="s">
        <v>33</v>
      </c>
      <c r="U30" s="15"/>
    </row>
    <row r="31" spans="1:21" ht="48" x14ac:dyDescent="0.2">
      <c r="A31" s="15" t="s">
        <v>71</v>
      </c>
      <c r="B31" s="15" t="s">
        <v>58</v>
      </c>
      <c r="C31" s="15" t="s">
        <v>23</v>
      </c>
      <c r="D31" s="15">
        <v>0</v>
      </c>
      <c r="E31" s="18">
        <v>173.16648999999998</v>
      </c>
      <c r="F31" s="18">
        <v>26.395178999999999</v>
      </c>
      <c r="G31" s="18">
        <v>270.30420700000002</v>
      </c>
      <c r="H31" s="2">
        <v>91.21</v>
      </c>
      <c r="I31" s="2">
        <v>103.05</v>
      </c>
      <c r="J31" s="10">
        <v>103.1</v>
      </c>
      <c r="K31" s="19">
        <f t="shared" si="0"/>
        <v>0.17678042162973207</v>
      </c>
      <c r="L31" s="23" t="s">
        <v>32</v>
      </c>
      <c r="M31" s="20" t="s">
        <v>24</v>
      </c>
      <c r="N31" s="20" t="s">
        <v>24</v>
      </c>
      <c r="O31" s="20" t="s">
        <v>24</v>
      </c>
      <c r="P31" s="11" t="s">
        <v>24</v>
      </c>
      <c r="Q31" s="8" t="s">
        <v>72</v>
      </c>
      <c r="R31" s="7" t="s">
        <v>59</v>
      </c>
      <c r="S31" s="7" t="s">
        <v>91</v>
      </c>
      <c r="T31" s="5" t="s">
        <v>27</v>
      </c>
      <c r="U31" s="15"/>
    </row>
    <row r="32" spans="1:21" ht="48" x14ac:dyDescent="0.2">
      <c r="A32" s="15" t="s">
        <v>73</v>
      </c>
      <c r="B32" s="15" t="s">
        <v>58</v>
      </c>
      <c r="C32" s="15" t="s">
        <v>47</v>
      </c>
      <c r="D32" s="15">
        <v>0</v>
      </c>
      <c r="E32" s="15">
        <v>0</v>
      </c>
      <c r="F32" s="15">
        <v>0</v>
      </c>
      <c r="G32" s="15">
        <v>0</v>
      </c>
      <c r="H32" s="2">
        <v>67.650000000000006</v>
      </c>
      <c r="I32" s="2">
        <v>78.209999999999994</v>
      </c>
      <c r="J32" s="10">
        <v>67.900000000000006</v>
      </c>
      <c r="K32" s="19">
        <f t="shared" si="0"/>
        <v>5.3216402681946131E-3</v>
      </c>
      <c r="L32" s="20" t="s">
        <v>24</v>
      </c>
      <c r="M32" s="20" t="s">
        <v>24</v>
      </c>
      <c r="N32" s="20" t="s">
        <v>24</v>
      </c>
      <c r="O32" s="20" t="s">
        <v>24</v>
      </c>
      <c r="P32" s="8" t="s">
        <v>32</v>
      </c>
      <c r="Q32" s="6" t="s">
        <v>33</v>
      </c>
      <c r="R32" s="5" t="s">
        <v>27</v>
      </c>
      <c r="S32" s="4" t="s">
        <v>74</v>
      </c>
      <c r="T32" s="5" t="s">
        <v>28</v>
      </c>
      <c r="U32" s="12" t="s">
        <v>75</v>
      </c>
    </row>
    <row r="33" spans="1:21" ht="48" x14ac:dyDescent="0.2">
      <c r="A33" s="15" t="s">
        <v>76</v>
      </c>
      <c r="B33" s="15" t="s">
        <v>58</v>
      </c>
      <c r="C33" s="15" t="s">
        <v>47</v>
      </c>
      <c r="D33" s="15">
        <v>0</v>
      </c>
      <c r="E33" s="15">
        <v>0</v>
      </c>
      <c r="F33" s="15">
        <v>0</v>
      </c>
      <c r="G33" s="15">
        <v>0</v>
      </c>
      <c r="H33" s="2">
        <v>86.41</v>
      </c>
      <c r="I33" s="2">
        <v>96.27</v>
      </c>
      <c r="J33" s="10">
        <v>99.63</v>
      </c>
      <c r="K33" s="19">
        <f t="shared" si="0"/>
        <v>0.20538194224270565</v>
      </c>
      <c r="L33" s="20" t="s">
        <v>24</v>
      </c>
      <c r="M33" s="20" t="s">
        <v>24</v>
      </c>
      <c r="N33" s="20" t="s">
        <v>24</v>
      </c>
      <c r="O33" s="20" t="s">
        <v>24</v>
      </c>
      <c r="P33" s="8" t="s">
        <v>32</v>
      </c>
      <c r="Q33" s="6" t="s">
        <v>33</v>
      </c>
      <c r="R33" s="5" t="s">
        <v>27</v>
      </c>
      <c r="S33" s="4" t="s">
        <v>74</v>
      </c>
      <c r="T33" s="5" t="s">
        <v>27</v>
      </c>
      <c r="U33" s="15"/>
    </row>
    <row r="34" spans="1:21" ht="16" customHeight="1" x14ac:dyDescent="0.2">
      <c r="A34" s="15" t="s">
        <v>77</v>
      </c>
      <c r="B34" s="15" t="s">
        <v>58</v>
      </c>
      <c r="C34" s="15" t="s">
        <v>47</v>
      </c>
      <c r="D34" s="15">
        <v>0</v>
      </c>
      <c r="E34" s="15">
        <v>0</v>
      </c>
      <c r="F34" s="15">
        <v>0</v>
      </c>
      <c r="G34" s="15">
        <v>0</v>
      </c>
      <c r="H34" s="2">
        <v>104.2</v>
      </c>
      <c r="I34" s="2">
        <v>118.16</v>
      </c>
      <c r="J34" s="10">
        <v>114.57</v>
      </c>
      <c r="K34" s="19">
        <f t="shared" si="0"/>
        <v>0.13687404817779961</v>
      </c>
      <c r="L34" s="20" t="s">
        <v>24</v>
      </c>
      <c r="M34" s="20" t="s">
        <v>24</v>
      </c>
      <c r="N34" s="20" t="s">
        <v>24</v>
      </c>
      <c r="O34" s="20" t="s">
        <v>24</v>
      </c>
      <c r="P34" s="8" t="s">
        <v>32</v>
      </c>
      <c r="Q34" s="6" t="s">
        <v>33</v>
      </c>
      <c r="R34" s="5" t="s">
        <v>27</v>
      </c>
      <c r="S34" s="5" t="s">
        <v>27</v>
      </c>
      <c r="T34" s="5" t="s">
        <v>27</v>
      </c>
      <c r="U34" s="15"/>
    </row>
    <row r="35" spans="1:21" ht="48" x14ac:dyDescent="0.2">
      <c r="A35" s="15" t="s">
        <v>78</v>
      </c>
      <c r="B35" s="15" t="s">
        <v>58</v>
      </c>
      <c r="C35" s="15" t="s">
        <v>47</v>
      </c>
      <c r="D35" s="15">
        <v>0</v>
      </c>
      <c r="E35" s="15">
        <v>0</v>
      </c>
      <c r="F35" s="15">
        <v>0</v>
      </c>
      <c r="G35" s="15">
        <v>0</v>
      </c>
      <c r="H35" s="2">
        <v>70.069999999999993</v>
      </c>
      <c r="I35" s="2">
        <v>72.48</v>
      </c>
      <c r="J35" s="10">
        <v>70.099999999999994</v>
      </c>
      <c r="K35" s="19">
        <f t="shared" si="0"/>
        <v>6.1754800438793413E-4</v>
      </c>
      <c r="L35" s="20" t="s">
        <v>24</v>
      </c>
      <c r="M35" s="20" t="s">
        <v>24</v>
      </c>
      <c r="N35" s="20" t="s">
        <v>24</v>
      </c>
      <c r="O35" s="20" t="s">
        <v>24</v>
      </c>
      <c r="P35" s="8" t="s">
        <v>32</v>
      </c>
      <c r="Q35" s="6" t="s">
        <v>33</v>
      </c>
      <c r="R35" s="5" t="s">
        <v>27</v>
      </c>
      <c r="S35" s="4" t="s">
        <v>74</v>
      </c>
      <c r="T35" s="5" t="s">
        <v>27</v>
      </c>
      <c r="U35" s="15"/>
    </row>
    <row r="36" spans="1:21" ht="64" x14ac:dyDescent="0.2">
      <c r="A36" s="15" t="s">
        <v>79</v>
      </c>
      <c r="B36" s="15" t="s">
        <v>58</v>
      </c>
      <c r="C36" s="15" t="s">
        <v>47</v>
      </c>
      <c r="D36" s="15">
        <v>0</v>
      </c>
      <c r="E36" s="15">
        <v>0</v>
      </c>
      <c r="F36" s="15">
        <v>0</v>
      </c>
      <c r="G36" s="15">
        <v>0</v>
      </c>
      <c r="H36" s="2">
        <v>66.42</v>
      </c>
      <c r="I36" s="2">
        <v>65.930000000000007</v>
      </c>
      <c r="J36" s="10">
        <v>70.069999999999993</v>
      </c>
      <c r="K36" s="19">
        <f t="shared" si="0"/>
        <v>7.7179173390889005E-2</v>
      </c>
      <c r="L36" s="20" t="s">
        <v>24</v>
      </c>
      <c r="M36" s="20" t="s">
        <v>24</v>
      </c>
      <c r="N36" s="20" t="s">
        <v>24</v>
      </c>
      <c r="O36" s="20" t="s">
        <v>24</v>
      </c>
      <c r="P36" s="8" t="s">
        <v>32</v>
      </c>
      <c r="Q36" s="6" t="s">
        <v>33</v>
      </c>
      <c r="R36" s="5" t="s">
        <v>27</v>
      </c>
      <c r="S36" s="4" t="s">
        <v>61</v>
      </c>
      <c r="T36" s="5" t="s">
        <v>27</v>
      </c>
      <c r="U36" s="15"/>
    </row>
    <row r="37" spans="1:21" ht="16" customHeight="1" x14ac:dyDescent="0.2">
      <c r="A37" s="15" t="s">
        <v>80</v>
      </c>
      <c r="B37" s="15" t="s">
        <v>58</v>
      </c>
      <c r="C37" s="15" t="s">
        <v>47</v>
      </c>
      <c r="D37" s="15">
        <v>0</v>
      </c>
      <c r="E37" s="15">
        <v>0</v>
      </c>
      <c r="F37" s="15">
        <v>0</v>
      </c>
      <c r="G37" s="15">
        <v>0</v>
      </c>
      <c r="H37" s="2">
        <v>67.849999999999994</v>
      </c>
      <c r="I37" s="2">
        <v>72.75</v>
      </c>
      <c r="J37" s="10">
        <v>72.34</v>
      </c>
      <c r="K37" s="19">
        <f t="shared" si="0"/>
        <v>9.2444782349557872E-2</v>
      </c>
      <c r="L37" s="20" t="s">
        <v>24</v>
      </c>
      <c r="M37" s="20" t="s">
        <v>24</v>
      </c>
      <c r="N37" s="20" t="s">
        <v>24</v>
      </c>
      <c r="O37" s="23" t="s">
        <v>32</v>
      </c>
      <c r="P37" s="24" t="s">
        <v>33</v>
      </c>
      <c r="Q37" s="24" t="s">
        <v>33</v>
      </c>
      <c r="R37" s="24" t="s">
        <v>33</v>
      </c>
      <c r="S37" s="24" t="s">
        <v>33</v>
      </c>
      <c r="T37" s="24" t="s">
        <v>33</v>
      </c>
      <c r="U37" s="15"/>
    </row>
    <row r="38" spans="1:21" ht="16" customHeight="1" x14ac:dyDescent="0.2">
      <c r="A38" s="15" t="s">
        <v>81</v>
      </c>
      <c r="B38" s="15" t="s">
        <v>58</v>
      </c>
      <c r="C38" s="15" t="s">
        <v>47</v>
      </c>
      <c r="D38" s="15">
        <v>0</v>
      </c>
      <c r="E38" s="15">
        <v>0</v>
      </c>
      <c r="F38" s="15">
        <v>0</v>
      </c>
      <c r="G38" s="15">
        <v>0</v>
      </c>
      <c r="H38" s="2">
        <v>110.32</v>
      </c>
      <c r="I38" s="2">
        <v>131.44999999999999</v>
      </c>
      <c r="J38" s="10">
        <v>121.33</v>
      </c>
      <c r="K38" s="19">
        <f t="shared" si="0"/>
        <v>0.13724195271469966</v>
      </c>
      <c r="L38" s="23" t="s">
        <v>32</v>
      </c>
      <c r="M38" s="23" t="s">
        <v>32</v>
      </c>
      <c r="N38" s="23" t="s">
        <v>32</v>
      </c>
      <c r="O38" s="23" t="s">
        <v>32</v>
      </c>
      <c r="P38" s="24" t="s">
        <v>33</v>
      </c>
      <c r="Q38" s="24" t="s">
        <v>33</v>
      </c>
      <c r="R38" s="24" t="s">
        <v>33</v>
      </c>
      <c r="S38" s="24" t="s">
        <v>33</v>
      </c>
      <c r="T38" s="24" t="s">
        <v>33</v>
      </c>
      <c r="U38" s="15"/>
    </row>
    <row r="39" spans="1:21" ht="16" customHeight="1" x14ac:dyDescent="0.2">
      <c r="A39" s="15" t="s">
        <v>82</v>
      </c>
      <c r="B39" s="15" t="s">
        <v>58</v>
      </c>
      <c r="C39" s="15" t="s">
        <v>47</v>
      </c>
      <c r="D39" s="15">
        <v>0</v>
      </c>
      <c r="E39" s="15">
        <v>0</v>
      </c>
      <c r="F39" s="15">
        <v>0</v>
      </c>
      <c r="G39" s="15">
        <v>0</v>
      </c>
      <c r="H39" s="2">
        <v>67.599999999999994</v>
      </c>
      <c r="I39" s="2">
        <v>70.33</v>
      </c>
      <c r="J39" s="10">
        <v>70.44</v>
      </c>
      <c r="K39" s="19">
        <f t="shared" si="0"/>
        <v>5.9371662661661662E-2</v>
      </c>
      <c r="L39" s="23" t="s">
        <v>32</v>
      </c>
      <c r="M39" s="23" t="s">
        <v>32</v>
      </c>
      <c r="N39" s="23" t="s">
        <v>32</v>
      </c>
      <c r="O39" s="23" t="s">
        <v>32</v>
      </c>
      <c r="P39" s="24" t="s">
        <v>33</v>
      </c>
      <c r="Q39" s="24" t="s">
        <v>33</v>
      </c>
      <c r="R39" s="24" t="s">
        <v>33</v>
      </c>
      <c r="S39" s="24" t="s">
        <v>33</v>
      </c>
      <c r="T39" s="24" t="s">
        <v>33</v>
      </c>
      <c r="U39" s="15"/>
    </row>
    <row r="40" spans="1:21" ht="16" customHeight="1" x14ac:dyDescent="0.2">
      <c r="A40" s="15" t="s">
        <v>83</v>
      </c>
      <c r="B40" s="15" t="s">
        <v>58</v>
      </c>
      <c r="C40" s="15" t="s">
        <v>47</v>
      </c>
      <c r="D40" s="15">
        <v>0</v>
      </c>
      <c r="E40" s="15">
        <v>0</v>
      </c>
      <c r="F40" s="15">
        <v>0</v>
      </c>
      <c r="G40" s="15">
        <v>0</v>
      </c>
      <c r="H40" s="13">
        <v>122.23</v>
      </c>
      <c r="I40" s="13">
        <v>118.95</v>
      </c>
      <c r="J40" s="14">
        <v>120.13</v>
      </c>
      <c r="K40" s="19">
        <f t="shared" si="0"/>
        <v>-2.5001942649305685E-2</v>
      </c>
      <c r="L40" s="23" t="s">
        <v>32</v>
      </c>
      <c r="M40" s="23" t="s">
        <v>32</v>
      </c>
      <c r="N40" s="23" t="s">
        <v>32</v>
      </c>
      <c r="O40" s="23" t="s">
        <v>32</v>
      </c>
      <c r="P40" s="24" t="s">
        <v>33</v>
      </c>
      <c r="Q40" s="24" t="s">
        <v>33</v>
      </c>
      <c r="R40" s="24" t="s">
        <v>33</v>
      </c>
      <c r="S40" s="24" t="s">
        <v>33</v>
      </c>
      <c r="T40" s="24" t="s">
        <v>33</v>
      </c>
      <c r="U40" s="15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supporting_table_S1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Poorten</dc:creator>
  <cp:lastModifiedBy>Microsoft Office User</cp:lastModifiedBy>
  <dcterms:created xsi:type="dcterms:W3CDTF">2015-11-06T23:20:55Z</dcterms:created>
  <dcterms:modified xsi:type="dcterms:W3CDTF">2016-06-14T21:00:12Z</dcterms:modified>
</cp:coreProperties>
</file>