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5520" tabRatio="500"/>
  </bookViews>
  <sheets>
    <sheet name="Hoja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3" i="1" l="1"/>
  <c r="F9" i="1"/>
  <c r="F10" i="1"/>
  <c r="F8" i="1"/>
  <c r="F7" i="1"/>
  <c r="F6" i="1"/>
  <c r="F5" i="1"/>
</calcChain>
</file>

<file path=xl/sharedStrings.xml><?xml version="1.0" encoding="utf-8"?>
<sst xmlns="http://schemas.openxmlformats.org/spreadsheetml/2006/main" count="31" uniqueCount="26">
  <si>
    <t>CLAVE</t>
  </si>
  <si>
    <t>DESCRIPCIÓN</t>
  </si>
  <si>
    <t>UNIDAD</t>
  </si>
  <si>
    <t>CANTIDAD</t>
  </si>
  <si>
    <t>P. U.</t>
  </si>
  <si>
    <t>IMPORTE</t>
  </si>
  <si>
    <t>A.-</t>
  </si>
  <si>
    <t>H.G.Z., 165 CAMAS SUSTENTABLE, VILLA DE ALVAREZ, COLIMA</t>
  </si>
  <si>
    <t/>
  </si>
  <si>
    <t>OBRA CIVIL</t>
  </si>
  <si>
    <t>PRELIMINARES Y TERRACERÍAS</t>
  </si>
  <si>
    <t>OPE-50000</t>
  </si>
  <si>
    <t>DESMONTE DE TERRENO, INCLUYE: TALA DE ARBUSTO, RETIRO DE MALEZA, HIERBA, ZACATE O CUALQUIER OTRA CLASE DE RESIDUOS VEGETALES, ACARREO LIBRE A PIE DE CAMION HASTA EL LUGAR DE TIRO, EQUIPO, HERRAMIENTA Y MANO DE OBRA, ROZA Y LIMPIEZA,( VER ESPECIFICACIONES GENERALES DE CONSTRUCCION /2 C /4 E ) P.U.O.TA MAQUINARIA EN TERRENO DESÉRTICO</t>
  </si>
  <si>
    <t>M2</t>
  </si>
  <si>
    <t>OPE-01000</t>
  </si>
  <si>
    <t>TRAZO Y NIVELACIÓN DE ÁREA EDIFICABLE, INCLUYE: MATERIALES, FLETE, DESPERDICIO, ACARREO HASTA EL LUGAR DE SU UTILIZACIÓN, LOCALIZACIÓN GENERAL, ALINEACIÓN, NIVELES, CONSTRUCCIÓN DE BANCOS DE NIVEL, MOJONERAS, LIMPIEZA Y RETIRO DE SOBRANTES FUERA DE OBRA, EQUIPO DE PRECISIÓN PARA LA NIVELACION HERRAMIENTA Y MANO DE OBRA, (VER ESPECIFICACIONES GENERALES DE CONSTRUCCIÓN ISSSTE / 2 A ) P.U.O.T TRAZO Y NIVELACIÓN DE ÁREA EDIFICABLE (PLANTAS SUBSECUENTES), INCLUYE: MATERIALES, FLETE, DESPERDICIO, ACARREO HASTA EL LUGAR DE SU UTILIZACIÓN, LOCALIZACIÓN GENERAL, ALINEACIÓN, NIVELES, LIMPIEZA Y RETIRO DE SOBRANTES FUERA DE OBRA, EQUIPO.</t>
  </si>
  <si>
    <t>OPE-01005</t>
  </si>
  <si>
    <t>EXCAVACIÓN POR MEDIOS MECÁNICO EN MATERIAL TIPO II CON PRESENCIA DE AGUA, SIN RECUPERACIÓN DE MATERIAL, EN CUALQUIER ANCHO Y PROFUNDIDAD, MATERIAL MEDIDO EN BANCO. INCLUYE: MOVIMIENTOS VERTICALES Y HORIZONTALES, AFINE DE LOS TALUDES Y EL FONDO DE LA EXCAVACIÓN, MANO DE OBRA, HERRAMIENTA Y EQUIPO, ASI COMO TODO LO NECESARIO PARA SU CORRECTA Y TOTAL EJECUCIÓN. (P.U.O.T.)</t>
  </si>
  <si>
    <t>M3</t>
  </si>
  <si>
    <t>CIMENTACIÓN Y ESTRUCTURA</t>
  </si>
  <si>
    <t>1.2.1</t>
  </si>
  <si>
    <t>PILAS</t>
  </si>
  <si>
    <t>OC-PIL-001</t>
  </si>
  <si>
    <t>PERFORACIÓN POR MEDIOS MECÁNICOS PARA PILAS DE 60 CM DE DIÁMETRO EN MATERIAL TIPO II CON GRAVAS AISLADAS QUE NO PRESENTE ROCA CON EMPOTRE EN ESTRATO CON BOLEOS AISLADOS MÁXIMO DE 1.00 M SIN ADEME.</t>
  </si>
  <si>
    <t>ML</t>
  </si>
  <si>
    <t>Plantilla Presupuesto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</si>
</sst>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7" x14ac:knownFonts="1">
    <font>
      <sz val="12"/>
      <color theme="1"/>
      <name val="Calibri"/>
      <family val="2"/>
      <scheme val="minor"/>
    </font>
    <font>
      <b/>
      <sz val="10"/>
      <color theme="1"/>
      <name val="Arial"/>
      <family val="2"/>
    </font>
    <font>
      <sz val="11"/>
      <color theme="1"/>
      <name val="Calibri"/>
      <family val="2"/>
      <scheme val="minor"/>
    </font>
    <font>
      <b/>
      <sz val="8"/>
      <color theme="0"/>
      <name val="Arial"/>
      <family val="2"/>
    </font>
    <font>
      <b/>
      <sz val="8"/>
      <name val="Arial"/>
      <family val="2"/>
    </font>
    <font>
      <u/>
      <sz val="12"/>
      <color theme="10"/>
      <name val="Calibri"/>
      <family val="2"/>
      <scheme val="minor"/>
    </font>
    <font>
      <u/>
      <sz val="12"/>
      <color theme="11"/>
      <name val="Calibri"/>
      <family val="2"/>
      <scheme val="minor"/>
    </font>
  </fonts>
  <fills count="6">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79998168889431442"/>
        <bgColor indexed="64"/>
      </patternFill>
    </fill>
  </fills>
  <borders count="1">
    <border>
      <left/>
      <right/>
      <top/>
      <bottom/>
      <diagonal/>
    </border>
  </borders>
  <cellStyleXfs count="4">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cellStyleXfs>
  <cellXfs count="23">
    <xf numFmtId="0" fontId="0" fillId="0" borderId="0" xfId="0"/>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44" fontId="0" fillId="0" borderId="0" xfId="0" applyNumberFormat="1" applyAlignment="1">
      <alignment horizontal="center" vertical="top"/>
    </xf>
    <xf numFmtId="0" fontId="3" fillId="2" borderId="0" xfId="0" applyFont="1" applyFill="1" applyAlignment="1">
      <alignment horizontal="center" vertical="top"/>
    </xf>
    <xf numFmtId="4" fontId="3" fillId="2" borderId="0" xfId="0" applyNumberFormat="1" applyFont="1" applyFill="1" applyAlignment="1">
      <alignment horizontal="center" vertical="top"/>
    </xf>
    <xf numFmtId="44" fontId="3" fillId="2" borderId="0" xfId="0" applyNumberFormat="1" applyFont="1" applyFill="1" applyAlignment="1">
      <alignment horizontal="center" vertical="top"/>
    </xf>
    <xf numFmtId="0" fontId="3" fillId="2" borderId="0" xfId="0" applyFont="1" applyFill="1" applyAlignment="1">
      <alignment horizontal="left" vertical="top"/>
    </xf>
    <xf numFmtId="0" fontId="3" fillId="3" borderId="0" xfId="0" applyFont="1" applyFill="1" applyAlignment="1">
      <alignment horizontal="left" vertical="top"/>
    </xf>
    <xf numFmtId="0" fontId="3" fillId="3" borderId="0" xfId="0" applyFont="1" applyFill="1" applyAlignment="1">
      <alignment horizontal="center" vertical="top"/>
    </xf>
    <xf numFmtId="4" fontId="3" fillId="3" borderId="0" xfId="0" applyNumberFormat="1" applyFont="1" applyFill="1" applyAlignment="1">
      <alignment horizontal="center" vertical="top"/>
    </xf>
    <xf numFmtId="44" fontId="3" fillId="3" borderId="0" xfId="0" applyNumberFormat="1" applyFont="1" applyFill="1" applyAlignment="1">
      <alignment horizontal="center" vertical="top"/>
    </xf>
    <xf numFmtId="0" fontId="4" fillId="4" borderId="0" xfId="0" applyFont="1" applyFill="1" applyAlignment="1">
      <alignment horizontal="left" vertical="top"/>
    </xf>
    <xf numFmtId="0" fontId="4" fillId="4" borderId="0" xfId="0" applyFont="1" applyFill="1" applyAlignment="1">
      <alignment horizontal="center" vertical="top"/>
    </xf>
    <xf numFmtId="4" fontId="4" fillId="4" borderId="0" xfId="0" applyNumberFormat="1" applyFont="1" applyFill="1" applyAlignment="1">
      <alignment horizontal="center" vertical="top"/>
    </xf>
    <xf numFmtId="44" fontId="4" fillId="4" borderId="0" xfId="0" applyNumberFormat="1" applyFont="1" applyFill="1" applyAlignment="1">
      <alignment horizontal="center" vertical="top"/>
    </xf>
    <xf numFmtId="0" fontId="0" fillId="0" borderId="0" xfId="0" applyNumberFormat="1" applyAlignment="1">
      <alignment horizontal="left" vertical="top"/>
    </xf>
    <xf numFmtId="0" fontId="4" fillId="5" borderId="0" xfId="0" applyFont="1" applyFill="1" applyAlignment="1">
      <alignment horizontal="left" vertical="top"/>
    </xf>
    <xf numFmtId="0" fontId="4" fillId="5" borderId="0" xfId="0" applyFont="1" applyFill="1" applyAlignment="1">
      <alignment horizontal="center" vertical="top"/>
    </xf>
    <xf numFmtId="4" fontId="4" fillId="5" borderId="0" xfId="0" applyNumberFormat="1" applyFont="1" applyFill="1" applyAlignment="1">
      <alignment horizontal="center" vertical="top"/>
    </xf>
    <xf numFmtId="44" fontId="4" fillId="5" borderId="0" xfId="0" applyNumberFormat="1" applyFont="1" applyFill="1" applyAlignment="1">
      <alignment horizontal="center" vertical="top"/>
    </xf>
    <xf numFmtId="0" fontId="1" fillId="0" borderId="0" xfId="0" applyFont="1" applyAlignment="1">
      <alignment horizontal="center" vertical="center" wrapText="1"/>
    </xf>
  </cellXfs>
  <cellStyles count="4">
    <cellStyle name="Hipervínculo" xfId="2" builtinId="8" hidden="1"/>
    <cellStyle name="Hipervínculo visitado" xfId="3" builtinId="9" hidden="1"/>
    <cellStyle name="Normal" xfId="0" builtinId="0"/>
    <cellStyle name="Normal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abSelected="1" workbookViewId="0">
      <selection activeCell="E17" sqref="E17"/>
    </sheetView>
  </sheetViews>
  <sheetFormatPr baseColWidth="10" defaultRowHeight="15" x14ac:dyDescent="0"/>
  <cols>
    <col min="6" max="6" width="34.1640625" customWidth="1"/>
  </cols>
  <sheetData>
    <row r="1" spans="1:6">
      <c r="A1" s="22" t="s">
        <v>25</v>
      </c>
      <c r="B1" s="22"/>
      <c r="C1" s="22"/>
      <c r="D1" s="22"/>
      <c r="E1" s="22"/>
      <c r="F1" s="22"/>
    </row>
    <row r="2" spans="1:6">
      <c r="A2" s="22"/>
      <c r="B2" s="22"/>
      <c r="C2" s="22"/>
      <c r="D2" s="22"/>
      <c r="E2" s="22"/>
      <c r="F2" s="22"/>
    </row>
    <row r="3" spans="1:6">
      <c r="A3" s="22"/>
      <c r="B3" s="22"/>
      <c r="C3" s="22"/>
      <c r="D3" s="22"/>
      <c r="E3" s="22"/>
      <c r="F3" s="22"/>
    </row>
    <row r="4" spans="1:6">
      <c r="A4" s="5" t="s">
        <v>0</v>
      </c>
      <c r="B4" s="5" t="s">
        <v>1</v>
      </c>
      <c r="C4" s="5" t="s">
        <v>2</v>
      </c>
      <c r="D4" s="6" t="s">
        <v>3</v>
      </c>
      <c r="E4" s="7" t="s">
        <v>4</v>
      </c>
      <c r="F4" s="7" t="s">
        <v>5</v>
      </c>
    </row>
    <row r="5" spans="1:6">
      <c r="A5" s="8" t="s">
        <v>6</v>
      </c>
      <c r="B5" s="8" t="s">
        <v>7</v>
      </c>
      <c r="C5" s="5" t="s">
        <v>8</v>
      </c>
      <c r="D5" s="6"/>
      <c r="E5" s="7"/>
      <c r="F5" s="7">
        <f>F6+F738+F1220+F1906+F1953+F2763+F3023+F3070+F3129+F3187+F3250+F3296+F3405+F3475+F3536+F3598+F3661+F3712</f>
        <v>2488423.0869999998</v>
      </c>
    </row>
    <row r="6" spans="1:6">
      <c r="A6" s="9">
        <v>1</v>
      </c>
      <c r="B6" s="9" t="s">
        <v>9</v>
      </c>
      <c r="C6" s="10" t="s">
        <v>8</v>
      </c>
      <c r="D6" s="11"/>
      <c r="E6" s="12"/>
      <c r="F6" s="12">
        <f>F7+F11+F33+F63+F91+F181+F193+F216+F248+F410+F422+F733</f>
        <v>2488423.0869999998</v>
      </c>
    </row>
    <row r="7" spans="1:6">
      <c r="A7" s="13">
        <v>1.1000000000000001</v>
      </c>
      <c r="B7" s="13" t="s">
        <v>10</v>
      </c>
      <c r="C7" s="14" t="s">
        <v>8</v>
      </c>
      <c r="D7" s="15"/>
      <c r="E7" s="16"/>
      <c r="F7" s="16">
        <f>SUM(F8:F10)</f>
        <v>2488423.0869999998</v>
      </c>
    </row>
    <row r="8" spans="1:6">
      <c r="A8" s="1" t="s">
        <v>11</v>
      </c>
      <c r="B8" s="17" t="s">
        <v>12</v>
      </c>
      <c r="C8" s="2" t="s">
        <v>13</v>
      </c>
      <c r="D8" s="3">
        <v>25948.05</v>
      </c>
      <c r="E8" s="4">
        <v>21.84</v>
      </c>
      <c r="F8" s="4">
        <f>(E8*D8)</f>
        <v>566705.41200000001</v>
      </c>
    </row>
    <row r="9" spans="1:6">
      <c r="A9" s="1" t="s">
        <v>14</v>
      </c>
      <c r="B9" s="17" t="s">
        <v>15</v>
      </c>
      <c r="C9" s="2" t="s">
        <v>13</v>
      </c>
      <c r="D9" s="3">
        <v>15849.65</v>
      </c>
      <c r="E9" s="4">
        <v>10.7</v>
      </c>
      <c r="F9" s="4">
        <f t="shared" ref="F9:F10" si="0">(E9*D9)</f>
        <v>169591.25499999998</v>
      </c>
    </row>
    <row r="10" spans="1:6">
      <c r="A10" s="1" t="s">
        <v>16</v>
      </c>
      <c r="B10" s="17" t="s">
        <v>17</v>
      </c>
      <c r="C10" s="2" t="s">
        <v>18</v>
      </c>
      <c r="D10" s="3">
        <v>46108.59</v>
      </c>
      <c r="E10" s="4">
        <v>38</v>
      </c>
      <c r="F10" s="4">
        <f t="shared" si="0"/>
        <v>1752126.42</v>
      </c>
    </row>
    <row r="11" spans="1:6">
      <c r="A11" s="13">
        <v>1.2</v>
      </c>
      <c r="B11" s="13" t="s">
        <v>19</v>
      </c>
      <c r="C11" s="14" t="s">
        <v>8</v>
      </c>
      <c r="D11" s="15"/>
      <c r="E11" s="16"/>
      <c r="F11" s="16"/>
    </row>
    <row r="12" spans="1:6">
      <c r="A12" s="18" t="s">
        <v>20</v>
      </c>
      <c r="B12" s="18" t="s">
        <v>21</v>
      </c>
      <c r="C12" s="19" t="s">
        <v>8</v>
      </c>
      <c r="D12" s="20"/>
      <c r="E12" s="21"/>
      <c r="F12" s="21"/>
    </row>
    <row r="13" spans="1:6">
      <c r="A13" s="1" t="s">
        <v>22</v>
      </c>
      <c r="B13" s="1" t="s">
        <v>23</v>
      </c>
      <c r="C13" s="2" t="s">
        <v>24</v>
      </c>
      <c r="D13" s="3">
        <v>471.48</v>
      </c>
      <c r="E13" s="4">
        <v>953.75</v>
      </c>
      <c r="F13" s="4">
        <f>(E13*D13)</f>
        <v>449674.05</v>
      </c>
    </row>
  </sheetData>
  <mergeCells count="1">
    <mergeCell ref="A1:F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_x000d_Netwarmonitor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Diaz</dc:creator>
  <cp:lastModifiedBy>Christian Diaz</cp:lastModifiedBy>
  <dcterms:created xsi:type="dcterms:W3CDTF">2015-02-06T18:49:36Z</dcterms:created>
  <dcterms:modified xsi:type="dcterms:W3CDTF">2015-03-09T22:18:04Z</dcterms:modified>
</cp:coreProperties>
</file>