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4f392a36fa7e26/바탕 화면/"/>
    </mc:Choice>
  </mc:AlternateContent>
  <xr:revisionPtr revIDLastSave="2191" documentId="8_{FC7C0A83-D0C8-4758-9085-4FD55BB02666}" xr6:coauthVersionLast="47" xr6:coauthVersionMax="47" xr10:uidLastSave="{AEE75598-55DF-4EBD-8904-971E9C2A4F1B}"/>
  <bookViews>
    <workbookView xWindow="-96" yWindow="0" windowWidth="23232" windowHeight="12336" tabRatio="842" activeTab="1" xr2:uid="{BDFBB7C7-D7C4-42B1-A945-A70203FF3468}"/>
  </bookViews>
  <sheets>
    <sheet name="Hisrory" sheetId="2" r:id="rId1"/>
    <sheet name="기획안" sheetId="1" r:id="rId2"/>
    <sheet name="기본 능력치" sheetId="7" r:id="rId3"/>
    <sheet name="가호 시스템" sheetId="9" r:id="rId4"/>
    <sheet name="클래스 및 증강" sheetId="10" r:id="rId5"/>
    <sheet name="특성 리스트" sheetId="6" r:id="rId6"/>
    <sheet name="이벤트, 사후 잔념" sheetId="11" r:id="rId7"/>
    <sheet name="NOTE" sheetId="8" r:id="rId8"/>
    <sheet name="Sheet1" sheetId="5" state="hidden" r:id="rId9"/>
    <sheet name="UI" sheetId="4" state="hidden" r:id="rId10"/>
    <sheet name="테이블" sheetId="3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9" l="1"/>
  <c r="H26" i="9"/>
  <c r="H11" i="9"/>
  <c r="G33" i="6"/>
  <c r="G31" i="6"/>
  <c r="G30" i="6"/>
  <c r="G29" i="6"/>
  <c r="G28" i="6"/>
  <c r="G26" i="9"/>
  <c r="G28" i="9"/>
  <c r="G27" i="9"/>
  <c r="G12" i="9"/>
  <c r="G15" i="9"/>
  <c r="G14" i="9"/>
  <c r="G13" i="9"/>
  <c r="G11" i="9"/>
  <c r="M7" i="8"/>
  <c r="N7" i="8" s="1"/>
  <c r="M8" i="8" s="1"/>
  <c r="N8" i="8" s="1"/>
</calcChain>
</file>

<file path=xl/sharedStrings.xml><?xml version="1.0" encoding="utf-8"?>
<sst xmlns="http://schemas.openxmlformats.org/spreadsheetml/2006/main" count="629" uniqueCount="463">
  <si>
    <t>◆ 개요</t>
    <phoneticPr fontId="1" type="noConversion"/>
  </si>
  <si>
    <t>◆ 게임 배경</t>
    <phoneticPr fontId="1" type="noConversion"/>
  </si>
  <si>
    <t>- 장르: 로그라이크, 캐쥬얼, 슈팅, ARPG, 핵앤슬래시</t>
    <phoneticPr fontId="1" type="noConversion"/>
  </si>
  <si>
    <t>- 배경: 중세, 다크판타지</t>
    <phoneticPr fontId="1" type="noConversion"/>
  </si>
  <si>
    <t>◆ 기획 의도</t>
    <phoneticPr fontId="1" type="noConversion"/>
  </si>
  <si>
    <t>- 10분 버티기 게임 제작</t>
    <phoneticPr fontId="1" type="noConversion"/>
  </si>
  <si>
    <t>- 게임이 온전히 시작되기 전 이야기를 유저에게 선사</t>
    <phoneticPr fontId="3" type="noConversion"/>
  </si>
  <si>
    <t>◆ 주요 타겟</t>
    <phoneticPr fontId="1" type="noConversion"/>
  </si>
  <si>
    <t>- 전략&amp;디펜스 선호 유저</t>
    <phoneticPr fontId="1" type="noConversion"/>
  </si>
  <si>
    <t>- 핵앤슬래시, ARPG 선호 유저</t>
    <phoneticPr fontId="1" type="noConversion"/>
  </si>
  <si>
    <t>◆ 전투방식</t>
    <phoneticPr fontId="1" type="noConversion"/>
  </si>
  <si>
    <t>- 자동 조작 및 부분 수동 조작</t>
    <phoneticPr fontId="1" type="noConversion"/>
  </si>
  <si>
    <t>- 방치를 주제로한 PC 게임 기획안</t>
    <phoneticPr fontId="1" type="noConversion"/>
  </si>
  <si>
    <t xml:space="preserve">    ㄴ 리소스는 배경과 일치하도록 구성 바람</t>
    <phoneticPr fontId="1" type="noConversion"/>
  </si>
  <si>
    <t>◆ 게임 시스템</t>
    <phoneticPr fontId="1" type="noConversion"/>
  </si>
  <si>
    <t>날짜</t>
    <phoneticPr fontId="1" type="noConversion"/>
  </si>
  <si>
    <t>내용</t>
    <phoneticPr fontId="1" type="noConversion"/>
  </si>
  <si>
    <t>작성자</t>
    <phoneticPr fontId="1" type="noConversion"/>
  </si>
  <si>
    <t>심다훈</t>
    <phoneticPr fontId="1" type="noConversion"/>
  </si>
  <si>
    <t>25.02.03</t>
    <phoneticPr fontId="1" type="noConversion"/>
  </si>
  <si>
    <t>- 첫 작성</t>
    <phoneticPr fontId="1" type="noConversion"/>
  </si>
  <si>
    <t xml:space="preserve">  ◇ 플레이 타임</t>
    <phoneticPr fontId="3" type="noConversion"/>
  </si>
  <si>
    <t>- 패배 조건: 플레이어의 죽음</t>
    <phoneticPr fontId="1" type="noConversion"/>
  </si>
  <si>
    <t xml:space="preserve">  ◇ 승패 조건 및 엔딩 컷씬</t>
    <phoneticPr fontId="3" type="noConversion"/>
  </si>
  <si>
    <t>- 패배 엔딩: 게임 패배 이미지 n개 사용 (여러 씬이 번갈아가며 노출)</t>
    <phoneticPr fontId="1" type="noConversion"/>
  </si>
  <si>
    <t>- 승리 엔딩: 시즌 2 복선 유출 (컷씬 나오도록 할 예정)</t>
    <phoneticPr fontId="1" type="noConversion"/>
  </si>
  <si>
    <t>- 플레이어 화면 밖 생성</t>
    <phoneticPr fontId="1" type="noConversion"/>
  </si>
  <si>
    <t xml:space="preserve">  ◇ 플레이어</t>
    <phoneticPr fontId="3" type="noConversion"/>
  </si>
  <si>
    <t xml:space="preserve">    ㄴ 용사 소환진이 파괴되며, 플레이어(용병)가 용사가 됨, 악신을 처벌할 것을 예고</t>
  </si>
  <si>
    <t xml:space="preserve">    ㄴ Ex) 10Lv 도달 시, 특성 1 / 증강1 선택</t>
    <phoneticPr fontId="1" type="noConversion"/>
  </si>
  <si>
    <t xml:space="preserve">    ㄴ 위 Lv은 새로운 회차마다 1로 초기화</t>
    <phoneticPr fontId="1" type="noConversion"/>
  </si>
  <si>
    <t>- 인과율 Lv 1당, 가호 포인트 1획득</t>
    <phoneticPr fontId="1" type="noConversion"/>
  </si>
  <si>
    <t xml:space="preserve">    ㄴ 위 Lv은 새로운 회차에서도 초기화되지 않음</t>
    <phoneticPr fontId="1" type="noConversion"/>
  </si>
  <si>
    <t>- +1Lv 마다 3가지 특성 중 1개 선택 가능</t>
    <phoneticPr fontId="1" type="noConversion"/>
  </si>
  <si>
    <t>- 일반/고유/화신 3가지 등급 존재</t>
    <phoneticPr fontId="1" type="noConversion"/>
  </si>
  <si>
    <t>- 화신 몬스터는 기본적으로 유저에게 데미지를 받지 않음</t>
    <phoneticPr fontId="1" type="noConversion"/>
  </si>
  <si>
    <t>- 화신 몬스터는 게임 시각 10분이 되면 자동 등장</t>
    <phoneticPr fontId="1" type="noConversion"/>
  </si>
  <si>
    <t>- 플레이어의 공격은 투사체로 이루어짐</t>
    <phoneticPr fontId="1" type="noConversion"/>
  </si>
  <si>
    <t>- 몬스터의 공격은 투사체와 접촉으로 이루어짐</t>
    <phoneticPr fontId="1" type="noConversion"/>
  </si>
  <si>
    <t xml:space="preserve">  ◇ 공격 및 방어</t>
    <phoneticPr fontId="3" type="noConversion"/>
  </si>
  <si>
    <t>- 일반적으로 투사체 끼리는 서로 간섭하지 않고 통과함</t>
    <phoneticPr fontId="1" type="noConversion"/>
  </si>
  <si>
    <t xml:space="preserve">    ㄴ 투사체끼리 맞닿을시, 서로 간섭해 파괴되도록 할 수 있는지 확인 요청</t>
    <phoneticPr fontId="1" type="noConversion"/>
  </si>
  <si>
    <t xml:space="preserve">  ◇ 저장</t>
    <phoneticPr fontId="3" type="noConversion"/>
  </si>
  <si>
    <t>가호 ( 노드 이용해서 염병)</t>
    <phoneticPr fontId="1" type="noConversion"/>
  </si>
  <si>
    <t>공격 특성으로 가면 신살</t>
    <phoneticPr fontId="1" type="noConversion"/>
  </si>
  <si>
    <t>방어 특성으로 가면 대적자</t>
    <phoneticPr fontId="1" type="noConversion"/>
  </si>
  <si>
    <t>◆ 서포트 특성</t>
    <phoneticPr fontId="1" type="noConversion"/>
  </si>
  <si>
    <t>◆ 메인 특성</t>
    <phoneticPr fontId="1" type="noConversion"/>
  </si>
  <si>
    <t>◆ 증강</t>
    <phoneticPr fontId="1" type="noConversion"/>
  </si>
  <si>
    <t>No</t>
    <phoneticPr fontId="1" type="noConversion"/>
  </si>
  <si>
    <t>명칭</t>
    <phoneticPr fontId="1" type="noConversion"/>
  </si>
  <si>
    <t>효과</t>
    <phoneticPr fontId="1" type="noConversion"/>
  </si>
  <si>
    <t>비고</t>
    <phoneticPr fontId="1" type="noConversion"/>
  </si>
  <si>
    <t>최대 체력</t>
    <phoneticPr fontId="1" type="noConversion"/>
  </si>
  <si>
    <t>회복</t>
    <phoneticPr fontId="1" type="noConversion"/>
  </si>
  <si>
    <t>방어력</t>
    <phoneticPr fontId="1" type="noConversion"/>
  </si>
  <si>
    <t>이동속도</t>
    <phoneticPr fontId="1" type="noConversion"/>
  </si>
  <si>
    <t>투사체 속도</t>
    <phoneticPr fontId="1" type="noConversion"/>
  </si>
  <si>
    <t>지속시간</t>
    <phoneticPr fontId="1" type="noConversion"/>
  </si>
  <si>
    <t>공격범위</t>
    <phoneticPr fontId="1" type="noConversion"/>
  </si>
  <si>
    <t>쿨타임</t>
    <phoneticPr fontId="1" type="noConversion"/>
  </si>
  <si>
    <t>투사체 개수</t>
    <phoneticPr fontId="1" type="noConversion"/>
  </si>
  <si>
    <t>부활</t>
    <phoneticPr fontId="1" type="noConversion"/>
  </si>
  <si>
    <t>자석</t>
    <phoneticPr fontId="1" type="noConversion"/>
  </si>
  <si>
    <t>행운</t>
    <phoneticPr fontId="1" type="noConversion"/>
  </si>
  <si>
    <t>성장</t>
    <phoneticPr fontId="1" type="noConversion"/>
  </si>
  <si>
    <t>저주</t>
    <phoneticPr fontId="1" type="noConversion"/>
  </si>
  <si>
    <t>새로고침</t>
    <phoneticPr fontId="1" type="noConversion"/>
  </si>
  <si>
    <t>지우기</t>
    <phoneticPr fontId="1" type="noConversion"/>
  </si>
  <si>
    <t>영문 명칭</t>
    <phoneticPr fontId="1" type="noConversion"/>
  </si>
  <si>
    <t>Recovery</t>
    <phoneticPr fontId="1" type="noConversion"/>
  </si>
  <si>
    <t>MaxHp</t>
    <phoneticPr fontId="1" type="noConversion"/>
  </si>
  <si>
    <t>Armor</t>
    <phoneticPr fontId="1" type="noConversion"/>
  </si>
  <si>
    <t>Mspd</t>
    <phoneticPr fontId="1" type="noConversion"/>
  </si>
  <si>
    <t>Aspd</t>
    <phoneticPr fontId="1" type="noConversion"/>
  </si>
  <si>
    <t>기본 0, 제한 x, 방어 1당 반격 피해 증가
반격 피해 증가량 최대 500% (방어50)</t>
    <phoneticPr fontId="1" type="noConversion"/>
  </si>
  <si>
    <t>ATK</t>
    <phoneticPr fontId="1" type="noConversion"/>
  </si>
  <si>
    <t>공격력</t>
    <phoneticPr fontId="1" type="noConversion"/>
  </si>
  <si>
    <t>Amount</t>
    <phoneticPr fontId="1" type="noConversion"/>
  </si>
  <si>
    <t>기본 0, 추가 투사체 개념, 최대 10</t>
    <phoneticPr fontId="1" type="noConversion"/>
  </si>
  <si>
    <t>Area</t>
    <phoneticPr fontId="1" type="noConversion"/>
  </si>
  <si>
    <t>Duration</t>
    <phoneticPr fontId="1" type="noConversion"/>
  </si>
  <si>
    <t>Cooldown</t>
    <phoneticPr fontId="1" type="noConversion"/>
  </si>
  <si>
    <t>기본 100%, 최소 10%(최대 쿨감 90%)</t>
    <phoneticPr fontId="1" type="noConversion"/>
  </si>
  <si>
    <t>Revival</t>
    <phoneticPr fontId="1" type="noConversion"/>
  </si>
  <si>
    <t>Magnet</t>
    <phoneticPr fontId="1" type="noConversion"/>
  </si>
  <si>
    <t>Growth</t>
    <phoneticPr fontId="1" type="noConversion"/>
  </si>
  <si>
    <t>탐욕</t>
    <phoneticPr fontId="1" type="noConversion"/>
  </si>
  <si>
    <t>Greed</t>
    <phoneticPr fontId="1" type="noConversion"/>
  </si>
  <si>
    <t>Curse</t>
    <phoneticPr fontId="1" type="noConversion"/>
  </si>
  <si>
    <t>Reroll</t>
    <phoneticPr fontId="1" type="noConversion"/>
  </si>
  <si>
    <t>Banish</t>
    <phoneticPr fontId="1" type="noConversion"/>
  </si>
  <si>
    <t>◆ 능력치 테이블</t>
    <phoneticPr fontId="1" type="noConversion"/>
  </si>
  <si>
    <t>◆ 캐릭터 초기 능력치</t>
    <phoneticPr fontId="1" type="noConversion"/>
  </si>
  <si>
    <t>초기 설정값</t>
    <phoneticPr fontId="1" type="noConversion"/>
  </si>
  <si>
    <t>피해를 입을 시, (적의 공격력 - 방어력)의 수치만큼 피해를 입음.
방어 1당 반격 데미지 x10% 증가</t>
    <phoneticPr fontId="1" type="noConversion"/>
  </si>
  <si>
    <t>초당 회복 수치만큼 HP를 회복</t>
    <phoneticPr fontId="1" type="noConversion"/>
  </si>
  <si>
    <t>설명</t>
    <phoneticPr fontId="1" type="noConversion"/>
  </si>
  <si>
    <t>최대 체력량 증가</t>
    <phoneticPr fontId="1" type="noConversion"/>
  </si>
  <si>
    <t>기본 이동속도 증가</t>
    <phoneticPr fontId="1" type="noConversion"/>
  </si>
  <si>
    <t>공격 속도</t>
    <phoneticPr fontId="1" type="noConversion"/>
  </si>
  <si>
    <t>모든 공격 속도 증가</t>
    <phoneticPr fontId="1" type="noConversion"/>
  </si>
  <si>
    <t>모든 공격 범위 증가</t>
    <phoneticPr fontId="1" type="noConversion"/>
  </si>
  <si>
    <t>저주를 제외한 모든 효과의 지속 시간 증가</t>
    <phoneticPr fontId="1" type="noConversion"/>
  </si>
  <si>
    <t>모든 효과의 재사용 대기시간 감소</t>
    <phoneticPr fontId="1" type="noConversion"/>
  </si>
  <si>
    <t>사망 시, 부활 횟수</t>
    <phoneticPr fontId="1" type="noConversion"/>
  </si>
  <si>
    <t>스탯 1당 추가 투사체 개수 +1</t>
    <phoneticPr fontId="1" type="noConversion"/>
  </si>
  <si>
    <t>재화 습득 범위</t>
    <phoneticPr fontId="1" type="noConversion"/>
  </si>
  <si>
    <t>경험치 획득량 1당 10% 증가</t>
    <phoneticPr fontId="1" type="noConversion"/>
  </si>
  <si>
    <t>골드 획득량 1당 10% 증가</t>
    <phoneticPr fontId="1" type="noConversion"/>
  </si>
  <si>
    <t>저주 1스택 당, 적군 강화 10% 및 스폰률 10% 증가</t>
    <phoneticPr fontId="1" type="noConversion"/>
  </si>
  <si>
    <t>스탯 1당 레벨업 시, 선택지 새로고침 1회 가능</t>
    <phoneticPr fontId="1" type="noConversion"/>
  </si>
  <si>
    <t>불필요한 스탯 지우기 가능</t>
    <phoneticPr fontId="1" type="noConversion"/>
  </si>
  <si>
    <t>최대 6회 가능
1회당 이동속도 5% 증가</t>
    <phoneticPr fontId="1" type="noConversion"/>
  </si>
  <si>
    <t>최대 10회 가능
1회당 피해량 10% 증가</t>
    <phoneticPr fontId="1" type="noConversion"/>
  </si>
  <si>
    <t>최대 10회 가능
1회당 체력 10 상승</t>
    <phoneticPr fontId="1" type="noConversion"/>
  </si>
  <si>
    <t>최대 10회 가능
1회당 회복 0.5 상승</t>
    <phoneticPr fontId="1" type="noConversion"/>
  </si>
  <si>
    <t>최대 10회 가능
1회당 방어 1 상승</t>
    <phoneticPr fontId="1" type="noConversion"/>
  </si>
  <si>
    <t>단련 강화</t>
    <phoneticPr fontId="1" type="noConversion"/>
  </si>
  <si>
    <t>대검</t>
    <phoneticPr fontId="1" type="noConversion"/>
  </si>
  <si>
    <t>검방</t>
    <phoneticPr fontId="1" type="noConversion"/>
  </si>
  <si>
    <t>양손검</t>
    <phoneticPr fontId="1" type="noConversion"/>
  </si>
  <si>
    <t>◆ 특성</t>
    <phoneticPr fontId="1" type="noConversion"/>
  </si>
  <si>
    <t>- 특성은 메인과 서포트 각 3개씩 보유할 수 있습니다.</t>
    <phoneticPr fontId="1" type="noConversion"/>
  </si>
  <si>
    <t>- 각 특성은 동일한 특성을 중복하여 선택해 강화할 수 있습니다.</t>
    <phoneticPr fontId="1" type="noConversion"/>
  </si>
  <si>
    <t>트래퍼</t>
    <phoneticPr fontId="1" type="noConversion"/>
  </si>
  <si>
    <t>- 메인 특성은 '무기'를 주로 하며, 각 특성을 달리 할 예정</t>
    <phoneticPr fontId="1" type="noConversion"/>
  </si>
  <si>
    <t>방패병</t>
    <phoneticPr fontId="1" type="noConversion"/>
  </si>
  <si>
    <t>사거리</t>
    <phoneticPr fontId="1" type="noConversion"/>
  </si>
  <si>
    <t>- 사거리는 최소 1부터 최대 10까지 있으며, 공격 범위 또한 1~5가 있다.</t>
    <phoneticPr fontId="1" type="noConversion"/>
  </si>
  <si>
    <t>범위</t>
    <phoneticPr fontId="1" type="noConversion"/>
  </si>
  <si>
    <t>-</t>
    <phoneticPr fontId="1" type="noConversion"/>
  </si>
  <si>
    <t>텍스트 설명</t>
    <phoneticPr fontId="1" type="noConversion"/>
  </si>
  <si>
    <t>몬스터 처치 시, 경험치 + 재화 수급 어떻게 조절할건지</t>
    <phoneticPr fontId="1" type="noConversion"/>
  </si>
  <si>
    <t>짜야됨</t>
    <phoneticPr fontId="1" type="noConversion"/>
  </si>
  <si>
    <t>25.02.04</t>
    <phoneticPr fontId="1" type="noConversion"/>
  </si>
  <si>
    <t>ㅁ 기획안 시트 내용 수정
 - 증강 획득 레벨 10 -&gt; 15 변경 (40행)
ㅁ 기본 능력치, 특성 및 증강 리스트 추가 작성</t>
    <phoneticPr fontId="1" type="noConversion"/>
  </si>
  <si>
    <t>2. 뱀서 라이크 만들고, 무기를 사용하는 캐릭터, 사용할수록 Lv Up 더 좋아지는 &lt;-</t>
    <phoneticPr fontId="1" type="noConversion"/>
  </si>
  <si>
    <t xml:space="preserve">-&gt; </t>
    <phoneticPr fontId="1" type="noConversion"/>
  </si>
  <si>
    <t xml:space="preserve">   ㄴ 다 갈아 엎어야 함</t>
    <phoneticPr fontId="1" type="noConversion"/>
  </si>
  <si>
    <t>몬스터 스폰 - 점점 많이, 유니티에 대한 없으니까, 초당 50마리가 나와도 괜찮나?</t>
    <phoneticPr fontId="1" type="noConversion"/>
  </si>
  <si>
    <t>1렙 경험치 총량 100, 레벨당 x1.2</t>
    <phoneticPr fontId="1" type="noConversion"/>
  </si>
  <si>
    <t>몬스터 경험치</t>
    <phoneticPr fontId="1" type="noConversion"/>
  </si>
  <si>
    <t>1. 뱀서류 게임/ 캐릭터 중요치 않고, 특성이 중요 &lt;-</t>
    <phoneticPr fontId="1" type="noConversion"/>
  </si>
  <si>
    <t>no</t>
    <phoneticPr fontId="1" type="noConversion"/>
  </si>
  <si>
    <t>1lv</t>
    <phoneticPr fontId="1" type="noConversion"/>
  </si>
  <si>
    <t>x</t>
    <phoneticPr fontId="1" type="noConversion"/>
  </si>
  <si>
    <t>대쉬</t>
    <phoneticPr fontId="1" type="noConversion"/>
  </si>
  <si>
    <t>- 상세 항목은 가호 시스템 시트 참고</t>
    <phoneticPr fontId="1" type="noConversion"/>
  </si>
  <si>
    <t>- 신규 회차 진입 시, 자동 저장</t>
    <phoneticPr fontId="1" type="noConversion"/>
  </si>
  <si>
    <t>- 강제로 게임이 종료된 경우, 해당 회차에서 다시 시작</t>
    <phoneticPr fontId="1" type="noConversion"/>
  </si>
  <si>
    <t>- 중간 저장 기능 없음</t>
    <phoneticPr fontId="1" type="noConversion"/>
  </si>
  <si>
    <t>- 게임 중간 등장하는 요소</t>
    <phoneticPr fontId="1" type="noConversion"/>
  </si>
  <si>
    <t xml:space="preserve">   1. 정해진 시간마다 진행되는 이벤트</t>
    <phoneticPr fontId="1" type="noConversion"/>
  </si>
  <si>
    <t xml:space="preserve">   2. 일정 수 이상 적을 처치했을 때 발생하는 이벤트</t>
    <phoneticPr fontId="1" type="noConversion"/>
  </si>
  <si>
    <t>- 이벤트 종류</t>
    <phoneticPr fontId="1" type="noConversion"/>
  </si>
  <si>
    <t>Ex) 일반 몬스터 nn마리 잡기</t>
    <phoneticPr fontId="1" type="noConversion"/>
  </si>
  <si>
    <t>Ex) 고유 몬스터 처치하기</t>
    <phoneticPr fontId="1" type="noConversion"/>
  </si>
  <si>
    <t xml:space="preserve">   1. 고유 몬스터 소환 (100%)</t>
    <phoneticPr fontId="1" type="noConversion"/>
  </si>
  <si>
    <t>- 한번에 2가지의 이벤트가 등장</t>
    <phoneticPr fontId="1" type="noConversion"/>
  </si>
  <si>
    <t xml:space="preserve">   2. 이동 방해 목적을 지닌 몬스터 소환 (50%)</t>
    <phoneticPr fontId="1" type="noConversion"/>
  </si>
  <si>
    <t xml:space="preserve">   3. 현상금 이벤트 (50%)</t>
    <phoneticPr fontId="1" type="noConversion"/>
  </si>
  <si>
    <t>- 고유 몬스터 처치 시, 사후잔념과 경험치 드랍</t>
    <phoneticPr fontId="1" type="noConversion"/>
  </si>
  <si>
    <t>- 시간에 따라 등장 몬스터 변화</t>
    <phoneticPr fontId="1" type="noConversion"/>
  </si>
  <si>
    <t>- 일반 몬스터 처치 시, 경험치와 골드 드랍</t>
    <phoneticPr fontId="1" type="noConversion"/>
  </si>
  <si>
    <t>- 근접 공격, 원거리 공격 2타입</t>
    <phoneticPr fontId="1" type="noConversion"/>
  </si>
  <si>
    <t xml:space="preserve">  ◇ 경험치</t>
    <phoneticPr fontId="3" type="noConversion"/>
  </si>
  <si>
    <t>- 종류 흰색/초록색/파란색/붉은색/보라색</t>
    <phoneticPr fontId="1" type="noConversion"/>
  </si>
  <si>
    <t>- 보라색은 고유 몬스터 처치 시 드랍</t>
    <phoneticPr fontId="1" type="noConversion"/>
  </si>
  <si>
    <t>: 일정 레벨 이하에선 +1레벨</t>
    <phoneticPr fontId="1" type="noConversion"/>
  </si>
  <si>
    <t>: 일정 레벨 이상에선 경험치 총량의 최대 n%만큼 보충</t>
    <phoneticPr fontId="1" type="noConversion"/>
  </si>
  <si>
    <t>- 버프 및 디버프</t>
    <phoneticPr fontId="1" type="noConversion"/>
  </si>
  <si>
    <t>- 획득 시, 보유한 특성을 무작위로 1레벨 상승시켜줌</t>
    <phoneticPr fontId="1" type="noConversion"/>
  </si>
  <si>
    <t>: 최소 1개 최대 3개</t>
    <phoneticPr fontId="1" type="noConversion"/>
  </si>
  <si>
    <t>- Ex) 디버프: 기본 능력치 감소 또는 적 강화</t>
    <phoneticPr fontId="1" type="noConversion"/>
  </si>
  <si>
    <t>- Ex) 버프: 기본 능력치 증가 또는 적 약화</t>
    <phoneticPr fontId="1" type="noConversion"/>
  </si>
  <si>
    <t xml:space="preserve">  ◇ 게임 종료 시</t>
    <phoneticPr fontId="3" type="noConversion"/>
  </si>
  <si>
    <t>- 이전 본인의 플레이 기록 확인</t>
    <phoneticPr fontId="1" type="noConversion"/>
  </si>
  <si>
    <t>25.02.06</t>
    <phoneticPr fontId="1" type="noConversion"/>
  </si>
  <si>
    <t>◆ 클래스</t>
    <phoneticPr fontId="1" type="noConversion"/>
  </si>
  <si>
    <t>- 유저와 몬스터에게 적용되는 기본 능력치</t>
    <phoneticPr fontId="1" type="noConversion"/>
  </si>
  <si>
    <t>- 유저의 경우, 단련을 통해 강화할 수 있다.</t>
    <phoneticPr fontId="1" type="noConversion"/>
  </si>
  <si>
    <t>◆ 가호</t>
    <phoneticPr fontId="1" type="noConversion"/>
  </si>
  <si>
    <t>- 게임 시작 전, 유저가 선택해야하는 직업</t>
    <phoneticPr fontId="1" type="noConversion"/>
  </si>
  <si>
    <t>- 각 클래스에도 Lv을 부여하여 다중 플레이 시, 메리트 부여</t>
    <phoneticPr fontId="1" type="noConversion"/>
  </si>
  <si>
    <t>- 특정 레벨 도달 시, 증강 부여 예정</t>
    <phoneticPr fontId="1" type="noConversion"/>
  </si>
  <si>
    <t>증강(활, 석궁, 대궁, 듀얼 보우건)</t>
    <phoneticPr fontId="1" type="noConversion"/>
  </si>
  <si>
    <t>증강(양손검, 대검, 검방, 방패병)</t>
    <phoneticPr fontId="1" type="noConversion"/>
  </si>
  <si>
    <t>증강(시미터, 비수, 쌍검, 실)</t>
    <phoneticPr fontId="1" type="noConversion"/>
  </si>
  <si>
    <t>전사</t>
    <phoneticPr fontId="1" type="noConversion"/>
  </si>
  <si>
    <t>로그</t>
    <phoneticPr fontId="1" type="noConversion"/>
  </si>
  <si>
    <t>아쳐</t>
    <phoneticPr fontId="1" type="noConversion"/>
  </si>
  <si>
    <t>매지션</t>
    <phoneticPr fontId="1" type="noConversion"/>
  </si>
  <si>
    <t>증강(불, 물, 바람, 대지)</t>
    <phoneticPr fontId="1" type="noConversion"/>
  </si>
  <si>
    <t>- 기본적으로 전사 해금, 추후 플레이를 하여 해금하는 형태</t>
    <phoneticPr fontId="1" type="noConversion"/>
  </si>
  <si>
    <t>- 고유 몬스터 처치 시 나오는 랜덤한 보상 및 재화</t>
    <phoneticPr fontId="1" type="noConversion"/>
  </si>
  <si>
    <t xml:space="preserve">  ◇ 재화</t>
    <phoneticPr fontId="3" type="noConversion"/>
  </si>
  <si>
    <t>- 골드</t>
    <phoneticPr fontId="1" type="noConversion"/>
  </si>
  <si>
    <t>- 사후 잔념</t>
    <phoneticPr fontId="1" type="noConversion"/>
  </si>
  <si>
    <t>- 생존에 도움을 주는 클래스별 고유 특성</t>
    <phoneticPr fontId="1" type="noConversion"/>
  </si>
  <si>
    <t xml:space="preserve">  ◇ 검</t>
    <phoneticPr fontId="3" type="noConversion"/>
  </si>
  <si>
    <t>보다 날카롭고 더욱 날렵해진 검수로 거듭난다.</t>
    <phoneticPr fontId="1" type="noConversion"/>
  </si>
  <si>
    <t>보다 육중하고 더욱 듬직해진 전사로 거듭난다.</t>
    <phoneticPr fontId="1" type="noConversion"/>
  </si>
  <si>
    <t xml:space="preserve">  ◇ 양손검 루트</t>
    <phoneticPr fontId="3" type="noConversion"/>
  </si>
  <si>
    <t>검기</t>
    <phoneticPr fontId="1" type="noConversion"/>
  </si>
  <si>
    <t>N번째 공격마다 캐릭터가 보는 방향으로 검기 1개 분출</t>
    <phoneticPr fontId="1" type="noConversion"/>
  </si>
  <si>
    <t>※ 추후 회의를 통해 추가 예정</t>
    <phoneticPr fontId="1" type="noConversion"/>
  </si>
  <si>
    <t>5, 3</t>
    <phoneticPr fontId="1" type="noConversion"/>
  </si>
  <si>
    <t xml:space="preserve">  ◇ 대검 루트</t>
    <phoneticPr fontId="3" type="noConversion"/>
  </si>
  <si>
    <t xml:space="preserve">  ◇ 검방 루트</t>
    <phoneticPr fontId="3" type="noConversion"/>
  </si>
  <si>
    <t>지진</t>
    <phoneticPr fontId="1" type="noConversion"/>
  </si>
  <si>
    <t>N초 마다 캐릭터를 중심으로 땅을 강하게 내리쳐 피해를 입힘</t>
    <phoneticPr fontId="1" type="noConversion"/>
  </si>
  <si>
    <t>7, 5</t>
    <phoneticPr fontId="1" type="noConversion"/>
  </si>
  <si>
    <t>패링</t>
    <phoneticPr fontId="1" type="noConversion"/>
  </si>
  <si>
    <t>1, 2회 방어/5, 3초</t>
    <phoneticPr fontId="1" type="noConversion"/>
  </si>
  <si>
    <t>돌진</t>
    <phoneticPr fontId="1" type="noConversion"/>
  </si>
  <si>
    <t xml:space="preserve">  ◇ 방패병 루트 (대쉬 해금 시 증강 선택 가능)</t>
    <phoneticPr fontId="3" type="noConversion"/>
  </si>
  <si>
    <t>- 각 증강은 10레벨 마다 강화</t>
    <phoneticPr fontId="1" type="noConversion"/>
  </si>
  <si>
    <t>- 최대 Lv은 100</t>
    <phoneticPr fontId="1" type="noConversion"/>
  </si>
  <si>
    <t xml:space="preserve">   : 특성 및 증강을 획득하는 레벨은 50, 그 이후로 레벨업 시, 골드와 체력 중 택 1</t>
    <phoneticPr fontId="1" type="noConversion"/>
  </si>
  <si>
    <t>- Lv 10에 최초 증강 1개 선택</t>
    <phoneticPr fontId="1" type="noConversion"/>
  </si>
  <si>
    <t>- +10Lv 마다 선택한 증강 강화</t>
    <phoneticPr fontId="1" type="noConversion"/>
  </si>
  <si>
    <t>- 패배 시, 몬스터 처치 및 증강을 통계해 인과율 경험치 획득</t>
    <phoneticPr fontId="1" type="noConversion"/>
  </si>
  <si>
    <t>적의 공격을 n회 방어하며 소모 시 n초 후 방어 횟수 1회 충전. 투사체라면 투사체를 튕겨내고 맞은 적에게 데미지를 가함</t>
    <phoneticPr fontId="1" type="noConversion"/>
  </si>
  <si>
    <t>쿨 타임</t>
    <phoneticPr fontId="1" type="noConversion"/>
  </si>
  <si>
    <t>증강(포탑)</t>
    <phoneticPr fontId="1" type="noConversion"/>
  </si>
  <si>
    <t>지뢰</t>
    <phoneticPr fontId="1" type="noConversion"/>
  </si>
  <si>
    <t>니들</t>
    <phoneticPr fontId="1" type="noConversion"/>
  </si>
  <si>
    <t>가시</t>
    <phoneticPr fontId="1" type="noConversion"/>
  </si>
  <si>
    <t>클로</t>
    <phoneticPr fontId="1" type="noConversion"/>
  </si>
  <si>
    <t>중력장</t>
    <phoneticPr fontId="1" type="noConversion"/>
  </si>
  <si>
    <t>가스 유출</t>
    <phoneticPr fontId="1" type="noConversion"/>
  </si>
  <si>
    <t>이동 시, 발 밑에 가스 살포 및 피해</t>
    <phoneticPr fontId="1" type="noConversion"/>
  </si>
  <si>
    <t>화면 무작위에 범위 내 피해 및 둔화</t>
    <phoneticPr fontId="1" type="noConversion"/>
  </si>
  <si>
    <t>치명타 확률</t>
    <phoneticPr fontId="1" type="noConversion"/>
  </si>
  <si>
    <t>치명타 피해</t>
    <phoneticPr fontId="1" type="noConversion"/>
  </si>
  <si>
    <t>횟수 + 1</t>
    <phoneticPr fontId="1" type="noConversion"/>
  </si>
  <si>
    <t>횟수 + 1 (Ex 최종 강화시: 5x2 )</t>
    <phoneticPr fontId="1" type="noConversion"/>
  </si>
  <si>
    <t>진화 시 효과</t>
    <phoneticPr fontId="1" type="noConversion"/>
  </si>
  <si>
    <t>부채꼴 범위 피해 및 범위 내 적군 투사체 삭제</t>
    <phoneticPr fontId="1" type="noConversion"/>
  </si>
  <si>
    <t>강화 시</t>
    <phoneticPr fontId="1" type="noConversion"/>
  </si>
  <si>
    <t>피해량, 투사체 개수, 관통력 증가</t>
    <phoneticPr fontId="1" type="noConversion"/>
  </si>
  <si>
    <t>피해량, 크기 증가</t>
    <phoneticPr fontId="1" type="noConversion"/>
  </si>
  <si>
    <t>피해량, 이동속도 증가</t>
    <phoneticPr fontId="1" type="noConversion"/>
  </si>
  <si>
    <t>이프리트</t>
    <phoneticPr fontId="1" type="noConversion"/>
  </si>
  <si>
    <t>플로우</t>
    <phoneticPr fontId="1" type="noConversion"/>
  </si>
  <si>
    <t>공격 기술 1개 추가</t>
    <phoneticPr fontId="1" type="noConversion"/>
  </si>
  <si>
    <t>피해량 증가</t>
    <phoneticPr fontId="1" type="noConversion"/>
  </si>
  <si>
    <t>피해량 증가, 대쉬 + 1</t>
    <phoneticPr fontId="1" type="noConversion"/>
  </si>
  <si>
    <t>피해량 증가, 중앙으로 끌어들임</t>
    <phoneticPr fontId="1" type="noConversion"/>
  </si>
  <si>
    <t>오라</t>
    <phoneticPr fontId="1" type="noConversion"/>
  </si>
  <si>
    <t>피어</t>
    <phoneticPr fontId="1" type="noConversion"/>
  </si>
  <si>
    <t>수리검</t>
    <phoneticPr fontId="1" type="noConversion"/>
  </si>
  <si>
    <t>마지막 적을 공격 후 폭발하며 주변 적에게 피해</t>
    <phoneticPr fontId="1" type="noConversion"/>
  </si>
  <si>
    <t>케이프</t>
    <phoneticPr fontId="1" type="noConversion"/>
  </si>
  <si>
    <t>장풍</t>
    <phoneticPr fontId="1" type="noConversion"/>
  </si>
  <si>
    <t>피해량 증가 및 원뿔 -&gt;직사각형 형태 변환</t>
    <phoneticPr fontId="1" type="noConversion"/>
  </si>
  <si>
    <t>피해량, 크기 증가 및 주기 감소</t>
    <phoneticPr fontId="1" type="noConversion"/>
  </si>
  <si>
    <t>피해량, 발톱 개수 증가</t>
    <phoneticPr fontId="1" type="noConversion"/>
  </si>
  <si>
    <t>거리, 피해량, 가시 개수 증가</t>
    <phoneticPr fontId="1" type="noConversion"/>
  </si>
  <si>
    <t>오브젝트가 사라지면서 추가 피해를 입힘</t>
    <phoneticPr fontId="1" type="noConversion"/>
  </si>
  <si>
    <t>피해량, 크기 증가, 유지 시간 증가</t>
    <phoneticPr fontId="1" type="noConversion"/>
  </si>
  <si>
    <t>피해량, 크기, 공격 속도 증가, 유지시간 증가</t>
    <phoneticPr fontId="1" type="noConversion"/>
  </si>
  <si>
    <t>적을 공격하는 가시 소환 및 피해</t>
    <phoneticPr fontId="1" type="noConversion"/>
  </si>
  <si>
    <t>피해량, 투사체 개수, 관통력 증가, 둔화</t>
    <phoneticPr fontId="1" type="noConversion"/>
  </si>
  <si>
    <t>주변 적에게 수리검 사출 및 피해</t>
    <phoneticPr fontId="1" type="noConversion"/>
  </si>
  <si>
    <t>주변 적에게 투사체 사출 및 피해</t>
    <phoneticPr fontId="1" type="noConversion"/>
  </si>
  <si>
    <t>캐릭터를 중심으로 원형 장판 생성 및 적군 피해</t>
    <phoneticPr fontId="1" type="noConversion"/>
  </si>
  <si>
    <t>캐릭터를 중심으로 주변 적 휩쓸기 공격 1회 및 넉백</t>
    <phoneticPr fontId="1" type="noConversion"/>
  </si>
  <si>
    <t>무작위 위치 오브젝트 생성 및 생성 위치 적 피해와 넉백</t>
    <phoneticPr fontId="1" type="noConversion"/>
  </si>
  <si>
    <t>주변 적에게 원뿔 형태의 장풍 시전 및 피해와 넉백</t>
    <phoneticPr fontId="1" type="noConversion"/>
  </si>
  <si>
    <t>적을 공격하는 불의 정령 N초간 소환</t>
    <phoneticPr fontId="1" type="noConversion"/>
  </si>
  <si>
    <t>적을 공격하는 얼음의 정령 N초간 소환</t>
    <phoneticPr fontId="1" type="noConversion"/>
  </si>
  <si>
    <t>캐릭터 주변 무작위 지뢰 설치 및 적 접근시 폭발 피해</t>
    <phoneticPr fontId="1" type="noConversion"/>
  </si>
  <si>
    <t>체력이 가장 높은 적에게 접근하여 폭발</t>
    <phoneticPr fontId="1" type="noConversion"/>
  </si>
  <si>
    <t>ㅁ 클래스 및 증강 시트 추가
ㅁ 특성 리스트 시트 재작성
ㅁ 가호 시스템 시트 추가</t>
    <phoneticPr fontId="1" type="noConversion"/>
  </si>
  <si>
    <t>기본 효과</t>
    <phoneticPr fontId="1" type="noConversion"/>
  </si>
  <si>
    <t>재료 1</t>
    <phoneticPr fontId="1" type="noConversion"/>
  </si>
  <si>
    <t>재료 2</t>
    <phoneticPr fontId="1" type="noConversion"/>
  </si>
  <si>
    <t>재료 3</t>
    <phoneticPr fontId="1" type="noConversion"/>
  </si>
  <si>
    <t>지속 시간</t>
    <phoneticPr fontId="1" type="noConversion"/>
  </si>
  <si>
    <t>피해량</t>
    <phoneticPr fontId="1" type="noConversion"/>
  </si>
  <si>
    <t>◆ 진화 명칭</t>
    <phoneticPr fontId="1" type="noConversion"/>
  </si>
  <si>
    <t>핏빛 가시</t>
    <phoneticPr fontId="1" type="noConversion"/>
  </si>
  <si>
    <t>더블 클로</t>
    <phoneticPr fontId="1" type="noConversion"/>
  </si>
  <si>
    <t>더블 케이프</t>
    <phoneticPr fontId="1" type="noConversion"/>
  </si>
  <si>
    <t>기폭 수리검</t>
    <phoneticPr fontId="1" type="noConversion"/>
  </si>
  <si>
    <t>관문</t>
    <phoneticPr fontId="1" type="noConversion"/>
  </si>
  <si>
    <t>다중 관문</t>
    <phoneticPr fontId="1" type="noConversion"/>
  </si>
  <si>
    <t>기공파</t>
    <phoneticPr fontId="1" type="noConversion"/>
  </si>
  <si>
    <t>카오스</t>
    <phoneticPr fontId="1" type="noConversion"/>
  </si>
  <si>
    <t>독걸음</t>
    <phoneticPr fontId="1" type="noConversion"/>
  </si>
  <si>
    <t>그라비티 그라운드</t>
    <phoneticPr fontId="1" type="noConversion"/>
  </si>
  <si>
    <t>스파이더 마인</t>
    <phoneticPr fontId="1" type="noConversion"/>
  </si>
  <si>
    <t>영문명</t>
    <phoneticPr fontId="1" type="noConversion"/>
  </si>
  <si>
    <t>Needle</t>
    <phoneticPr fontId="1" type="noConversion"/>
  </si>
  <si>
    <t>Clow</t>
    <phoneticPr fontId="1" type="noConversion"/>
  </si>
  <si>
    <t>Aura</t>
    <phoneticPr fontId="1" type="noConversion"/>
  </si>
  <si>
    <t xml:space="preserve">  ◇ 특성</t>
    <phoneticPr fontId="3" type="noConversion"/>
  </si>
  <si>
    <t>- 최대 강화 상태의 메인 특성 + 유효한 서브 특성을 보유한 경우 진화 가능</t>
    <phoneticPr fontId="1" type="noConversion"/>
  </si>
  <si>
    <t>- 자세한 내용은 특성 리스트 시트 참조</t>
    <phoneticPr fontId="1" type="noConversion"/>
  </si>
  <si>
    <t>Cape</t>
    <phoneticPr fontId="1" type="noConversion"/>
  </si>
  <si>
    <t>Gateway</t>
    <phoneticPr fontId="1" type="noConversion"/>
  </si>
  <si>
    <t>Shuriken</t>
    <phoneticPr fontId="1" type="noConversion"/>
  </si>
  <si>
    <t>Fireball</t>
    <phoneticPr fontId="1" type="noConversion"/>
  </si>
  <si>
    <t>Ifrit</t>
    <phoneticPr fontId="1" type="noConversion"/>
  </si>
  <si>
    <t>Flow</t>
    <phoneticPr fontId="1" type="noConversion"/>
  </si>
  <si>
    <t>Mine</t>
    <phoneticPr fontId="1" type="noConversion"/>
  </si>
  <si>
    <t>Gravity Field</t>
    <phoneticPr fontId="1" type="noConversion"/>
  </si>
  <si>
    <t>Spider Mine</t>
    <phoneticPr fontId="1" type="noConversion"/>
  </si>
  <si>
    <t>Gravity Ground</t>
    <phoneticPr fontId="1" type="noConversion"/>
  </si>
  <si>
    <t>독신</t>
    <phoneticPr fontId="1" type="noConversion"/>
  </si>
  <si>
    <t>Fireball_2</t>
    <phoneticPr fontId="1" type="noConversion"/>
  </si>
  <si>
    <t>Khaos</t>
    <phoneticPr fontId="1" type="noConversion"/>
  </si>
  <si>
    <t>MultiGate</t>
    <phoneticPr fontId="1" type="noConversion"/>
  </si>
  <si>
    <t>Shuriken_2</t>
    <phoneticPr fontId="1" type="noConversion"/>
  </si>
  <si>
    <t>Cape_2</t>
    <phoneticPr fontId="1" type="noConversion"/>
  </si>
  <si>
    <t>Blood</t>
    <phoneticPr fontId="1" type="noConversion"/>
  </si>
  <si>
    <t>Blood Needle</t>
    <phoneticPr fontId="1" type="noConversion"/>
  </si>
  <si>
    <t>Clow_2</t>
    <phoneticPr fontId="1" type="noConversion"/>
  </si>
  <si>
    <t>Javelin</t>
    <phoneticPr fontId="1" type="noConversion"/>
  </si>
  <si>
    <t>투창</t>
    <phoneticPr fontId="1" type="noConversion"/>
  </si>
  <si>
    <t>투장</t>
    <phoneticPr fontId="1" type="noConversion"/>
  </si>
  <si>
    <t>모든 방향으로 투사체 사출 및 화면에서 사라질 때까지 관통</t>
    <phoneticPr fontId="1" type="noConversion"/>
  </si>
  <si>
    <t>무한의 투창</t>
    <phoneticPr fontId="1" type="noConversion"/>
  </si>
  <si>
    <t>Infinite Javelin</t>
    <phoneticPr fontId="1" type="noConversion"/>
  </si>
  <si>
    <t>Fear</t>
    <phoneticPr fontId="1" type="noConversion"/>
  </si>
  <si>
    <t>Poison step</t>
    <phoneticPr fontId="1" type="noConversion"/>
  </si>
  <si>
    <t>Poison Shoes</t>
    <phoneticPr fontId="1" type="noConversion"/>
  </si>
  <si>
    <t>피</t>
    <phoneticPr fontId="1" type="noConversion"/>
  </si>
  <si>
    <t>물</t>
    <phoneticPr fontId="1" type="noConversion"/>
  </si>
  <si>
    <t>방패</t>
    <phoneticPr fontId="1" type="noConversion"/>
  </si>
  <si>
    <t>신발</t>
    <phoneticPr fontId="1" type="noConversion"/>
  </si>
  <si>
    <t>반지</t>
    <phoneticPr fontId="1" type="noConversion"/>
  </si>
  <si>
    <t>책</t>
    <phoneticPr fontId="1" type="noConversion"/>
  </si>
  <si>
    <t>시계</t>
    <phoneticPr fontId="1" type="noConversion"/>
  </si>
  <si>
    <t>팔찌</t>
    <phoneticPr fontId="1" type="noConversion"/>
  </si>
  <si>
    <t>왕관</t>
    <phoneticPr fontId="1" type="noConversion"/>
  </si>
  <si>
    <t>고기</t>
    <phoneticPr fontId="1" type="noConversion"/>
  </si>
  <si>
    <t>Water</t>
    <phoneticPr fontId="1" type="noConversion"/>
  </si>
  <si>
    <t>Shield</t>
    <phoneticPr fontId="1" type="noConversion"/>
  </si>
  <si>
    <t>Shoes</t>
    <phoneticPr fontId="1" type="noConversion"/>
  </si>
  <si>
    <t>주먹</t>
    <phoneticPr fontId="1" type="noConversion"/>
  </si>
  <si>
    <t>Fist</t>
    <phoneticPr fontId="1" type="noConversion"/>
  </si>
  <si>
    <t>Ring</t>
    <phoneticPr fontId="1" type="noConversion"/>
  </si>
  <si>
    <t>Book</t>
    <phoneticPr fontId="1" type="noConversion"/>
  </si>
  <si>
    <t>Bracelet</t>
    <phoneticPr fontId="1" type="noConversion"/>
  </si>
  <si>
    <t>Clock</t>
    <phoneticPr fontId="1" type="noConversion"/>
  </si>
  <si>
    <t>Crown</t>
    <phoneticPr fontId="1" type="noConversion"/>
  </si>
  <si>
    <t>Meat</t>
    <phoneticPr fontId="1" type="noConversion"/>
  </si>
  <si>
    <t>- 가호는 1회차 종료 후, 개방되는 컨텐츠</t>
    <phoneticPr fontId="1" type="noConversion"/>
  </si>
  <si>
    <t>- 이전 플레이 기록에 따라 인과율을 얻어 가호 포인트 획득 가능</t>
    <phoneticPr fontId="1" type="noConversion"/>
  </si>
  <si>
    <t>- 인과율 Lv 1 = 가호 1P</t>
    <phoneticPr fontId="1" type="noConversion"/>
  </si>
  <si>
    <t>- 가호는 공격, 방어, 유틸 3가지로 분류</t>
    <phoneticPr fontId="1" type="noConversion"/>
  </si>
  <si>
    <t>- 신의 화신에게 유효한 공격을 줄 수 있게끔 하는 가호 부여</t>
    <phoneticPr fontId="1" type="noConversion"/>
  </si>
  <si>
    <t>노트 개수</t>
    <phoneticPr fontId="1" type="noConversion"/>
  </si>
  <si>
    <t>투사체 증가</t>
    <phoneticPr fontId="1" type="noConversion"/>
  </si>
  <si>
    <t>공격 속도 증가</t>
    <phoneticPr fontId="1" type="noConversion"/>
  </si>
  <si>
    <t>Critical</t>
    <phoneticPr fontId="1" type="noConversion"/>
  </si>
  <si>
    <t>CATK</t>
    <phoneticPr fontId="1" type="noConversion"/>
  </si>
  <si>
    <t>치명타 피해량 증가</t>
    <phoneticPr fontId="1" type="noConversion"/>
  </si>
  <si>
    <t>기본 피해량 증가</t>
    <phoneticPr fontId="1" type="noConversion"/>
  </si>
  <si>
    <t>최대 5회 가능
1회당 피해량 10% 증가</t>
    <phoneticPr fontId="1" type="noConversion"/>
  </si>
  <si>
    <t>최대 5회 가능
1회당 확률 10% 증가</t>
    <phoneticPr fontId="1" type="noConversion"/>
  </si>
  <si>
    <t>최대 20회 가능
1회당치해량 10% 증가</t>
    <phoneticPr fontId="1" type="noConversion"/>
  </si>
  <si>
    <t>최대 6회 가능
1회당 범위 5% 증가</t>
    <phoneticPr fontId="1" type="noConversion"/>
  </si>
  <si>
    <t>최대 6회 가능
1회당 시간 5% 증가</t>
    <phoneticPr fontId="1" type="noConversion"/>
  </si>
  <si>
    <t>기본 100%</t>
    <phoneticPr fontId="1" type="noConversion"/>
  </si>
  <si>
    <t>기본 100</t>
    <phoneticPr fontId="1" type="noConversion"/>
  </si>
  <si>
    <t>기본 0</t>
    <phoneticPr fontId="1" type="noConversion"/>
  </si>
  <si>
    <t>기본 0%</t>
    <phoneticPr fontId="1" type="noConversion"/>
  </si>
  <si>
    <t>기본 30</t>
    <phoneticPr fontId="1" type="noConversion"/>
  </si>
  <si>
    <t>최대 5회 가능
1회당 4% 감소</t>
    <phoneticPr fontId="1" type="noConversion"/>
  </si>
  <si>
    <t>최대 5회 가능
1회당 획득량 10% 증가</t>
    <phoneticPr fontId="1" type="noConversion"/>
  </si>
  <si>
    <t>제한 없음
1회당 각 10% 증가</t>
    <phoneticPr fontId="1" type="noConversion"/>
  </si>
  <si>
    <t>최대 5회 가능
강화당 1회 추가</t>
    <phoneticPr fontId="1" type="noConversion"/>
  </si>
  <si>
    <t>최대 2회 가능
강화당 1회 추가</t>
    <phoneticPr fontId="1" type="noConversion"/>
  </si>
  <si>
    <t>신살</t>
    <phoneticPr fontId="1" type="noConversion"/>
  </si>
  <si>
    <t>총 노트 수</t>
    <phoneticPr fontId="1" type="noConversion"/>
  </si>
  <si>
    <t>최대 10회 가능
1회당 속도 3% 증가</t>
    <phoneticPr fontId="1" type="noConversion"/>
  </si>
  <si>
    <t>총 증가량</t>
    <phoneticPr fontId="1" type="noConversion"/>
  </si>
  <si>
    <t>※ 신살 보유 시, 화신에게 유효한 공격을 가할 수 있음</t>
    <phoneticPr fontId="1" type="noConversion"/>
  </si>
  <si>
    <t>- 화신의 공격을 받고 견딜 수 있게끔 하는 가호 부여</t>
    <phoneticPr fontId="1" type="noConversion"/>
  </si>
  <si>
    <t>최대 체력 증가</t>
    <phoneticPr fontId="1" type="noConversion"/>
  </si>
  <si>
    <t>방어력 증가</t>
    <phoneticPr fontId="1" type="noConversion"/>
  </si>
  <si>
    <t>체력 회복 증가</t>
    <phoneticPr fontId="1" type="noConversion"/>
  </si>
  <si>
    <t>대적자</t>
    <phoneticPr fontId="1" type="noConversion"/>
  </si>
  <si>
    <t>피격 시 무적</t>
    <phoneticPr fontId="1" type="noConversion"/>
  </si>
  <si>
    <t>※ 피격 시 무적 보유 시, 피해를 입고 나서 위 시간동안 무적 상태에 돌입</t>
    <phoneticPr fontId="1" type="noConversion"/>
  </si>
  <si>
    <t>*추가 투사체 개수</t>
    <phoneticPr fontId="1" type="noConversion"/>
  </si>
  <si>
    <t>100(1)</t>
    <phoneticPr fontId="1" type="noConversion"/>
  </si>
  <si>
    <t>* ( )는 화신채에게 적용</t>
    <phoneticPr fontId="1" type="noConversion"/>
  </si>
  <si>
    <t>0.1/s</t>
    <phoneticPr fontId="1" type="noConversion"/>
  </si>
  <si>
    <t>0.2/s</t>
    <phoneticPr fontId="1" type="noConversion"/>
  </si>
  <si>
    <t>투사체 파괴</t>
    <phoneticPr fontId="1" type="noConversion"/>
  </si>
  <si>
    <t>투사체 패링</t>
    <phoneticPr fontId="1" type="noConversion"/>
  </si>
  <si>
    <t>※ 투사체 파괴 보유 시, 기본 공격으로 적 투사체를 파괴할 수 있음</t>
    <phoneticPr fontId="1" type="noConversion"/>
  </si>
  <si>
    <t>※ 투사체 패링 보유 시, 적 투사체를 파괴하지 않고, 튕겨내어 맞은 적에게 데미지를 입힘</t>
    <phoneticPr fontId="1" type="noConversion"/>
  </si>
  <si>
    <t>※ 대적자 보유 시, 화신채에 대한 능력치가 기본 능력치와 합쳐짐</t>
    <phoneticPr fontId="1" type="noConversion"/>
  </si>
  <si>
    <t>- 캐릭터의 성장이나 이동과 관련된 가호 부여</t>
    <phoneticPr fontId="1" type="noConversion"/>
  </si>
  <si>
    <t>배리어 생성</t>
    <phoneticPr fontId="1" type="noConversion"/>
  </si>
  <si>
    <t>배리어 회복</t>
    <phoneticPr fontId="1" type="noConversion"/>
  </si>
  <si>
    <t>※ 배리어 생성 보유 시, 적의 공격을 1회 막아주는 배리어 생성</t>
    <phoneticPr fontId="1" type="noConversion"/>
  </si>
  <si>
    <t>7, 5/s</t>
    <phoneticPr fontId="1" type="noConversion"/>
  </si>
  <si>
    <t>※ 배리어 회복 보유 시, 배리어 파괴 이후, n초가 지난 후 재생성</t>
    <phoneticPr fontId="1" type="noConversion"/>
  </si>
  <si>
    <t>2회</t>
    <phoneticPr fontId="1" type="noConversion"/>
  </si>
  <si>
    <t>총량</t>
    <phoneticPr fontId="1" type="noConversion"/>
  </si>
  <si>
    <t>각 증가량</t>
    <phoneticPr fontId="1" type="noConversion"/>
  </si>
  <si>
    <t>- 최대 레벨 5에 도달한 메인 특성은, 유효한 서포트 특성이 있을 시, 진화가 가능합니다.</t>
    <phoneticPr fontId="1" type="noConversion"/>
  </si>
  <si>
    <t>- 각 특성의 최대 레벨은 5입니다.</t>
    <phoneticPr fontId="1" type="noConversion"/>
  </si>
  <si>
    <t>10(%)</t>
    <phoneticPr fontId="1" type="noConversion"/>
  </si>
  <si>
    <t>100(%)</t>
    <phoneticPr fontId="1" type="noConversion"/>
  </si>
  <si>
    <t>50(%)</t>
    <phoneticPr fontId="1" type="noConversion"/>
  </si>
  <si>
    <t>공격 횟수 + 1 (Ex 최종 강화시: 5x2 )</t>
    <phoneticPr fontId="1" type="noConversion"/>
  </si>
  <si>
    <t>주변 적 공격 및 피해 (1렙: 一, 2렙:二, 3렙:三 형태로 공격)</t>
    <phoneticPr fontId="1" type="noConversion"/>
  </si>
  <si>
    <t xml:space="preserve">  ◇ 이벤트 (이벤트 시트 미작성)</t>
    <phoneticPr fontId="3" type="noConversion"/>
  </si>
  <si>
    <t>- 약 10분</t>
    <phoneticPr fontId="1" type="noConversion"/>
  </si>
  <si>
    <t>◆ 공격 가호</t>
    <phoneticPr fontId="1" type="noConversion"/>
  </si>
  <si>
    <t>- 공격 가호는 명칭과 동일하게 공격과 관련된 항목으로 세팅</t>
  </si>
  <si>
    <t>◆ 방어 가호</t>
  </si>
  <si>
    <t>- 방어 가호는 명칭과 동일하게 생존과 관련된 항목으로 세팅</t>
  </si>
  <si>
    <t>◆ 유틸 가호</t>
  </si>
  <si>
    <t xml:space="preserve">   이동: WASD, 방향키, 마우스 우클릭</t>
    <phoneticPr fontId="1" type="noConversion"/>
  </si>
  <si>
    <t xml:space="preserve">   공격1: 근처 적 자동 공격</t>
    <phoneticPr fontId="1" type="noConversion"/>
  </si>
  <si>
    <t xml:space="preserve">   공격2: 마우스 커서 방향으로 공격</t>
    <phoneticPr fontId="1" type="noConversion"/>
  </si>
  <si>
    <t>- 게임 시간 10분경  '신의 화신체' 등장. 및 플레이어 사살</t>
    <phoneticPr fontId="1" type="noConversion"/>
  </si>
  <si>
    <t xml:space="preserve">   : 10분 종료 유도</t>
    <phoneticPr fontId="1" type="noConversion"/>
  </si>
  <si>
    <t>- 승리 조건: 신의 화신체 처치</t>
    <phoneticPr fontId="1" type="noConversion"/>
  </si>
  <si>
    <t xml:space="preserve">  ◇ 로그라이크 시스템</t>
    <phoneticPr fontId="3" type="noConversion"/>
  </si>
  <si>
    <t>- 패배 시, 타이틀 화면으로 이동</t>
    <phoneticPr fontId="1" type="noConversion"/>
  </si>
  <si>
    <t>- 인게임 명칭: 가호</t>
    <phoneticPr fontId="1" type="noConversion"/>
  </si>
  <si>
    <t>- 이전 회차 기록에 따라 인과율을 얻어 가호 포인트 획득 가능</t>
    <phoneticPr fontId="1" type="noConversion"/>
  </si>
  <si>
    <t>- 마우스 우클릭으로 되돌릴 수 있음</t>
    <phoneticPr fontId="1" type="noConversion"/>
  </si>
  <si>
    <t>- 한번 활성화한 가호는 초기화 및 되돌리기 외의 방법으로 초기화되지 않음</t>
    <phoneticPr fontId="1" type="noConversion"/>
  </si>
  <si>
    <t>- 되돌리기 가능</t>
    <phoneticPr fontId="1" type="noConversion"/>
  </si>
  <si>
    <t>- 게임 시작 전, 클래스 선택 후 진행</t>
    <phoneticPr fontId="1" type="noConversion"/>
  </si>
  <si>
    <t xml:space="preserve">  ◇ 몬스터 (기본 능력치 미작성)</t>
    <phoneticPr fontId="3" type="noConversion"/>
  </si>
  <si>
    <t>- 레벨 x</t>
    <phoneticPr fontId="1" type="noConversion"/>
  </si>
  <si>
    <t>- 공격의 경로 및 범위 표시</t>
    <phoneticPr fontId="1" type="noConversion"/>
  </si>
  <si>
    <t>- 고유 몬스터 처치 시, 보유한 특성 무작위 3개 중 1개를 선택하여 강화 가능</t>
    <phoneticPr fontId="1" type="noConversion"/>
  </si>
  <si>
    <t>: 단, 화면에 표기는 됩니다.</t>
    <phoneticPr fontId="1" type="noConversion"/>
  </si>
  <si>
    <t xml:space="preserve">  ◇ 사후 잔념(이벤트 시트에 작성)</t>
    <phoneticPr fontId="3" type="noConversion"/>
  </si>
  <si>
    <t>- 사망 시간 표시</t>
    <phoneticPr fontId="1" type="noConversion"/>
  </si>
  <si>
    <t>- 사망 원인 표시</t>
    <phoneticPr fontId="1" type="noConversion"/>
  </si>
  <si>
    <t>- 획득한 특성과 단계 표시</t>
    <phoneticPr fontId="1" type="noConversion"/>
  </si>
  <si>
    <t>- 획득한 특성으로 넣거나 얻은 수치 표시</t>
    <phoneticPr fontId="1" type="noConversion"/>
  </si>
  <si>
    <t>- 메인과 서포트 특성 존재</t>
    <phoneticPr fontId="1" type="noConversion"/>
  </si>
  <si>
    <t>- 전투 및 생존 도움 용도</t>
    <phoneticPr fontId="1" type="noConversion"/>
  </si>
  <si>
    <t xml:space="preserve">  ◇ 회귀록</t>
    <phoneticPr fontId="3" type="noConversion"/>
  </si>
  <si>
    <t>- 이전 플레이 기록에 따라 클래스 경험치 획득 가능</t>
    <phoneticPr fontId="1" type="noConversion"/>
  </si>
  <si>
    <t>- 획득한 골드, 클래스 경험치 표시</t>
    <phoneticPr fontId="1" type="noConversion"/>
  </si>
  <si>
    <t xml:space="preserve">  ◇ 클래스</t>
    <phoneticPr fontId="3" type="noConversion"/>
  </si>
  <si>
    <t>- 유저가 게임 시작 전, 플레이할 캐릭터</t>
    <phoneticPr fontId="1" type="noConversion"/>
  </si>
  <si>
    <t>- 상세내용은 클래스 및 증강 시트 참조</t>
    <phoneticPr fontId="1" type="noConversion"/>
  </si>
  <si>
    <t xml:space="preserve">  ◇ 대쉬</t>
    <phoneticPr fontId="3" type="noConversion"/>
  </si>
  <si>
    <t>- 사용 시, 특수 기술 사용 에정</t>
    <phoneticPr fontId="1" type="noConversion"/>
  </si>
  <si>
    <t>※ 대쉬 보유 시, 스페이스바로 대쉬 가능</t>
    <phoneticPr fontId="1" type="noConversion"/>
  </si>
  <si>
    <t>※ 대쉬 사용 시, 특수 기술 발동</t>
    <phoneticPr fontId="1" type="noConversion"/>
  </si>
  <si>
    <t>※ 특수 기술에 따라 대쉬 중, 피해를 입지 않을 수 있음</t>
    <phoneticPr fontId="1" type="noConversion"/>
  </si>
  <si>
    <t>캐릭터가 받는 피해 30% 감소 및 투사체 방어. 대쉬 사용 시, 전방으로 돌격하며 경로에 있는 적에게 피해를 가함</t>
    <phoneticPr fontId="1" type="noConversion"/>
  </si>
  <si>
    <t>보다 안전하고 더욱 능숙한 검사로 거듭난다.</t>
    <phoneticPr fontId="1" type="noConversion"/>
  </si>
  <si>
    <t>보다 튼튼하고 더욱 저돌적인 돌격병으로 거듭난다.</t>
    <phoneticPr fontId="1" type="noConversion"/>
  </si>
  <si>
    <t>▣ 용사놈아 언제오니? (가제)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</si>
</sst>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quotePrefix="1" applyFont="1">
      <alignment vertical="center"/>
    </xf>
    <xf numFmtId="0" fontId="5" fillId="0" borderId="0" xfId="0" quotePrefix="1" applyFont="1">
      <alignment vertical="center"/>
    </xf>
    <xf numFmtId="0" fontId="8" fillId="0" borderId="0" xfId="0" quotePrefix="1" applyFont="1">
      <alignment vertical="center"/>
    </xf>
    <xf numFmtId="0" fontId="6" fillId="0" borderId="0" xfId="0" quotePrefix="1" applyFont="1">
      <alignment vertical="center"/>
    </xf>
    <xf numFmtId="0" fontId="0" fillId="0" borderId="0" xfId="0" quotePrefix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9" fillId="0" borderId="0" xfId="0" quotePrefix="1" applyFont="1">
      <alignment vertical="center"/>
    </xf>
    <xf numFmtId="0" fontId="10" fillId="0" borderId="0" xfId="0" quotePrefix="1" applyFont="1">
      <alignment vertical="center"/>
    </xf>
    <xf numFmtId="0" fontId="11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quotePrefix="1" applyAlignment="1">
      <alignment horizontal="right" vertical="center"/>
    </xf>
    <xf numFmtId="0" fontId="0" fillId="0" borderId="0" xfId="0" quotePrefix="1" applyAlignment="1">
      <alignment horizontal="left"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9" fontId="0" fillId="0" borderId="1" xfId="0" quotePrefix="1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3E9-7A79-4FDF-98EA-AB4E2E1D154C}">
  <dimension ref="B2:D5"/>
  <sheetViews>
    <sheetView workbookViewId="0">
      <selection activeCell="D5" sqref="D5"/>
    </sheetView>
  </sheetViews>
  <sheetFormatPr defaultRowHeight="17.399999999999999" x14ac:dyDescent="0.4"/>
  <cols>
    <col min="1" max="1" width="3.69921875" customWidth="1"/>
    <col min="4" max="4" width="52.69921875" customWidth="1"/>
  </cols>
  <sheetData>
    <row r="2" spans="2:4" x14ac:dyDescent="0.4">
      <c r="B2" s="12" t="s">
        <v>17</v>
      </c>
      <c r="C2" s="12" t="s">
        <v>15</v>
      </c>
      <c r="D2" s="12" t="s">
        <v>16</v>
      </c>
    </row>
    <row r="3" spans="2:4" x14ac:dyDescent="0.4">
      <c r="B3" s="13" t="s">
        <v>18</v>
      </c>
      <c r="C3" s="13" t="s">
        <v>19</v>
      </c>
      <c r="D3" s="14" t="s">
        <v>20</v>
      </c>
    </row>
    <row r="4" spans="2:4" ht="52.2" x14ac:dyDescent="0.4">
      <c r="B4" s="13" t="s">
        <v>18</v>
      </c>
      <c r="C4" s="13" t="s">
        <v>135</v>
      </c>
      <c r="D4" s="25" t="s">
        <v>136</v>
      </c>
    </row>
    <row r="5" spans="2:4" ht="52.2" x14ac:dyDescent="0.4">
      <c r="B5" s="13" t="s">
        <v>18</v>
      </c>
      <c r="C5" s="13" t="s">
        <v>178</v>
      </c>
      <c r="D5" s="25" t="s">
        <v>275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F6CD-941E-4F53-BC5D-DDDD624E94C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8B1D-9888-4348-ADEA-3556D4377169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54FE-0A5B-429B-B534-1954DFA98398}">
  <dimension ref="B2:H119"/>
  <sheetViews>
    <sheetView tabSelected="1" zoomScaleNormal="100" workbookViewId="0">
      <selection activeCell="B2" sqref="B2"/>
    </sheetView>
  </sheetViews>
  <sheetFormatPr defaultRowHeight="17.399999999999999" x14ac:dyDescent="0.4"/>
  <cols>
    <col min="1" max="5" width="3.69921875" customWidth="1"/>
  </cols>
  <sheetData>
    <row r="2" spans="2:5" ht="21" x14ac:dyDescent="0.4">
      <c r="B2" s="1" t="s">
        <v>462</v>
      </c>
      <c r="C2" s="2"/>
      <c r="D2" s="3"/>
      <c r="E2" s="4"/>
    </row>
    <row r="3" spans="2:5" ht="19.2" x14ac:dyDescent="0.4">
      <c r="B3" s="5"/>
      <c r="C3" s="6" t="s">
        <v>0</v>
      </c>
      <c r="D3" s="3"/>
      <c r="E3" s="4"/>
    </row>
    <row r="4" spans="2:5" ht="19.2" x14ac:dyDescent="0.4">
      <c r="B4" s="5"/>
      <c r="C4" s="7"/>
      <c r="D4" s="8" t="s">
        <v>12</v>
      </c>
      <c r="E4" s="4"/>
    </row>
    <row r="5" spans="2:5" ht="19.2" x14ac:dyDescent="0.4">
      <c r="B5" s="5"/>
      <c r="C5" s="6" t="s">
        <v>1</v>
      </c>
      <c r="D5" s="3"/>
      <c r="E5" s="4"/>
    </row>
    <row r="6" spans="2:5" ht="19.2" x14ac:dyDescent="0.4">
      <c r="B6" s="5"/>
      <c r="C6" s="2"/>
      <c r="D6" s="8" t="s">
        <v>2</v>
      </c>
      <c r="E6" s="4"/>
    </row>
    <row r="7" spans="2:5" ht="19.2" x14ac:dyDescent="0.4">
      <c r="B7" s="5"/>
      <c r="C7" s="2"/>
      <c r="D7" s="8" t="s">
        <v>3</v>
      </c>
      <c r="E7" s="4"/>
    </row>
    <row r="8" spans="2:5" ht="19.2" x14ac:dyDescent="0.4">
      <c r="B8" s="5"/>
      <c r="C8" s="2"/>
      <c r="D8" s="8"/>
      <c r="E8" s="16" t="s">
        <v>13</v>
      </c>
    </row>
    <row r="9" spans="2:5" ht="19.2" x14ac:dyDescent="0.4">
      <c r="B9" s="5"/>
      <c r="C9" s="6" t="s">
        <v>4</v>
      </c>
      <c r="D9" s="3"/>
      <c r="E9" s="4"/>
    </row>
    <row r="10" spans="2:5" ht="19.2" x14ac:dyDescent="0.4">
      <c r="B10" s="5"/>
      <c r="C10" s="2"/>
      <c r="D10" s="8" t="s">
        <v>5</v>
      </c>
      <c r="E10" s="4"/>
    </row>
    <row r="11" spans="2:5" ht="19.2" x14ac:dyDescent="0.4">
      <c r="B11" s="5"/>
      <c r="C11" s="2"/>
      <c r="D11" s="8" t="s">
        <v>6</v>
      </c>
      <c r="E11" s="4"/>
    </row>
    <row r="12" spans="2:5" ht="19.2" x14ac:dyDescent="0.4">
      <c r="B12" s="5"/>
      <c r="C12" s="6" t="s">
        <v>7</v>
      </c>
      <c r="D12" s="3"/>
      <c r="E12" s="4"/>
    </row>
    <row r="13" spans="2:5" ht="19.2" x14ac:dyDescent="0.4">
      <c r="B13" s="5"/>
      <c r="C13" s="2"/>
      <c r="D13" s="8" t="s">
        <v>8</v>
      </c>
      <c r="E13" s="4"/>
    </row>
    <row r="14" spans="2:5" ht="19.2" x14ac:dyDescent="0.4">
      <c r="B14" s="9"/>
      <c r="C14" s="2"/>
      <c r="D14" s="8" t="s">
        <v>9</v>
      </c>
      <c r="E14" s="4"/>
    </row>
    <row r="15" spans="2:5" ht="19.2" x14ac:dyDescent="0.4">
      <c r="B15" s="9"/>
      <c r="C15" s="6" t="s">
        <v>10</v>
      </c>
      <c r="D15" s="3"/>
      <c r="E15" s="4"/>
    </row>
    <row r="16" spans="2:5" ht="19.2" x14ac:dyDescent="0.4">
      <c r="B16" s="9"/>
      <c r="C16" s="2"/>
      <c r="D16" s="8" t="s">
        <v>11</v>
      </c>
      <c r="E16" s="4"/>
    </row>
    <row r="17" spans="2:8" ht="19.2" x14ac:dyDescent="0.4">
      <c r="B17" s="9"/>
      <c r="C17" s="2"/>
      <c r="D17" s="8" t="s">
        <v>422</v>
      </c>
      <c r="E17" s="10"/>
    </row>
    <row r="18" spans="2:8" ht="19.2" x14ac:dyDescent="0.4">
      <c r="B18" s="9"/>
      <c r="C18" s="2"/>
      <c r="D18" s="8" t="s">
        <v>423</v>
      </c>
      <c r="E18" s="10"/>
    </row>
    <row r="19" spans="2:8" ht="19.2" x14ac:dyDescent="0.4">
      <c r="B19" s="9"/>
      <c r="C19" s="2"/>
      <c r="D19" s="8" t="s">
        <v>424</v>
      </c>
      <c r="E19" s="10"/>
    </row>
    <row r="20" spans="2:8" ht="19.2" x14ac:dyDescent="0.4">
      <c r="C20" s="6" t="s">
        <v>14</v>
      </c>
    </row>
    <row r="21" spans="2:8" x14ac:dyDescent="0.4">
      <c r="C21" s="15" t="s">
        <v>21</v>
      </c>
      <c r="D21" s="15"/>
    </row>
    <row r="22" spans="2:8" x14ac:dyDescent="0.4">
      <c r="D22" s="11" t="s">
        <v>416</v>
      </c>
    </row>
    <row r="23" spans="2:8" x14ac:dyDescent="0.4">
      <c r="D23" s="11" t="s">
        <v>425</v>
      </c>
    </row>
    <row r="24" spans="2:8" x14ac:dyDescent="0.4">
      <c r="D24" s="11" t="s">
        <v>426</v>
      </c>
    </row>
    <row r="25" spans="2:8" x14ac:dyDescent="0.4">
      <c r="C25" s="15" t="s">
        <v>23</v>
      </c>
    </row>
    <row r="26" spans="2:8" x14ac:dyDescent="0.4">
      <c r="D26" s="11" t="s">
        <v>427</v>
      </c>
    </row>
    <row r="27" spans="2:8" x14ac:dyDescent="0.4">
      <c r="D27" s="11" t="s">
        <v>25</v>
      </c>
    </row>
    <row r="28" spans="2:8" x14ac:dyDescent="0.4">
      <c r="D28" s="11"/>
      <c r="E28" s="17" t="s">
        <v>28</v>
      </c>
    </row>
    <row r="29" spans="2:8" x14ac:dyDescent="0.4">
      <c r="D29" s="11" t="s">
        <v>22</v>
      </c>
    </row>
    <row r="30" spans="2:8" x14ac:dyDescent="0.4">
      <c r="D30" s="11" t="s">
        <v>24</v>
      </c>
    </row>
    <row r="31" spans="2:8" x14ac:dyDescent="0.4">
      <c r="C31" s="15" t="s">
        <v>428</v>
      </c>
    </row>
    <row r="32" spans="2:8" x14ac:dyDescent="0.4">
      <c r="C32" s="15"/>
      <c r="D32" s="11" t="s">
        <v>148</v>
      </c>
      <c r="H32" s="11"/>
    </row>
    <row r="33" spans="3:5" x14ac:dyDescent="0.4">
      <c r="C33" s="15"/>
      <c r="D33" s="11" t="s">
        <v>429</v>
      </c>
    </row>
    <row r="34" spans="3:5" x14ac:dyDescent="0.4">
      <c r="D34" s="11" t="s">
        <v>430</v>
      </c>
    </row>
    <row r="35" spans="3:5" x14ac:dyDescent="0.4">
      <c r="D35" s="11" t="s">
        <v>350</v>
      </c>
    </row>
    <row r="36" spans="3:5" x14ac:dyDescent="0.4">
      <c r="D36" s="11" t="s">
        <v>431</v>
      </c>
    </row>
    <row r="37" spans="3:5" x14ac:dyDescent="0.4">
      <c r="D37" s="11" t="s">
        <v>352</v>
      </c>
    </row>
    <row r="38" spans="3:5" x14ac:dyDescent="0.4">
      <c r="D38" s="11" t="s">
        <v>353</v>
      </c>
    </row>
    <row r="39" spans="3:5" x14ac:dyDescent="0.4">
      <c r="D39" s="11" t="s">
        <v>432</v>
      </c>
    </row>
    <row r="40" spans="3:5" x14ac:dyDescent="0.4">
      <c r="D40" s="11" t="s">
        <v>433</v>
      </c>
    </row>
    <row r="41" spans="3:5" x14ac:dyDescent="0.4">
      <c r="D41" s="11" t="s">
        <v>434</v>
      </c>
    </row>
    <row r="42" spans="3:5" x14ac:dyDescent="0.4">
      <c r="C42" s="15" t="s">
        <v>27</v>
      </c>
      <c r="D42" s="11"/>
    </row>
    <row r="43" spans="3:5" x14ac:dyDescent="0.4">
      <c r="D43" s="11" t="s">
        <v>435</v>
      </c>
    </row>
    <row r="44" spans="3:5" x14ac:dyDescent="0.4">
      <c r="D44" s="11" t="s">
        <v>218</v>
      </c>
    </row>
    <row r="45" spans="3:5" x14ac:dyDescent="0.4">
      <c r="D45" s="11" t="s">
        <v>219</v>
      </c>
    </row>
    <row r="46" spans="3:5" x14ac:dyDescent="0.4">
      <c r="D46" s="11" t="s">
        <v>33</v>
      </c>
    </row>
    <row r="47" spans="3:5" x14ac:dyDescent="0.4">
      <c r="D47" s="11" t="s">
        <v>220</v>
      </c>
    </row>
    <row r="48" spans="3:5" x14ac:dyDescent="0.4">
      <c r="E48" s="16" t="s">
        <v>29</v>
      </c>
    </row>
    <row r="49" spans="3:5" x14ac:dyDescent="0.4">
      <c r="D49" s="11"/>
      <c r="E49" s="16" t="s">
        <v>30</v>
      </c>
    </row>
    <row r="50" spans="3:5" x14ac:dyDescent="0.4">
      <c r="D50" s="11" t="s">
        <v>221</v>
      </c>
    </row>
    <row r="51" spans="3:5" x14ac:dyDescent="0.4">
      <c r="D51" s="11" t="s">
        <v>222</v>
      </c>
    </row>
    <row r="52" spans="3:5" x14ac:dyDescent="0.4">
      <c r="D52" s="11" t="s">
        <v>31</v>
      </c>
    </row>
    <row r="53" spans="3:5" x14ac:dyDescent="0.4">
      <c r="D53" s="11"/>
      <c r="E53" s="16" t="s">
        <v>32</v>
      </c>
    </row>
    <row r="54" spans="3:5" x14ac:dyDescent="0.4">
      <c r="C54" s="15" t="s">
        <v>436</v>
      </c>
    </row>
    <row r="55" spans="3:5" x14ac:dyDescent="0.4">
      <c r="D55" s="11" t="s">
        <v>26</v>
      </c>
    </row>
    <row r="56" spans="3:5" x14ac:dyDescent="0.4">
      <c r="D56" s="11" t="s">
        <v>437</v>
      </c>
    </row>
    <row r="57" spans="3:5" x14ac:dyDescent="0.4">
      <c r="D57" s="11" t="s">
        <v>34</v>
      </c>
    </row>
    <row r="58" spans="3:5" x14ac:dyDescent="0.4">
      <c r="D58" s="11" t="s">
        <v>163</v>
      </c>
    </row>
    <row r="59" spans="3:5" x14ac:dyDescent="0.4">
      <c r="D59" s="11" t="s">
        <v>165</v>
      </c>
    </row>
    <row r="60" spans="3:5" x14ac:dyDescent="0.4">
      <c r="D60" s="11" t="s">
        <v>438</v>
      </c>
    </row>
    <row r="61" spans="3:5" x14ac:dyDescent="0.4">
      <c r="D61" s="11" t="s">
        <v>164</v>
      </c>
    </row>
    <row r="62" spans="3:5" x14ac:dyDescent="0.4">
      <c r="D62" s="11" t="s">
        <v>162</v>
      </c>
    </row>
    <row r="63" spans="3:5" x14ac:dyDescent="0.4">
      <c r="D63" s="11" t="s">
        <v>439</v>
      </c>
    </row>
    <row r="64" spans="3:5" x14ac:dyDescent="0.4">
      <c r="D64" s="11" t="s">
        <v>36</v>
      </c>
    </row>
    <row r="65" spans="3:5" x14ac:dyDescent="0.4">
      <c r="D65" s="11" t="s">
        <v>35</v>
      </c>
    </row>
    <row r="66" spans="3:5" x14ac:dyDescent="0.4">
      <c r="D66" s="11"/>
      <c r="E66" s="11" t="s">
        <v>440</v>
      </c>
    </row>
    <row r="67" spans="3:5" x14ac:dyDescent="0.4">
      <c r="C67" s="15" t="s">
        <v>39</v>
      </c>
    </row>
    <row r="68" spans="3:5" x14ac:dyDescent="0.4">
      <c r="D68" s="11" t="s">
        <v>37</v>
      </c>
    </row>
    <row r="69" spans="3:5" x14ac:dyDescent="0.4">
      <c r="D69" s="11" t="s">
        <v>38</v>
      </c>
    </row>
    <row r="70" spans="3:5" x14ac:dyDescent="0.4">
      <c r="D70" s="11" t="s">
        <v>40</v>
      </c>
    </row>
    <row r="71" spans="3:5" x14ac:dyDescent="0.4">
      <c r="D71" s="11"/>
      <c r="E71" s="16" t="s">
        <v>41</v>
      </c>
    </row>
    <row r="72" spans="3:5" x14ac:dyDescent="0.4">
      <c r="C72" s="15" t="s">
        <v>42</v>
      </c>
    </row>
    <row r="73" spans="3:5" x14ac:dyDescent="0.4">
      <c r="D73" s="11" t="s">
        <v>149</v>
      </c>
    </row>
    <row r="74" spans="3:5" x14ac:dyDescent="0.4">
      <c r="D74" s="11" t="s">
        <v>150</v>
      </c>
    </row>
    <row r="75" spans="3:5" x14ac:dyDescent="0.4">
      <c r="D75" s="11" t="s">
        <v>151</v>
      </c>
    </row>
    <row r="76" spans="3:5" x14ac:dyDescent="0.4">
      <c r="C76" s="15" t="s">
        <v>415</v>
      </c>
    </row>
    <row r="77" spans="3:5" x14ac:dyDescent="0.4">
      <c r="D77" s="11" t="s">
        <v>152</v>
      </c>
    </row>
    <row r="78" spans="3:5" x14ac:dyDescent="0.4">
      <c r="D78" s="11" t="s">
        <v>153</v>
      </c>
    </row>
    <row r="79" spans="3:5" x14ac:dyDescent="0.4">
      <c r="D79" s="11" t="s">
        <v>154</v>
      </c>
    </row>
    <row r="80" spans="3:5" x14ac:dyDescent="0.4">
      <c r="D80" s="11" t="s">
        <v>159</v>
      </c>
    </row>
    <row r="81" spans="3:5" x14ac:dyDescent="0.4">
      <c r="D81" s="11" t="s">
        <v>155</v>
      </c>
    </row>
    <row r="82" spans="3:5" x14ac:dyDescent="0.4">
      <c r="D82" s="11" t="s">
        <v>158</v>
      </c>
    </row>
    <row r="83" spans="3:5" x14ac:dyDescent="0.4">
      <c r="D83" s="11" t="s">
        <v>160</v>
      </c>
    </row>
    <row r="84" spans="3:5" x14ac:dyDescent="0.4">
      <c r="D84" s="11" t="s">
        <v>161</v>
      </c>
    </row>
    <row r="85" spans="3:5" x14ac:dyDescent="0.4">
      <c r="E85" s="11" t="s">
        <v>156</v>
      </c>
    </row>
    <row r="86" spans="3:5" x14ac:dyDescent="0.4">
      <c r="E86" s="11" t="s">
        <v>157</v>
      </c>
    </row>
    <row r="87" spans="3:5" x14ac:dyDescent="0.4">
      <c r="C87" s="15" t="s">
        <v>166</v>
      </c>
    </row>
    <row r="88" spans="3:5" x14ac:dyDescent="0.4">
      <c r="D88" s="11" t="s">
        <v>167</v>
      </c>
    </row>
    <row r="89" spans="3:5" x14ac:dyDescent="0.4">
      <c r="D89" s="11" t="s">
        <v>168</v>
      </c>
    </row>
    <row r="90" spans="3:5" x14ac:dyDescent="0.4">
      <c r="E90" s="11" t="s">
        <v>169</v>
      </c>
    </row>
    <row r="91" spans="3:5" x14ac:dyDescent="0.4">
      <c r="E91" t="s">
        <v>170</v>
      </c>
    </row>
    <row r="92" spans="3:5" x14ac:dyDescent="0.4">
      <c r="C92" s="15" t="s">
        <v>441</v>
      </c>
    </row>
    <row r="93" spans="3:5" x14ac:dyDescent="0.4">
      <c r="D93" s="11" t="s">
        <v>195</v>
      </c>
    </row>
    <row r="94" spans="3:5" x14ac:dyDescent="0.4">
      <c r="D94" s="11" t="s">
        <v>171</v>
      </c>
    </row>
    <row r="95" spans="3:5" x14ac:dyDescent="0.4">
      <c r="D95" s="11" t="s">
        <v>172</v>
      </c>
    </row>
    <row r="96" spans="3:5" x14ac:dyDescent="0.4">
      <c r="E96" s="11" t="s">
        <v>173</v>
      </c>
    </row>
    <row r="97" spans="3:4" x14ac:dyDescent="0.4">
      <c r="D97" s="11" t="s">
        <v>175</v>
      </c>
    </row>
    <row r="98" spans="3:4" x14ac:dyDescent="0.4">
      <c r="D98" s="11" t="s">
        <v>174</v>
      </c>
    </row>
    <row r="99" spans="3:4" x14ac:dyDescent="0.4">
      <c r="C99" s="15" t="s">
        <v>176</v>
      </c>
    </row>
    <row r="100" spans="3:4" x14ac:dyDescent="0.4">
      <c r="C100" s="15"/>
      <c r="D100" s="11" t="s">
        <v>442</v>
      </c>
    </row>
    <row r="101" spans="3:4" x14ac:dyDescent="0.4">
      <c r="C101" s="15"/>
      <c r="D101" s="11" t="s">
        <v>450</v>
      </c>
    </row>
    <row r="102" spans="3:4" x14ac:dyDescent="0.4">
      <c r="C102" s="15"/>
      <c r="D102" s="11" t="s">
        <v>443</v>
      </c>
    </row>
    <row r="103" spans="3:4" x14ac:dyDescent="0.4">
      <c r="D103" s="11" t="s">
        <v>444</v>
      </c>
    </row>
    <row r="104" spans="3:4" x14ac:dyDescent="0.4">
      <c r="D104" s="11" t="s">
        <v>445</v>
      </c>
    </row>
    <row r="105" spans="3:4" x14ac:dyDescent="0.4">
      <c r="C105" s="15" t="s">
        <v>196</v>
      </c>
    </row>
    <row r="106" spans="3:4" x14ac:dyDescent="0.4">
      <c r="D106" s="11" t="s">
        <v>197</v>
      </c>
    </row>
    <row r="107" spans="3:4" x14ac:dyDescent="0.4">
      <c r="D107" s="11" t="s">
        <v>198</v>
      </c>
    </row>
    <row r="108" spans="3:4" x14ac:dyDescent="0.4">
      <c r="C108" s="15" t="s">
        <v>298</v>
      </c>
    </row>
    <row r="109" spans="3:4" x14ac:dyDescent="0.4">
      <c r="D109" s="11" t="s">
        <v>446</v>
      </c>
    </row>
    <row r="110" spans="3:4" x14ac:dyDescent="0.4">
      <c r="D110" s="11" t="s">
        <v>447</v>
      </c>
    </row>
    <row r="111" spans="3:4" x14ac:dyDescent="0.4">
      <c r="D111" s="11" t="s">
        <v>299</v>
      </c>
    </row>
    <row r="112" spans="3:4" x14ac:dyDescent="0.4">
      <c r="D112" s="11" t="s">
        <v>300</v>
      </c>
    </row>
    <row r="113" spans="3:4" x14ac:dyDescent="0.4">
      <c r="C113" s="15" t="s">
        <v>448</v>
      </c>
    </row>
    <row r="114" spans="3:4" x14ac:dyDescent="0.4">
      <c r="D114" s="11" t="s">
        <v>177</v>
      </c>
    </row>
    <row r="115" spans="3:4" x14ac:dyDescent="0.4">
      <c r="C115" s="15" t="s">
        <v>451</v>
      </c>
      <c r="D115" s="11"/>
    </row>
    <row r="116" spans="3:4" x14ac:dyDescent="0.4">
      <c r="D116" s="11" t="s">
        <v>452</v>
      </c>
    </row>
    <row r="117" spans="3:4" x14ac:dyDescent="0.4">
      <c r="D117" s="11" t="s">
        <v>453</v>
      </c>
    </row>
    <row r="118" spans="3:4" x14ac:dyDescent="0.4">
      <c r="C118" s="15" t="s">
        <v>454</v>
      </c>
    </row>
    <row r="119" spans="3:4" x14ac:dyDescent="0.4">
      <c r="D119" s="11" t="s">
        <v>455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C64B-EDD1-47D6-9480-AAA909774717}">
  <dimension ref="B2:H48"/>
  <sheetViews>
    <sheetView zoomScaleNormal="100" workbookViewId="0">
      <selection activeCell="B2" sqref="B2"/>
    </sheetView>
  </sheetViews>
  <sheetFormatPr defaultRowHeight="17.399999999999999" x14ac:dyDescent="0.4"/>
  <cols>
    <col min="1" max="2" width="3.69921875" customWidth="1"/>
    <col min="3" max="3" width="3.69921875" style="18" customWidth="1"/>
    <col min="4" max="4" width="11.09765625" bestFit="1" customWidth="1"/>
    <col min="5" max="5" width="11.09765625" customWidth="1"/>
    <col min="6" max="6" width="26.5" style="22" customWidth="1"/>
    <col min="7" max="7" width="33.296875" customWidth="1"/>
    <col min="8" max="8" width="26.19921875" customWidth="1"/>
  </cols>
  <sheetData>
    <row r="2" spans="2:8" ht="19.2" x14ac:dyDescent="0.4">
      <c r="B2" s="6" t="s">
        <v>92</v>
      </c>
    </row>
    <row r="3" spans="2:8" ht="19.2" x14ac:dyDescent="0.4">
      <c r="B3" s="6"/>
      <c r="C3" s="27" t="s">
        <v>180</v>
      </c>
    </row>
    <row r="4" spans="2:8" ht="19.2" x14ac:dyDescent="0.4">
      <c r="B4" s="6"/>
      <c r="C4" s="27" t="s">
        <v>181</v>
      </c>
    </row>
    <row r="5" spans="2:8" ht="19.2" x14ac:dyDescent="0.4">
      <c r="B5" s="6"/>
    </row>
    <row r="6" spans="2:8" ht="19.2" x14ac:dyDescent="0.4">
      <c r="C6" s="19" t="s">
        <v>49</v>
      </c>
      <c r="D6" s="12" t="s">
        <v>50</v>
      </c>
      <c r="E6" s="12" t="s">
        <v>69</v>
      </c>
      <c r="F6" s="12" t="s">
        <v>97</v>
      </c>
      <c r="G6" s="12" t="s">
        <v>52</v>
      </c>
      <c r="H6" s="12" t="s">
        <v>118</v>
      </c>
    </row>
    <row r="7" spans="2:8" ht="26.4" x14ac:dyDescent="0.4">
      <c r="C7" s="13">
        <v>0</v>
      </c>
      <c r="D7" s="20" t="s">
        <v>53</v>
      </c>
      <c r="E7" s="20" t="s">
        <v>71</v>
      </c>
      <c r="F7" s="23" t="s">
        <v>98</v>
      </c>
      <c r="G7" s="20" t="s">
        <v>368</v>
      </c>
      <c r="H7" s="23" t="s">
        <v>115</v>
      </c>
    </row>
    <row r="8" spans="2:8" ht="26.4" x14ac:dyDescent="0.4">
      <c r="C8" s="13">
        <v>1</v>
      </c>
      <c r="D8" s="20" t="s">
        <v>54</v>
      </c>
      <c r="E8" s="20" t="s">
        <v>70</v>
      </c>
      <c r="F8" s="23" t="s">
        <v>96</v>
      </c>
      <c r="G8" s="20" t="s">
        <v>369</v>
      </c>
      <c r="H8" s="23" t="s">
        <v>116</v>
      </c>
    </row>
    <row r="9" spans="2:8" ht="39.6" x14ac:dyDescent="0.4">
      <c r="C9" s="13">
        <v>2</v>
      </c>
      <c r="D9" s="20" t="s">
        <v>55</v>
      </c>
      <c r="E9" s="20" t="s">
        <v>72</v>
      </c>
      <c r="F9" s="23" t="s">
        <v>95</v>
      </c>
      <c r="G9" s="21" t="s">
        <v>75</v>
      </c>
      <c r="H9" s="23" t="s">
        <v>117</v>
      </c>
    </row>
    <row r="10" spans="2:8" ht="26.4" x14ac:dyDescent="0.4">
      <c r="C10" s="13">
        <v>3</v>
      </c>
      <c r="D10" s="20" t="s">
        <v>56</v>
      </c>
      <c r="E10" s="20" t="s">
        <v>73</v>
      </c>
      <c r="F10" s="23" t="s">
        <v>99</v>
      </c>
      <c r="G10" s="20" t="s">
        <v>367</v>
      </c>
      <c r="H10" s="23" t="s">
        <v>113</v>
      </c>
    </row>
    <row r="11" spans="2:8" ht="26.4" x14ac:dyDescent="0.4">
      <c r="C11" s="13">
        <v>4</v>
      </c>
      <c r="D11" s="20" t="s">
        <v>281</v>
      </c>
      <c r="E11" s="20" t="s">
        <v>76</v>
      </c>
      <c r="F11" s="23" t="s">
        <v>361</v>
      </c>
      <c r="G11" s="20" t="s">
        <v>367</v>
      </c>
      <c r="H11" s="23" t="s">
        <v>114</v>
      </c>
    </row>
    <row r="12" spans="2:8" ht="27" customHeight="1" x14ac:dyDescent="0.4">
      <c r="C12" s="13">
        <v>5</v>
      </c>
      <c r="D12" s="20" t="s">
        <v>100</v>
      </c>
      <c r="E12" s="20" t="s">
        <v>74</v>
      </c>
      <c r="F12" s="23" t="s">
        <v>101</v>
      </c>
      <c r="G12" s="20" t="s">
        <v>367</v>
      </c>
      <c r="H12" s="23" t="s">
        <v>379</v>
      </c>
    </row>
    <row r="13" spans="2:8" ht="27" customHeight="1" x14ac:dyDescent="0.4">
      <c r="C13" s="13">
        <v>6</v>
      </c>
      <c r="D13" s="20" t="s">
        <v>234</v>
      </c>
      <c r="E13" s="20" t="s">
        <v>358</v>
      </c>
      <c r="F13" s="23" t="s">
        <v>234</v>
      </c>
      <c r="G13" s="20" t="s">
        <v>370</v>
      </c>
      <c r="H13" s="23" t="s">
        <v>363</v>
      </c>
    </row>
    <row r="14" spans="2:8" ht="27" customHeight="1" x14ac:dyDescent="0.4">
      <c r="C14" s="13">
        <v>7</v>
      </c>
      <c r="D14" s="20" t="s">
        <v>235</v>
      </c>
      <c r="E14" s="20" t="s">
        <v>359</v>
      </c>
      <c r="F14" s="23" t="s">
        <v>360</v>
      </c>
      <c r="G14" s="20" t="s">
        <v>367</v>
      </c>
      <c r="H14" s="23" t="s">
        <v>364</v>
      </c>
    </row>
    <row r="15" spans="2:8" ht="26.4" x14ac:dyDescent="0.4">
      <c r="C15" s="13">
        <v>8</v>
      </c>
      <c r="D15" s="20" t="s">
        <v>61</v>
      </c>
      <c r="E15" s="20" t="s">
        <v>78</v>
      </c>
      <c r="F15" s="23" t="s">
        <v>106</v>
      </c>
      <c r="G15" s="20" t="s">
        <v>79</v>
      </c>
      <c r="H15" s="23" t="s">
        <v>362</v>
      </c>
    </row>
    <row r="16" spans="2:8" ht="26.4" x14ac:dyDescent="0.4">
      <c r="C16" s="13">
        <v>9</v>
      </c>
      <c r="D16" s="20" t="s">
        <v>59</v>
      </c>
      <c r="E16" s="20" t="s">
        <v>80</v>
      </c>
      <c r="F16" s="23" t="s">
        <v>102</v>
      </c>
      <c r="G16" s="20" t="s">
        <v>367</v>
      </c>
      <c r="H16" s="23" t="s">
        <v>365</v>
      </c>
    </row>
    <row r="17" spans="2:8" ht="26.4" x14ac:dyDescent="0.4">
      <c r="C17" s="13">
        <v>10</v>
      </c>
      <c r="D17" s="20" t="s">
        <v>58</v>
      </c>
      <c r="E17" s="20" t="s">
        <v>81</v>
      </c>
      <c r="F17" s="23" t="s">
        <v>103</v>
      </c>
      <c r="G17" s="20" t="s">
        <v>367</v>
      </c>
      <c r="H17" s="23" t="s">
        <v>366</v>
      </c>
    </row>
    <row r="18" spans="2:8" ht="26.4" x14ac:dyDescent="0.4">
      <c r="C18" s="13">
        <v>11</v>
      </c>
      <c r="D18" s="20" t="s">
        <v>60</v>
      </c>
      <c r="E18" s="20" t="s">
        <v>82</v>
      </c>
      <c r="F18" s="23" t="s">
        <v>104</v>
      </c>
      <c r="G18" s="20" t="s">
        <v>83</v>
      </c>
      <c r="H18" s="23" t="s">
        <v>372</v>
      </c>
    </row>
    <row r="19" spans="2:8" ht="26.4" x14ac:dyDescent="0.4">
      <c r="C19" s="13">
        <v>12</v>
      </c>
      <c r="D19" s="20" t="s">
        <v>62</v>
      </c>
      <c r="E19" s="20" t="s">
        <v>84</v>
      </c>
      <c r="F19" s="23" t="s">
        <v>105</v>
      </c>
      <c r="G19" s="20" t="s">
        <v>369</v>
      </c>
      <c r="H19" s="23" t="s">
        <v>376</v>
      </c>
    </row>
    <row r="20" spans="2:8" ht="26.4" x14ac:dyDescent="0.4">
      <c r="C20" s="13">
        <v>13</v>
      </c>
      <c r="D20" s="20" t="s">
        <v>63</v>
      </c>
      <c r="E20" s="20" t="s">
        <v>85</v>
      </c>
      <c r="F20" s="23" t="s">
        <v>107</v>
      </c>
      <c r="G20" s="20" t="s">
        <v>371</v>
      </c>
      <c r="H20" s="23" t="s">
        <v>365</v>
      </c>
    </row>
    <row r="21" spans="2:8" ht="26.4" x14ac:dyDescent="0.4">
      <c r="C21" s="13">
        <v>14</v>
      </c>
      <c r="D21" s="20" t="s">
        <v>65</v>
      </c>
      <c r="E21" s="20" t="s">
        <v>86</v>
      </c>
      <c r="F21" s="23" t="s">
        <v>108</v>
      </c>
      <c r="G21" s="20" t="s">
        <v>367</v>
      </c>
      <c r="H21" s="23" t="s">
        <v>373</v>
      </c>
    </row>
    <row r="22" spans="2:8" ht="26.4" x14ac:dyDescent="0.4">
      <c r="C22" s="13">
        <v>15</v>
      </c>
      <c r="D22" s="20" t="s">
        <v>87</v>
      </c>
      <c r="E22" s="20" t="s">
        <v>88</v>
      </c>
      <c r="F22" s="23" t="s">
        <v>109</v>
      </c>
      <c r="G22" s="20" t="s">
        <v>367</v>
      </c>
      <c r="H22" s="23" t="s">
        <v>373</v>
      </c>
    </row>
    <row r="23" spans="2:8" ht="26.4" x14ac:dyDescent="0.4">
      <c r="C23" s="13">
        <v>16</v>
      </c>
      <c r="D23" s="20" t="s">
        <v>66</v>
      </c>
      <c r="E23" s="20" t="s">
        <v>89</v>
      </c>
      <c r="F23" s="23" t="s">
        <v>110</v>
      </c>
      <c r="G23" s="20" t="s">
        <v>367</v>
      </c>
      <c r="H23" s="23" t="s">
        <v>374</v>
      </c>
    </row>
    <row r="24" spans="2:8" ht="26.4" x14ac:dyDescent="0.4">
      <c r="C24" s="13">
        <v>17</v>
      </c>
      <c r="D24" s="20" t="s">
        <v>67</v>
      </c>
      <c r="E24" s="20" t="s">
        <v>90</v>
      </c>
      <c r="F24" s="23" t="s">
        <v>111</v>
      </c>
      <c r="G24" s="20" t="s">
        <v>369</v>
      </c>
      <c r="H24" s="23" t="s">
        <v>375</v>
      </c>
    </row>
    <row r="25" spans="2:8" ht="26.4" x14ac:dyDescent="0.4">
      <c r="C25" s="13">
        <v>18</v>
      </c>
      <c r="D25" s="20" t="s">
        <v>68</v>
      </c>
      <c r="E25" s="20" t="s">
        <v>91</v>
      </c>
      <c r="F25" s="23" t="s">
        <v>112</v>
      </c>
      <c r="G25" s="20" t="s">
        <v>369</v>
      </c>
      <c r="H25" s="23" t="s">
        <v>375</v>
      </c>
    </row>
    <row r="27" spans="2:8" ht="19.2" x14ac:dyDescent="0.4">
      <c r="B27" s="6" t="s">
        <v>93</v>
      </c>
    </row>
    <row r="28" spans="2:8" ht="19.2" x14ac:dyDescent="0.4">
      <c r="C28" s="19" t="s">
        <v>49</v>
      </c>
      <c r="D28" s="12" t="s">
        <v>50</v>
      </c>
      <c r="E28" s="12" t="s">
        <v>94</v>
      </c>
    </row>
    <row r="29" spans="2:8" x14ac:dyDescent="0.4">
      <c r="C29" s="13">
        <v>0</v>
      </c>
      <c r="D29" s="20" t="s">
        <v>53</v>
      </c>
      <c r="E29" s="38" t="s">
        <v>390</v>
      </c>
      <c r="F29" s="22" t="s">
        <v>391</v>
      </c>
    </row>
    <row r="30" spans="2:8" x14ac:dyDescent="0.4">
      <c r="C30" s="13">
        <v>1</v>
      </c>
      <c r="D30" s="20" t="s">
        <v>54</v>
      </c>
      <c r="E30" s="20">
        <v>0</v>
      </c>
    </row>
    <row r="31" spans="2:8" x14ac:dyDescent="0.4">
      <c r="C31" s="13">
        <v>2</v>
      </c>
      <c r="D31" s="20" t="s">
        <v>55</v>
      </c>
      <c r="E31" s="20">
        <v>0</v>
      </c>
    </row>
    <row r="32" spans="2:8" x14ac:dyDescent="0.4">
      <c r="C32" s="13">
        <v>3</v>
      </c>
      <c r="D32" s="20" t="s">
        <v>56</v>
      </c>
      <c r="E32" s="20">
        <v>1</v>
      </c>
    </row>
    <row r="33" spans="2:6" x14ac:dyDescent="0.4">
      <c r="C33" s="13">
        <v>4</v>
      </c>
      <c r="D33" s="20" t="s">
        <v>77</v>
      </c>
      <c r="E33" s="20">
        <v>1</v>
      </c>
    </row>
    <row r="34" spans="2:6" x14ac:dyDescent="0.4">
      <c r="C34" s="13">
        <v>5</v>
      </c>
      <c r="D34" s="20" t="s">
        <v>57</v>
      </c>
      <c r="E34" s="20">
        <v>1</v>
      </c>
    </row>
    <row r="35" spans="2:6" x14ac:dyDescent="0.4">
      <c r="C35" s="13">
        <v>6</v>
      </c>
      <c r="D35" s="20" t="s">
        <v>61</v>
      </c>
      <c r="E35" s="20">
        <v>0</v>
      </c>
      <c r="F35" s="10" t="s">
        <v>389</v>
      </c>
    </row>
    <row r="36" spans="2:6" x14ac:dyDescent="0.4">
      <c r="C36" s="13">
        <v>7</v>
      </c>
      <c r="D36" s="20" t="s">
        <v>59</v>
      </c>
      <c r="E36" s="20">
        <v>1</v>
      </c>
    </row>
    <row r="37" spans="2:6" x14ac:dyDescent="0.4">
      <c r="C37" s="13">
        <v>8</v>
      </c>
      <c r="D37" s="20" t="s">
        <v>58</v>
      </c>
      <c r="E37" s="20">
        <v>1</v>
      </c>
    </row>
    <row r="38" spans="2:6" x14ac:dyDescent="0.4">
      <c r="C38" s="13">
        <v>9</v>
      </c>
      <c r="D38" s="20" t="s">
        <v>60</v>
      </c>
      <c r="E38" s="20">
        <v>1</v>
      </c>
    </row>
    <row r="39" spans="2:6" x14ac:dyDescent="0.4">
      <c r="C39" s="13">
        <v>10</v>
      </c>
      <c r="D39" s="20" t="s">
        <v>62</v>
      </c>
      <c r="E39" s="20">
        <v>0</v>
      </c>
    </row>
    <row r="40" spans="2:6" x14ac:dyDescent="0.4">
      <c r="C40" s="13">
        <v>11</v>
      </c>
      <c r="D40" s="20" t="s">
        <v>63</v>
      </c>
      <c r="E40" s="20">
        <v>10</v>
      </c>
    </row>
    <row r="41" spans="2:6" x14ac:dyDescent="0.4">
      <c r="C41" s="13">
        <v>12</v>
      </c>
      <c r="D41" s="20" t="s">
        <v>64</v>
      </c>
      <c r="E41" s="20">
        <v>0</v>
      </c>
    </row>
    <row r="42" spans="2:6" x14ac:dyDescent="0.4">
      <c r="C42" s="13">
        <v>13</v>
      </c>
      <c r="D42" s="20" t="s">
        <v>65</v>
      </c>
      <c r="E42" s="20">
        <v>0</v>
      </c>
    </row>
    <row r="43" spans="2:6" x14ac:dyDescent="0.4">
      <c r="C43" s="13">
        <v>14</v>
      </c>
      <c r="D43" s="20" t="s">
        <v>87</v>
      </c>
      <c r="E43" s="20">
        <v>0</v>
      </c>
    </row>
    <row r="44" spans="2:6" x14ac:dyDescent="0.4">
      <c r="C44" s="13">
        <v>15</v>
      </c>
      <c r="D44" s="20" t="s">
        <v>66</v>
      </c>
      <c r="E44" s="20">
        <v>0</v>
      </c>
    </row>
    <row r="45" spans="2:6" x14ac:dyDescent="0.4">
      <c r="C45" s="13">
        <v>16</v>
      </c>
      <c r="D45" s="20" t="s">
        <v>67</v>
      </c>
      <c r="E45" s="20">
        <v>0</v>
      </c>
    </row>
    <row r="46" spans="2:6" x14ac:dyDescent="0.4">
      <c r="C46" s="13">
        <v>17</v>
      </c>
      <c r="D46" s="20" t="s">
        <v>68</v>
      </c>
      <c r="E46" s="20">
        <v>0</v>
      </c>
    </row>
    <row r="48" spans="2:6" ht="19.2" x14ac:dyDescent="0.4">
      <c r="B48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AD3-E6C5-44EE-8261-A93F432767BA}">
  <dimension ref="B2:H50"/>
  <sheetViews>
    <sheetView workbookViewId="0">
      <selection activeCell="C6" sqref="C6"/>
    </sheetView>
  </sheetViews>
  <sheetFormatPr defaultRowHeight="17.399999999999999" x14ac:dyDescent="0.4"/>
  <cols>
    <col min="1" max="2" width="3.69921875" customWidth="1"/>
    <col min="3" max="3" width="16" customWidth="1"/>
    <col min="4" max="4" width="17.69921875" customWidth="1"/>
    <col min="5" max="6" width="9.19921875" bestFit="1" customWidth="1"/>
    <col min="7" max="7" width="9.796875" bestFit="1" customWidth="1"/>
  </cols>
  <sheetData>
    <row r="2" spans="2:8" ht="19.2" x14ac:dyDescent="0.4">
      <c r="B2" s="6" t="s">
        <v>182</v>
      </c>
    </row>
    <row r="3" spans="2:8" x14ac:dyDescent="0.4">
      <c r="C3" s="11" t="s">
        <v>350</v>
      </c>
    </row>
    <row r="4" spans="2:8" x14ac:dyDescent="0.4">
      <c r="C4" s="11" t="s">
        <v>351</v>
      </c>
    </row>
    <row r="5" spans="2:8" x14ac:dyDescent="0.4">
      <c r="C5" s="11" t="s">
        <v>352</v>
      </c>
    </row>
    <row r="6" spans="2:8" x14ac:dyDescent="0.4">
      <c r="C6" s="11" t="s">
        <v>353</v>
      </c>
    </row>
    <row r="7" spans="2:8" ht="19.2" x14ac:dyDescent="0.4">
      <c r="B7" s="6" t="s">
        <v>417</v>
      </c>
    </row>
    <row r="8" spans="2:8" x14ac:dyDescent="0.4">
      <c r="C8" s="11" t="s">
        <v>418</v>
      </c>
    </row>
    <row r="9" spans="2:8" x14ac:dyDescent="0.4">
      <c r="C9" s="11" t="s">
        <v>354</v>
      </c>
    </row>
    <row r="10" spans="2:8" ht="19.2" x14ac:dyDescent="0.4">
      <c r="C10" s="19" t="s">
        <v>49</v>
      </c>
      <c r="D10" s="12" t="s">
        <v>50</v>
      </c>
      <c r="E10" s="12" t="s">
        <v>355</v>
      </c>
      <c r="F10" s="12" t="s">
        <v>51</v>
      </c>
      <c r="G10" s="12" t="s">
        <v>380</v>
      </c>
      <c r="H10" s="12" t="s">
        <v>378</v>
      </c>
    </row>
    <row r="11" spans="2:8" x14ac:dyDescent="0.4">
      <c r="C11" s="13">
        <v>0</v>
      </c>
      <c r="D11" s="20" t="s">
        <v>247</v>
      </c>
      <c r="E11" s="13">
        <v>10</v>
      </c>
      <c r="F11" s="33">
        <v>0.05</v>
      </c>
      <c r="G11" s="33">
        <f>E11*F11</f>
        <v>0.5</v>
      </c>
      <c r="H11" s="44">
        <f>E11+E12+E13+E14+E15+E16+E17+E18</f>
        <v>30</v>
      </c>
    </row>
    <row r="12" spans="2:8" x14ac:dyDescent="0.4">
      <c r="C12" s="13">
        <v>1</v>
      </c>
      <c r="D12" s="20" t="s">
        <v>356</v>
      </c>
      <c r="E12" s="35">
        <v>5</v>
      </c>
      <c r="F12" s="35">
        <v>1</v>
      </c>
      <c r="G12" s="37">
        <f>E12*F12</f>
        <v>5</v>
      </c>
      <c r="H12" s="45"/>
    </row>
    <row r="13" spans="2:8" x14ac:dyDescent="0.4">
      <c r="C13" s="13">
        <v>2</v>
      </c>
      <c r="D13" s="20" t="s">
        <v>357</v>
      </c>
      <c r="E13" s="35">
        <v>5</v>
      </c>
      <c r="F13" s="36">
        <v>0.02</v>
      </c>
      <c r="G13" s="33">
        <f>E13*F13</f>
        <v>0.1</v>
      </c>
      <c r="H13" s="45"/>
    </row>
    <row r="14" spans="2:8" x14ac:dyDescent="0.4">
      <c r="C14" s="13">
        <v>3</v>
      </c>
      <c r="D14" s="20" t="s">
        <v>235</v>
      </c>
      <c r="E14" s="35">
        <v>5</v>
      </c>
      <c r="F14" s="36">
        <v>0.1</v>
      </c>
      <c r="G14" s="33">
        <f>E14*F14</f>
        <v>0.5</v>
      </c>
      <c r="H14" s="45"/>
    </row>
    <row r="15" spans="2:8" x14ac:dyDescent="0.4">
      <c r="C15" s="13">
        <v>4</v>
      </c>
      <c r="D15" s="20" t="s">
        <v>234</v>
      </c>
      <c r="E15" s="35">
        <v>2</v>
      </c>
      <c r="F15" s="36">
        <v>0.15</v>
      </c>
      <c r="G15" s="33">
        <f>E15*F15</f>
        <v>0.3</v>
      </c>
      <c r="H15" s="45"/>
    </row>
    <row r="16" spans="2:8" x14ac:dyDescent="0.4">
      <c r="C16" s="13">
        <v>5</v>
      </c>
      <c r="D16" s="20" t="s">
        <v>394</v>
      </c>
      <c r="E16" s="35">
        <v>1</v>
      </c>
      <c r="F16" s="36" t="s">
        <v>131</v>
      </c>
      <c r="G16" s="33" t="s">
        <v>131</v>
      </c>
      <c r="H16" s="45"/>
    </row>
    <row r="17" spans="2:8" x14ac:dyDescent="0.4">
      <c r="C17" s="13">
        <v>6</v>
      </c>
      <c r="D17" s="20" t="s">
        <v>395</v>
      </c>
      <c r="E17" s="35">
        <v>1</v>
      </c>
      <c r="F17" s="36" t="s">
        <v>131</v>
      </c>
      <c r="G17" s="33" t="s">
        <v>131</v>
      </c>
      <c r="H17" s="45"/>
    </row>
    <row r="18" spans="2:8" x14ac:dyDescent="0.4">
      <c r="C18" s="13">
        <v>7</v>
      </c>
      <c r="D18" s="20" t="s">
        <v>377</v>
      </c>
      <c r="E18" s="35">
        <v>1</v>
      </c>
      <c r="F18" s="35" t="s">
        <v>131</v>
      </c>
      <c r="G18" s="35" t="s">
        <v>131</v>
      </c>
      <c r="H18" s="46"/>
    </row>
    <row r="19" spans="2:8" x14ac:dyDescent="0.4">
      <c r="C19" s="39" t="s">
        <v>381</v>
      </c>
    </row>
    <row r="20" spans="2:8" x14ac:dyDescent="0.4">
      <c r="C20" s="39" t="s">
        <v>396</v>
      </c>
    </row>
    <row r="21" spans="2:8" x14ac:dyDescent="0.4">
      <c r="C21" s="39" t="s">
        <v>397</v>
      </c>
    </row>
    <row r="22" spans="2:8" ht="19.8" customHeight="1" x14ac:dyDescent="0.4">
      <c r="B22" s="6" t="s">
        <v>419</v>
      </c>
    </row>
    <row r="23" spans="2:8" ht="19.2" x14ac:dyDescent="0.4">
      <c r="B23" s="6"/>
      <c r="C23" s="11" t="s">
        <v>420</v>
      </c>
    </row>
    <row r="24" spans="2:8" ht="19.2" x14ac:dyDescent="0.4">
      <c r="B24" s="6"/>
      <c r="C24" s="11" t="s">
        <v>382</v>
      </c>
    </row>
    <row r="25" spans="2:8" ht="19.2" x14ac:dyDescent="0.4">
      <c r="C25" s="19" t="s">
        <v>49</v>
      </c>
      <c r="D25" s="12" t="s">
        <v>50</v>
      </c>
      <c r="E25" s="12" t="s">
        <v>355</v>
      </c>
      <c r="F25" s="12" t="s">
        <v>51</v>
      </c>
      <c r="G25" s="12" t="s">
        <v>380</v>
      </c>
      <c r="H25" s="12" t="s">
        <v>378</v>
      </c>
    </row>
    <row r="26" spans="2:8" x14ac:dyDescent="0.4">
      <c r="C26" s="13">
        <v>0</v>
      </c>
      <c r="D26" s="20" t="s">
        <v>383</v>
      </c>
      <c r="E26" s="13">
        <v>10</v>
      </c>
      <c r="F26" s="35">
        <v>10</v>
      </c>
      <c r="G26" s="37">
        <f>E26*F26</f>
        <v>100</v>
      </c>
      <c r="H26" s="44">
        <f>E26+E27+E28+E29+E30+E31+E32</f>
        <v>30</v>
      </c>
    </row>
    <row r="27" spans="2:8" x14ac:dyDescent="0.4">
      <c r="C27" s="13">
        <v>1</v>
      </c>
      <c r="D27" s="20" t="s">
        <v>384</v>
      </c>
      <c r="E27" s="35">
        <v>10</v>
      </c>
      <c r="F27" s="35">
        <v>2</v>
      </c>
      <c r="G27" s="37">
        <f>E27*F27</f>
        <v>20</v>
      </c>
      <c r="H27" s="45"/>
    </row>
    <row r="28" spans="2:8" x14ac:dyDescent="0.4">
      <c r="C28" s="13">
        <v>2</v>
      </c>
      <c r="D28" s="20" t="s">
        <v>385</v>
      </c>
      <c r="E28" s="35">
        <v>5</v>
      </c>
      <c r="F28" s="35">
        <v>1</v>
      </c>
      <c r="G28" s="37">
        <f>E28*F28</f>
        <v>5</v>
      </c>
      <c r="H28" s="45"/>
    </row>
    <row r="29" spans="2:8" x14ac:dyDescent="0.4">
      <c r="C29" s="13">
        <v>3</v>
      </c>
      <c r="D29" s="20" t="s">
        <v>400</v>
      </c>
      <c r="E29" s="35">
        <v>1</v>
      </c>
      <c r="F29" s="35">
        <v>1</v>
      </c>
      <c r="G29" s="37" t="s">
        <v>131</v>
      </c>
      <c r="H29" s="45"/>
    </row>
    <row r="30" spans="2:8" x14ac:dyDescent="0.4">
      <c r="C30" s="13">
        <v>4</v>
      </c>
      <c r="D30" s="20" t="s">
        <v>401</v>
      </c>
      <c r="E30" s="35">
        <v>2</v>
      </c>
      <c r="F30" s="35" t="s">
        <v>403</v>
      </c>
      <c r="G30" s="37" t="s">
        <v>131</v>
      </c>
      <c r="H30" s="45"/>
    </row>
    <row r="31" spans="2:8" x14ac:dyDescent="0.4">
      <c r="C31" s="13">
        <v>5</v>
      </c>
      <c r="D31" s="20" t="s">
        <v>387</v>
      </c>
      <c r="E31" s="35">
        <v>1</v>
      </c>
      <c r="F31" s="35" t="s">
        <v>392</v>
      </c>
      <c r="G31" s="37" t="s">
        <v>393</v>
      </c>
      <c r="H31" s="45"/>
    </row>
    <row r="32" spans="2:8" x14ac:dyDescent="0.4">
      <c r="C32" s="13">
        <v>6</v>
      </c>
      <c r="D32" s="20" t="s">
        <v>386</v>
      </c>
      <c r="E32" s="35">
        <v>1</v>
      </c>
      <c r="F32" s="35" t="s">
        <v>131</v>
      </c>
      <c r="G32" s="35" t="s">
        <v>131</v>
      </c>
      <c r="H32" s="46"/>
    </row>
    <row r="33" spans="2:8" x14ac:dyDescent="0.4">
      <c r="B33" s="31"/>
      <c r="C33" s="39" t="s">
        <v>402</v>
      </c>
      <c r="D33" s="40"/>
      <c r="E33" s="40"/>
      <c r="F33" s="40"/>
      <c r="G33" s="31"/>
    </row>
    <row r="34" spans="2:8" x14ac:dyDescent="0.4">
      <c r="B34" s="31"/>
      <c r="C34" s="39" t="s">
        <v>404</v>
      </c>
      <c r="D34" s="40"/>
      <c r="E34" s="40"/>
      <c r="F34" s="40"/>
      <c r="G34" s="31"/>
    </row>
    <row r="35" spans="2:8" x14ac:dyDescent="0.4">
      <c r="C35" s="39" t="s">
        <v>388</v>
      </c>
    </row>
    <row r="36" spans="2:8" x14ac:dyDescent="0.4">
      <c r="C36" s="39" t="s">
        <v>398</v>
      </c>
    </row>
    <row r="37" spans="2:8" ht="19.2" x14ac:dyDescent="0.4">
      <c r="B37" s="6" t="s">
        <v>421</v>
      </c>
    </row>
    <row r="38" spans="2:8" ht="19.2" x14ac:dyDescent="0.4">
      <c r="B38" s="6"/>
      <c r="C38" s="11" t="s">
        <v>399</v>
      </c>
    </row>
    <row r="39" spans="2:8" ht="19.2" x14ac:dyDescent="0.4">
      <c r="C39" s="19" t="s">
        <v>49</v>
      </c>
      <c r="D39" s="12" t="s">
        <v>50</v>
      </c>
      <c r="E39" s="12" t="s">
        <v>355</v>
      </c>
      <c r="F39" s="12" t="s">
        <v>51</v>
      </c>
      <c r="G39" s="12" t="s">
        <v>380</v>
      </c>
      <c r="H39" s="12" t="s">
        <v>378</v>
      </c>
    </row>
    <row r="40" spans="2:8" x14ac:dyDescent="0.4">
      <c r="C40" s="13">
        <v>0</v>
      </c>
      <c r="D40" s="20" t="s">
        <v>59</v>
      </c>
      <c r="E40" s="13">
        <v>4</v>
      </c>
      <c r="F40" s="35">
        <v>5</v>
      </c>
      <c r="G40" s="36">
        <v>0.2</v>
      </c>
      <c r="H40" s="34">
        <f>E40+E41+E42+E43+E44+E45+E46+E47</f>
        <v>30</v>
      </c>
    </row>
    <row r="41" spans="2:8" x14ac:dyDescent="0.4">
      <c r="C41" s="13">
        <v>1</v>
      </c>
      <c r="D41" s="20" t="s">
        <v>58</v>
      </c>
      <c r="E41" s="35">
        <v>4</v>
      </c>
      <c r="F41" s="35">
        <v>5</v>
      </c>
      <c r="G41" s="36">
        <v>0.2</v>
      </c>
      <c r="H41" s="34"/>
    </row>
    <row r="42" spans="2:8" x14ac:dyDescent="0.4">
      <c r="C42" s="13">
        <v>2</v>
      </c>
      <c r="D42" s="20" t="s">
        <v>60</v>
      </c>
      <c r="E42" s="13">
        <v>6</v>
      </c>
      <c r="F42" s="35">
        <v>5</v>
      </c>
      <c r="G42" s="36">
        <v>0.3</v>
      </c>
      <c r="H42" s="34"/>
    </row>
    <row r="43" spans="2:8" x14ac:dyDescent="0.4">
      <c r="C43" s="13">
        <v>3</v>
      </c>
      <c r="D43" s="20" t="s">
        <v>62</v>
      </c>
      <c r="E43" s="35">
        <v>2</v>
      </c>
      <c r="F43" s="35">
        <v>1</v>
      </c>
      <c r="G43" s="37" t="s">
        <v>405</v>
      </c>
      <c r="H43" s="34"/>
    </row>
    <row r="44" spans="2:8" x14ac:dyDescent="0.4">
      <c r="C44" s="13">
        <v>4</v>
      </c>
      <c r="D44" s="20" t="s">
        <v>63</v>
      </c>
      <c r="E44" s="35">
        <v>4</v>
      </c>
      <c r="F44" s="35">
        <v>5</v>
      </c>
      <c r="G44" s="36">
        <v>0.2</v>
      </c>
      <c r="H44" s="34"/>
    </row>
    <row r="45" spans="2:8" x14ac:dyDescent="0.4">
      <c r="C45" s="13">
        <v>5</v>
      </c>
      <c r="D45" s="20" t="s">
        <v>65</v>
      </c>
      <c r="E45" s="35">
        <v>4</v>
      </c>
      <c r="F45" s="35">
        <v>5</v>
      </c>
      <c r="G45" s="36">
        <v>0.2</v>
      </c>
      <c r="H45" s="34"/>
    </row>
    <row r="46" spans="2:8" x14ac:dyDescent="0.4">
      <c r="C46" s="13">
        <v>6</v>
      </c>
      <c r="D46" s="20" t="s">
        <v>87</v>
      </c>
      <c r="E46" s="35">
        <v>4</v>
      </c>
      <c r="F46" s="35">
        <v>5</v>
      </c>
      <c r="G46" s="36">
        <v>0.2</v>
      </c>
      <c r="H46" s="34"/>
    </row>
    <row r="47" spans="2:8" x14ac:dyDescent="0.4">
      <c r="C47" s="41">
        <v>7</v>
      </c>
      <c r="D47" s="42" t="s">
        <v>147</v>
      </c>
      <c r="E47" s="41">
        <v>2</v>
      </c>
      <c r="F47" s="13">
        <v>1</v>
      </c>
      <c r="G47" s="13">
        <v>2</v>
      </c>
      <c r="H47" s="34"/>
    </row>
    <row r="48" spans="2:8" x14ac:dyDescent="0.4">
      <c r="C48" s="39" t="s">
        <v>456</v>
      </c>
      <c r="H48" s="43"/>
    </row>
    <row r="49" spans="3:3" x14ac:dyDescent="0.4">
      <c r="C49" s="39" t="s">
        <v>457</v>
      </c>
    </row>
    <row r="50" spans="3:3" x14ac:dyDescent="0.4">
      <c r="C50" s="39" t="s">
        <v>458</v>
      </c>
    </row>
  </sheetData>
  <mergeCells count="3">
    <mergeCell ref="H40:H47"/>
    <mergeCell ref="H26:H32"/>
    <mergeCell ref="H11:H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538E-9699-4229-82AF-BAA1F346C209}">
  <dimension ref="B2:G37"/>
  <sheetViews>
    <sheetView workbookViewId="0">
      <selection activeCell="B2" sqref="B2"/>
    </sheetView>
  </sheetViews>
  <sheetFormatPr defaultRowHeight="17.399999999999999" x14ac:dyDescent="0.4"/>
  <cols>
    <col min="1" max="2" width="3.69921875" customWidth="1"/>
    <col min="3" max="3" width="10" customWidth="1"/>
    <col min="5" max="5" width="48.09765625" style="29" customWidth="1"/>
    <col min="6" max="6" width="19.59765625" customWidth="1"/>
  </cols>
  <sheetData>
    <row r="2" spans="2:7" ht="19.2" x14ac:dyDescent="0.4">
      <c r="B2" s="6" t="s">
        <v>179</v>
      </c>
    </row>
    <row r="3" spans="2:7" x14ac:dyDescent="0.4">
      <c r="C3" s="11" t="s">
        <v>183</v>
      </c>
    </row>
    <row r="4" spans="2:7" x14ac:dyDescent="0.4">
      <c r="C4" s="11" t="s">
        <v>184</v>
      </c>
    </row>
    <row r="5" spans="2:7" x14ac:dyDescent="0.4">
      <c r="C5" s="11" t="s">
        <v>449</v>
      </c>
    </row>
    <row r="6" spans="2:7" x14ac:dyDescent="0.4">
      <c r="C6" s="11" t="s">
        <v>185</v>
      </c>
    </row>
    <row r="7" spans="2:7" x14ac:dyDescent="0.4">
      <c r="C7" s="11" t="s">
        <v>194</v>
      </c>
    </row>
    <row r="8" spans="2:7" ht="19.2" x14ac:dyDescent="0.4">
      <c r="C8" s="19" t="s">
        <v>49</v>
      </c>
      <c r="D8" s="12" t="s">
        <v>50</v>
      </c>
      <c r="E8"/>
    </row>
    <row r="9" spans="2:7" x14ac:dyDescent="0.4">
      <c r="C9" s="13">
        <v>0</v>
      </c>
      <c r="D9" s="20" t="s">
        <v>189</v>
      </c>
      <c r="E9" t="s">
        <v>187</v>
      </c>
    </row>
    <row r="10" spans="2:7" x14ac:dyDescent="0.4">
      <c r="C10" s="13">
        <v>1</v>
      </c>
      <c r="D10" s="20" t="s">
        <v>190</v>
      </c>
      <c r="E10" t="s">
        <v>188</v>
      </c>
    </row>
    <row r="11" spans="2:7" x14ac:dyDescent="0.4">
      <c r="C11" s="13">
        <v>2</v>
      </c>
      <c r="D11" s="20" t="s">
        <v>191</v>
      </c>
      <c r="E11" t="s">
        <v>186</v>
      </c>
    </row>
    <row r="12" spans="2:7" x14ac:dyDescent="0.4">
      <c r="C12" s="13">
        <v>3</v>
      </c>
      <c r="D12" s="20" t="s">
        <v>192</v>
      </c>
      <c r="E12" t="s">
        <v>193</v>
      </c>
    </row>
    <row r="13" spans="2:7" x14ac:dyDescent="0.4">
      <c r="C13" s="13">
        <v>4</v>
      </c>
      <c r="D13" s="20" t="s">
        <v>125</v>
      </c>
      <c r="E13" t="s">
        <v>225</v>
      </c>
    </row>
    <row r="15" spans="2:7" ht="19.2" x14ac:dyDescent="0.4">
      <c r="B15" s="6" t="s">
        <v>48</v>
      </c>
      <c r="G15" s="11"/>
    </row>
    <row r="16" spans="2:7" x14ac:dyDescent="0.4">
      <c r="C16" s="11" t="s">
        <v>199</v>
      </c>
      <c r="G16" s="11"/>
    </row>
    <row r="17" spans="3:7" x14ac:dyDescent="0.4">
      <c r="C17" s="11" t="s">
        <v>217</v>
      </c>
      <c r="G17" s="11"/>
    </row>
    <row r="18" spans="3:7" x14ac:dyDescent="0.4">
      <c r="C18" s="11" t="s">
        <v>206</v>
      </c>
      <c r="G18" s="11"/>
    </row>
    <row r="19" spans="3:7" x14ac:dyDescent="0.4">
      <c r="C19" s="15" t="s">
        <v>200</v>
      </c>
      <c r="G19" s="11"/>
    </row>
    <row r="20" spans="3:7" ht="19.2" x14ac:dyDescent="0.4">
      <c r="C20" s="19" t="s">
        <v>49</v>
      </c>
      <c r="D20" s="12" t="s">
        <v>50</v>
      </c>
      <c r="E20" s="30" t="s">
        <v>132</v>
      </c>
      <c r="F20" s="12" t="s">
        <v>52</v>
      </c>
    </row>
    <row r="21" spans="3:7" x14ac:dyDescent="0.4">
      <c r="C21" s="13">
        <v>0</v>
      </c>
      <c r="D21" s="20" t="s">
        <v>121</v>
      </c>
      <c r="E21" s="21" t="s">
        <v>201</v>
      </c>
      <c r="F21" s="20"/>
    </row>
    <row r="22" spans="3:7" x14ac:dyDescent="0.4">
      <c r="C22" s="13">
        <v>1</v>
      </c>
      <c r="D22" s="20" t="s">
        <v>119</v>
      </c>
      <c r="E22" s="21" t="s">
        <v>202</v>
      </c>
      <c r="F22" s="20"/>
    </row>
    <row r="23" spans="3:7" x14ac:dyDescent="0.4">
      <c r="C23" s="13">
        <v>2</v>
      </c>
      <c r="D23" s="20" t="s">
        <v>120</v>
      </c>
      <c r="E23" s="21" t="s">
        <v>460</v>
      </c>
      <c r="F23" s="20"/>
    </row>
    <row r="24" spans="3:7" x14ac:dyDescent="0.4">
      <c r="C24" s="13">
        <v>3</v>
      </c>
      <c r="D24" s="20" t="s">
        <v>127</v>
      </c>
      <c r="E24" s="21" t="s">
        <v>461</v>
      </c>
      <c r="F24" s="20"/>
    </row>
    <row r="26" spans="3:7" x14ac:dyDescent="0.4">
      <c r="C26" s="15" t="s">
        <v>203</v>
      </c>
    </row>
    <row r="27" spans="3:7" ht="19.2" x14ac:dyDescent="0.4">
      <c r="C27" s="19" t="s">
        <v>49</v>
      </c>
      <c r="D27" s="12" t="s">
        <v>50</v>
      </c>
      <c r="E27" s="30" t="s">
        <v>132</v>
      </c>
      <c r="F27" s="12" t="s">
        <v>52</v>
      </c>
    </row>
    <row r="28" spans="3:7" x14ac:dyDescent="0.4">
      <c r="C28" s="13">
        <v>0</v>
      </c>
      <c r="D28" s="20" t="s">
        <v>204</v>
      </c>
      <c r="E28" s="21" t="s">
        <v>205</v>
      </c>
      <c r="F28" s="28" t="s">
        <v>207</v>
      </c>
    </row>
    <row r="29" spans="3:7" x14ac:dyDescent="0.4">
      <c r="C29" s="15" t="s">
        <v>208</v>
      </c>
    </row>
    <row r="30" spans="3:7" ht="19.2" x14ac:dyDescent="0.4">
      <c r="C30" s="19" t="s">
        <v>49</v>
      </c>
      <c r="D30" s="12" t="s">
        <v>50</v>
      </c>
      <c r="E30" s="30" t="s">
        <v>132</v>
      </c>
      <c r="F30" s="12" t="s">
        <v>52</v>
      </c>
    </row>
    <row r="31" spans="3:7" ht="34.799999999999997" x14ac:dyDescent="0.4">
      <c r="C31" s="13">
        <v>0</v>
      </c>
      <c r="D31" s="20" t="s">
        <v>210</v>
      </c>
      <c r="E31" s="21" t="s">
        <v>211</v>
      </c>
      <c r="F31" s="28" t="s">
        <v>212</v>
      </c>
    </row>
    <row r="32" spans="3:7" x14ac:dyDescent="0.4">
      <c r="C32" s="15" t="s">
        <v>209</v>
      </c>
    </row>
    <row r="33" spans="3:6" ht="19.2" x14ac:dyDescent="0.4">
      <c r="C33" s="19" t="s">
        <v>49</v>
      </c>
      <c r="D33" s="12" t="s">
        <v>50</v>
      </c>
      <c r="E33" s="30" t="s">
        <v>132</v>
      </c>
      <c r="F33" s="12" t="s">
        <v>52</v>
      </c>
    </row>
    <row r="34" spans="3:6" ht="52.2" x14ac:dyDescent="0.4">
      <c r="C34" s="13">
        <v>0</v>
      </c>
      <c r="D34" s="20" t="s">
        <v>213</v>
      </c>
      <c r="E34" s="21" t="s">
        <v>223</v>
      </c>
      <c r="F34" s="28" t="s">
        <v>214</v>
      </c>
    </row>
    <row r="35" spans="3:6" x14ac:dyDescent="0.4">
      <c r="C35" s="15" t="s">
        <v>216</v>
      </c>
    </row>
    <row r="36" spans="3:6" ht="19.2" x14ac:dyDescent="0.4">
      <c r="C36" s="19" t="s">
        <v>49</v>
      </c>
      <c r="D36" s="12" t="s">
        <v>50</v>
      </c>
      <c r="E36" s="30" t="s">
        <v>132</v>
      </c>
      <c r="F36" s="12" t="s">
        <v>52</v>
      </c>
    </row>
    <row r="37" spans="3:6" ht="34.799999999999997" x14ac:dyDescent="0.4">
      <c r="C37" s="13">
        <v>0</v>
      </c>
      <c r="D37" s="20" t="s">
        <v>215</v>
      </c>
      <c r="E37" s="21" t="s">
        <v>459</v>
      </c>
      <c r="F37" s="2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2322-6D78-445E-A659-6FF5298A8357}">
  <dimension ref="B2:J54"/>
  <sheetViews>
    <sheetView zoomScale="61" zoomScaleNormal="61" workbookViewId="0">
      <selection activeCell="B2" sqref="B2"/>
    </sheetView>
  </sheetViews>
  <sheetFormatPr defaultRowHeight="17.399999999999999" x14ac:dyDescent="0.4"/>
  <cols>
    <col min="1" max="2" width="3.69921875" customWidth="1"/>
    <col min="3" max="4" width="16" customWidth="1"/>
    <col min="5" max="6" width="11.09765625" bestFit="1" customWidth="1"/>
    <col min="7" max="7" width="9.19921875" bestFit="1" customWidth="1"/>
    <col min="8" max="8" width="52.59765625" customWidth="1"/>
    <col min="9" max="9" width="26.3984375" customWidth="1"/>
    <col min="10" max="10" width="35.19921875" customWidth="1"/>
  </cols>
  <sheetData>
    <row r="2" spans="2:10" ht="19.2" x14ac:dyDescent="0.4">
      <c r="B2" s="6" t="s">
        <v>122</v>
      </c>
    </row>
    <row r="3" spans="2:10" x14ac:dyDescent="0.4">
      <c r="C3" s="11" t="s">
        <v>123</v>
      </c>
      <c r="D3" s="11"/>
    </row>
    <row r="4" spans="2:10" x14ac:dyDescent="0.4">
      <c r="C4" s="11" t="s">
        <v>124</v>
      </c>
      <c r="D4" s="11"/>
    </row>
    <row r="5" spans="2:10" x14ac:dyDescent="0.4">
      <c r="C5" s="11" t="s">
        <v>409</v>
      </c>
      <c r="D5" s="11"/>
    </row>
    <row r="6" spans="2:10" x14ac:dyDescent="0.4">
      <c r="C6" s="11" t="s">
        <v>408</v>
      </c>
      <c r="D6" s="11"/>
    </row>
    <row r="7" spans="2:10" x14ac:dyDescent="0.4">
      <c r="C7" s="11"/>
    </row>
    <row r="8" spans="2:10" ht="19.2" x14ac:dyDescent="0.4">
      <c r="B8" s="6" t="s">
        <v>47</v>
      </c>
    </row>
    <row r="9" spans="2:10" x14ac:dyDescent="0.4">
      <c r="C9" s="11" t="s">
        <v>126</v>
      </c>
      <c r="D9" s="11"/>
    </row>
    <row r="10" spans="2:10" x14ac:dyDescent="0.4">
      <c r="C10" s="11" t="s">
        <v>129</v>
      </c>
      <c r="D10" s="11"/>
    </row>
    <row r="11" spans="2:10" ht="19.2" x14ac:dyDescent="0.4">
      <c r="B11" s="19" t="s">
        <v>49</v>
      </c>
      <c r="C11" s="12" t="s">
        <v>50</v>
      </c>
      <c r="D11" s="12" t="s">
        <v>294</v>
      </c>
      <c r="E11" s="12" t="s">
        <v>128</v>
      </c>
      <c r="F11" s="12" t="s">
        <v>130</v>
      </c>
      <c r="G11" s="12" t="s">
        <v>224</v>
      </c>
      <c r="H11" s="12" t="s">
        <v>132</v>
      </c>
      <c r="I11" s="12" t="s">
        <v>240</v>
      </c>
      <c r="J11" s="12" t="s">
        <v>238</v>
      </c>
    </row>
    <row r="12" spans="2:10" ht="34.799999999999997" x14ac:dyDescent="0.4">
      <c r="B12" s="13">
        <v>0</v>
      </c>
      <c r="C12" s="20" t="s">
        <v>227</v>
      </c>
      <c r="D12" s="20" t="s">
        <v>295</v>
      </c>
      <c r="E12" s="13"/>
      <c r="F12" s="13"/>
      <c r="G12" s="13"/>
      <c r="H12" s="21" t="s">
        <v>263</v>
      </c>
      <c r="I12" s="32" t="s">
        <v>259</v>
      </c>
      <c r="J12" s="21" t="s">
        <v>239</v>
      </c>
    </row>
    <row r="13" spans="2:10" x14ac:dyDescent="0.4">
      <c r="B13" s="13">
        <v>1</v>
      </c>
      <c r="C13" s="20" t="s">
        <v>229</v>
      </c>
      <c r="D13" s="20" t="s">
        <v>296</v>
      </c>
      <c r="E13" s="13"/>
      <c r="F13" s="13"/>
      <c r="G13" s="13"/>
      <c r="H13" s="21" t="s">
        <v>414</v>
      </c>
      <c r="I13" s="32" t="s">
        <v>258</v>
      </c>
      <c r="J13" s="21" t="s">
        <v>413</v>
      </c>
    </row>
    <row r="14" spans="2:10" ht="34.799999999999997" x14ac:dyDescent="0.4">
      <c r="B14" s="13">
        <v>2</v>
      </c>
      <c r="C14" s="20" t="s">
        <v>321</v>
      </c>
      <c r="D14" s="20" t="s">
        <v>320</v>
      </c>
      <c r="E14" s="13"/>
      <c r="F14" s="13"/>
      <c r="G14" s="13"/>
      <c r="H14" s="21" t="s">
        <v>266</v>
      </c>
      <c r="I14" s="32" t="s">
        <v>264</v>
      </c>
      <c r="J14" s="21" t="s">
        <v>323</v>
      </c>
    </row>
    <row r="15" spans="2:10" x14ac:dyDescent="0.4">
      <c r="B15" s="13">
        <v>3</v>
      </c>
      <c r="C15" s="20" t="s">
        <v>250</v>
      </c>
      <c r="D15" s="20" t="s">
        <v>297</v>
      </c>
      <c r="E15" s="13"/>
      <c r="F15" s="13"/>
      <c r="G15" s="13"/>
      <c r="H15" s="21" t="s">
        <v>267</v>
      </c>
      <c r="I15" s="29" t="s">
        <v>242</v>
      </c>
      <c r="J15" s="21" t="s">
        <v>242</v>
      </c>
    </row>
    <row r="16" spans="2:10" x14ac:dyDescent="0.4">
      <c r="B16" s="13">
        <v>4</v>
      </c>
      <c r="C16" s="20" t="s">
        <v>254</v>
      </c>
      <c r="D16" s="20" t="s">
        <v>301</v>
      </c>
      <c r="E16" s="13"/>
      <c r="F16" s="13"/>
      <c r="G16" s="13"/>
      <c r="H16" s="21" t="s">
        <v>268</v>
      </c>
      <c r="I16" s="29" t="s">
        <v>257</v>
      </c>
      <c r="J16" s="21" t="s">
        <v>236</v>
      </c>
    </row>
    <row r="17" spans="2:10" ht="34.799999999999997" x14ac:dyDescent="0.4">
      <c r="B17" s="13">
        <v>5</v>
      </c>
      <c r="C17" s="20" t="s">
        <v>252</v>
      </c>
      <c r="D17" s="20" t="s">
        <v>303</v>
      </c>
      <c r="E17" s="13"/>
      <c r="F17" s="13"/>
      <c r="G17" s="13"/>
      <c r="H17" s="21" t="s">
        <v>265</v>
      </c>
      <c r="I17" s="32" t="s">
        <v>241</v>
      </c>
      <c r="J17" s="21" t="s">
        <v>253</v>
      </c>
    </row>
    <row r="18" spans="2:10" ht="34.799999999999997" x14ac:dyDescent="0.4">
      <c r="B18" s="13">
        <v>6</v>
      </c>
      <c r="C18" s="20" t="s">
        <v>287</v>
      </c>
      <c r="D18" s="20" t="s">
        <v>302</v>
      </c>
      <c r="E18" s="13"/>
      <c r="F18" s="13"/>
      <c r="G18" s="13"/>
      <c r="H18" s="21" t="s">
        <v>269</v>
      </c>
      <c r="I18" s="29" t="s">
        <v>261</v>
      </c>
      <c r="J18" s="21" t="s">
        <v>260</v>
      </c>
    </row>
    <row r="19" spans="2:10" x14ac:dyDescent="0.4">
      <c r="B19" s="13">
        <v>7</v>
      </c>
      <c r="C19" s="20" t="s">
        <v>255</v>
      </c>
      <c r="D19" s="20" t="s">
        <v>304</v>
      </c>
      <c r="E19" s="13"/>
      <c r="F19" s="13"/>
      <c r="G19" s="13"/>
      <c r="H19" s="21" t="s">
        <v>270</v>
      </c>
      <c r="I19" s="29" t="s">
        <v>242</v>
      </c>
      <c r="J19" s="21" t="s">
        <v>256</v>
      </c>
    </row>
    <row r="20" spans="2:10" ht="34.799999999999997" x14ac:dyDescent="0.4">
      <c r="B20" s="13">
        <v>8</v>
      </c>
      <c r="C20" s="20" t="s">
        <v>244</v>
      </c>
      <c r="D20" s="20" t="s">
        <v>305</v>
      </c>
      <c r="E20" s="13"/>
      <c r="F20" s="13"/>
      <c r="G20" s="13"/>
      <c r="H20" s="24" t="s">
        <v>271</v>
      </c>
      <c r="I20" s="32" t="s">
        <v>262</v>
      </c>
      <c r="J20" s="21" t="s">
        <v>246</v>
      </c>
    </row>
    <row r="21" spans="2:10" ht="34.799999999999997" x14ac:dyDescent="0.4">
      <c r="B21" s="13">
        <v>9</v>
      </c>
      <c r="C21" s="20" t="s">
        <v>245</v>
      </c>
      <c r="D21" s="20" t="s">
        <v>306</v>
      </c>
      <c r="E21" s="13"/>
      <c r="F21" s="13"/>
      <c r="G21" s="13"/>
      <c r="H21" s="21" t="s">
        <v>272</v>
      </c>
      <c r="I21" s="32" t="s">
        <v>262</v>
      </c>
      <c r="J21" s="21" t="s">
        <v>246</v>
      </c>
    </row>
    <row r="22" spans="2:10" x14ac:dyDescent="0.4">
      <c r="B22" s="13">
        <v>10</v>
      </c>
      <c r="C22" s="20" t="s">
        <v>311</v>
      </c>
      <c r="D22" s="20" t="s">
        <v>328</v>
      </c>
      <c r="E22" s="13"/>
      <c r="F22" s="13"/>
      <c r="G22" s="13"/>
      <c r="H22" s="21" t="s">
        <v>232</v>
      </c>
      <c r="I22" s="32" t="s">
        <v>243</v>
      </c>
      <c r="J22" s="21" t="s">
        <v>248</v>
      </c>
    </row>
    <row r="23" spans="2:10" x14ac:dyDescent="0.4">
      <c r="B23" s="13">
        <v>11</v>
      </c>
      <c r="C23" s="20" t="s">
        <v>230</v>
      </c>
      <c r="D23" s="20" t="s">
        <v>308</v>
      </c>
      <c r="E23" s="13"/>
      <c r="F23" s="13"/>
      <c r="G23" s="13"/>
      <c r="H23" s="21" t="s">
        <v>233</v>
      </c>
      <c r="I23" s="32" t="s">
        <v>242</v>
      </c>
      <c r="J23" s="21" t="s">
        <v>249</v>
      </c>
    </row>
    <row r="24" spans="2:10" x14ac:dyDescent="0.4">
      <c r="B24" s="13">
        <v>12</v>
      </c>
      <c r="C24" s="20" t="s">
        <v>226</v>
      </c>
      <c r="D24" s="20" t="s">
        <v>307</v>
      </c>
      <c r="E24" s="13"/>
      <c r="F24" s="13"/>
      <c r="G24" s="13"/>
      <c r="H24" s="21" t="s">
        <v>273</v>
      </c>
      <c r="I24" s="32" t="s">
        <v>242</v>
      </c>
      <c r="J24" s="21" t="s">
        <v>274</v>
      </c>
    </row>
    <row r="26" spans="2:10" ht="19.2" x14ac:dyDescent="0.4">
      <c r="B26" s="6" t="s">
        <v>46</v>
      </c>
    </row>
    <row r="27" spans="2:10" ht="19.2" x14ac:dyDescent="0.4">
      <c r="B27" s="19" t="s">
        <v>49</v>
      </c>
      <c r="C27" s="12" t="s">
        <v>50</v>
      </c>
      <c r="D27" s="12" t="s">
        <v>294</v>
      </c>
      <c r="E27" s="12" t="s">
        <v>276</v>
      </c>
      <c r="F27" s="12" t="s">
        <v>407</v>
      </c>
      <c r="G27" s="12" t="s">
        <v>406</v>
      </c>
      <c r="H27" s="12" t="s">
        <v>97</v>
      </c>
      <c r="I27" s="12" t="s">
        <v>52</v>
      </c>
    </row>
    <row r="28" spans="2:10" x14ac:dyDescent="0.4">
      <c r="B28" s="13">
        <v>0</v>
      </c>
      <c r="C28" s="20" t="s">
        <v>329</v>
      </c>
      <c r="D28" s="20" t="s">
        <v>317</v>
      </c>
      <c r="E28" s="20" t="s">
        <v>53</v>
      </c>
      <c r="F28" s="20">
        <v>10</v>
      </c>
      <c r="G28" s="20">
        <f>F28*5</f>
        <v>50</v>
      </c>
      <c r="H28" s="20"/>
      <c r="I28" s="20"/>
    </row>
    <row r="29" spans="2:10" x14ac:dyDescent="0.4">
      <c r="B29" s="13">
        <v>1</v>
      </c>
      <c r="C29" s="20" t="s">
        <v>330</v>
      </c>
      <c r="D29" s="20" t="s">
        <v>339</v>
      </c>
      <c r="E29" s="20" t="s">
        <v>54</v>
      </c>
      <c r="F29" s="20">
        <v>1</v>
      </c>
      <c r="G29" s="20">
        <f>F29*5</f>
        <v>5</v>
      </c>
      <c r="H29" s="20"/>
      <c r="I29" s="20"/>
    </row>
    <row r="30" spans="2:10" x14ac:dyDescent="0.4">
      <c r="B30" s="13">
        <v>2</v>
      </c>
      <c r="C30" s="20" t="s">
        <v>331</v>
      </c>
      <c r="D30" s="20" t="s">
        <v>340</v>
      </c>
      <c r="E30" s="20" t="s">
        <v>55</v>
      </c>
      <c r="F30" s="20">
        <v>4</v>
      </c>
      <c r="G30" s="20">
        <f>F30*5</f>
        <v>20</v>
      </c>
      <c r="H30" s="20"/>
      <c r="I30" s="20"/>
    </row>
    <row r="31" spans="2:10" x14ac:dyDescent="0.4">
      <c r="B31" s="13">
        <v>3</v>
      </c>
      <c r="C31" s="20" t="s">
        <v>332</v>
      </c>
      <c r="D31" s="20" t="s">
        <v>341</v>
      </c>
      <c r="E31" s="20" t="s">
        <v>56</v>
      </c>
      <c r="F31" s="20">
        <v>4</v>
      </c>
      <c r="G31" s="20">
        <f>F31*5</f>
        <v>20</v>
      </c>
      <c r="H31" s="20"/>
      <c r="I31" s="20"/>
    </row>
    <row r="32" spans="2:10" x14ac:dyDescent="0.4">
      <c r="B32" s="13">
        <v>4</v>
      </c>
      <c r="C32" s="20" t="s">
        <v>342</v>
      </c>
      <c r="D32" s="20" t="s">
        <v>343</v>
      </c>
      <c r="E32" s="20" t="s">
        <v>281</v>
      </c>
      <c r="F32" s="38" t="s">
        <v>410</v>
      </c>
      <c r="G32" s="38" t="s">
        <v>411</v>
      </c>
      <c r="H32" s="20"/>
      <c r="I32" s="20"/>
    </row>
    <row r="33" spans="2:9" x14ac:dyDescent="0.4">
      <c r="B33" s="13">
        <v>5</v>
      </c>
      <c r="C33" s="20" t="s">
        <v>333</v>
      </c>
      <c r="D33" s="20" t="s">
        <v>344</v>
      </c>
      <c r="E33" s="20" t="s">
        <v>61</v>
      </c>
      <c r="F33" s="20">
        <v>1</v>
      </c>
      <c r="G33" s="20">
        <f t="shared" ref="G32:G39" si="0">F33*5</f>
        <v>5</v>
      </c>
      <c r="H33" s="20"/>
      <c r="I33" s="20"/>
    </row>
    <row r="34" spans="2:9" x14ac:dyDescent="0.4">
      <c r="B34" s="13">
        <v>6</v>
      </c>
      <c r="C34" s="20" t="s">
        <v>334</v>
      </c>
      <c r="D34" s="20" t="s">
        <v>345</v>
      </c>
      <c r="E34" s="20" t="s">
        <v>59</v>
      </c>
      <c r="F34" s="38" t="s">
        <v>410</v>
      </c>
      <c r="G34" s="38" t="s">
        <v>412</v>
      </c>
      <c r="H34" s="20"/>
      <c r="I34" s="20"/>
    </row>
    <row r="35" spans="2:9" x14ac:dyDescent="0.4">
      <c r="B35" s="13">
        <v>7</v>
      </c>
      <c r="C35" s="20" t="s">
        <v>336</v>
      </c>
      <c r="D35" s="20" t="s">
        <v>346</v>
      </c>
      <c r="E35" s="20" t="s">
        <v>58</v>
      </c>
      <c r="F35" s="38" t="s">
        <v>410</v>
      </c>
      <c r="G35" s="38" t="s">
        <v>412</v>
      </c>
      <c r="H35" s="20"/>
      <c r="I35" s="20"/>
    </row>
    <row r="36" spans="2:9" x14ac:dyDescent="0.4">
      <c r="B36" s="13">
        <v>8</v>
      </c>
      <c r="C36" s="20" t="s">
        <v>335</v>
      </c>
      <c r="D36" s="20" t="s">
        <v>347</v>
      </c>
      <c r="E36" s="20" t="s">
        <v>60</v>
      </c>
      <c r="F36" s="38" t="s">
        <v>410</v>
      </c>
      <c r="G36" s="38" t="s">
        <v>412</v>
      </c>
      <c r="H36" s="20"/>
      <c r="I36" s="20"/>
    </row>
    <row r="37" spans="2:9" x14ac:dyDescent="0.4">
      <c r="B37" s="13">
        <v>9</v>
      </c>
      <c r="C37" s="20" t="s">
        <v>63</v>
      </c>
      <c r="D37" s="20" t="s">
        <v>85</v>
      </c>
      <c r="E37" s="20" t="s">
        <v>63</v>
      </c>
      <c r="F37" s="38" t="s">
        <v>410</v>
      </c>
      <c r="G37" s="38" t="s">
        <v>412</v>
      </c>
      <c r="H37" s="20"/>
      <c r="I37" s="20"/>
    </row>
    <row r="38" spans="2:9" x14ac:dyDescent="0.4">
      <c r="B38" s="13">
        <v>10</v>
      </c>
      <c r="C38" s="20" t="s">
        <v>337</v>
      </c>
      <c r="D38" s="20" t="s">
        <v>348</v>
      </c>
      <c r="E38" s="20" t="s">
        <v>65</v>
      </c>
      <c r="F38" s="38" t="s">
        <v>410</v>
      </c>
      <c r="G38" s="38" t="s">
        <v>412</v>
      </c>
      <c r="H38" s="20"/>
      <c r="I38" s="20"/>
    </row>
    <row r="39" spans="2:9" x14ac:dyDescent="0.4">
      <c r="B39" s="13">
        <v>11</v>
      </c>
      <c r="C39" s="20" t="s">
        <v>338</v>
      </c>
      <c r="D39" s="20" t="s">
        <v>349</v>
      </c>
      <c r="E39" s="20" t="s">
        <v>87</v>
      </c>
      <c r="F39" s="38" t="s">
        <v>410</v>
      </c>
      <c r="G39" s="38" t="s">
        <v>412</v>
      </c>
      <c r="H39" s="20"/>
      <c r="I39" s="20"/>
    </row>
    <row r="41" spans="2:9" ht="19.2" x14ac:dyDescent="0.4">
      <c r="B41" s="6" t="s">
        <v>282</v>
      </c>
    </row>
    <row r="42" spans="2:9" ht="19.2" x14ac:dyDescent="0.4">
      <c r="B42" s="19" t="s">
        <v>49</v>
      </c>
      <c r="C42" s="12" t="s">
        <v>50</v>
      </c>
      <c r="D42" s="12" t="s">
        <v>294</v>
      </c>
      <c r="E42" s="12" t="s">
        <v>277</v>
      </c>
      <c r="F42" s="12" t="s">
        <v>278</v>
      </c>
      <c r="G42" s="12" t="s">
        <v>279</v>
      </c>
      <c r="H42" s="12" t="s">
        <v>97</v>
      </c>
      <c r="I42" s="12" t="s">
        <v>52</v>
      </c>
    </row>
    <row r="43" spans="2:9" x14ac:dyDescent="0.4">
      <c r="B43" s="13">
        <v>0</v>
      </c>
      <c r="C43" s="20" t="s">
        <v>283</v>
      </c>
      <c r="D43" s="20" t="s">
        <v>318</v>
      </c>
      <c r="E43" s="20" t="s">
        <v>228</v>
      </c>
      <c r="F43" s="20" t="s">
        <v>53</v>
      </c>
      <c r="G43" s="20"/>
      <c r="H43" s="21" t="s">
        <v>239</v>
      </c>
      <c r="I43" s="20"/>
    </row>
    <row r="44" spans="2:9" x14ac:dyDescent="0.4">
      <c r="B44" s="13">
        <v>1</v>
      </c>
      <c r="C44" s="20" t="s">
        <v>284</v>
      </c>
      <c r="D44" s="20" t="s">
        <v>319</v>
      </c>
      <c r="E44" s="20" t="s">
        <v>229</v>
      </c>
      <c r="F44" s="20" t="s">
        <v>281</v>
      </c>
      <c r="G44" s="20"/>
      <c r="H44" s="21" t="s">
        <v>237</v>
      </c>
      <c r="I44" s="20"/>
    </row>
    <row r="45" spans="2:9" x14ac:dyDescent="0.4">
      <c r="B45" s="13">
        <v>2</v>
      </c>
      <c r="C45" s="20" t="s">
        <v>324</v>
      </c>
      <c r="D45" s="20" t="s">
        <v>325</v>
      </c>
      <c r="E45" s="20" t="s">
        <v>322</v>
      </c>
      <c r="F45" s="20" t="s">
        <v>60</v>
      </c>
      <c r="G45" s="20"/>
      <c r="H45" s="21" t="s">
        <v>323</v>
      </c>
      <c r="I45" s="20"/>
    </row>
    <row r="46" spans="2:9" x14ac:dyDescent="0.4">
      <c r="B46" s="13">
        <v>3</v>
      </c>
      <c r="C46" s="20" t="s">
        <v>251</v>
      </c>
      <c r="D46" s="20" t="s">
        <v>326</v>
      </c>
      <c r="E46" s="20" t="s">
        <v>250</v>
      </c>
      <c r="F46" s="20" t="s">
        <v>54</v>
      </c>
      <c r="G46" s="20"/>
      <c r="H46" s="21" t="s">
        <v>242</v>
      </c>
      <c r="I46" s="20"/>
    </row>
    <row r="47" spans="2:9" x14ac:dyDescent="0.4">
      <c r="B47" s="13">
        <v>4</v>
      </c>
      <c r="C47" s="20" t="s">
        <v>285</v>
      </c>
      <c r="D47" s="20" t="s">
        <v>316</v>
      </c>
      <c r="E47" s="20" t="s">
        <v>254</v>
      </c>
      <c r="F47" s="20" t="s">
        <v>55</v>
      </c>
      <c r="G47" s="20"/>
      <c r="H47" s="21" t="s">
        <v>236</v>
      </c>
      <c r="I47" s="20"/>
    </row>
    <row r="48" spans="2:9" x14ac:dyDescent="0.4">
      <c r="B48" s="13">
        <v>5</v>
      </c>
      <c r="C48" s="20" t="s">
        <v>286</v>
      </c>
      <c r="D48" s="20" t="s">
        <v>315</v>
      </c>
      <c r="E48" s="20" t="s">
        <v>252</v>
      </c>
      <c r="F48" s="20" t="s">
        <v>61</v>
      </c>
      <c r="G48" s="20"/>
      <c r="H48" s="21" t="s">
        <v>253</v>
      </c>
      <c r="I48" s="20"/>
    </row>
    <row r="49" spans="2:9" x14ac:dyDescent="0.4">
      <c r="B49" s="13">
        <v>6</v>
      </c>
      <c r="C49" s="20" t="s">
        <v>288</v>
      </c>
      <c r="D49" s="20" t="s">
        <v>314</v>
      </c>
      <c r="E49" s="20" t="s">
        <v>287</v>
      </c>
      <c r="F49" s="20" t="s">
        <v>280</v>
      </c>
      <c r="G49" s="20"/>
      <c r="H49" s="21" t="s">
        <v>260</v>
      </c>
      <c r="I49" s="20"/>
    </row>
    <row r="50" spans="2:9" x14ac:dyDescent="0.4">
      <c r="B50" s="13">
        <v>7</v>
      </c>
      <c r="C50" s="20" t="s">
        <v>289</v>
      </c>
      <c r="D50" s="20" t="s">
        <v>312</v>
      </c>
      <c r="E50" s="20" t="s">
        <v>255</v>
      </c>
      <c r="F50" s="20" t="s">
        <v>59</v>
      </c>
      <c r="G50" s="20"/>
      <c r="H50" s="21" t="s">
        <v>256</v>
      </c>
      <c r="I50" s="20"/>
    </row>
    <row r="51" spans="2:9" x14ac:dyDescent="0.4">
      <c r="B51" s="13">
        <v>8</v>
      </c>
      <c r="C51" s="20" t="s">
        <v>290</v>
      </c>
      <c r="D51" t="s">
        <v>313</v>
      </c>
      <c r="E51" s="20" t="s">
        <v>244</v>
      </c>
      <c r="F51" s="20" t="s">
        <v>245</v>
      </c>
      <c r="G51" s="20" t="s">
        <v>280</v>
      </c>
      <c r="H51" s="21" t="s">
        <v>246</v>
      </c>
      <c r="I51" s="20"/>
    </row>
    <row r="52" spans="2:9" x14ac:dyDescent="0.4">
      <c r="B52" s="13">
        <v>9</v>
      </c>
      <c r="C52" s="20" t="s">
        <v>291</v>
      </c>
      <c r="D52" t="s">
        <v>327</v>
      </c>
      <c r="E52" s="20" t="s">
        <v>231</v>
      </c>
      <c r="F52" s="20" t="s">
        <v>56</v>
      </c>
      <c r="G52" s="20"/>
      <c r="H52" s="21" t="s">
        <v>248</v>
      </c>
      <c r="I52" s="20"/>
    </row>
    <row r="53" spans="2:9" x14ac:dyDescent="0.4">
      <c r="B53" s="13">
        <v>10</v>
      </c>
      <c r="C53" s="20" t="s">
        <v>292</v>
      </c>
      <c r="D53" s="20" t="s">
        <v>310</v>
      </c>
      <c r="E53" s="20" t="s">
        <v>230</v>
      </c>
      <c r="F53" s="20" t="s">
        <v>63</v>
      </c>
      <c r="G53" s="20"/>
      <c r="H53" s="21" t="s">
        <v>249</v>
      </c>
      <c r="I53" s="20"/>
    </row>
    <row r="54" spans="2:9" x14ac:dyDescent="0.4">
      <c r="B54" s="13">
        <v>11</v>
      </c>
      <c r="C54" s="20" t="s">
        <v>293</v>
      </c>
      <c r="D54" s="20" t="s">
        <v>309</v>
      </c>
      <c r="E54" s="20" t="s">
        <v>65</v>
      </c>
      <c r="F54" s="20" t="s">
        <v>87</v>
      </c>
      <c r="G54" s="20"/>
      <c r="H54" s="21" t="s">
        <v>274</v>
      </c>
      <c r="I54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CB4C-D5F6-4844-A1A4-D8E1851303FF}">
  <dimension ref="A1"/>
  <sheetViews>
    <sheetView workbookViewId="0">
      <selection activeCell="B7" sqref="B7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93D7-4F19-4229-B40C-D8447E69E11D}">
  <dimension ref="B2:N36"/>
  <sheetViews>
    <sheetView workbookViewId="0">
      <selection activeCell="B12" sqref="B12"/>
    </sheetView>
  </sheetViews>
  <sheetFormatPr defaultRowHeight="17.399999999999999" x14ac:dyDescent="0.4"/>
  <sheetData>
    <row r="2" spans="2:14" x14ac:dyDescent="0.4">
      <c r="B2" t="s">
        <v>133</v>
      </c>
    </row>
    <row r="3" spans="2:14" x14ac:dyDescent="0.4">
      <c r="B3" t="s">
        <v>140</v>
      </c>
    </row>
    <row r="4" spans="2:14" x14ac:dyDescent="0.4">
      <c r="B4" t="s">
        <v>134</v>
      </c>
      <c r="M4" t="s">
        <v>145</v>
      </c>
      <c r="N4" t="s">
        <v>146</v>
      </c>
    </row>
    <row r="5" spans="2:14" x14ac:dyDescent="0.4">
      <c r="C5" t="s">
        <v>141</v>
      </c>
      <c r="M5">
        <v>100</v>
      </c>
      <c r="N5">
        <v>1.2</v>
      </c>
    </row>
    <row r="6" spans="2:14" x14ac:dyDescent="0.4">
      <c r="C6" t="s">
        <v>142</v>
      </c>
      <c r="L6" t="s">
        <v>144</v>
      </c>
    </row>
    <row r="7" spans="2:14" x14ac:dyDescent="0.4">
      <c r="L7">
        <v>1</v>
      </c>
      <c r="M7">
        <f>M5</f>
        <v>100</v>
      </c>
      <c r="N7" s="11">
        <f>M7*N5</f>
        <v>120</v>
      </c>
    </row>
    <row r="8" spans="2:14" x14ac:dyDescent="0.4">
      <c r="C8" s="11" t="s">
        <v>143</v>
      </c>
      <c r="L8">
        <v>2</v>
      </c>
      <c r="M8">
        <f>N7</f>
        <v>120</v>
      </c>
      <c r="N8" s="11">
        <f>M8*N5</f>
        <v>144</v>
      </c>
    </row>
    <row r="9" spans="2:14" x14ac:dyDescent="0.4">
      <c r="B9" s="26" t="s">
        <v>138</v>
      </c>
      <c r="C9" s="11" t="s">
        <v>137</v>
      </c>
      <c r="L9">
        <v>3</v>
      </c>
    </row>
    <row r="10" spans="2:14" x14ac:dyDescent="0.4">
      <c r="C10" s="11" t="s">
        <v>139</v>
      </c>
      <c r="L10">
        <v>4</v>
      </c>
    </row>
    <row r="11" spans="2:14" x14ac:dyDescent="0.4">
      <c r="L11">
        <v>5</v>
      </c>
    </row>
    <row r="12" spans="2:14" x14ac:dyDescent="0.4">
      <c r="L12">
        <v>6</v>
      </c>
    </row>
    <row r="13" spans="2:14" x14ac:dyDescent="0.4">
      <c r="L13">
        <v>7</v>
      </c>
    </row>
    <row r="14" spans="2:14" x14ac:dyDescent="0.4">
      <c r="B14" s="11"/>
      <c r="L14">
        <v>8</v>
      </c>
    </row>
    <row r="15" spans="2:14" x14ac:dyDescent="0.4">
      <c r="B15" s="11"/>
      <c r="L15">
        <v>9</v>
      </c>
    </row>
    <row r="16" spans="2:14" x14ac:dyDescent="0.4">
      <c r="L16">
        <v>10</v>
      </c>
    </row>
    <row r="17" spans="12:12" x14ac:dyDescent="0.4">
      <c r="L17">
        <v>11</v>
      </c>
    </row>
    <row r="18" spans="12:12" x14ac:dyDescent="0.4">
      <c r="L18">
        <v>12</v>
      </c>
    </row>
    <row r="19" spans="12:12" x14ac:dyDescent="0.4">
      <c r="L19">
        <v>13</v>
      </c>
    </row>
    <row r="20" spans="12:12" x14ac:dyDescent="0.4">
      <c r="L20">
        <v>14</v>
      </c>
    </row>
    <row r="21" spans="12:12" x14ac:dyDescent="0.4">
      <c r="L21">
        <v>15</v>
      </c>
    </row>
    <row r="22" spans="12:12" x14ac:dyDescent="0.4">
      <c r="L22">
        <v>16</v>
      </c>
    </row>
    <row r="23" spans="12:12" x14ac:dyDescent="0.4">
      <c r="L23">
        <v>17</v>
      </c>
    </row>
    <row r="24" spans="12:12" x14ac:dyDescent="0.4">
      <c r="L24">
        <v>18</v>
      </c>
    </row>
    <row r="25" spans="12:12" x14ac:dyDescent="0.4">
      <c r="L25">
        <v>19</v>
      </c>
    </row>
    <row r="26" spans="12:12" x14ac:dyDescent="0.4">
      <c r="L26">
        <v>20</v>
      </c>
    </row>
    <row r="27" spans="12:12" x14ac:dyDescent="0.4">
      <c r="L27">
        <v>21</v>
      </c>
    </row>
    <row r="28" spans="12:12" x14ac:dyDescent="0.4">
      <c r="L28">
        <v>22</v>
      </c>
    </row>
    <row r="29" spans="12:12" x14ac:dyDescent="0.4">
      <c r="L29">
        <v>23</v>
      </c>
    </row>
    <row r="30" spans="12:12" x14ac:dyDescent="0.4">
      <c r="L30">
        <v>24</v>
      </c>
    </row>
    <row r="31" spans="12:12" x14ac:dyDescent="0.4">
      <c r="L31">
        <v>25</v>
      </c>
    </row>
    <row r="32" spans="12:12" x14ac:dyDescent="0.4">
      <c r="L32">
        <v>26</v>
      </c>
    </row>
    <row r="33" spans="12:12" x14ac:dyDescent="0.4">
      <c r="L33">
        <v>27</v>
      </c>
    </row>
    <row r="34" spans="12:12" x14ac:dyDescent="0.4">
      <c r="L34">
        <v>28</v>
      </c>
    </row>
    <row r="35" spans="12:12" x14ac:dyDescent="0.4">
      <c r="L35">
        <v>29</v>
      </c>
    </row>
    <row r="36" spans="12:12" x14ac:dyDescent="0.4">
      <c r="L36">
        <v>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89EB-3080-44F1-9288-034C951C30DF}">
  <dimension ref="B3:B5"/>
  <sheetViews>
    <sheetView workbookViewId="0">
      <selection activeCell="B15" sqref="B15"/>
    </sheetView>
  </sheetViews>
  <sheetFormatPr defaultRowHeight="17.399999999999999" x14ac:dyDescent="0.4"/>
  <sheetData>
    <row r="3" spans="2:2" x14ac:dyDescent="0.4">
      <c r="B3" t="s">
        <v>43</v>
      </c>
    </row>
    <row r="4" spans="2:2" x14ac:dyDescent="0.4">
      <c r="B4" t="s">
        <v>44</v>
      </c>
    </row>
    <row r="5" spans="2:2" x14ac:dyDescent="0.4">
      <c r="B5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Hisrory</vt:lpstr>
      <vt:lpstr>기획안</vt:lpstr>
      <vt:lpstr>기본 능력치</vt:lpstr>
      <vt:lpstr>가호 시스템</vt:lpstr>
      <vt:lpstr>클래스 및 증강</vt:lpstr>
      <vt:lpstr>특성 리스트</vt:lpstr>
      <vt:lpstr>이벤트, 사후 잔념</vt:lpstr>
      <vt:lpstr>NOTE</vt:lpstr>
      <vt:lpstr>Sheet1</vt:lpstr>
      <vt:lpstr>UI</vt:lpstr>
      <vt:lpstr>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다훈 심</dc:creator>
  <cp:lastModifiedBy>다훈 심</cp:lastModifiedBy>
  <dcterms:created xsi:type="dcterms:W3CDTF">2025-02-03T03:42:52Z</dcterms:created>
  <dcterms:modified xsi:type="dcterms:W3CDTF">2025-02-06T13:01:06Z</dcterms:modified>
</cp:coreProperties>
</file>