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bga\Documents\Stanford\CEE_292X_Battery_Systems\BatterySystems\Output\DispatchRun2\Dispatch\"/>
    </mc:Choice>
  </mc:AlternateContent>
  <xr:revisionPtr revIDLastSave="0" documentId="13_ncr:40009_{14863E30-0D88-437E-A81E-0B4E46351180}" xr6:coauthVersionLast="45" xr6:coauthVersionMax="45" xr10:uidLastSave="{00000000-0000-0000-0000-000000000000}"/>
  <bookViews>
    <workbookView xWindow="-8730" yWindow="5740" windowWidth="19200" windowHeight="10060"/>
  </bookViews>
  <sheets>
    <sheet name="Degradation" sheetId="1" r:id="rId1"/>
  </sheets>
  <calcPr calcId="0"/>
</workbook>
</file>

<file path=xl/calcChain.xml><?xml version="1.0" encoding="utf-8"?>
<calcChain xmlns="http://schemas.openxmlformats.org/spreadsheetml/2006/main">
  <c r="W30" i="1" l="1"/>
  <c r="W29" i="1"/>
  <c r="Y25" i="1"/>
  <c r="B26" i="1"/>
  <c r="B24" i="1"/>
  <c r="B25" i="1" s="1"/>
  <c r="O26" i="1"/>
  <c r="P26" i="1"/>
  <c r="Q26" i="1"/>
  <c r="R26" i="1"/>
  <c r="S26" i="1"/>
  <c r="T26" i="1"/>
  <c r="U26" i="1"/>
  <c r="V26" i="1"/>
  <c r="W26" i="1"/>
  <c r="N26" i="1"/>
  <c r="O24" i="1"/>
  <c r="P24" i="1"/>
  <c r="Q24" i="1"/>
  <c r="R24" i="1"/>
  <c r="S24" i="1"/>
  <c r="T24" i="1"/>
  <c r="U24" i="1"/>
  <c r="V24" i="1"/>
  <c r="W24" i="1"/>
  <c r="N24" i="1"/>
  <c r="N25" i="1" s="1"/>
  <c r="O25" i="1"/>
  <c r="P25" i="1"/>
  <c r="Q25" i="1"/>
  <c r="R25" i="1"/>
  <c r="S25" i="1"/>
  <c r="T25" i="1"/>
  <c r="U25" i="1"/>
  <c r="V25" i="1"/>
  <c r="W2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" i="1"/>
  <c r="O2" i="1"/>
  <c r="P2" i="1"/>
  <c r="Q2" i="1"/>
  <c r="R2" i="1"/>
  <c r="S2" i="1"/>
  <c r="T2" i="1"/>
  <c r="U2" i="1"/>
  <c r="V2" i="1"/>
  <c r="W2" i="1"/>
  <c r="O3" i="1"/>
  <c r="P3" i="1"/>
  <c r="Q3" i="1"/>
  <c r="R3" i="1"/>
  <c r="S3" i="1"/>
  <c r="T3" i="1"/>
  <c r="U3" i="1"/>
  <c r="V3" i="1"/>
  <c r="W3" i="1"/>
  <c r="O4" i="1"/>
  <c r="P4" i="1"/>
  <c r="Q4" i="1"/>
  <c r="R4" i="1"/>
  <c r="S4" i="1"/>
  <c r="T4" i="1"/>
  <c r="U4" i="1"/>
  <c r="V4" i="1"/>
  <c r="W4" i="1"/>
  <c r="O5" i="1"/>
  <c r="P5" i="1"/>
  <c r="Q5" i="1"/>
  <c r="R5" i="1"/>
  <c r="S5" i="1"/>
  <c r="T5" i="1"/>
  <c r="U5" i="1"/>
  <c r="V5" i="1"/>
  <c r="W5" i="1"/>
  <c r="O6" i="1"/>
  <c r="P6" i="1"/>
  <c r="Q6" i="1"/>
  <c r="R6" i="1"/>
  <c r="S6" i="1"/>
  <c r="T6" i="1"/>
  <c r="U6" i="1"/>
  <c r="V6" i="1"/>
  <c r="W6" i="1"/>
  <c r="O7" i="1"/>
  <c r="P7" i="1"/>
  <c r="Q7" i="1"/>
  <c r="R7" i="1"/>
  <c r="S7" i="1"/>
  <c r="T7" i="1"/>
  <c r="U7" i="1"/>
  <c r="V7" i="1"/>
  <c r="W7" i="1"/>
  <c r="O8" i="1"/>
  <c r="P8" i="1"/>
  <c r="Q8" i="1"/>
  <c r="R8" i="1"/>
  <c r="S8" i="1"/>
  <c r="T8" i="1"/>
  <c r="U8" i="1"/>
  <c r="V8" i="1"/>
  <c r="W8" i="1"/>
  <c r="O9" i="1"/>
  <c r="P9" i="1"/>
  <c r="Q9" i="1"/>
  <c r="R9" i="1"/>
  <c r="S9" i="1"/>
  <c r="T9" i="1"/>
  <c r="U9" i="1"/>
  <c r="V9" i="1"/>
  <c r="W9" i="1"/>
  <c r="O10" i="1"/>
  <c r="P10" i="1"/>
  <c r="Q10" i="1"/>
  <c r="R10" i="1"/>
  <c r="S10" i="1"/>
  <c r="T10" i="1"/>
  <c r="U10" i="1"/>
  <c r="V10" i="1"/>
  <c r="W10" i="1"/>
  <c r="O11" i="1"/>
  <c r="P11" i="1"/>
  <c r="Q11" i="1"/>
  <c r="R11" i="1"/>
  <c r="S11" i="1"/>
  <c r="T11" i="1"/>
  <c r="U11" i="1"/>
  <c r="V11" i="1"/>
  <c r="W11" i="1"/>
  <c r="O12" i="1"/>
  <c r="P12" i="1"/>
  <c r="Q12" i="1"/>
  <c r="R12" i="1"/>
  <c r="S12" i="1"/>
  <c r="T12" i="1"/>
  <c r="U12" i="1"/>
  <c r="V12" i="1"/>
  <c r="W12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</calcChain>
</file>

<file path=xl/sharedStrings.xml><?xml version="1.0" encoding="utf-8"?>
<sst xmlns="http://schemas.openxmlformats.org/spreadsheetml/2006/main" count="18" uniqueCount="15">
  <si>
    <t>Degradation0.0</t>
  </si>
  <si>
    <t>Degradation0.1</t>
  </si>
  <si>
    <t>Degradation0.2</t>
  </si>
  <si>
    <t>Degradation0.3</t>
  </si>
  <si>
    <t>Degradation0.4</t>
  </si>
  <si>
    <t>Degradation0.5</t>
  </si>
  <si>
    <t>Degradation0.6</t>
  </si>
  <si>
    <t>Degradation0.7</t>
  </si>
  <si>
    <t>Degradation0.8</t>
  </si>
  <si>
    <t>Degradation0.9</t>
  </si>
  <si>
    <t>Degradation1.0</t>
  </si>
  <si>
    <t>NET Degradation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</si>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</sst>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topLeftCell="N1" workbookViewId="0">
      <selection activeCell="W31" sqref="W31"/>
    </sheetView>
  </sheetViews>
  <sheetFormatPr defaultRowHeight="14.5" x14ac:dyDescent="0.35"/>
  <sheetData>
    <row r="1" spans="1:2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</row>
    <row r="2" spans="1:25" x14ac:dyDescent="0.35">
      <c r="A2">
        <v>0</v>
      </c>
      <c r="B2">
        <v>0.13110644266754201</v>
      </c>
      <c r="C2">
        <v>0.35117963141234798</v>
      </c>
      <c r="D2">
        <v>0.65063785031949595</v>
      </c>
      <c r="E2">
        <v>1.06125653966806</v>
      </c>
      <c r="F2">
        <v>1.8516972842141399</v>
      </c>
      <c r="G2">
        <v>1.7068738213166299</v>
      </c>
      <c r="H2">
        <v>2.4719643398413398</v>
      </c>
      <c r="I2">
        <v>2.4156812038769</v>
      </c>
      <c r="J2">
        <v>3.0981885001421299</v>
      </c>
      <c r="K2">
        <v>3.8276873477709699</v>
      </c>
      <c r="L2">
        <v>3.1758620585091899</v>
      </c>
      <c r="N2">
        <f>C2-$B2</f>
        <v>0.22007318874480597</v>
      </c>
      <c r="O2">
        <f t="shared" ref="O2:X17" si="0">D2-$B2</f>
        <v>0.51953140765195394</v>
      </c>
      <c r="P2">
        <f t="shared" si="0"/>
        <v>0.93015009700051798</v>
      </c>
      <c r="Q2">
        <f t="shared" si="0"/>
        <v>1.7205908415465978</v>
      </c>
      <c r="R2">
        <f t="shared" si="0"/>
        <v>1.575767378649088</v>
      </c>
      <c r="S2">
        <f t="shared" si="0"/>
        <v>2.3408578971737977</v>
      </c>
      <c r="T2">
        <f t="shared" si="0"/>
        <v>2.2845747612093579</v>
      </c>
      <c r="U2">
        <f t="shared" si="0"/>
        <v>2.9670820574745878</v>
      </c>
      <c r="V2">
        <f t="shared" si="0"/>
        <v>3.6965809051034277</v>
      </c>
      <c r="W2">
        <f t="shared" si="0"/>
        <v>3.0447556158416478</v>
      </c>
      <c r="Y2">
        <f>MAX(N2:W2)</f>
        <v>3.6965809051034277</v>
      </c>
    </row>
    <row r="3" spans="1:25" x14ac:dyDescent="0.35">
      <c r="A3">
        <v>1</v>
      </c>
      <c r="B3">
        <v>0.72185558178887499</v>
      </c>
      <c r="C3">
        <v>0.76066071324416196</v>
      </c>
      <c r="D3">
        <v>0.81461359068849404</v>
      </c>
      <c r="E3">
        <v>0.95228759807838803</v>
      </c>
      <c r="F3">
        <v>1.0374756378660901</v>
      </c>
      <c r="G3">
        <v>0.95026238872518098</v>
      </c>
      <c r="H3">
        <v>1.13647926695455</v>
      </c>
      <c r="I3">
        <v>1.22684653046592</v>
      </c>
      <c r="J3">
        <v>1.40747782122708</v>
      </c>
      <c r="K3">
        <v>1.5812754537410201</v>
      </c>
      <c r="L3">
        <v>1.77372825880959</v>
      </c>
      <c r="N3">
        <f t="shared" ref="N3:N23" si="1">C3-$B3</f>
        <v>3.8805131455286968E-2</v>
      </c>
      <c r="O3">
        <f t="shared" si="0"/>
        <v>9.2758008899619049E-2</v>
      </c>
      <c r="P3">
        <f t="shared" si="0"/>
        <v>0.23043201628951304</v>
      </c>
      <c r="Q3">
        <f t="shared" si="0"/>
        <v>0.31562005607721511</v>
      </c>
      <c r="R3">
        <f t="shared" si="0"/>
        <v>0.22840680693630599</v>
      </c>
      <c r="S3">
        <f t="shared" si="0"/>
        <v>0.41462368516567505</v>
      </c>
      <c r="T3">
        <f t="shared" si="0"/>
        <v>0.50499094867704497</v>
      </c>
      <c r="U3">
        <f t="shared" si="0"/>
        <v>0.68562223943820499</v>
      </c>
      <c r="V3">
        <f t="shared" si="0"/>
        <v>0.85941987195214509</v>
      </c>
      <c r="W3">
        <f t="shared" si="0"/>
        <v>1.051872677020715</v>
      </c>
      <c r="Y3">
        <f t="shared" ref="Y3:Y23" si="2">MAX(N3:W3)</f>
        <v>1.051872677020715</v>
      </c>
    </row>
    <row r="4" spans="1:25" x14ac:dyDescent="0.35">
      <c r="A4">
        <v>2</v>
      </c>
      <c r="B4">
        <v>7.7739687528181098E-2</v>
      </c>
      <c r="C4">
        <v>0.31252584983951998</v>
      </c>
      <c r="D4">
        <v>0.410497080566263</v>
      </c>
      <c r="E4">
        <v>0.71182770710810594</v>
      </c>
      <c r="F4">
        <v>0.97939225554403597</v>
      </c>
      <c r="G4">
        <v>0.93443307004875897</v>
      </c>
      <c r="H4">
        <v>1.5110795121627201</v>
      </c>
      <c r="I4">
        <v>1.4103502433576101</v>
      </c>
      <c r="J4">
        <v>1.8743311789546699</v>
      </c>
      <c r="K4">
        <v>1.8252207885113201</v>
      </c>
      <c r="L4">
        <v>2.59068437754931</v>
      </c>
      <c r="N4">
        <f t="shared" si="1"/>
        <v>0.23478616231133886</v>
      </c>
      <c r="O4">
        <f t="shared" si="0"/>
        <v>0.33275739303808188</v>
      </c>
      <c r="P4">
        <f t="shared" si="0"/>
        <v>0.63408801957992489</v>
      </c>
      <c r="Q4">
        <f t="shared" si="0"/>
        <v>0.90165256801585492</v>
      </c>
      <c r="R4">
        <f t="shared" si="0"/>
        <v>0.85669338252057792</v>
      </c>
      <c r="S4">
        <f t="shared" si="0"/>
        <v>1.433339824634539</v>
      </c>
      <c r="T4">
        <f t="shared" si="0"/>
        <v>1.332610555829429</v>
      </c>
      <c r="U4">
        <f t="shared" si="0"/>
        <v>1.7965914914264889</v>
      </c>
      <c r="V4">
        <f t="shared" si="0"/>
        <v>1.747481100983139</v>
      </c>
      <c r="W4">
        <f t="shared" si="0"/>
        <v>2.5129446900211287</v>
      </c>
      <c r="Y4">
        <f t="shared" si="2"/>
        <v>2.5129446900211287</v>
      </c>
    </row>
    <row r="5" spans="1:25" x14ac:dyDescent="0.35">
      <c r="A5">
        <v>3</v>
      </c>
      <c r="B5">
        <v>1.18186070144472</v>
      </c>
      <c r="C5">
        <v>1.2555554434904701</v>
      </c>
      <c r="D5">
        <v>1.31147082952747</v>
      </c>
      <c r="E5">
        <v>1.59757750531818</v>
      </c>
      <c r="F5">
        <v>1.7762415247138299</v>
      </c>
      <c r="G5">
        <v>1.7456457325573</v>
      </c>
      <c r="H5">
        <v>2.1597973313257901</v>
      </c>
      <c r="I5">
        <v>2.2231666735901898</v>
      </c>
      <c r="J5">
        <v>2.68879550295319</v>
      </c>
      <c r="K5">
        <v>3.0236737523514599</v>
      </c>
      <c r="L5">
        <v>3.1968486986554598</v>
      </c>
      <c r="N5">
        <f t="shared" si="1"/>
        <v>7.3694742045750106E-2</v>
      </c>
      <c r="O5">
        <f t="shared" si="0"/>
        <v>0.12961012808274996</v>
      </c>
      <c r="P5">
        <f t="shared" si="0"/>
        <v>0.41571680387345999</v>
      </c>
      <c r="Q5">
        <f t="shared" si="0"/>
        <v>0.5943808232691099</v>
      </c>
      <c r="R5">
        <f t="shared" si="0"/>
        <v>0.56378503111258005</v>
      </c>
      <c r="S5">
        <f t="shared" si="0"/>
        <v>0.97793662988107011</v>
      </c>
      <c r="T5">
        <f t="shared" si="0"/>
        <v>1.0413059721454698</v>
      </c>
      <c r="U5">
        <f t="shared" si="0"/>
        <v>1.50693480150847</v>
      </c>
      <c r="V5">
        <f t="shared" si="0"/>
        <v>1.8418130509067399</v>
      </c>
      <c r="W5">
        <f t="shared" si="0"/>
        <v>2.0149879972107398</v>
      </c>
      <c r="Y5">
        <f t="shared" si="2"/>
        <v>2.0149879972107398</v>
      </c>
    </row>
    <row r="6" spans="1:25" x14ac:dyDescent="0.35">
      <c r="A6">
        <v>4</v>
      </c>
      <c r="B6">
        <v>0.52098275339765998</v>
      </c>
      <c r="C6">
        <v>0.92490401861516702</v>
      </c>
      <c r="D6">
        <v>0.93353596514140202</v>
      </c>
      <c r="E6">
        <v>1.48740560153843</v>
      </c>
      <c r="F6">
        <v>1.8651643166403</v>
      </c>
      <c r="G6">
        <v>2.13642042234207</v>
      </c>
      <c r="H6">
        <v>3.2213094769268298</v>
      </c>
      <c r="I6">
        <v>3.3436131257931501</v>
      </c>
      <c r="J6">
        <v>3.9494763035891101</v>
      </c>
      <c r="K6">
        <v>4.3406908390150596</v>
      </c>
      <c r="L6">
        <v>4.3420955539353301</v>
      </c>
      <c r="N6">
        <f t="shared" si="1"/>
        <v>0.40392126521750704</v>
      </c>
      <c r="O6">
        <f t="shared" si="0"/>
        <v>0.41255321174374204</v>
      </c>
      <c r="P6">
        <f t="shared" si="0"/>
        <v>0.96642284814077006</v>
      </c>
      <c r="Q6">
        <f t="shared" si="0"/>
        <v>1.3441815632426399</v>
      </c>
      <c r="R6">
        <f t="shared" si="0"/>
        <v>1.6154376689444101</v>
      </c>
      <c r="S6">
        <f t="shared" si="0"/>
        <v>2.7003267235291699</v>
      </c>
      <c r="T6">
        <f t="shared" si="0"/>
        <v>2.8226303723954902</v>
      </c>
      <c r="U6">
        <f t="shared" si="0"/>
        <v>3.4284935501914502</v>
      </c>
      <c r="V6">
        <f t="shared" si="0"/>
        <v>3.8197080856173997</v>
      </c>
      <c r="W6">
        <f t="shared" si="0"/>
        <v>3.8211128005376702</v>
      </c>
      <c r="Y6">
        <f t="shared" si="2"/>
        <v>3.8211128005376702</v>
      </c>
    </row>
    <row r="7" spans="1:25" x14ac:dyDescent="0.35">
      <c r="A7">
        <v>5</v>
      </c>
      <c r="B7">
        <v>1.16419259060937</v>
      </c>
      <c r="C7">
        <v>1.2013746356809201</v>
      </c>
      <c r="D7">
        <v>1.23143417364598</v>
      </c>
      <c r="E7">
        <v>1.3718949344909801</v>
      </c>
      <c r="F7">
        <v>1.6012742829279001</v>
      </c>
      <c r="G7">
        <v>1.80093041293844</v>
      </c>
      <c r="H7">
        <v>2.2954474777674601</v>
      </c>
      <c r="I7">
        <v>2.4822641596997999</v>
      </c>
      <c r="J7">
        <v>2.9550565334015202</v>
      </c>
      <c r="K7">
        <v>3.1892937038082398</v>
      </c>
      <c r="L7">
        <v>3.3878592899306801</v>
      </c>
      <c r="N7">
        <f t="shared" si="1"/>
        <v>3.7182045071550096E-2</v>
      </c>
      <c r="O7">
        <f t="shared" si="0"/>
        <v>6.7241583036609986E-2</v>
      </c>
      <c r="P7">
        <f t="shared" si="0"/>
        <v>0.20770234388161013</v>
      </c>
      <c r="Q7">
        <f t="shared" si="0"/>
        <v>0.43708169231853011</v>
      </c>
      <c r="R7">
        <f t="shared" si="0"/>
        <v>0.63673782232907006</v>
      </c>
      <c r="S7">
        <f t="shared" si="0"/>
        <v>1.1312548871580901</v>
      </c>
      <c r="T7">
        <f t="shared" si="0"/>
        <v>1.3180715690904299</v>
      </c>
      <c r="U7">
        <f t="shared" si="0"/>
        <v>1.7908639427921502</v>
      </c>
      <c r="V7">
        <f t="shared" si="0"/>
        <v>2.0251011131988701</v>
      </c>
      <c r="W7">
        <f t="shared" si="0"/>
        <v>2.2236666993213099</v>
      </c>
      <c r="Y7">
        <f t="shared" si="2"/>
        <v>2.2236666993213099</v>
      </c>
    </row>
    <row r="8" spans="1:25" x14ac:dyDescent="0.35">
      <c r="A8">
        <v>6</v>
      </c>
      <c r="B8">
        <v>2.0051040571088401</v>
      </c>
      <c r="C8">
        <v>2.0834322367615101</v>
      </c>
      <c r="D8">
        <v>2.14113750296635</v>
      </c>
      <c r="E8">
        <v>2.44486488626133</v>
      </c>
      <c r="F8">
        <v>2.68334596064736</v>
      </c>
      <c r="G8">
        <v>2.54912107779163</v>
      </c>
      <c r="H8">
        <v>3.1734553041927098</v>
      </c>
      <c r="I8">
        <v>3.1191507922246502</v>
      </c>
      <c r="J8">
        <v>4.0091085018413404</v>
      </c>
      <c r="K8">
        <v>4.12797755559055</v>
      </c>
      <c r="L8">
        <v>4.3588500365979899</v>
      </c>
      <c r="N8">
        <f t="shared" si="1"/>
        <v>7.8328179652670027E-2</v>
      </c>
      <c r="O8">
        <f t="shared" si="0"/>
        <v>0.13603344585750987</v>
      </c>
      <c r="P8">
        <f t="shared" si="0"/>
        <v>0.43976082915248993</v>
      </c>
      <c r="Q8">
        <f t="shared" si="0"/>
        <v>0.67824190353851987</v>
      </c>
      <c r="R8">
        <f t="shared" si="0"/>
        <v>0.5440170206827899</v>
      </c>
      <c r="S8">
        <f t="shared" si="0"/>
        <v>1.1683512470838697</v>
      </c>
      <c r="T8">
        <f t="shared" si="0"/>
        <v>1.1140467351158101</v>
      </c>
      <c r="U8">
        <f t="shared" si="0"/>
        <v>2.0040044447325003</v>
      </c>
      <c r="V8">
        <f t="shared" si="0"/>
        <v>2.1228734984817099</v>
      </c>
      <c r="W8">
        <f t="shared" si="0"/>
        <v>2.3537459794891498</v>
      </c>
      <c r="Y8">
        <f t="shared" si="2"/>
        <v>2.3537459794891498</v>
      </c>
    </row>
    <row r="9" spans="1:25" x14ac:dyDescent="0.35">
      <c r="A9">
        <v>7</v>
      </c>
      <c r="B9">
        <v>2.9073555798826902</v>
      </c>
      <c r="C9">
        <v>2.9849413369879398</v>
      </c>
      <c r="D9">
        <v>3.01014673081335</v>
      </c>
      <c r="E9">
        <v>3.2133784239151</v>
      </c>
      <c r="F9">
        <v>3.305171868025</v>
      </c>
      <c r="G9">
        <v>3.27624578542664</v>
      </c>
      <c r="H9">
        <v>3.5500915021479802</v>
      </c>
      <c r="I9">
        <v>3.6515705669144798</v>
      </c>
      <c r="J9">
        <v>4.1275071048916097</v>
      </c>
      <c r="K9">
        <v>4.2939350554038498</v>
      </c>
      <c r="L9">
        <v>4.4756616931005704</v>
      </c>
      <c r="N9">
        <f t="shared" si="1"/>
        <v>7.758575710524962E-2</v>
      </c>
      <c r="O9">
        <f t="shared" si="0"/>
        <v>0.10279115093065982</v>
      </c>
      <c r="P9">
        <f t="shared" si="0"/>
        <v>0.30602284403240976</v>
      </c>
      <c r="Q9">
        <f t="shared" si="0"/>
        <v>0.39781628814230974</v>
      </c>
      <c r="R9">
        <f t="shared" si="0"/>
        <v>0.3688902055439498</v>
      </c>
      <c r="S9">
        <f t="shared" si="0"/>
        <v>0.64273592226528997</v>
      </c>
      <c r="T9">
        <f t="shared" si="0"/>
        <v>0.74421498703178957</v>
      </c>
      <c r="U9">
        <f t="shared" si="0"/>
        <v>1.2201515250089194</v>
      </c>
      <c r="V9">
        <f t="shared" si="0"/>
        <v>1.3865794755211596</v>
      </c>
      <c r="W9">
        <f t="shared" si="0"/>
        <v>1.5683061132178802</v>
      </c>
      <c r="Y9">
        <f t="shared" si="2"/>
        <v>1.5683061132178802</v>
      </c>
    </row>
    <row r="10" spans="1:25" x14ac:dyDescent="0.35">
      <c r="A10">
        <v>8</v>
      </c>
      <c r="B10">
        <v>0.207124621776684</v>
      </c>
      <c r="C10">
        <v>0.56867380690066804</v>
      </c>
      <c r="D10">
        <v>0.93972072015065</v>
      </c>
      <c r="E10">
        <v>1.6793496826236201</v>
      </c>
      <c r="F10">
        <v>2.0341527385660401</v>
      </c>
      <c r="G10">
        <v>2.6075959564487499</v>
      </c>
      <c r="H10">
        <v>3.84228993599613</v>
      </c>
      <c r="I10">
        <v>3.81697844120515</v>
      </c>
      <c r="J10">
        <v>4.0271946276453496</v>
      </c>
      <c r="K10">
        <v>4.7257745083209102</v>
      </c>
      <c r="L10">
        <v>4.7799008199728297</v>
      </c>
      <c r="N10">
        <f t="shared" si="1"/>
        <v>0.36154918512398404</v>
      </c>
      <c r="O10">
        <f t="shared" si="0"/>
        <v>0.732596098373966</v>
      </c>
      <c r="P10">
        <f t="shared" si="0"/>
        <v>1.4722250608469361</v>
      </c>
      <c r="Q10">
        <f t="shared" si="0"/>
        <v>1.8270281167893561</v>
      </c>
      <c r="R10">
        <f t="shared" si="0"/>
        <v>2.4004713346720656</v>
      </c>
      <c r="S10">
        <f t="shared" si="0"/>
        <v>3.6351653142194458</v>
      </c>
      <c r="T10">
        <f t="shared" si="0"/>
        <v>3.6098538194284657</v>
      </c>
      <c r="U10">
        <f t="shared" si="0"/>
        <v>3.8200700058686659</v>
      </c>
      <c r="V10">
        <f t="shared" si="0"/>
        <v>4.5186498865442264</v>
      </c>
      <c r="W10">
        <f t="shared" si="0"/>
        <v>4.5727761981961459</v>
      </c>
      <c r="Y10">
        <f t="shared" si="2"/>
        <v>4.5727761981961459</v>
      </c>
    </row>
    <row r="11" spans="1:25" x14ac:dyDescent="0.35">
      <c r="A11">
        <v>9</v>
      </c>
      <c r="B11">
        <v>10.5478621235396</v>
      </c>
      <c r="C11">
        <v>10.617410547104299</v>
      </c>
      <c r="D11">
        <v>10.7696731638347</v>
      </c>
      <c r="E11">
        <v>10.9240331637015</v>
      </c>
      <c r="F11">
        <v>10.948532046401301</v>
      </c>
      <c r="G11">
        <v>11.005430294619501</v>
      </c>
      <c r="H11">
        <v>11.2035423084921</v>
      </c>
      <c r="I11">
        <v>11.2173606523848</v>
      </c>
      <c r="J11">
        <v>11.3477589639615</v>
      </c>
      <c r="K11">
        <v>11.4255069229083</v>
      </c>
      <c r="L11">
        <v>11.520487180569299</v>
      </c>
      <c r="N11">
        <f t="shared" si="1"/>
        <v>6.9548423564699036E-2</v>
      </c>
      <c r="O11">
        <f t="shared" si="0"/>
        <v>0.22181104029509946</v>
      </c>
      <c r="P11">
        <f t="shared" si="0"/>
        <v>0.37617104016189984</v>
      </c>
      <c r="Q11">
        <f t="shared" si="0"/>
        <v>0.40066992286170056</v>
      </c>
      <c r="R11">
        <f t="shared" si="0"/>
        <v>0.45756817107990067</v>
      </c>
      <c r="S11">
        <f t="shared" si="0"/>
        <v>0.6556801849524998</v>
      </c>
      <c r="T11">
        <f t="shared" si="0"/>
        <v>0.66949852884519956</v>
      </c>
      <c r="U11">
        <f t="shared" si="0"/>
        <v>0.79989684042189957</v>
      </c>
      <c r="V11">
        <f t="shared" si="0"/>
        <v>0.87764479936869932</v>
      </c>
      <c r="W11">
        <f t="shared" si="0"/>
        <v>0.97262505702969904</v>
      </c>
      <c r="Y11">
        <f t="shared" si="2"/>
        <v>0.97262505702969904</v>
      </c>
    </row>
    <row r="12" spans="1:25" x14ac:dyDescent="0.35">
      <c r="A12">
        <v>10</v>
      </c>
      <c r="B12">
        <v>5.5994320480389097E-2</v>
      </c>
      <c r="C12">
        <v>0.32158345734756799</v>
      </c>
      <c r="D12">
        <v>0.46563064103575802</v>
      </c>
      <c r="E12">
        <v>0.68365858319598605</v>
      </c>
      <c r="F12">
        <v>1.4332539287297801</v>
      </c>
      <c r="G12">
        <v>1.3483381935682399</v>
      </c>
      <c r="H12">
        <v>1.68806563169389</v>
      </c>
      <c r="I12">
        <v>1.9662713152690701</v>
      </c>
      <c r="J12">
        <v>2.1883422743537002</v>
      </c>
      <c r="K12">
        <v>2.7685568625929902</v>
      </c>
      <c r="L12">
        <v>2.6439204712235198</v>
      </c>
      <c r="N12">
        <f t="shared" si="1"/>
        <v>0.26558913686717889</v>
      </c>
      <c r="O12">
        <f t="shared" si="0"/>
        <v>0.40963632055536892</v>
      </c>
      <c r="P12">
        <f t="shared" si="0"/>
        <v>0.62766426271559694</v>
      </c>
      <c r="Q12">
        <f t="shared" si="0"/>
        <v>1.3772596082493911</v>
      </c>
      <c r="R12">
        <f t="shared" si="0"/>
        <v>1.2923438730878509</v>
      </c>
      <c r="S12">
        <f t="shared" si="0"/>
        <v>1.632071311213501</v>
      </c>
      <c r="T12">
        <f t="shared" si="0"/>
        <v>1.9102769947886811</v>
      </c>
      <c r="U12">
        <f t="shared" si="0"/>
        <v>2.1323479538733112</v>
      </c>
      <c r="V12">
        <f t="shared" si="0"/>
        <v>2.7125625421126012</v>
      </c>
      <c r="W12">
        <f t="shared" si="0"/>
        <v>2.5879261507431308</v>
      </c>
      <c r="Y12">
        <f t="shared" si="2"/>
        <v>2.7125625421126012</v>
      </c>
    </row>
    <row r="13" spans="1:25" x14ac:dyDescent="0.35">
      <c r="A13">
        <v>11</v>
      </c>
      <c r="B13">
        <v>1.74488449761519</v>
      </c>
      <c r="C13">
        <v>1.93473672503478</v>
      </c>
      <c r="D13">
        <v>2.1466098008461398</v>
      </c>
      <c r="E13">
        <v>2.3635789029310401</v>
      </c>
      <c r="F13">
        <v>2.5633573017016502</v>
      </c>
      <c r="G13">
        <v>2.55904467159773</v>
      </c>
      <c r="H13">
        <v>2.96005799709642</v>
      </c>
      <c r="I13">
        <v>2.9711072882898</v>
      </c>
      <c r="J13">
        <v>3.2505628926904802</v>
      </c>
      <c r="K13">
        <v>3.1951464490637802</v>
      </c>
      <c r="L13">
        <v>3.5911028932478701</v>
      </c>
      <c r="N13">
        <f t="shared" si="1"/>
        <v>0.18985222741958996</v>
      </c>
      <c r="O13">
        <f t="shared" si="0"/>
        <v>0.40172530323094979</v>
      </c>
      <c r="P13">
        <f t="shared" si="0"/>
        <v>0.61869440531585007</v>
      </c>
      <c r="Q13">
        <f t="shared" si="0"/>
        <v>0.81847280408646017</v>
      </c>
      <c r="R13">
        <f t="shared" si="0"/>
        <v>0.81416017398253993</v>
      </c>
      <c r="S13">
        <f t="shared" si="0"/>
        <v>1.21517349948123</v>
      </c>
      <c r="T13">
        <f t="shared" si="0"/>
        <v>1.2262227906746099</v>
      </c>
      <c r="U13">
        <f t="shared" si="0"/>
        <v>1.5056783950752901</v>
      </c>
      <c r="V13">
        <f t="shared" si="0"/>
        <v>1.4502619514485902</v>
      </c>
      <c r="W13">
        <f t="shared" si="0"/>
        <v>1.8462183956326801</v>
      </c>
      <c r="Y13">
        <f t="shared" si="2"/>
        <v>1.8462183956326801</v>
      </c>
    </row>
    <row r="14" spans="1:25" x14ac:dyDescent="0.35">
      <c r="A14">
        <v>12</v>
      </c>
      <c r="B14">
        <v>4.2398029482272497</v>
      </c>
      <c r="C14">
        <v>4.3877986580139101</v>
      </c>
      <c r="D14">
        <v>4.47439357456682</v>
      </c>
      <c r="E14">
        <v>4.7111973441124002</v>
      </c>
      <c r="F14">
        <v>4.9751026631612403</v>
      </c>
      <c r="G14">
        <v>4.83597168253314</v>
      </c>
      <c r="H14">
        <v>5.1826473212150503</v>
      </c>
      <c r="I14">
        <v>5.2357654667839402</v>
      </c>
      <c r="J14">
        <v>5.44751792885776</v>
      </c>
      <c r="K14">
        <v>5.8677615949468898</v>
      </c>
      <c r="L14">
        <v>5.5221910157052703</v>
      </c>
      <c r="N14">
        <f t="shared" si="1"/>
        <v>0.14799570978666043</v>
      </c>
      <c r="O14">
        <f t="shared" si="0"/>
        <v>0.23459062633957029</v>
      </c>
      <c r="P14">
        <f t="shared" si="0"/>
        <v>0.47139439588515053</v>
      </c>
      <c r="Q14">
        <f t="shared" si="0"/>
        <v>0.7352997149339906</v>
      </c>
      <c r="R14">
        <f t="shared" si="0"/>
        <v>0.59616873430589035</v>
      </c>
      <c r="S14">
        <f t="shared" si="0"/>
        <v>0.94284437298780066</v>
      </c>
      <c r="T14">
        <f t="shared" si="0"/>
        <v>0.99596251855669049</v>
      </c>
      <c r="U14">
        <f t="shared" si="0"/>
        <v>1.2077149806305103</v>
      </c>
      <c r="V14">
        <f t="shared" si="0"/>
        <v>1.6279586467196401</v>
      </c>
      <c r="W14">
        <f t="shared" si="0"/>
        <v>1.2823880674780206</v>
      </c>
      <c r="Y14">
        <f t="shared" si="2"/>
        <v>1.6279586467196401</v>
      </c>
    </row>
    <row r="15" spans="1:25" x14ac:dyDescent="0.35">
      <c r="A15">
        <v>13</v>
      </c>
      <c r="B15">
        <v>1.4939067192055899</v>
      </c>
      <c r="C15">
        <v>1.6726780823184899</v>
      </c>
      <c r="D15">
        <v>1.9060566561959</v>
      </c>
      <c r="E15">
        <v>2.2496285746541602</v>
      </c>
      <c r="F15">
        <v>2.72104926398766</v>
      </c>
      <c r="G15">
        <v>3.02685684351097</v>
      </c>
      <c r="H15">
        <v>3.7403987695969798</v>
      </c>
      <c r="I15">
        <v>4.0143731066210497</v>
      </c>
      <c r="J15">
        <v>4.4703280170308703</v>
      </c>
      <c r="K15">
        <v>4.9808978244050701</v>
      </c>
      <c r="L15">
        <v>4.8613108135334802</v>
      </c>
      <c r="N15">
        <f t="shared" si="1"/>
        <v>0.17877136311289998</v>
      </c>
      <c r="O15">
        <f t="shared" si="0"/>
        <v>0.41214993699031011</v>
      </c>
      <c r="P15">
        <f t="shared" si="0"/>
        <v>0.75572185544857029</v>
      </c>
      <c r="Q15">
        <f t="shared" si="0"/>
        <v>1.2271425447820701</v>
      </c>
      <c r="R15">
        <f t="shared" si="0"/>
        <v>1.53295012430538</v>
      </c>
      <c r="S15">
        <f t="shared" si="0"/>
        <v>2.2464920503913897</v>
      </c>
      <c r="T15">
        <f t="shared" si="0"/>
        <v>2.5204663874154596</v>
      </c>
      <c r="U15">
        <f t="shared" si="0"/>
        <v>2.9764212978252802</v>
      </c>
      <c r="V15">
        <f t="shared" si="0"/>
        <v>3.48699110519948</v>
      </c>
      <c r="W15">
        <f t="shared" si="0"/>
        <v>3.36740409432789</v>
      </c>
      <c r="Y15">
        <f t="shared" si="2"/>
        <v>3.48699110519948</v>
      </c>
    </row>
    <row r="16" spans="1:25" x14ac:dyDescent="0.35">
      <c r="A16">
        <v>14</v>
      </c>
      <c r="B16">
        <v>0.71605681726808601</v>
      </c>
      <c r="C16">
        <v>0.85519587242297102</v>
      </c>
      <c r="D16">
        <v>1.07848482009299</v>
      </c>
      <c r="E16">
        <v>1.32672454412941</v>
      </c>
      <c r="F16">
        <v>1.73890284531915</v>
      </c>
      <c r="G16">
        <v>1.6346314071915999</v>
      </c>
      <c r="H16">
        <v>2.1684279335488301</v>
      </c>
      <c r="I16">
        <v>2.1843933438952501</v>
      </c>
      <c r="J16">
        <v>2.6197764181207099</v>
      </c>
      <c r="K16">
        <v>2.8514477409965702</v>
      </c>
      <c r="L16">
        <v>3.0855698281781101</v>
      </c>
      <c r="N16">
        <f t="shared" si="1"/>
        <v>0.13913905515488501</v>
      </c>
      <c r="O16">
        <f t="shared" si="0"/>
        <v>0.36242800282490395</v>
      </c>
      <c r="P16">
        <f t="shared" si="0"/>
        <v>0.61066772686132398</v>
      </c>
      <c r="Q16">
        <f t="shared" si="0"/>
        <v>1.0228460280510641</v>
      </c>
      <c r="R16">
        <f t="shared" si="0"/>
        <v>0.91857458992351393</v>
      </c>
      <c r="S16">
        <f t="shared" si="0"/>
        <v>1.452371116280744</v>
      </c>
      <c r="T16">
        <f t="shared" si="0"/>
        <v>1.468336526627164</v>
      </c>
      <c r="U16">
        <f t="shared" si="0"/>
        <v>1.9037196008526238</v>
      </c>
      <c r="V16">
        <f t="shared" si="0"/>
        <v>2.135390923728484</v>
      </c>
      <c r="W16">
        <f t="shared" si="0"/>
        <v>2.369513010910024</v>
      </c>
      <c r="Y16">
        <f t="shared" si="2"/>
        <v>2.369513010910024</v>
      </c>
    </row>
    <row r="17" spans="1:25" x14ac:dyDescent="0.35">
      <c r="A17">
        <v>15</v>
      </c>
      <c r="B17">
        <v>4.7524499773351998</v>
      </c>
      <c r="C17">
        <v>4.8042528213625699</v>
      </c>
      <c r="D17">
        <v>4.8235668733397503</v>
      </c>
      <c r="E17">
        <v>4.9547454757632501</v>
      </c>
      <c r="F17">
        <v>5.0824052682280696</v>
      </c>
      <c r="G17">
        <v>4.9974624761672803</v>
      </c>
      <c r="H17">
        <v>5.1641257609864697</v>
      </c>
      <c r="I17">
        <v>5.3084318792982401</v>
      </c>
      <c r="J17">
        <v>5.3941723662610004</v>
      </c>
      <c r="K17">
        <v>5.5197304178333004</v>
      </c>
      <c r="L17">
        <v>5.6531006454148898</v>
      </c>
      <c r="N17">
        <f t="shared" si="1"/>
        <v>5.1802844027370121E-2</v>
      </c>
      <c r="O17">
        <f t="shared" si="0"/>
        <v>7.1116896004550512E-2</v>
      </c>
      <c r="P17">
        <f t="shared" si="0"/>
        <v>0.20229549842805028</v>
      </c>
      <c r="Q17">
        <f t="shared" si="0"/>
        <v>0.32995529089286979</v>
      </c>
      <c r="R17">
        <f t="shared" si="0"/>
        <v>0.24501249883208054</v>
      </c>
      <c r="S17">
        <f t="shared" si="0"/>
        <v>0.41167578365126989</v>
      </c>
      <c r="T17">
        <f t="shared" si="0"/>
        <v>0.55598190196304031</v>
      </c>
      <c r="U17">
        <f t="shared" si="0"/>
        <v>0.64172238892580058</v>
      </c>
      <c r="V17">
        <f t="shared" si="0"/>
        <v>0.76728044049810062</v>
      </c>
      <c r="W17">
        <f t="shared" si="0"/>
        <v>0.90065066807968996</v>
      </c>
      <c r="Y17">
        <f t="shared" si="2"/>
        <v>0.90065066807968996</v>
      </c>
    </row>
    <row r="18" spans="1:25" x14ac:dyDescent="0.35">
      <c r="A18">
        <v>16</v>
      </c>
      <c r="B18">
        <v>7.2575162877993205E-2</v>
      </c>
      <c r="C18">
        <v>0.47339641604585603</v>
      </c>
      <c r="D18">
        <v>0.60856427748123398</v>
      </c>
      <c r="E18">
        <v>0.95693493720303402</v>
      </c>
      <c r="F18">
        <v>1.4093726177322501</v>
      </c>
      <c r="G18">
        <v>1.31441236502661</v>
      </c>
      <c r="H18">
        <v>1.8664746112307</v>
      </c>
      <c r="I18">
        <v>1.8772974280930099</v>
      </c>
      <c r="J18">
        <v>2.32001235673133</v>
      </c>
      <c r="K18">
        <v>2.59713819637359</v>
      </c>
      <c r="L18">
        <v>2.87918002832224</v>
      </c>
      <c r="N18">
        <f t="shared" si="1"/>
        <v>0.40082125316786282</v>
      </c>
      <c r="O18">
        <f t="shared" ref="O18:O23" si="3">D18-$B18</f>
        <v>0.53598911460324072</v>
      </c>
      <c r="P18">
        <f t="shared" ref="P18:P23" si="4">E18-$B18</f>
        <v>0.88435977432504087</v>
      </c>
      <c r="Q18">
        <f t="shared" ref="Q18:Q23" si="5">F18-$B18</f>
        <v>1.3367974548542569</v>
      </c>
      <c r="R18">
        <f t="shared" ref="R18:R23" si="6">G18-$B18</f>
        <v>1.2418372021486168</v>
      </c>
      <c r="S18">
        <f t="shared" ref="S18:S23" si="7">H18-$B18</f>
        <v>1.7938994483527069</v>
      </c>
      <c r="T18">
        <f t="shared" ref="T18:T23" si="8">I18-$B18</f>
        <v>1.8047222652150168</v>
      </c>
      <c r="U18">
        <f t="shared" ref="U18:U23" si="9">J18-$B18</f>
        <v>2.2474371938533366</v>
      </c>
      <c r="V18">
        <f t="shared" ref="V18:V23" si="10">K18-$B18</f>
        <v>2.5245630334955966</v>
      </c>
      <c r="W18">
        <f t="shared" ref="W18:X23" si="11">L18-$B18</f>
        <v>2.8066048654442466</v>
      </c>
      <c r="Y18">
        <f t="shared" si="2"/>
        <v>2.8066048654442466</v>
      </c>
    </row>
    <row r="19" spans="1:25" x14ac:dyDescent="0.35">
      <c r="A19">
        <v>17</v>
      </c>
      <c r="B19">
        <v>2.6662538222978198</v>
      </c>
      <c r="C19">
        <v>2.7887764392322101</v>
      </c>
      <c r="D19">
        <v>2.7963614460644601</v>
      </c>
      <c r="E19">
        <v>3.01941672076248</v>
      </c>
      <c r="F19">
        <v>3.1601205762720799</v>
      </c>
      <c r="G19">
        <v>3.1865064625481998</v>
      </c>
      <c r="H19">
        <v>3.49555021992215</v>
      </c>
      <c r="I19">
        <v>3.5505773512683798</v>
      </c>
      <c r="J19">
        <v>3.90820003137976</v>
      </c>
      <c r="K19">
        <v>4.0824687505187702</v>
      </c>
      <c r="L19">
        <v>4.3160760708413397</v>
      </c>
      <c r="N19">
        <f t="shared" si="1"/>
        <v>0.12252261693439026</v>
      </c>
      <c r="O19">
        <f t="shared" si="3"/>
        <v>0.13010762376664031</v>
      </c>
      <c r="P19">
        <f t="shared" si="4"/>
        <v>0.3531628984646602</v>
      </c>
      <c r="Q19">
        <f t="shared" si="5"/>
        <v>0.49386675397426005</v>
      </c>
      <c r="R19">
        <f t="shared" si="6"/>
        <v>0.52025264025037998</v>
      </c>
      <c r="S19">
        <f t="shared" si="7"/>
        <v>0.82929639762433016</v>
      </c>
      <c r="T19">
        <f t="shared" si="8"/>
        <v>0.88432352897055999</v>
      </c>
      <c r="U19">
        <f t="shared" si="9"/>
        <v>1.2419462090819402</v>
      </c>
      <c r="V19">
        <f t="shared" si="10"/>
        <v>1.4162149282209504</v>
      </c>
      <c r="W19">
        <f t="shared" si="11"/>
        <v>1.6498222485435199</v>
      </c>
      <c r="Y19">
        <f t="shared" si="2"/>
        <v>1.6498222485435199</v>
      </c>
    </row>
    <row r="20" spans="1:25" x14ac:dyDescent="0.35">
      <c r="A20">
        <v>18</v>
      </c>
      <c r="B20">
        <v>0.66078734262275596</v>
      </c>
      <c r="C20">
        <v>0.883081942088907</v>
      </c>
      <c r="D20">
        <v>1.04540019422491</v>
      </c>
      <c r="E20">
        <v>1.49713057588744</v>
      </c>
      <c r="F20">
        <v>2.0930612734494098</v>
      </c>
      <c r="G20">
        <v>1.9752440588343201</v>
      </c>
      <c r="H20">
        <v>2.6507714012999002</v>
      </c>
      <c r="I20">
        <v>2.7659173106499502</v>
      </c>
      <c r="J20">
        <v>3.30682740976791</v>
      </c>
      <c r="K20">
        <v>3.92991941044746</v>
      </c>
      <c r="L20">
        <v>3.7431526361701701</v>
      </c>
      <c r="N20">
        <f t="shared" si="1"/>
        <v>0.22229459946615104</v>
      </c>
      <c r="O20">
        <f t="shared" si="3"/>
        <v>0.38461285160215408</v>
      </c>
      <c r="P20">
        <f t="shared" si="4"/>
        <v>0.83634323326468407</v>
      </c>
      <c r="Q20">
        <f t="shared" si="5"/>
        <v>1.4322739308266539</v>
      </c>
      <c r="R20">
        <f t="shared" si="6"/>
        <v>1.3144567162115641</v>
      </c>
      <c r="S20">
        <f t="shared" si="7"/>
        <v>1.9899840586771442</v>
      </c>
      <c r="T20">
        <f t="shared" si="8"/>
        <v>2.1051299680271942</v>
      </c>
      <c r="U20">
        <f t="shared" si="9"/>
        <v>2.6460400671451541</v>
      </c>
      <c r="V20">
        <f t="shared" si="10"/>
        <v>3.269132067824704</v>
      </c>
      <c r="W20">
        <f t="shared" si="11"/>
        <v>3.0823652935474142</v>
      </c>
      <c r="Y20">
        <f t="shared" si="2"/>
        <v>3.269132067824704</v>
      </c>
    </row>
    <row r="21" spans="1:25" x14ac:dyDescent="0.35">
      <c r="A21">
        <v>19</v>
      </c>
      <c r="B21">
        <v>5.1011007150878002E-2</v>
      </c>
      <c r="C21">
        <v>0.44869301110952697</v>
      </c>
      <c r="D21">
        <v>0.410628454721432</v>
      </c>
      <c r="E21">
        <v>0.71948882930093505</v>
      </c>
      <c r="F21">
        <v>0.93373513653012596</v>
      </c>
      <c r="G21">
        <v>0.75470817848360705</v>
      </c>
      <c r="H21">
        <v>1.1568290883266801</v>
      </c>
      <c r="I21">
        <v>1.2195080115829799</v>
      </c>
      <c r="J21">
        <v>1.63329719126446</v>
      </c>
      <c r="K21">
        <v>2.0571483897323</v>
      </c>
      <c r="L21">
        <v>1.98893076127033</v>
      </c>
      <c r="N21">
        <f t="shared" si="1"/>
        <v>0.39768200395864894</v>
      </c>
      <c r="O21">
        <f t="shared" si="3"/>
        <v>0.35961744757055403</v>
      </c>
      <c r="P21">
        <f t="shared" si="4"/>
        <v>0.66847782215005702</v>
      </c>
      <c r="Q21">
        <f t="shared" si="5"/>
        <v>0.88272412937924793</v>
      </c>
      <c r="R21">
        <f t="shared" si="6"/>
        <v>0.70369717133272902</v>
      </c>
      <c r="S21">
        <f t="shared" si="7"/>
        <v>1.105818081175802</v>
      </c>
      <c r="T21">
        <f t="shared" si="8"/>
        <v>1.1684970044321019</v>
      </c>
      <c r="U21">
        <f t="shared" si="9"/>
        <v>1.582286184113582</v>
      </c>
      <c r="V21">
        <f t="shared" si="10"/>
        <v>2.0061373825814219</v>
      </c>
      <c r="W21">
        <f t="shared" si="11"/>
        <v>1.9379197541194519</v>
      </c>
      <c r="Y21">
        <f t="shared" si="2"/>
        <v>2.0061373825814219</v>
      </c>
    </row>
    <row r="22" spans="1:25" x14ac:dyDescent="0.35">
      <c r="A22">
        <v>20</v>
      </c>
      <c r="B22">
        <v>1.15232324444833</v>
      </c>
      <c r="C22">
        <v>1.2744220635588901</v>
      </c>
      <c r="D22">
        <v>1.37961499235589</v>
      </c>
      <c r="E22">
        <v>1.63445641948606</v>
      </c>
      <c r="F22">
        <v>1.8134080200251199</v>
      </c>
      <c r="G22">
        <v>1.6940788446736299</v>
      </c>
      <c r="H22">
        <v>2.02854739590137</v>
      </c>
      <c r="I22">
        <v>2.0681707914624301</v>
      </c>
      <c r="J22">
        <v>2.4389058649718098</v>
      </c>
      <c r="K22">
        <v>2.8479199089711198</v>
      </c>
      <c r="L22">
        <v>2.7703999009374298</v>
      </c>
      <c r="N22">
        <f t="shared" si="1"/>
        <v>0.12209881911056009</v>
      </c>
      <c r="O22">
        <f t="shared" si="3"/>
        <v>0.22729174790756002</v>
      </c>
      <c r="P22">
        <f t="shared" si="4"/>
        <v>0.48213317503773001</v>
      </c>
      <c r="Q22">
        <f t="shared" si="5"/>
        <v>0.66108477557678991</v>
      </c>
      <c r="R22">
        <f t="shared" si="6"/>
        <v>0.54175560022529989</v>
      </c>
      <c r="S22">
        <f t="shared" si="7"/>
        <v>0.87622415145304</v>
      </c>
      <c r="T22">
        <f t="shared" si="8"/>
        <v>0.91584754701410009</v>
      </c>
      <c r="U22">
        <f t="shared" si="9"/>
        <v>1.2865826205234798</v>
      </c>
      <c r="V22">
        <f t="shared" si="10"/>
        <v>1.6955966645227898</v>
      </c>
      <c r="W22">
        <f t="shared" si="11"/>
        <v>1.6180766564890998</v>
      </c>
      <c r="Y22">
        <f t="shared" si="2"/>
        <v>1.6955966645227898</v>
      </c>
    </row>
    <row r="23" spans="1:25" x14ac:dyDescent="0.35">
      <c r="A23">
        <v>21</v>
      </c>
      <c r="B23">
        <v>1.97049268123847</v>
      </c>
      <c r="C23">
        <v>2.2011858043493899</v>
      </c>
      <c r="D23">
        <v>2.4219847293969798</v>
      </c>
      <c r="E23">
        <v>2.7580349098926602</v>
      </c>
      <c r="F23">
        <v>3.13046995853583</v>
      </c>
      <c r="G23">
        <v>3.1858200874497502</v>
      </c>
      <c r="H23">
        <v>3.6462366435052198</v>
      </c>
      <c r="I23">
        <v>3.8262686553048399</v>
      </c>
      <c r="J23">
        <v>4.2940696803751299</v>
      </c>
      <c r="K23">
        <v>4.4748831994130098</v>
      </c>
      <c r="L23">
        <v>4.6197257408262198</v>
      </c>
      <c r="N23">
        <f t="shared" si="1"/>
        <v>0.23069312311091994</v>
      </c>
      <c r="O23">
        <f t="shared" si="3"/>
        <v>0.45149204815850985</v>
      </c>
      <c r="P23">
        <f t="shared" si="4"/>
        <v>0.78754222865419021</v>
      </c>
      <c r="Q23">
        <f t="shared" si="5"/>
        <v>1.15997727729736</v>
      </c>
      <c r="R23">
        <f t="shared" si="6"/>
        <v>1.2153274062112802</v>
      </c>
      <c r="S23">
        <f t="shared" si="7"/>
        <v>1.6757439622667498</v>
      </c>
      <c r="T23">
        <f t="shared" si="8"/>
        <v>1.85577597406637</v>
      </c>
      <c r="U23">
        <f t="shared" si="9"/>
        <v>2.3235769991366597</v>
      </c>
      <c r="V23">
        <f t="shared" si="10"/>
        <v>2.5043905181745396</v>
      </c>
      <c r="W23">
        <f t="shared" si="11"/>
        <v>2.6492330595877496</v>
      </c>
      <c r="Y23">
        <f t="shared" si="2"/>
        <v>2.6492330595877496</v>
      </c>
    </row>
    <row r="24" spans="1:25" x14ac:dyDescent="0.35">
      <c r="A24" t="s">
        <v>13</v>
      </c>
      <c r="B24">
        <f>MIN(B2:B23)</f>
        <v>5.1011007150878002E-2</v>
      </c>
      <c r="M24" t="s">
        <v>13</v>
      </c>
      <c r="N24">
        <f>MIN(N2:N23)</f>
        <v>3.7182045071550096E-2</v>
      </c>
      <c r="O24">
        <f t="shared" ref="O24:W24" si="12">MIN(O2:O23)</f>
        <v>6.7241583036609986E-2</v>
      </c>
      <c r="P24">
        <f t="shared" si="12"/>
        <v>0.20229549842805028</v>
      </c>
      <c r="Q24">
        <f t="shared" si="12"/>
        <v>0.31562005607721511</v>
      </c>
      <c r="R24">
        <f t="shared" si="12"/>
        <v>0.22840680693630599</v>
      </c>
      <c r="S24">
        <f t="shared" si="12"/>
        <v>0.41167578365126989</v>
      </c>
      <c r="T24">
        <f t="shared" si="12"/>
        <v>0.50499094867704497</v>
      </c>
      <c r="U24">
        <f t="shared" si="12"/>
        <v>0.64172238892580058</v>
      </c>
      <c r="V24">
        <f t="shared" si="12"/>
        <v>0.76728044049810062</v>
      </c>
      <c r="W24">
        <f t="shared" si="12"/>
        <v>0.90065066807968996</v>
      </c>
    </row>
    <row r="25" spans="1:25" x14ac:dyDescent="0.35">
      <c r="A25" t="s">
        <v>12</v>
      </c>
      <c r="B25">
        <f>MAX(B2:B24)</f>
        <v>10.5478621235396</v>
      </c>
      <c r="M25" t="s">
        <v>12</v>
      </c>
      <c r="N25">
        <f>MAX(N2:N24)</f>
        <v>0.40392126521750704</v>
      </c>
      <c r="O25">
        <f t="shared" ref="O25:W25" si="13">MAX(O2:O23)</f>
        <v>0.732596098373966</v>
      </c>
      <c r="P25">
        <f t="shared" si="13"/>
        <v>1.4722250608469361</v>
      </c>
      <c r="Q25">
        <f t="shared" si="13"/>
        <v>1.8270281167893561</v>
      </c>
      <c r="R25">
        <f t="shared" si="13"/>
        <v>2.4004713346720656</v>
      </c>
      <c r="S25">
        <f t="shared" si="13"/>
        <v>3.6351653142194458</v>
      </c>
      <c r="T25">
        <f t="shared" si="13"/>
        <v>3.6098538194284657</v>
      </c>
      <c r="U25">
        <f t="shared" si="13"/>
        <v>3.8200700058686659</v>
      </c>
      <c r="V25">
        <f t="shared" si="13"/>
        <v>4.5186498865442264</v>
      </c>
      <c r="W25">
        <f t="shared" si="13"/>
        <v>4.5727761981961459</v>
      </c>
      <c r="Y25">
        <f>MAX(N25:W25)</f>
        <v>4.5727761981961459</v>
      </c>
    </row>
    <row r="26" spans="1:25" x14ac:dyDescent="0.35">
      <c r="A26" t="s">
        <v>14</v>
      </c>
      <c r="B26">
        <f>AVERAGE(B2:B23)</f>
        <v>1.7746237582050961</v>
      </c>
      <c r="M26" t="s">
        <v>14</v>
      </c>
      <c r="N26">
        <f>AVERAGE(N2:N23)</f>
        <v>0.18476076510954362</v>
      </c>
      <c r="O26">
        <f t="shared" ref="O26:W26" si="14">AVERAGE(O2:O23)</f>
        <v>0.30583824488474104</v>
      </c>
      <c r="P26">
        <f t="shared" si="14"/>
        <v>0.60350678088683807</v>
      </c>
      <c r="Q26">
        <f t="shared" si="14"/>
        <v>0.91340745857755679</v>
      </c>
      <c r="R26">
        <f t="shared" si="14"/>
        <v>0.91746870696763017</v>
      </c>
      <c r="S26">
        <f t="shared" si="14"/>
        <v>1.4214484795281435</v>
      </c>
      <c r="T26">
        <f t="shared" si="14"/>
        <v>1.4933337117054306</v>
      </c>
      <c r="U26">
        <f t="shared" si="14"/>
        <v>1.8961447631772865</v>
      </c>
      <c r="V26">
        <f t="shared" si="14"/>
        <v>2.2041969087365647</v>
      </c>
      <c r="W26">
        <f t="shared" si="14"/>
        <v>2.2834052769449547</v>
      </c>
    </row>
    <row r="29" spans="1:25" x14ac:dyDescent="0.35">
      <c r="W29">
        <f>4.572776/2</f>
        <v>2.2863880000000001</v>
      </c>
    </row>
    <row r="30" spans="1:25" x14ac:dyDescent="0.35">
      <c r="W30">
        <f>W29*365/7000</f>
        <v>0.11921880285714286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Degradation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Velvet Gaston</cp:lastModifiedBy>
  <dcterms:created xsi:type="dcterms:W3CDTF">2019-12-04T19:48:55Z</dcterms:created>
  <dcterms:modified xsi:type="dcterms:W3CDTF">2019-12-04T21:09:47Z</dcterms:modified>
</cp:coreProperties>
</file>