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evgen\Documents\НГТУ\6 семестр\Методы оптимизации\lab1\"/>
    </mc:Choice>
  </mc:AlternateContent>
  <xr:revisionPtr revIDLastSave="0" documentId="13_ncr:1_{13F42956-2785-4779-B4EE-BC9A1E4ADD8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3" i="1"/>
  <c r="C3" i="1"/>
  <c r="B4" i="1"/>
  <c r="C4" i="1" s="1"/>
  <c r="B5" i="1" l="1"/>
  <c r="C5" i="1" l="1"/>
  <c r="B6" i="1"/>
  <c r="B7" i="1" l="1"/>
  <c r="C6" i="1"/>
  <c r="B8" i="1" l="1"/>
  <c r="C7" i="1"/>
  <c r="B9" i="1" l="1"/>
  <c r="C8" i="1"/>
  <c r="B10" i="1" l="1"/>
  <c r="C10" i="1" s="1"/>
  <c r="C9" i="1"/>
</calcChain>
</file>

<file path=xl/sharedStrings.xml><?xml version="1.0" encoding="utf-8"?>
<sst xmlns="http://schemas.openxmlformats.org/spreadsheetml/2006/main" count="6" uniqueCount="6">
  <si>
    <t>eps</t>
  </si>
  <si>
    <t>log(eps)</t>
  </si>
  <si>
    <t>n_dichotomy</t>
  </si>
  <si>
    <t>n_golden_ratio</t>
  </si>
  <si>
    <t>n_fibonacci</t>
  </si>
  <si>
    <t>Количество вычислений функции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</si>
</sst>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Метод дихотомии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</c:f>
              <c:numCache>
                <c:formatCode>General</c:formatCode>
                <c:ptCount val="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</c:numCache>
            </c:numRef>
          </c:cat>
          <c:val>
            <c:numRef>
              <c:f>Sheet1!$H$3:$H$10</c:f>
              <c:numCache>
                <c:formatCode>General</c:formatCode>
                <c:ptCount val="8"/>
                <c:pt idx="0">
                  <c:v>12</c:v>
                </c:pt>
                <c:pt idx="1">
                  <c:v>18</c:v>
                </c:pt>
                <c:pt idx="2">
                  <c:v>26</c:v>
                </c:pt>
                <c:pt idx="3">
                  <c:v>32</c:v>
                </c:pt>
                <c:pt idx="4">
                  <c:v>38</c:v>
                </c:pt>
                <c:pt idx="5">
                  <c:v>46</c:v>
                </c:pt>
                <c:pt idx="6">
                  <c:v>52</c:v>
                </c:pt>
                <c:pt idx="7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47CB-4856-BD69-7C1E721DD389}"/>
            </c:ext>
          </c:extLst>
        </c:ser>
        <c:ser>
          <c:idx val="1"/>
          <c:order val="1"/>
          <c:tx>
            <c:v>Метод золотого сечения</c:v>
          </c:tx>
          <c:spPr>
            <a:ln w="381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Sheet1!$C$3:$C$10</c:f>
              <c:numCache>
                <c:formatCode>General</c:formatCode>
                <c:ptCount val="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</c:numCache>
            </c:numRef>
          </c:cat>
          <c:val>
            <c:numRef>
              <c:f>Sheet1!$I$3:$I$10</c:f>
              <c:numCache>
                <c:formatCode>General</c:formatCode>
                <c:ptCount val="8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  <c:pt idx="5">
                  <c:v>33</c:v>
                </c:pt>
                <c:pt idx="6">
                  <c:v>38</c:v>
                </c:pt>
                <c:pt idx="7">
                  <c:v>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47CB-4856-BD69-7C1E721DD389}"/>
            </c:ext>
          </c:extLst>
        </c:ser>
        <c:ser>
          <c:idx val="2"/>
          <c:order val="2"/>
          <c:tx>
            <c:v>Метод Фибоначчи</c:v>
          </c:tx>
          <c:spPr>
            <a:ln w="381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Sheet1!$C$3:$C$10</c:f>
              <c:numCache>
                <c:formatCode>General</c:formatCode>
                <c:ptCount val="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</c:numCache>
            </c:numRef>
          </c:cat>
          <c:val>
            <c:numRef>
              <c:f>Sheet1!$J$3:$J$10</c:f>
              <c:numCache>
                <c:formatCode>General</c:formatCode>
                <c:ptCount val="8"/>
                <c:pt idx="0">
                  <c:v>7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47CB-4856-BD69-7C1E721D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09055"/>
        <c:axId val="1001907615"/>
      </c:lineChart>
      <c:catAx>
        <c:axId val="100190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логарифм задаваемой точности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907615"/>
        <c:crosses val="autoZero"/>
        <c:auto val="1"/>
        <c:lblAlgn val="ctr"/>
        <c:lblOffset val="100"/>
        <c:noMultiLvlLbl val="0"/>
      </c:catAx>
      <c:valAx>
        <c:axId val="10019076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Количество вычислений целевой функции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90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238126</xdr:colOff>
      <xdr:row>12</xdr:row>
      <xdr:rowOff>180974</xdr:rowOff>
    </xdr:from>
    <xdr:to>
      <xdr:col>17</xdr:col>
      <xdr:colOff>361950</xdr:colOff>
      <xdr:row>42</xdr:row>
      <xdr:rowOff>133349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EDB1E8-49C5-B1A1-7CEC-FB390B7F5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tabSelected="1" topLeftCell="A7" workbookViewId="0">
      <selection activeCell="S44" sqref="S44"/>
    </sheetView>
  </sheetViews>
  <sheetFormatPr defaultRowHeight="15" x14ac:dyDescent="0.25"/>
  <cols>
    <col min="2" max="2" width="10" bestFit="1" customWidth="1"/>
    <col min="3" max="3" width="8.28515625" bestFit="1" customWidth="1"/>
    <col min="4" max="4" width="12.5703125" bestFit="1" customWidth="1"/>
    <col min="5" max="5" width="14.5703125" bestFit="1" customWidth="1"/>
    <col min="6" max="6" width="11.14062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2" t="s">
        <v>5</v>
      </c>
      <c r="I2" s="2"/>
      <c r="J2" s="2"/>
    </row>
    <row r="3" spans="2:10" x14ac:dyDescent="0.25">
      <c r="B3" s="1">
        <v>1</v>
      </c>
      <c r="C3" s="1">
        <f>LOG10(B3)</f>
        <v>0</v>
      </c>
      <c r="D3" s="1">
        <v>6</v>
      </c>
      <c r="E3" s="1">
        <v>7</v>
      </c>
      <c r="F3" s="1">
        <v>5</v>
      </c>
      <c r="H3">
        <f>D3*2</f>
        <v>12</v>
      </c>
      <c r="I3">
        <f>E3+2</f>
        <v>9</v>
      </c>
      <c r="J3">
        <f>F3+2</f>
        <v>7</v>
      </c>
    </row>
    <row r="4" spans="2:10" x14ac:dyDescent="0.25">
      <c r="B4" s="1">
        <f t="shared" ref="B4:B10" si="0">B3/10</f>
        <v>0.1</v>
      </c>
      <c r="C4" s="1">
        <f t="shared" ref="C4:C10" si="1">LOG10(B4)</f>
        <v>-1</v>
      </c>
      <c r="D4" s="1">
        <v>9</v>
      </c>
      <c r="E4" s="1">
        <v>12</v>
      </c>
      <c r="F4" s="1">
        <v>9</v>
      </c>
      <c r="H4">
        <f t="shared" ref="H4:H10" si="2">D4*2</f>
        <v>18</v>
      </c>
      <c r="I4">
        <f t="shared" ref="I4:I10" si="3">E4+2</f>
        <v>14</v>
      </c>
      <c r="J4">
        <f t="shared" ref="J4:J10" si="4">F4+2</f>
        <v>11</v>
      </c>
    </row>
    <row r="5" spans="2:10" x14ac:dyDescent="0.25">
      <c r="B5" s="1">
        <f t="shared" si="0"/>
        <v>0.01</v>
      </c>
      <c r="C5" s="1">
        <f t="shared" si="1"/>
        <v>-2</v>
      </c>
      <c r="D5" s="1">
        <v>13</v>
      </c>
      <c r="E5" s="1">
        <v>16</v>
      </c>
      <c r="F5" s="1">
        <v>14</v>
      </c>
      <c r="H5">
        <f t="shared" si="2"/>
        <v>26</v>
      </c>
      <c r="I5">
        <f t="shared" si="3"/>
        <v>18</v>
      </c>
      <c r="J5">
        <f t="shared" si="4"/>
        <v>16</v>
      </c>
    </row>
    <row r="6" spans="2:10" x14ac:dyDescent="0.25">
      <c r="B6" s="1">
        <f t="shared" si="0"/>
        <v>1E-3</v>
      </c>
      <c r="C6" s="1">
        <f t="shared" si="1"/>
        <v>-3</v>
      </c>
      <c r="D6" s="1">
        <v>16</v>
      </c>
      <c r="E6" s="1">
        <v>21</v>
      </c>
      <c r="F6" s="1">
        <v>19</v>
      </c>
      <c r="H6">
        <f t="shared" si="2"/>
        <v>32</v>
      </c>
      <c r="I6">
        <f t="shared" si="3"/>
        <v>23</v>
      </c>
      <c r="J6">
        <f t="shared" si="4"/>
        <v>21</v>
      </c>
    </row>
    <row r="7" spans="2:10" x14ac:dyDescent="0.25">
      <c r="B7" s="1">
        <f t="shared" si="0"/>
        <v>1E-4</v>
      </c>
      <c r="C7" s="1">
        <f t="shared" si="1"/>
        <v>-4</v>
      </c>
      <c r="D7" s="1">
        <v>19</v>
      </c>
      <c r="E7" s="1">
        <v>26</v>
      </c>
      <c r="F7" s="1">
        <v>24</v>
      </c>
      <c r="H7">
        <f t="shared" si="2"/>
        <v>38</v>
      </c>
      <c r="I7">
        <f t="shared" si="3"/>
        <v>28</v>
      </c>
      <c r="J7">
        <f t="shared" si="4"/>
        <v>26</v>
      </c>
    </row>
    <row r="8" spans="2:10" x14ac:dyDescent="0.25">
      <c r="B8" s="1">
        <f t="shared" si="0"/>
        <v>1.0000000000000001E-5</v>
      </c>
      <c r="C8" s="1">
        <f t="shared" si="1"/>
        <v>-5</v>
      </c>
      <c r="D8" s="1">
        <v>23</v>
      </c>
      <c r="E8" s="1">
        <v>31</v>
      </c>
      <c r="F8" s="1">
        <v>29</v>
      </c>
      <c r="H8">
        <f t="shared" si="2"/>
        <v>46</v>
      </c>
      <c r="I8">
        <f t="shared" si="3"/>
        <v>33</v>
      </c>
      <c r="J8">
        <f t="shared" si="4"/>
        <v>31</v>
      </c>
    </row>
    <row r="9" spans="2:10" x14ac:dyDescent="0.25">
      <c r="B9" s="1">
        <f t="shared" si="0"/>
        <v>1.0000000000000002E-6</v>
      </c>
      <c r="C9" s="1">
        <f t="shared" si="1"/>
        <v>-6</v>
      </c>
      <c r="D9" s="1">
        <v>26</v>
      </c>
      <c r="E9" s="1">
        <v>36</v>
      </c>
      <c r="F9" s="1">
        <v>33</v>
      </c>
      <c r="H9">
        <f t="shared" si="2"/>
        <v>52</v>
      </c>
      <c r="I9">
        <f t="shared" si="3"/>
        <v>38</v>
      </c>
      <c r="J9">
        <f t="shared" si="4"/>
        <v>35</v>
      </c>
    </row>
    <row r="10" spans="2:10" x14ac:dyDescent="0.25">
      <c r="B10" s="1">
        <f t="shared" si="0"/>
        <v>1.0000000000000002E-7</v>
      </c>
      <c r="C10" s="1">
        <f t="shared" si="1"/>
        <v>-7</v>
      </c>
      <c r="D10" s="1">
        <v>29</v>
      </c>
      <c r="E10" s="1">
        <v>40</v>
      </c>
      <c r="F10" s="1">
        <v>38</v>
      </c>
      <c r="H10">
        <f t="shared" si="2"/>
        <v>58</v>
      </c>
      <c r="I10">
        <f t="shared" si="3"/>
        <v>42</v>
      </c>
      <c r="J10">
        <f t="shared" si="4"/>
        <v>40</v>
      </c>
    </row>
  </sheetData>
  <mergeCells count="1">
    <mergeCell ref="H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Буров</dc:creator>
  <cp:lastModifiedBy>Евгений Буров</cp:lastModifiedBy>
  <dcterms:created xsi:type="dcterms:W3CDTF">2015-06-05T18:17:20Z</dcterms:created>
  <dcterms:modified xsi:type="dcterms:W3CDTF">2025-03-14T04:17:49Z</dcterms:modified>
</cp:coreProperties>
</file>