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Результат" sheetId="1" r:id="rId1"/>
    <sheet name="Склади" sheetId="2" r:id="rId2"/>
  </sheets>
  <definedNames>
    <definedName name="_xlnm._FilterDatabase" localSheetId="1" hidden="1">Склади!$A$1:$H$279</definedName>
  </definedNames>
  <calcPr calcId="162913"/>
</workbook>
</file>

<file path=xl/calcChain.xml><?xml version="1.0" encoding="utf-8"?>
<calcChain xmlns="http://schemas.openxmlformats.org/spreadsheetml/2006/main">
  <c r="AP52" i="1" l="1"/>
  <c r="AP42" i="1"/>
  <c r="AP44" i="1"/>
  <c r="AP41" i="1"/>
  <c r="AP40" i="1"/>
  <c r="AP36" i="1"/>
  <c r="AP38" i="1"/>
  <c r="AP37" i="1"/>
  <c r="AP34" i="1"/>
  <c r="AP33" i="1"/>
  <c r="AP32" i="1"/>
  <c r="AP35" i="1"/>
  <c r="AP31" i="1"/>
  <c r="AP28" i="1"/>
  <c r="AP24" i="1"/>
  <c r="AP27" i="1"/>
  <c r="AP23" i="1"/>
  <c r="AP22" i="1"/>
  <c r="AP21" i="1"/>
  <c r="AP19" i="1"/>
  <c r="AP18" i="1"/>
  <c r="AP17" i="1"/>
  <c r="AP16" i="1"/>
  <c r="AP12" i="1"/>
  <c r="AP11" i="1"/>
  <c r="AP9" i="1"/>
  <c r="AP6" i="1"/>
  <c r="AP8" i="1"/>
  <c r="AP7" i="1"/>
  <c r="AP5" i="1"/>
  <c r="AP54" i="1"/>
  <c r="AP53" i="1"/>
  <c r="AP51" i="1"/>
  <c r="AP50" i="1"/>
  <c r="AP49" i="1"/>
  <c r="AP48" i="1"/>
  <c r="AP47" i="1"/>
  <c r="AP46" i="1"/>
  <c r="AP45" i="1"/>
  <c r="AP43" i="1"/>
  <c r="AP39" i="1"/>
  <c r="AP30" i="1"/>
  <c r="AP29" i="1"/>
  <c r="AP26" i="1"/>
  <c r="AP25" i="1"/>
  <c r="AP20" i="1"/>
  <c r="AP15" i="1"/>
  <c r="AP14" i="1"/>
  <c r="AP13" i="1"/>
  <c r="AP10" i="1"/>
  <c r="AP4" i="1"/>
  <c r="AP3" i="1"/>
  <c r="AC52" i="1"/>
  <c r="AC42" i="1"/>
  <c r="AC44" i="1"/>
  <c r="AC41" i="1"/>
  <c r="AC40" i="1"/>
  <c r="AC36" i="1"/>
  <c r="AC38" i="1"/>
  <c r="AC37" i="1"/>
  <c r="AC34" i="1"/>
  <c r="AC33" i="1"/>
  <c r="AC32" i="1"/>
  <c r="AC35" i="1"/>
  <c r="AC31" i="1"/>
  <c r="AC28" i="1"/>
  <c r="AC24" i="1"/>
  <c r="AC27" i="1"/>
  <c r="AC23" i="1"/>
  <c r="AC22" i="1"/>
  <c r="AC21" i="1"/>
  <c r="AC19" i="1"/>
  <c r="AC18" i="1"/>
  <c r="AC17" i="1"/>
  <c r="AC16" i="1"/>
  <c r="AC12" i="1"/>
  <c r="AC11" i="1"/>
  <c r="AC9" i="1"/>
  <c r="AC6" i="1"/>
  <c r="AC8" i="1"/>
  <c r="AC7" i="1"/>
  <c r="AC5" i="1"/>
  <c r="AC54" i="1"/>
  <c r="AC53" i="1"/>
  <c r="AC51" i="1"/>
  <c r="AC50" i="1"/>
  <c r="AC49" i="1"/>
  <c r="AC48" i="1"/>
  <c r="AC47" i="1"/>
  <c r="AC46" i="1"/>
  <c r="AC45" i="1"/>
  <c r="AC43" i="1"/>
  <c r="AC39" i="1"/>
  <c r="AC30" i="1"/>
  <c r="AC29" i="1"/>
  <c r="AC26" i="1"/>
  <c r="AC25" i="1"/>
  <c r="AC20" i="1"/>
  <c r="AC15" i="1"/>
  <c r="AC14" i="1"/>
  <c r="AC13" i="1"/>
  <c r="AC10" i="1"/>
  <c r="AC4" i="1"/>
  <c r="AC3" i="1"/>
  <c r="P52" i="1"/>
  <c r="P42" i="1"/>
  <c r="P44" i="1"/>
  <c r="P41" i="1"/>
  <c r="P40" i="1"/>
  <c r="P36" i="1"/>
  <c r="P38" i="1"/>
  <c r="P37" i="1"/>
  <c r="P34" i="1"/>
  <c r="P33" i="1"/>
  <c r="P32" i="1"/>
  <c r="P35" i="1"/>
  <c r="P31" i="1"/>
  <c r="P28" i="1"/>
  <c r="P24" i="1"/>
  <c r="P27" i="1"/>
  <c r="P23" i="1"/>
  <c r="P22" i="1"/>
  <c r="P21" i="1"/>
  <c r="P19" i="1"/>
  <c r="P18" i="1"/>
  <c r="P17" i="1"/>
  <c r="P16" i="1"/>
  <c r="P12" i="1"/>
  <c r="P11" i="1"/>
  <c r="P9" i="1"/>
  <c r="P6" i="1"/>
  <c r="P8" i="1"/>
  <c r="P7" i="1"/>
  <c r="P5" i="1"/>
  <c r="P54" i="1"/>
  <c r="P53" i="1"/>
  <c r="P51" i="1"/>
  <c r="P50" i="1"/>
  <c r="P49" i="1"/>
  <c r="P48" i="1"/>
  <c r="P47" i="1"/>
  <c r="P46" i="1"/>
  <c r="P45" i="1"/>
  <c r="P43" i="1"/>
  <c r="P39" i="1"/>
  <c r="P30" i="1"/>
  <c r="P29" i="1"/>
  <c r="P26" i="1"/>
  <c r="P25" i="1"/>
  <c r="P20" i="1"/>
  <c r="P15" i="1"/>
  <c r="P14" i="1"/>
  <c r="P13" i="1"/>
  <c r="P10" i="1"/>
  <c r="P4" i="1"/>
  <c r="P3" i="1"/>
  <c r="R2" i="1"/>
  <c r="AE2" i="1" s="1"/>
  <c r="S2" i="1"/>
  <c r="AF2" i="1" s="1"/>
  <c r="T2" i="1"/>
  <c r="AG2" i="1" s="1"/>
  <c r="U2" i="1"/>
  <c r="AH2" i="1" s="1"/>
  <c r="V2" i="1"/>
  <c r="AI2" i="1" s="1"/>
  <c r="W2" i="1"/>
  <c r="AJ2" i="1" s="1"/>
  <c r="X2" i="1"/>
  <c r="AK2" i="1" s="1"/>
  <c r="Y2" i="1"/>
  <c r="AL2" i="1" s="1"/>
  <c r="Z2" i="1"/>
  <c r="AM2" i="1" s="1"/>
  <c r="AA2" i="1"/>
  <c r="AN2" i="1" s="1"/>
  <c r="AB2" i="1"/>
  <c r="AO2" i="1" s="1"/>
  <c r="Q2" i="1"/>
  <c r="AD2" i="1" s="1"/>
  <c r="AQ27" i="1" l="1"/>
  <c r="AQ15" i="1"/>
  <c r="AQ54" i="1"/>
  <c r="AQ4" i="1"/>
  <c r="AQ29" i="1"/>
  <c r="AQ49" i="1"/>
  <c r="AQ16" i="1"/>
  <c r="AQ35" i="1"/>
  <c r="AQ41" i="1"/>
  <c r="AQ10" i="1"/>
  <c r="AQ20" i="1"/>
  <c r="AQ30" i="1"/>
  <c r="AQ46" i="1"/>
  <c r="AQ50" i="1"/>
  <c r="AQ5" i="1"/>
  <c r="AQ9" i="1"/>
  <c r="AQ17" i="1"/>
  <c r="AQ24" i="1"/>
  <c r="AQ32" i="1"/>
  <c r="AQ38" i="1"/>
  <c r="AQ44" i="1"/>
  <c r="AQ45" i="1"/>
  <c r="AQ6" i="1"/>
  <c r="AQ21" i="1"/>
  <c r="AQ37" i="1"/>
  <c r="AQ13" i="1"/>
  <c r="AQ25" i="1"/>
  <c r="AQ39" i="1"/>
  <c r="AQ47" i="1"/>
  <c r="AQ51" i="1"/>
  <c r="AQ7" i="1"/>
  <c r="AQ11" i="1"/>
  <c r="AQ18" i="1"/>
  <c r="AQ22" i="1"/>
  <c r="AQ28" i="1"/>
  <c r="AQ33" i="1"/>
  <c r="AQ36" i="1"/>
  <c r="AQ42" i="1"/>
  <c r="AQ3" i="1"/>
  <c r="AQ14" i="1"/>
  <c r="AQ26" i="1"/>
  <c r="AQ43" i="1"/>
  <c r="AQ48" i="1"/>
  <c r="AQ53" i="1"/>
  <c r="AQ8" i="1"/>
  <c r="AQ12" i="1"/>
  <c r="AQ19" i="1"/>
  <c r="AQ23" i="1"/>
  <c r="AQ31" i="1"/>
  <c r="AQ34" i="1"/>
  <c r="AQ40" i="1"/>
  <c r="AQ52" i="1"/>
  <c r="AR52" i="1" l="1"/>
  <c r="AR23" i="1"/>
  <c r="AR14" i="1"/>
  <c r="AR39" i="1"/>
  <c r="AR21" i="1"/>
  <c r="AR9" i="1"/>
  <c r="AR4" i="1"/>
  <c r="AR19" i="1"/>
  <c r="AR28" i="1"/>
  <c r="AR25" i="1"/>
  <c r="AR32" i="1"/>
  <c r="AR20" i="1"/>
  <c r="AR54" i="1"/>
  <c r="AR12" i="1"/>
  <c r="AR43" i="1"/>
  <c r="AR42" i="1"/>
  <c r="AR22" i="1"/>
  <c r="AR51" i="1"/>
  <c r="AR13" i="1"/>
  <c r="AR45" i="1"/>
  <c r="AR24" i="1"/>
  <c r="AR50" i="1"/>
  <c r="AR10" i="1"/>
  <c r="AR49" i="1"/>
  <c r="AR15" i="1"/>
  <c r="AR53" i="1"/>
  <c r="AR33" i="1"/>
  <c r="AR11" i="1"/>
  <c r="AR38" i="1"/>
  <c r="AR30" i="1"/>
  <c r="AR35" i="1"/>
  <c r="AR40" i="1"/>
  <c r="AR48" i="1"/>
  <c r="AR7" i="1"/>
  <c r="AR6" i="1"/>
  <c r="AR5" i="1"/>
  <c r="AR16" i="1"/>
  <c r="AR34" i="1"/>
  <c r="AR31" i="1"/>
  <c r="AR8" i="1"/>
  <c r="AR26" i="1"/>
  <c r="AR36" i="1"/>
  <c r="AR18" i="1"/>
  <c r="AR47" i="1"/>
  <c r="AR37" i="1"/>
  <c r="AR44" i="1"/>
  <c r="AR17" i="1"/>
  <c r="AR46" i="1"/>
  <c r="AR41" i="1"/>
  <c r="AR29" i="1"/>
  <c r="AR27" i="1"/>
  <c r="AR3" i="1"/>
</calcChain>
</file>

<file path=xl/sharedStrings.xml><?xml version="1.0" encoding="utf-8"?>
<sst xmlns="http://schemas.openxmlformats.org/spreadsheetml/2006/main" count="1761" uniqueCount="513">
  <si>
    <t>сборная</t>
  </si>
  <si>
    <t>Lorem United</t>
  </si>
  <si>
    <t>Одесса</t>
  </si>
  <si>
    <t>Примати</t>
  </si>
  <si>
    <t>Днепр</t>
  </si>
  <si>
    <t>Сливки - Форс-Мажор</t>
  </si>
  <si>
    <t>Харьков</t>
  </si>
  <si>
    <t>Минус один</t>
  </si>
  <si>
    <t>Киев</t>
  </si>
  <si>
    <t>Пупи та Лупи</t>
  </si>
  <si>
    <t>Дюссельдорф</t>
  </si>
  <si>
    <t>Nervous Energy</t>
  </si>
  <si>
    <t>Львов</t>
  </si>
  <si>
    <t>Автопилот</t>
  </si>
  <si>
    <t>Склад фʼючерсної свинини</t>
  </si>
  <si>
    <t>Одиночество в SETI (м. Одеса)</t>
  </si>
  <si>
    <t>ХХХ</t>
  </si>
  <si>
    <t>Lorem City</t>
  </si>
  <si>
    <t>Яка вам різниця?</t>
  </si>
  <si>
    <t>Мавпочка змерзла</t>
  </si>
  <si>
    <t>Finntrolls</t>
  </si>
  <si>
    <t>В'язні міста Іф</t>
  </si>
  <si>
    <t>Ивано-Франковск</t>
  </si>
  <si>
    <t>Захидный полюс</t>
  </si>
  <si>
    <t>Тернополь</t>
  </si>
  <si>
    <t>Гря хм гагага</t>
  </si>
  <si>
    <t>Сосновая шишечка</t>
  </si>
  <si>
    <t>Команда номер 2</t>
  </si>
  <si>
    <t>Черновцы</t>
  </si>
  <si>
    <t>Who knew?</t>
  </si>
  <si>
    <t>Цинiчнi бандери</t>
  </si>
  <si>
    <t>Мания Величия</t>
  </si>
  <si>
    <t>Запорожье</t>
  </si>
  <si>
    <t>Атол Бікіні Боттом</t>
  </si>
  <si>
    <t>Лама</t>
  </si>
  <si>
    <t>LaTerna</t>
  </si>
  <si>
    <t>ЩДКоти</t>
  </si>
  <si>
    <t>Soles</t>
  </si>
  <si>
    <t>Тореадори з Країни Сонячних Зайчиків</t>
  </si>
  <si>
    <t>Кривой Рог</t>
  </si>
  <si>
    <t>Коментарі Асгарда</t>
  </si>
  <si>
    <t>Херсон</t>
  </si>
  <si>
    <t>КоньякСпорт</t>
  </si>
  <si>
    <t>senes</t>
  </si>
  <si>
    <t>Номер 6</t>
  </si>
  <si>
    <t>Донецк</t>
  </si>
  <si>
    <t>Кокаїнові бегемотики</t>
  </si>
  <si>
    <t>Смажені цвяхи</t>
  </si>
  <si>
    <t>Keisecker</t>
  </si>
  <si>
    <t>Капитан Джек</t>
  </si>
  <si>
    <t>Житомир</t>
  </si>
  <si>
    <t>Drakony Jmovirnosti</t>
  </si>
  <si>
    <t>Забобонні бонобо</t>
  </si>
  <si>
    <t>Beit Grand - Аборигены</t>
  </si>
  <si>
    <t>Прозорі Зззумери</t>
  </si>
  <si>
    <t>Балабеники</t>
  </si>
  <si>
    <t>Гладке Тигреня</t>
  </si>
  <si>
    <t>Душніли Юнайтед</t>
  </si>
  <si>
    <t>Highlander</t>
  </si>
  <si>
    <t>Sich</t>
  </si>
  <si>
    <t>Ми з Миколаєва</t>
  </si>
  <si>
    <t>Николаев</t>
  </si>
  <si>
    <t>Скільки в нас мушкетів?</t>
  </si>
  <si>
    <t>BBQ test 300</t>
  </si>
  <si>
    <t>Нащадки Гуріна</t>
  </si>
  <si>
    <t>Playboy Україна</t>
  </si>
  <si>
    <t>Нет оторвы</t>
  </si>
  <si>
    <t>ЗМЗ 2024</t>
  </si>
  <si>
    <t>Тур 1</t>
  </si>
  <si>
    <t>Тур 2</t>
  </si>
  <si>
    <t>Тур 3</t>
  </si>
  <si>
    <t>Сума за тур 1</t>
  </si>
  <si>
    <t>Сума за тур 2</t>
  </si>
  <si>
    <t>Сума за тур 3</t>
  </si>
  <si>
    <t>Загальна сума</t>
  </si>
  <si>
    <t xml:space="preserve"> Team ID</t>
  </si>
  <si>
    <t>Назва</t>
  </si>
  <si>
    <t>Місто</t>
  </si>
  <si>
    <t>Місце</t>
  </si>
  <si>
    <t>Team ID</t>
  </si>
  <si>
    <t>Флаг</t>
  </si>
  <si>
    <t>IDplayer</t>
  </si>
  <si>
    <t>Л</t>
  </si>
  <si>
    <t>Беспалов</t>
  </si>
  <si>
    <t>Максим</t>
  </si>
  <si>
    <t>Геннадьевич</t>
  </si>
  <si>
    <t>Гордиенко</t>
  </si>
  <si>
    <t>Дмитрий</t>
  </si>
  <si>
    <t>Васильевич</t>
  </si>
  <si>
    <t>Каплун</t>
  </si>
  <si>
    <t>Владимир</t>
  </si>
  <si>
    <t>Николаевич</t>
  </si>
  <si>
    <t>Краснокутский</t>
  </si>
  <si>
    <t>Валериевич</t>
  </si>
  <si>
    <t>Куринный</t>
  </si>
  <si>
    <t>Денис</t>
  </si>
  <si>
    <t>Витальевич</t>
  </si>
  <si>
    <t>Мовсесов</t>
  </si>
  <si>
    <t>Евгений</t>
  </si>
  <si>
    <t>Гарриевич</t>
  </si>
  <si>
    <t>Б</t>
  </si>
  <si>
    <t>Маландина</t>
  </si>
  <si>
    <t>Виктория</t>
  </si>
  <si>
    <t>Михайловна</t>
  </si>
  <si>
    <t>Чирков</t>
  </si>
  <si>
    <t>Алексей</t>
  </si>
  <si>
    <t>Юрьевич</t>
  </si>
  <si>
    <t>Романцова</t>
  </si>
  <si>
    <t>Богдана</t>
  </si>
  <si>
    <t>Осадчий</t>
  </si>
  <si>
    <t>Михаил</t>
  </si>
  <si>
    <t>Викторович</t>
  </si>
  <si>
    <t>Докучаева</t>
  </si>
  <si>
    <t>Мария</t>
  </si>
  <si>
    <t>Владимировна</t>
  </si>
  <si>
    <t>Рущак</t>
  </si>
  <si>
    <t>Михайлов</t>
  </si>
  <si>
    <t>Кирилл</t>
  </si>
  <si>
    <t>Игоревич</t>
  </si>
  <si>
    <t>Островский</t>
  </si>
  <si>
    <t>Сергеевич</t>
  </si>
  <si>
    <t>Саввин</t>
  </si>
  <si>
    <t>Антон</t>
  </si>
  <si>
    <t>Александрович</t>
  </si>
  <si>
    <t>Спектор</t>
  </si>
  <si>
    <t>Павлович</t>
  </si>
  <si>
    <t>Мудрый</t>
  </si>
  <si>
    <t>Александр</t>
  </si>
  <si>
    <t>Бекшаев</t>
  </si>
  <si>
    <t>Гончар</t>
  </si>
  <si>
    <t>Андреевич</t>
  </si>
  <si>
    <t>Жук</t>
  </si>
  <si>
    <t>Сергей</t>
  </si>
  <si>
    <t>Олегович</t>
  </si>
  <si>
    <t>Потапова</t>
  </si>
  <si>
    <t>Галина</t>
  </si>
  <si>
    <t>Анатольевна</t>
  </si>
  <si>
    <t>К</t>
  </si>
  <si>
    <t>Васьковский</t>
  </si>
  <si>
    <t>Владимирович</t>
  </si>
  <si>
    <t>Голомах</t>
  </si>
  <si>
    <t>Кичкирук</t>
  </si>
  <si>
    <t>Виталий</t>
  </si>
  <si>
    <t>Лукьяненко</t>
  </si>
  <si>
    <t>Андрей</t>
  </si>
  <si>
    <t>Алексеевич</t>
  </si>
  <si>
    <t>Оксана</t>
  </si>
  <si>
    <t>Алексеевна</t>
  </si>
  <si>
    <t>Якимчук</t>
  </si>
  <si>
    <t>Виктор</t>
  </si>
  <si>
    <t>Валерьевич</t>
  </si>
  <si>
    <t>Полухин</t>
  </si>
  <si>
    <t>Павел</t>
  </si>
  <si>
    <t>Солдаткин</t>
  </si>
  <si>
    <t>Ханенкова</t>
  </si>
  <si>
    <t>Елена</t>
  </si>
  <si>
    <t>Николаевна</t>
  </si>
  <si>
    <t>Марченко</t>
  </si>
  <si>
    <t>Дарья</t>
  </si>
  <si>
    <t>Георгиевна</t>
  </si>
  <si>
    <t>Немерцалов</t>
  </si>
  <si>
    <t>Немерцалова</t>
  </si>
  <si>
    <t>Светлана</t>
  </si>
  <si>
    <t>Мозяж</t>
  </si>
  <si>
    <t>Олег</t>
  </si>
  <si>
    <t>Анатольевич</t>
  </si>
  <si>
    <t>Осадчук</t>
  </si>
  <si>
    <t>Марина</t>
  </si>
  <si>
    <t>Викторовна</t>
  </si>
  <si>
    <t>Прилипко</t>
  </si>
  <si>
    <t>Глинкина</t>
  </si>
  <si>
    <t>Юлия</t>
  </si>
  <si>
    <t>Мироненко</t>
  </si>
  <si>
    <t>Антоновна</t>
  </si>
  <si>
    <t>Лепеха</t>
  </si>
  <si>
    <t>Вахрив</t>
  </si>
  <si>
    <t>Тарас</t>
  </si>
  <si>
    <t>Зиновьевич</t>
  </si>
  <si>
    <t>Ирина</t>
  </si>
  <si>
    <t>Игоревна</t>
  </si>
  <si>
    <t>Рудык</t>
  </si>
  <si>
    <t>Юрий</t>
  </si>
  <si>
    <t>Улахович</t>
  </si>
  <si>
    <t>Старченко</t>
  </si>
  <si>
    <t>Антоненко</t>
  </si>
  <si>
    <t>Петрович</t>
  </si>
  <si>
    <t>Демьянец</t>
  </si>
  <si>
    <t>Анна</t>
  </si>
  <si>
    <t>Александровна</t>
  </si>
  <si>
    <t>Евзикова</t>
  </si>
  <si>
    <t>Андреевна</t>
  </si>
  <si>
    <t>Плотников</t>
  </si>
  <si>
    <t>Хохлов</t>
  </si>
  <si>
    <t>Вадим</t>
  </si>
  <si>
    <t>Колесник</t>
  </si>
  <si>
    <t>Зинченко</t>
  </si>
  <si>
    <t>Кобута</t>
  </si>
  <si>
    <t>Степановна</t>
  </si>
  <si>
    <t>Бербец</t>
  </si>
  <si>
    <t>Шевчук</t>
  </si>
  <si>
    <t>Висков</t>
  </si>
  <si>
    <t>Вячеславович</t>
  </si>
  <si>
    <t>Вакульский</t>
  </si>
  <si>
    <t>Вадимович</t>
  </si>
  <si>
    <t>Войтюк</t>
  </si>
  <si>
    <t>Яковенко</t>
  </si>
  <si>
    <t>Дана</t>
  </si>
  <si>
    <t>Крыловец</t>
  </si>
  <si>
    <t>Лысенко</t>
  </si>
  <si>
    <t>Степанович</t>
  </si>
  <si>
    <t>Малюх</t>
  </si>
  <si>
    <t>Григорьевич</t>
  </si>
  <si>
    <t>Кристина</t>
  </si>
  <si>
    <t>Васильевна</t>
  </si>
  <si>
    <t>Мисяць</t>
  </si>
  <si>
    <t>Иван</t>
  </si>
  <si>
    <t>Михайлович</t>
  </si>
  <si>
    <t>Гнидь</t>
  </si>
  <si>
    <t>Николай</t>
  </si>
  <si>
    <t>Богданович</t>
  </si>
  <si>
    <t>Грабовский</t>
  </si>
  <si>
    <t>Курилов</t>
  </si>
  <si>
    <t>Логунов</t>
  </si>
  <si>
    <t>Резник</t>
  </si>
  <si>
    <t>Фетисова</t>
  </si>
  <si>
    <t>Сергеевна</t>
  </si>
  <si>
    <t>Андрюхин</t>
  </si>
  <si>
    <t>Дихтяренко</t>
  </si>
  <si>
    <t>Гокун</t>
  </si>
  <si>
    <t>Лотник</t>
  </si>
  <si>
    <t>Любчик</t>
  </si>
  <si>
    <t>Леонидовна</t>
  </si>
  <si>
    <t>Петров</t>
  </si>
  <si>
    <t>Руденко</t>
  </si>
  <si>
    <t>Яковлев</t>
  </si>
  <si>
    <t>Доля</t>
  </si>
  <si>
    <t>Петровна</t>
  </si>
  <si>
    <t>Духопельников</t>
  </si>
  <si>
    <t>Ерёмин</t>
  </si>
  <si>
    <t>Карнацевич</t>
  </si>
  <si>
    <t>Владислав</t>
  </si>
  <si>
    <t>Леонидович</t>
  </si>
  <si>
    <t>Кукленко</t>
  </si>
  <si>
    <t>Милюков</t>
  </si>
  <si>
    <t>Итыгин</t>
  </si>
  <si>
    <t>Литвинов</t>
  </si>
  <si>
    <t>Овдеенко</t>
  </si>
  <si>
    <t>Елизавета</t>
  </si>
  <si>
    <t>Филановский</t>
  </si>
  <si>
    <t>Чижов</t>
  </si>
  <si>
    <t>Данилович</t>
  </si>
  <si>
    <t>Зацепина</t>
  </si>
  <si>
    <t>Антонина</t>
  </si>
  <si>
    <t>Дурбан</t>
  </si>
  <si>
    <t>Вячеслав</t>
  </si>
  <si>
    <t>Шляхова</t>
  </si>
  <si>
    <t>Немучинский</t>
  </si>
  <si>
    <t>Роман</t>
  </si>
  <si>
    <t>Борисович</t>
  </si>
  <si>
    <t>Шляхов</t>
  </si>
  <si>
    <t>Сеньковский</t>
  </si>
  <si>
    <t>Орест</t>
  </si>
  <si>
    <t>Задворнов</t>
  </si>
  <si>
    <t>Зеленская</t>
  </si>
  <si>
    <t>Мирослава</t>
  </si>
  <si>
    <t>Шевченко</t>
  </si>
  <si>
    <t>Анжелика</t>
  </si>
  <si>
    <t>Цвяк</t>
  </si>
  <si>
    <t>Игорь</t>
  </si>
  <si>
    <t>Демяненко</t>
  </si>
  <si>
    <t>Мартыненко</t>
  </si>
  <si>
    <t>Кучерова</t>
  </si>
  <si>
    <t>Ксения</t>
  </si>
  <si>
    <t>Геннадьевна</t>
  </si>
  <si>
    <t>Гурт</t>
  </si>
  <si>
    <t>Востриков</t>
  </si>
  <si>
    <t>Болотова</t>
  </si>
  <si>
    <t>Четвериков</t>
  </si>
  <si>
    <t>Копчак</t>
  </si>
  <si>
    <t>Степан</t>
  </si>
  <si>
    <t>Любомирович</t>
  </si>
  <si>
    <t>Дидыч</t>
  </si>
  <si>
    <t>Марта</t>
  </si>
  <si>
    <t>Дараган</t>
  </si>
  <si>
    <t>Даныляк</t>
  </si>
  <si>
    <t>Марьяна</t>
  </si>
  <si>
    <t>Межёва</t>
  </si>
  <si>
    <t>Цвитана</t>
  </si>
  <si>
    <t>Яценко</t>
  </si>
  <si>
    <t>Швец</t>
  </si>
  <si>
    <t>Артём</t>
  </si>
  <si>
    <t>Ермолова</t>
  </si>
  <si>
    <t>Станислава</t>
  </si>
  <si>
    <t>Евгеньевна</t>
  </si>
  <si>
    <t>Григорьев</t>
  </si>
  <si>
    <t>Колодько</t>
  </si>
  <si>
    <t>Каунин</t>
  </si>
  <si>
    <t>Константин</t>
  </si>
  <si>
    <t>Хромяк</t>
  </si>
  <si>
    <t>Вадимовна</t>
  </si>
  <si>
    <t>Роенко</t>
  </si>
  <si>
    <t>Никита</t>
  </si>
  <si>
    <t>Дедюша</t>
  </si>
  <si>
    <t>Протасовна</t>
  </si>
  <si>
    <t>Щербаков</t>
  </si>
  <si>
    <t>Дудник</t>
  </si>
  <si>
    <t>Ладес</t>
  </si>
  <si>
    <t>Мишель</t>
  </si>
  <si>
    <t>Мишелевич</t>
  </si>
  <si>
    <t>Меженский</t>
  </si>
  <si>
    <t>Русланович</t>
  </si>
  <si>
    <t>Садок</t>
  </si>
  <si>
    <t>Самохин</t>
  </si>
  <si>
    <t>Коростышевская</t>
  </si>
  <si>
    <t>Татьяна</t>
  </si>
  <si>
    <t>Овчарук</t>
  </si>
  <si>
    <t>Дупанов</t>
  </si>
  <si>
    <t>Пасичный</t>
  </si>
  <si>
    <t>Найдовский</t>
  </si>
  <si>
    <t>Ильин</t>
  </si>
  <si>
    <t>Евгеньевич</t>
  </si>
  <si>
    <t>Радионов</t>
  </si>
  <si>
    <t>Слинявчук</t>
  </si>
  <si>
    <t>Химченко</t>
  </si>
  <si>
    <t>Косенко</t>
  </si>
  <si>
    <t>Илона</t>
  </si>
  <si>
    <t>Вячеславовна</t>
  </si>
  <si>
    <t>Молодов</t>
  </si>
  <si>
    <t>Волкова</t>
  </si>
  <si>
    <t>Чайчук</t>
  </si>
  <si>
    <t>Ростиславович</t>
  </si>
  <si>
    <t>Хандрос</t>
  </si>
  <si>
    <t>Алёна</t>
  </si>
  <si>
    <t>Валериевна</t>
  </si>
  <si>
    <t>Жегуров</t>
  </si>
  <si>
    <t>Львович</t>
  </si>
  <si>
    <t>Окольникова</t>
  </si>
  <si>
    <t>Жидких</t>
  </si>
  <si>
    <t>Пручковский</t>
  </si>
  <si>
    <t>Филатов</t>
  </si>
  <si>
    <t>Данилюк</t>
  </si>
  <si>
    <t>Марич</t>
  </si>
  <si>
    <t>Яромир</t>
  </si>
  <si>
    <t>Выборнов</t>
  </si>
  <si>
    <t>Арсений</t>
  </si>
  <si>
    <t>Блюменталь</t>
  </si>
  <si>
    <t>Ротт</t>
  </si>
  <si>
    <t>Демьян</t>
  </si>
  <si>
    <t>Шалаенко</t>
  </si>
  <si>
    <t>Бородай</t>
  </si>
  <si>
    <t>Воробьёва</t>
  </si>
  <si>
    <t>Третьяк</t>
  </si>
  <si>
    <t>Гризун</t>
  </si>
  <si>
    <t>Широкорад</t>
  </si>
  <si>
    <t>Чашникова</t>
  </si>
  <si>
    <t>Дмитриевна</t>
  </si>
  <si>
    <t>Майбродский</t>
  </si>
  <si>
    <t>Сталь</t>
  </si>
  <si>
    <t>Трайдук</t>
  </si>
  <si>
    <t>Наталья</t>
  </si>
  <si>
    <t>Давыдяк</t>
  </si>
  <si>
    <t>Л,Б</t>
  </si>
  <si>
    <t>Романович</t>
  </si>
  <si>
    <t>Кит</t>
  </si>
  <si>
    <t>Альбина</t>
  </si>
  <si>
    <t>Балик</t>
  </si>
  <si>
    <t>Катерина</t>
  </si>
  <si>
    <t>Павловна</t>
  </si>
  <si>
    <t>Москалюк</t>
  </si>
  <si>
    <t>Орестовна</t>
  </si>
  <si>
    <t>Сокульский</t>
  </si>
  <si>
    <t>Богдан</t>
  </si>
  <si>
    <t>Вдовиченко</t>
  </si>
  <si>
    <t>Лавренюк</t>
  </si>
  <si>
    <t>Власов</t>
  </si>
  <si>
    <t>Островская</t>
  </si>
  <si>
    <t>Олеся</t>
  </si>
  <si>
    <t>Яковлева</t>
  </si>
  <si>
    <t>Уткин</t>
  </si>
  <si>
    <t>Бабчинский</t>
  </si>
  <si>
    <t>Коротков</t>
  </si>
  <si>
    <t>Крутова</t>
  </si>
  <si>
    <t>Кузьмина</t>
  </si>
  <si>
    <t>Коврыженко</t>
  </si>
  <si>
    <t>Быков</t>
  </si>
  <si>
    <t>Гимчинский</t>
  </si>
  <si>
    <t>Ростислав</t>
  </si>
  <si>
    <t>Лесюк</t>
  </si>
  <si>
    <t>Наталия</t>
  </si>
  <si>
    <t>Ивановна</t>
  </si>
  <si>
    <t>Анищенко</t>
  </si>
  <si>
    <t>Алла</t>
  </si>
  <si>
    <t>Олеговна</t>
  </si>
  <si>
    <t>Грицку</t>
  </si>
  <si>
    <t>Ион</t>
  </si>
  <si>
    <t>Тазыров</t>
  </si>
  <si>
    <t>Грабовська</t>
  </si>
  <si>
    <t>Людмила</t>
  </si>
  <si>
    <t>Павлов</t>
  </si>
  <si>
    <t>Липовец</t>
  </si>
  <si>
    <t>Вербенко</t>
  </si>
  <si>
    <t>Богдановна</t>
  </si>
  <si>
    <t>Мерлян</t>
  </si>
  <si>
    <t>Станислав</t>
  </si>
  <si>
    <t>Кислицына</t>
  </si>
  <si>
    <t>Ларионов</t>
  </si>
  <si>
    <t>Исхаков</t>
  </si>
  <si>
    <t>Шамильевич</t>
  </si>
  <si>
    <t>Михалёв</t>
  </si>
  <si>
    <t>Полисский</t>
  </si>
  <si>
    <t>Приходченко</t>
  </si>
  <si>
    <t>Юрьевна</t>
  </si>
  <si>
    <t>Дмитриевич</t>
  </si>
  <si>
    <t>Чигарьков</t>
  </si>
  <si>
    <t>Кадец</t>
  </si>
  <si>
    <t>Фомин</t>
  </si>
  <si>
    <t>Коберник</t>
  </si>
  <si>
    <t>Таточенко</t>
  </si>
  <si>
    <t>Куперман</t>
  </si>
  <si>
    <t>Монастырёва</t>
  </si>
  <si>
    <t>Павлюк</t>
  </si>
  <si>
    <t>Юзефык</t>
  </si>
  <si>
    <t>Екатерина</t>
  </si>
  <si>
    <t>Дахний</t>
  </si>
  <si>
    <t>Мацула</t>
  </si>
  <si>
    <t>Прокопов</t>
  </si>
  <si>
    <t>Самсон</t>
  </si>
  <si>
    <t>Анна-Мария</t>
  </si>
  <si>
    <t>Дудчак</t>
  </si>
  <si>
    <t>Евтушенко</t>
  </si>
  <si>
    <t>Кузьменко</t>
  </si>
  <si>
    <t>Егор</t>
  </si>
  <si>
    <t>Новиков</t>
  </si>
  <si>
    <t>Илья</t>
  </si>
  <si>
    <t>Садовникова</t>
  </si>
  <si>
    <t>Пастухов</t>
  </si>
  <si>
    <t>Сухих</t>
  </si>
  <si>
    <t>Горелик</t>
  </si>
  <si>
    <t>Валентина</t>
  </si>
  <si>
    <t>Бабич</t>
  </si>
  <si>
    <t>Одинцова</t>
  </si>
  <si>
    <t>Сенчишин</t>
  </si>
  <si>
    <t>Осиповна</t>
  </si>
  <si>
    <t>Матузевич</t>
  </si>
  <si>
    <t>Полина</t>
  </si>
  <si>
    <t>Калыняк</t>
  </si>
  <si>
    <t>Плазма</t>
  </si>
  <si>
    <t>Чижевська</t>
  </si>
  <si>
    <t>Романовна</t>
  </si>
  <si>
    <t>Козовий</t>
  </si>
  <si>
    <t>Валевский</t>
  </si>
  <si>
    <t>Руслан</t>
  </si>
  <si>
    <t>Попова</t>
  </si>
  <si>
    <t>Лозовая</t>
  </si>
  <si>
    <t>Ольга</t>
  </si>
  <si>
    <t>Карлова</t>
  </si>
  <si>
    <t>Жиленков</t>
  </si>
  <si>
    <t>Бурцева</t>
  </si>
  <si>
    <t>Жебрик</t>
  </si>
  <si>
    <t>Манько</t>
  </si>
  <si>
    <t>Валерия</t>
  </si>
  <si>
    <t>Пащенко</t>
  </si>
  <si>
    <t>Хведчак</t>
  </si>
  <si>
    <t>Зейкидзе</t>
  </si>
  <si>
    <t>Омариевич</t>
  </si>
  <si>
    <t>Обухов</t>
  </si>
  <si>
    <t>Пётр</t>
  </si>
  <si>
    <t>Геннадиевич</t>
  </si>
  <si>
    <t>Тимур</t>
  </si>
  <si>
    <t>Гершкович</t>
  </si>
  <si>
    <t>Кричун</t>
  </si>
  <si>
    <t>Панченко</t>
  </si>
  <si>
    <t>Пилип</t>
  </si>
  <si>
    <t>Дмитрович</t>
  </si>
  <si>
    <t>Юлиан</t>
  </si>
  <si>
    <t>Назарович</t>
  </si>
  <si>
    <t>Бойчев</t>
  </si>
  <si>
    <t>Фокина</t>
  </si>
  <si>
    <t>Турчин</t>
  </si>
  <si>
    <t>Володимир</t>
  </si>
  <si>
    <t>Гошко</t>
  </si>
  <si>
    <t>Ганзя</t>
  </si>
  <si>
    <t>Кузнецов</t>
  </si>
  <si>
    <t>Сахарук</t>
  </si>
  <si>
    <t>Ивченко</t>
  </si>
  <si>
    <t>Кулиш</t>
  </si>
  <si>
    <t>Чудновская</t>
  </si>
  <si>
    <t>Кипоть</t>
  </si>
  <si>
    <t>Назаренко</t>
  </si>
  <si>
    <t>Селищев</t>
  </si>
  <si>
    <t>Эдуардович</t>
  </si>
  <si>
    <t>Мельник</t>
  </si>
  <si>
    <t>Тамара</t>
  </si>
  <si>
    <t>Валерьевна</t>
  </si>
  <si>
    <t>Веревкин</t>
  </si>
  <si>
    <t>Царегородцева</t>
  </si>
  <si>
    <t>Евгения</t>
  </si>
  <si>
    <t>Матюхин</t>
  </si>
  <si>
    <t>Онскуль</t>
  </si>
  <si>
    <t>Чернуха</t>
  </si>
  <si>
    <t>Имангулов</t>
  </si>
  <si>
    <t>Амаль</t>
  </si>
  <si>
    <t>Бахтиёрович</t>
  </si>
  <si>
    <t>Финкельштейн</t>
  </si>
  <si>
    <t>Греков</t>
  </si>
  <si>
    <t>Бучинский</t>
  </si>
  <si>
    <t>Грещишин</t>
  </si>
  <si>
    <t>Кузнецова</t>
  </si>
  <si>
    <t>Бойцова</t>
  </si>
  <si>
    <t>Надежда</t>
  </si>
  <si>
    <t>Прізвище</t>
  </si>
  <si>
    <t>Ім'я</t>
  </si>
  <si>
    <t>По батькові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</si>
</sst>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54"/>
  <sheetViews>
    <sheetView tabSelected="1" workbookViewId="0">
      <selection activeCell="AR7" sqref="AR7"/>
    </sheetView>
  </sheetViews>
  <sheetFormatPr defaultRowHeight="15" outlineLevelCol="1" x14ac:dyDescent="0.25"/>
  <cols>
    <col min="2" max="2" width="25" customWidth="1"/>
    <col min="3" max="3" width="16.5703125" customWidth="1"/>
    <col min="4" max="14" width="9.140625" hidden="1" customWidth="1" outlineLevel="1"/>
    <col min="15" max="15" width="9.140625" style="2" hidden="1" customWidth="1" outlineLevel="1"/>
    <col min="16" max="16" width="9.140625" style="1" customWidth="1" collapsed="1"/>
    <col min="17" max="22" width="9.140625" hidden="1" customWidth="1" outlineLevel="1"/>
    <col min="23" max="23" width="9.140625" style="2" hidden="1" customWidth="1" outlineLevel="1"/>
    <col min="24" max="28" width="9.140625" hidden="1" customWidth="1" outlineLevel="1"/>
    <col min="29" max="29" width="9.140625" collapsed="1"/>
    <col min="30" max="41" width="0" hidden="1" customWidth="1" outlineLevel="1"/>
    <col min="42" max="42" width="9.140625" collapsed="1"/>
  </cols>
  <sheetData>
    <row r="1" spans="1:44" x14ac:dyDescent="0.25">
      <c r="A1" s="9" t="s">
        <v>75</v>
      </c>
      <c r="B1" s="9" t="s">
        <v>76</v>
      </c>
      <c r="C1" s="9" t="s">
        <v>77</v>
      </c>
      <c r="D1" s="3" t="s">
        <v>68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71</v>
      </c>
      <c r="Q1" s="3" t="s">
        <v>69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 t="s">
        <v>72</v>
      </c>
      <c r="AD1" s="3" t="s">
        <v>70</v>
      </c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4" t="s">
        <v>73</v>
      </c>
      <c r="AQ1" s="6" t="s">
        <v>74</v>
      </c>
      <c r="AR1" s="9" t="s">
        <v>78</v>
      </c>
    </row>
    <row r="2" spans="1:44" x14ac:dyDescent="0.25">
      <c r="A2" s="10"/>
      <c r="B2" s="10"/>
      <c r="C2" s="10"/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 s="2">
        <v>12</v>
      </c>
      <c r="P2" s="5"/>
      <c r="Q2">
        <f>D2+12</f>
        <v>13</v>
      </c>
      <c r="R2">
        <f>E2+12</f>
        <v>14</v>
      </c>
      <c r="S2">
        <f>F2+12</f>
        <v>15</v>
      </c>
      <c r="T2">
        <f>G2+12</f>
        <v>16</v>
      </c>
      <c r="U2">
        <f>H2+12</f>
        <v>17</v>
      </c>
      <c r="V2">
        <f>I2+12</f>
        <v>18</v>
      </c>
      <c r="W2" s="2">
        <f>J2+12</f>
        <v>19</v>
      </c>
      <c r="X2">
        <f>K2+12</f>
        <v>20</v>
      </c>
      <c r="Y2">
        <f>L2+12</f>
        <v>21</v>
      </c>
      <c r="Z2">
        <f>M2+12</f>
        <v>22</v>
      </c>
      <c r="AA2">
        <f>N2+12</f>
        <v>23</v>
      </c>
      <c r="AB2">
        <f>O2+12</f>
        <v>24</v>
      </c>
      <c r="AC2" s="5"/>
      <c r="AD2">
        <f>Q2+12</f>
        <v>25</v>
      </c>
      <c r="AE2">
        <f t="shared" ref="AE2:AO2" si="0">R2+12</f>
        <v>26</v>
      </c>
      <c r="AF2">
        <f t="shared" si="0"/>
        <v>27</v>
      </c>
      <c r="AG2">
        <f t="shared" si="0"/>
        <v>28</v>
      </c>
      <c r="AH2">
        <f t="shared" si="0"/>
        <v>29</v>
      </c>
      <c r="AI2">
        <f t="shared" si="0"/>
        <v>30</v>
      </c>
      <c r="AJ2">
        <f t="shared" si="0"/>
        <v>31</v>
      </c>
      <c r="AK2">
        <f t="shared" si="0"/>
        <v>32</v>
      </c>
      <c r="AL2">
        <f t="shared" si="0"/>
        <v>33</v>
      </c>
      <c r="AM2">
        <f t="shared" si="0"/>
        <v>34</v>
      </c>
      <c r="AN2">
        <f t="shared" si="0"/>
        <v>35</v>
      </c>
      <c r="AO2">
        <f t="shared" si="0"/>
        <v>36</v>
      </c>
      <c r="AP2" s="5"/>
      <c r="AQ2" s="7"/>
      <c r="AR2" s="10"/>
    </row>
    <row r="3" spans="1:44" x14ac:dyDescent="0.25">
      <c r="A3">
        <v>85771</v>
      </c>
      <c r="B3" t="s">
        <v>43</v>
      </c>
      <c r="C3" t="s">
        <v>8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P3" s="1">
        <f>SUM(D3:O3)</f>
        <v>9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X3">
        <v>1</v>
      </c>
      <c r="Y3">
        <v>1</v>
      </c>
      <c r="Z3">
        <v>1</v>
      </c>
      <c r="AA3">
        <v>0</v>
      </c>
      <c r="AB3">
        <v>1</v>
      </c>
      <c r="AC3" s="1">
        <f>SUM(Q3:AB3)</f>
        <v>9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 s="1">
        <f>SUM(AD3:AO3)</f>
        <v>10</v>
      </c>
      <c r="AQ3">
        <f>AP3+AC3+P3</f>
        <v>28</v>
      </c>
      <c r="AR3">
        <f>_xlfn.RANK.EQ(AQ3,$AQ$3:$AQ$54)</f>
        <v>1</v>
      </c>
    </row>
    <row r="4" spans="1:44" x14ac:dyDescent="0.25">
      <c r="A4">
        <v>308</v>
      </c>
      <c r="B4" t="s">
        <v>44</v>
      </c>
      <c r="C4" t="s">
        <v>45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0</v>
      </c>
      <c r="P4" s="1">
        <f>SUM(D4:O4)</f>
        <v>9</v>
      </c>
      <c r="Q4">
        <v>1</v>
      </c>
      <c r="R4">
        <v>1</v>
      </c>
      <c r="S4">
        <v>1</v>
      </c>
      <c r="T4">
        <v>0</v>
      </c>
      <c r="U4">
        <v>1</v>
      </c>
      <c r="V4">
        <v>1</v>
      </c>
      <c r="X4">
        <v>1</v>
      </c>
      <c r="Y4">
        <v>1</v>
      </c>
      <c r="Z4">
        <v>1</v>
      </c>
      <c r="AA4">
        <v>1</v>
      </c>
      <c r="AB4">
        <v>1</v>
      </c>
      <c r="AC4" s="1">
        <f>SUM(Q4:AB4)</f>
        <v>10</v>
      </c>
      <c r="AD4">
        <v>0</v>
      </c>
      <c r="AE4">
        <v>0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 s="1">
        <f>SUM(AD4:AO4)</f>
        <v>9</v>
      </c>
      <c r="AQ4">
        <f>AP4+AC4+P4</f>
        <v>28</v>
      </c>
      <c r="AR4">
        <f t="shared" ref="AR4:AR54" si="1">_xlfn.RANK.EQ(AQ4,$AQ$3:$AQ$54)</f>
        <v>1</v>
      </c>
    </row>
    <row r="5" spans="1:44" x14ac:dyDescent="0.25">
      <c r="A5">
        <v>100276</v>
      </c>
      <c r="B5" t="s">
        <v>1</v>
      </c>
      <c r="C5" t="s">
        <v>2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P5" s="1">
        <f>SUM(D5:O5)</f>
        <v>8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X5">
        <v>1</v>
      </c>
      <c r="Y5">
        <v>1</v>
      </c>
      <c r="Z5">
        <v>1</v>
      </c>
      <c r="AA5">
        <v>0</v>
      </c>
      <c r="AB5">
        <v>1</v>
      </c>
      <c r="AC5" s="1">
        <f>SUM(Q5:AB5)</f>
        <v>10</v>
      </c>
      <c r="AD5">
        <v>1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 s="1">
        <f>SUM(AD5:AO5)</f>
        <v>10</v>
      </c>
      <c r="AQ5">
        <f>AP5+AC5+P5</f>
        <v>28</v>
      </c>
      <c r="AR5">
        <f t="shared" si="1"/>
        <v>1</v>
      </c>
    </row>
    <row r="6" spans="1:44" x14ac:dyDescent="0.25">
      <c r="A6">
        <v>316</v>
      </c>
      <c r="B6" t="s">
        <v>7</v>
      </c>
      <c r="C6" t="s">
        <v>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0</v>
      </c>
      <c r="N6">
        <v>1</v>
      </c>
      <c r="P6" s="1">
        <f>SUM(D6:O6)</f>
        <v>10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X6">
        <v>0</v>
      </c>
      <c r="Y6">
        <v>0</v>
      </c>
      <c r="Z6">
        <v>1</v>
      </c>
      <c r="AA6">
        <v>1</v>
      </c>
      <c r="AB6">
        <v>1</v>
      </c>
      <c r="AC6" s="1">
        <f>SUM(Q6:AB6)</f>
        <v>8</v>
      </c>
      <c r="AD6">
        <v>1</v>
      </c>
      <c r="AE6">
        <v>1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 s="1">
        <f>SUM(AD6:AO6)</f>
        <v>9</v>
      </c>
      <c r="AQ6">
        <f>AP6+AC6+P6</f>
        <v>27</v>
      </c>
      <c r="AR6">
        <f t="shared" si="1"/>
        <v>4</v>
      </c>
    </row>
    <row r="7" spans="1:44" x14ac:dyDescent="0.25">
      <c r="A7">
        <v>26956</v>
      </c>
      <c r="B7" t="s">
        <v>3</v>
      </c>
      <c r="C7" t="s">
        <v>4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P7" s="1">
        <f>SUM(D7:O7)</f>
        <v>9</v>
      </c>
      <c r="Q7">
        <v>1</v>
      </c>
      <c r="R7">
        <v>1</v>
      </c>
      <c r="S7">
        <v>1</v>
      </c>
      <c r="T7">
        <v>0</v>
      </c>
      <c r="U7">
        <v>1</v>
      </c>
      <c r="V7">
        <v>1</v>
      </c>
      <c r="X7">
        <v>1</v>
      </c>
      <c r="Y7">
        <v>1</v>
      </c>
      <c r="Z7">
        <v>1</v>
      </c>
      <c r="AA7">
        <v>0</v>
      </c>
      <c r="AB7">
        <v>1</v>
      </c>
      <c r="AC7" s="1">
        <f>SUM(Q7:AB7)</f>
        <v>9</v>
      </c>
      <c r="AD7">
        <v>0</v>
      </c>
      <c r="AE7">
        <v>1</v>
      </c>
      <c r="AF7">
        <v>1</v>
      </c>
      <c r="AG7">
        <v>1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0</v>
      </c>
      <c r="AP7" s="1">
        <f>SUM(AD7:AO7)</f>
        <v>8</v>
      </c>
      <c r="AQ7">
        <f>AP7+AC7+P7</f>
        <v>26</v>
      </c>
      <c r="AR7">
        <f t="shared" si="1"/>
        <v>5</v>
      </c>
    </row>
    <row r="8" spans="1:44" x14ac:dyDescent="0.25">
      <c r="A8">
        <v>26955</v>
      </c>
      <c r="B8" t="s">
        <v>5</v>
      </c>
      <c r="C8" t="s">
        <v>6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P8" s="1">
        <f>SUM(D8:O8)</f>
        <v>9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 s="1">
        <f>SUM(Q8:AB8)</f>
        <v>8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0</v>
      </c>
      <c r="AP8" s="1">
        <f>SUM(AD8:AO8)</f>
        <v>9</v>
      </c>
      <c r="AQ8">
        <f>AP8+AC8+P8</f>
        <v>26</v>
      </c>
      <c r="AR8">
        <f t="shared" si="1"/>
        <v>5</v>
      </c>
    </row>
    <row r="9" spans="1:44" x14ac:dyDescent="0.25">
      <c r="A9">
        <v>103769</v>
      </c>
      <c r="B9" t="s">
        <v>9</v>
      </c>
      <c r="C9" t="s">
        <v>10</v>
      </c>
      <c r="D9">
        <v>1</v>
      </c>
      <c r="E9">
        <v>0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P9" s="1">
        <f>SUM(D9:O9)</f>
        <v>7</v>
      </c>
      <c r="Q9">
        <v>1</v>
      </c>
      <c r="R9">
        <v>1</v>
      </c>
      <c r="S9">
        <v>1</v>
      </c>
      <c r="T9">
        <v>0</v>
      </c>
      <c r="U9">
        <v>0</v>
      </c>
      <c r="V9">
        <v>1</v>
      </c>
      <c r="X9">
        <v>1</v>
      </c>
      <c r="Y9">
        <v>1</v>
      </c>
      <c r="Z9">
        <v>1</v>
      </c>
      <c r="AA9">
        <v>1</v>
      </c>
      <c r="AB9">
        <v>1</v>
      </c>
      <c r="AC9" s="1">
        <f>SUM(Q9:AB9)</f>
        <v>9</v>
      </c>
      <c r="AD9">
        <v>1</v>
      </c>
      <c r="AE9">
        <v>1</v>
      </c>
      <c r="AF9">
        <v>0</v>
      </c>
      <c r="AG9">
        <v>1</v>
      </c>
      <c r="AH9">
        <v>1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 s="1">
        <f>SUM(AD9:AO9)</f>
        <v>9</v>
      </c>
      <c r="AQ9">
        <f>AP9+AC9+P9</f>
        <v>25</v>
      </c>
      <c r="AR9">
        <f t="shared" si="1"/>
        <v>7</v>
      </c>
    </row>
    <row r="10" spans="1:44" x14ac:dyDescent="0.25">
      <c r="A10">
        <v>27130</v>
      </c>
      <c r="B10" t="s">
        <v>46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0</v>
      </c>
      <c r="P10" s="1">
        <f>SUM(D10:O10)</f>
        <v>8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X10">
        <v>1</v>
      </c>
      <c r="Y10">
        <v>0</v>
      </c>
      <c r="Z10">
        <v>1</v>
      </c>
      <c r="AA10">
        <v>1</v>
      </c>
      <c r="AB10">
        <v>1</v>
      </c>
      <c r="AC10" s="1">
        <f>SUM(Q10:AB10)</f>
        <v>8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0</v>
      </c>
      <c r="AP10" s="1">
        <f>SUM(AD10:AO10)</f>
        <v>8</v>
      </c>
      <c r="AQ10">
        <f>AP10+AC10+P10</f>
        <v>24</v>
      </c>
      <c r="AR10">
        <f t="shared" si="1"/>
        <v>8</v>
      </c>
    </row>
    <row r="11" spans="1:44" x14ac:dyDescent="0.25">
      <c r="A11">
        <v>80771</v>
      </c>
      <c r="B11" t="s">
        <v>11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P11" s="1">
        <f>SUM(D11:O11)</f>
        <v>9</v>
      </c>
      <c r="Q11">
        <v>1</v>
      </c>
      <c r="R11">
        <v>1</v>
      </c>
      <c r="S11">
        <v>1</v>
      </c>
      <c r="T11">
        <v>0</v>
      </c>
      <c r="U11">
        <v>0</v>
      </c>
      <c r="V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 s="1">
        <f>SUM(Q11:AB11)</f>
        <v>8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0</v>
      </c>
      <c r="AP11" s="1">
        <f>SUM(AD11:AO11)</f>
        <v>7</v>
      </c>
      <c r="AQ11">
        <f>AP11+AC11+P11</f>
        <v>24</v>
      </c>
      <c r="AR11">
        <f t="shared" si="1"/>
        <v>8</v>
      </c>
    </row>
    <row r="12" spans="1:44" x14ac:dyDescent="0.25">
      <c r="A12">
        <v>10256</v>
      </c>
      <c r="B12" t="s">
        <v>16</v>
      </c>
      <c r="C12" t="s">
        <v>8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P12" s="1">
        <f>SUM(D12:O12)</f>
        <v>7</v>
      </c>
      <c r="Q12">
        <v>1</v>
      </c>
      <c r="R12">
        <v>1</v>
      </c>
      <c r="S12">
        <v>1</v>
      </c>
      <c r="T12">
        <v>0</v>
      </c>
      <c r="U12">
        <v>1</v>
      </c>
      <c r="V12">
        <v>0</v>
      </c>
      <c r="X12">
        <v>1</v>
      </c>
      <c r="Y12">
        <v>1</v>
      </c>
      <c r="Z12">
        <v>1</v>
      </c>
      <c r="AA12">
        <v>0</v>
      </c>
      <c r="AB12">
        <v>1</v>
      </c>
      <c r="AC12" s="1">
        <f>SUM(Q12:AB12)</f>
        <v>8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0</v>
      </c>
      <c r="AP12" s="1">
        <f>SUM(AD12:AO12)</f>
        <v>9</v>
      </c>
      <c r="AQ12">
        <f>AP12+AC12+P12</f>
        <v>24</v>
      </c>
      <c r="AR12">
        <f t="shared" si="1"/>
        <v>8</v>
      </c>
    </row>
    <row r="13" spans="1:44" x14ac:dyDescent="0.25">
      <c r="A13">
        <v>27522</v>
      </c>
      <c r="B13" t="s">
        <v>47</v>
      </c>
      <c r="C13" t="s">
        <v>8</v>
      </c>
      <c r="D13">
        <v>1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1</v>
      </c>
      <c r="M13">
        <v>1</v>
      </c>
      <c r="N13">
        <v>0</v>
      </c>
      <c r="P13" s="1">
        <f>SUM(D13:O13)</f>
        <v>8</v>
      </c>
      <c r="Q13">
        <v>1</v>
      </c>
      <c r="R13">
        <v>1</v>
      </c>
      <c r="S13">
        <v>1</v>
      </c>
      <c r="T13">
        <v>0</v>
      </c>
      <c r="U13">
        <v>1</v>
      </c>
      <c r="V13">
        <v>0</v>
      </c>
      <c r="X13">
        <v>0</v>
      </c>
      <c r="Y13">
        <v>1</v>
      </c>
      <c r="Z13">
        <v>1</v>
      </c>
      <c r="AA13">
        <v>0</v>
      </c>
      <c r="AB13">
        <v>1</v>
      </c>
      <c r="AC13" s="1">
        <f>SUM(Q13:AB13)</f>
        <v>7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0</v>
      </c>
      <c r="AP13" s="1">
        <f>SUM(AD13:AO13)</f>
        <v>8</v>
      </c>
      <c r="AQ13">
        <f>AP13+AC13+P13</f>
        <v>23</v>
      </c>
      <c r="AR13">
        <f t="shared" si="1"/>
        <v>11</v>
      </c>
    </row>
    <row r="14" spans="1:44" x14ac:dyDescent="0.25">
      <c r="A14">
        <v>27448</v>
      </c>
      <c r="B14" t="s">
        <v>48</v>
      </c>
      <c r="C14" t="s">
        <v>8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P14" s="1">
        <f>SUM(D14:O14)</f>
        <v>8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X14">
        <v>1</v>
      </c>
      <c r="Y14">
        <v>1</v>
      </c>
      <c r="Z14">
        <v>0</v>
      </c>
      <c r="AA14">
        <v>0</v>
      </c>
      <c r="AB14">
        <v>1</v>
      </c>
      <c r="AC14" s="1">
        <f>SUM(Q14:AB14)</f>
        <v>7</v>
      </c>
      <c r="AD14">
        <v>0</v>
      </c>
      <c r="AE14">
        <v>1</v>
      </c>
      <c r="AF14">
        <v>1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0</v>
      </c>
      <c r="AP14" s="1">
        <f>SUM(AD14:AO14)</f>
        <v>8</v>
      </c>
      <c r="AQ14">
        <f>AP14+AC14+P14</f>
        <v>23</v>
      </c>
      <c r="AR14">
        <f t="shared" si="1"/>
        <v>11</v>
      </c>
    </row>
    <row r="15" spans="1:44" x14ac:dyDescent="0.25">
      <c r="A15">
        <v>1139</v>
      </c>
      <c r="B15" t="s">
        <v>49</v>
      </c>
      <c r="C15" t="s">
        <v>50</v>
      </c>
      <c r="D15">
        <v>1</v>
      </c>
      <c r="E15">
        <v>0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P15" s="1">
        <f>SUM(D15:O15)</f>
        <v>7</v>
      </c>
      <c r="Q15">
        <v>1</v>
      </c>
      <c r="R15">
        <v>1</v>
      </c>
      <c r="S15">
        <v>1</v>
      </c>
      <c r="T15">
        <v>0</v>
      </c>
      <c r="U15">
        <v>0</v>
      </c>
      <c r="V15">
        <v>1</v>
      </c>
      <c r="X15">
        <v>1</v>
      </c>
      <c r="Y15">
        <v>1</v>
      </c>
      <c r="Z15">
        <v>1</v>
      </c>
      <c r="AA15">
        <v>0</v>
      </c>
      <c r="AB15">
        <v>1</v>
      </c>
      <c r="AC15" s="1">
        <f>SUM(Q15:AB15)</f>
        <v>8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1</v>
      </c>
      <c r="AO15">
        <v>1</v>
      </c>
      <c r="AP15" s="1">
        <f>SUM(AD15:AO15)</f>
        <v>8</v>
      </c>
      <c r="AQ15">
        <f>AP15+AC15+P15</f>
        <v>23</v>
      </c>
      <c r="AR15">
        <f t="shared" si="1"/>
        <v>11</v>
      </c>
    </row>
    <row r="16" spans="1:44" x14ac:dyDescent="0.25">
      <c r="A16">
        <v>2096</v>
      </c>
      <c r="B16" t="s">
        <v>13</v>
      </c>
      <c r="C16" t="s">
        <v>2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P16" s="1">
        <f>SUM(D16:O16)</f>
        <v>7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X16">
        <v>1</v>
      </c>
      <c r="Y16">
        <v>1</v>
      </c>
      <c r="Z16">
        <v>1</v>
      </c>
      <c r="AA16">
        <v>0</v>
      </c>
      <c r="AB16">
        <v>1</v>
      </c>
      <c r="AC16" s="1">
        <f>SUM(Q16:AB16)</f>
        <v>7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1</v>
      </c>
      <c r="AM16">
        <v>1</v>
      </c>
      <c r="AN16">
        <v>1</v>
      </c>
      <c r="AO16">
        <v>0</v>
      </c>
      <c r="AP16" s="1">
        <f>SUM(AD16:AO16)</f>
        <v>9</v>
      </c>
      <c r="AQ16">
        <f>AP16+AC16+P16</f>
        <v>23</v>
      </c>
      <c r="AR16">
        <f t="shared" si="1"/>
        <v>11</v>
      </c>
    </row>
    <row r="17" spans="1:44" x14ac:dyDescent="0.25">
      <c r="A17">
        <v>57280</v>
      </c>
      <c r="B17" t="s">
        <v>14</v>
      </c>
      <c r="C17" t="s">
        <v>8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0</v>
      </c>
      <c r="N17">
        <v>0</v>
      </c>
      <c r="P17" s="1">
        <f>SUM(D17:O17)</f>
        <v>7</v>
      </c>
      <c r="Q17">
        <v>1</v>
      </c>
      <c r="R17">
        <v>1</v>
      </c>
      <c r="S17">
        <v>1</v>
      </c>
      <c r="T17">
        <v>0</v>
      </c>
      <c r="U17">
        <v>1</v>
      </c>
      <c r="V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 s="1">
        <f>SUM(Q17:AB17)</f>
        <v>9</v>
      </c>
      <c r="AD17">
        <v>0</v>
      </c>
      <c r="AE17">
        <v>1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0</v>
      </c>
      <c r="AP17" s="1">
        <f>SUM(AD17:AO17)</f>
        <v>7</v>
      </c>
      <c r="AQ17">
        <f>AP17+AC17+P17</f>
        <v>23</v>
      </c>
      <c r="AR17">
        <f t="shared" si="1"/>
        <v>11</v>
      </c>
    </row>
    <row r="18" spans="1:44" x14ac:dyDescent="0.25">
      <c r="A18">
        <v>51228</v>
      </c>
      <c r="B18" t="s">
        <v>15</v>
      </c>
      <c r="C18" t="s">
        <v>2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P18" s="1">
        <f>SUM(D18:O18)</f>
        <v>6</v>
      </c>
      <c r="Q18">
        <v>1</v>
      </c>
      <c r="R18">
        <v>1</v>
      </c>
      <c r="S18">
        <v>1</v>
      </c>
      <c r="T18">
        <v>0</v>
      </c>
      <c r="U18">
        <v>1</v>
      </c>
      <c r="V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 s="1">
        <f>SUM(Q18:AB18)</f>
        <v>9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0</v>
      </c>
      <c r="AP18" s="1">
        <f>SUM(AD18:AO18)</f>
        <v>8</v>
      </c>
      <c r="AQ18">
        <f>AP18+AC18+P18</f>
        <v>23</v>
      </c>
      <c r="AR18">
        <f t="shared" si="1"/>
        <v>11</v>
      </c>
    </row>
    <row r="19" spans="1:44" x14ac:dyDescent="0.25">
      <c r="A19">
        <v>55015</v>
      </c>
      <c r="B19" t="s">
        <v>17</v>
      </c>
      <c r="C19" t="s">
        <v>2</v>
      </c>
      <c r="D19">
        <v>1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1</v>
      </c>
      <c r="P19" s="1">
        <f>SUM(D19:O19)</f>
        <v>7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 s="1">
        <f>SUM(Q19:AB19)</f>
        <v>7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0</v>
      </c>
      <c r="AP19" s="1">
        <f>SUM(AD19:AO19)</f>
        <v>8</v>
      </c>
      <c r="AQ19">
        <f>AP19+AC19+P19</f>
        <v>22</v>
      </c>
      <c r="AR19">
        <f t="shared" si="1"/>
        <v>17</v>
      </c>
    </row>
    <row r="20" spans="1:44" x14ac:dyDescent="0.25">
      <c r="A20">
        <v>8327</v>
      </c>
      <c r="B20" t="s">
        <v>51</v>
      </c>
      <c r="C20" t="s">
        <v>12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P20" s="1">
        <f>SUM(D20:O20)</f>
        <v>8</v>
      </c>
      <c r="Q20">
        <v>1</v>
      </c>
      <c r="R20">
        <v>1</v>
      </c>
      <c r="S20">
        <v>1</v>
      </c>
      <c r="T20">
        <v>0</v>
      </c>
      <c r="U20">
        <v>1</v>
      </c>
      <c r="V20">
        <v>1</v>
      </c>
      <c r="X20">
        <v>0</v>
      </c>
      <c r="Y20">
        <v>0</v>
      </c>
      <c r="Z20">
        <v>1</v>
      </c>
      <c r="AA20">
        <v>0</v>
      </c>
      <c r="AB20">
        <v>1</v>
      </c>
      <c r="AC20" s="1">
        <f>SUM(Q20:AB20)</f>
        <v>7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0</v>
      </c>
      <c r="AP20" s="1">
        <f>SUM(AD20:AO20)</f>
        <v>6</v>
      </c>
      <c r="AQ20">
        <f>AP20+AC20+P20</f>
        <v>21</v>
      </c>
      <c r="AR20">
        <f t="shared" si="1"/>
        <v>18</v>
      </c>
    </row>
    <row r="21" spans="1:44" x14ac:dyDescent="0.25">
      <c r="A21">
        <v>10285</v>
      </c>
      <c r="B21" t="s">
        <v>18</v>
      </c>
      <c r="C21" t="s">
        <v>6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P21" s="1">
        <f>SUM(D21:O21)</f>
        <v>4</v>
      </c>
      <c r="Q21">
        <v>0</v>
      </c>
      <c r="R21">
        <v>1</v>
      </c>
      <c r="S21">
        <v>1</v>
      </c>
      <c r="T21">
        <v>0</v>
      </c>
      <c r="U21">
        <v>1</v>
      </c>
      <c r="V21">
        <v>1</v>
      </c>
      <c r="X21">
        <v>1</v>
      </c>
      <c r="Y21">
        <v>1</v>
      </c>
      <c r="Z21">
        <v>1</v>
      </c>
      <c r="AA21">
        <v>0</v>
      </c>
      <c r="AB21">
        <v>1</v>
      </c>
      <c r="AC21" s="1">
        <f>SUM(Q21:AB21)</f>
        <v>8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 s="1">
        <f>SUM(AD21:AO21)</f>
        <v>9</v>
      </c>
      <c r="AQ21">
        <f>AP21+AC21+P21</f>
        <v>21</v>
      </c>
      <c r="AR21">
        <f t="shared" si="1"/>
        <v>18</v>
      </c>
    </row>
    <row r="22" spans="1:44" x14ac:dyDescent="0.25">
      <c r="A22">
        <v>26958</v>
      </c>
      <c r="B22" t="s">
        <v>19</v>
      </c>
      <c r="C22" t="s">
        <v>4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P22" s="1">
        <f>SUM(D22:O22)</f>
        <v>8</v>
      </c>
      <c r="Q22">
        <v>1</v>
      </c>
      <c r="R22">
        <v>0</v>
      </c>
      <c r="S22">
        <v>1</v>
      </c>
      <c r="T22">
        <v>0</v>
      </c>
      <c r="U22">
        <v>0</v>
      </c>
      <c r="V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 s="1">
        <f>SUM(Q22:AB22)</f>
        <v>7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0</v>
      </c>
      <c r="AP22" s="1">
        <f>SUM(AD22:AO22)</f>
        <v>6</v>
      </c>
      <c r="AQ22">
        <f>AP22+AC22+P22</f>
        <v>21</v>
      </c>
      <c r="AR22">
        <f t="shared" si="1"/>
        <v>18</v>
      </c>
    </row>
    <row r="23" spans="1:44" x14ac:dyDescent="0.25">
      <c r="A23">
        <v>8328</v>
      </c>
      <c r="B23" t="s">
        <v>20</v>
      </c>
      <c r="C23" t="s">
        <v>12</v>
      </c>
      <c r="D23">
        <v>1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P23" s="1">
        <f>SUM(D23:O23)</f>
        <v>6</v>
      </c>
      <c r="Q23">
        <v>1</v>
      </c>
      <c r="R23">
        <v>0</v>
      </c>
      <c r="S23">
        <v>1</v>
      </c>
      <c r="T23">
        <v>0</v>
      </c>
      <c r="U23">
        <v>1</v>
      </c>
      <c r="V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 s="1">
        <f>SUM(Q23:AB23)</f>
        <v>8</v>
      </c>
      <c r="AD23">
        <v>1</v>
      </c>
      <c r="AE23">
        <v>0</v>
      </c>
      <c r="AF23">
        <v>1</v>
      </c>
      <c r="AG23">
        <v>1</v>
      </c>
      <c r="AH23">
        <v>1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 s="1">
        <f>SUM(AD23:AO23)</f>
        <v>7</v>
      </c>
      <c r="AQ23">
        <f>AP23+AC23+P23</f>
        <v>21</v>
      </c>
      <c r="AR23">
        <f t="shared" si="1"/>
        <v>18</v>
      </c>
    </row>
    <row r="24" spans="1:44" x14ac:dyDescent="0.25">
      <c r="A24">
        <v>3639</v>
      </c>
      <c r="B24" t="s">
        <v>23</v>
      </c>
      <c r="C24" t="s">
        <v>24</v>
      </c>
      <c r="D24">
        <v>0</v>
      </c>
      <c r="E24">
        <v>1</v>
      </c>
      <c r="F24">
        <v>1</v>
      </c>
      <c r="G24">
        <v>0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P24" s="1">
        <f>SUM(D24:O24)</f>
        <v>5</v>
      </c>
      <c r="Q24">
        <v>1</v>
      </c>
      <c r="R24">
        <v>1</v>
      </c>
      <c r="S24">
        <v>1</v>
      </c>
      <c r="T24">
        <v>0</v>
      </c>
      <c r="U24">
        <v>1</v>
      </c>
      <c r="V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 s="1">
        <f>SUM(Q24:AB24)</f>
        <v>8</v>
      </c>
      <c r="AD24">
        <v>0</v>
      </c>
      <c r="AE24">
        <v>1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0</v>
      </c>
      <c r="AP24" s="1">
        <f>SUM(AD24:AO24)</f>
        <v>8</v>
      </c>
      <c r="AQ24">
        <f>AP24+AC24+P24</f>
        <v>21</v>
      </c>
      <c r="AR24">
        <f t="shared" si="1"/>
        <v>18</v>
      </c>
    </row>
    <row r="25" spans="1:44" x14ac:dyDescent="0.25">
      <c r="A25">
        <v>43456</v>
      </c>
      <c r="B25" t="s">
        <v>52</v>
      </c>
      <c r="C25" t="s">
        <v>12</v>
      </c>
      <c r="D25">
        <v>1</v>
      </c>
      <c r="E25">
        <v>0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0</v>
      </c>
      <c r="P25" s="1">
        <f>SUM(D25:O25)</f>
        <v>5</v>
      </c>
      <c r="Q25">
        <v>1</v>
      </c>
      <c r="R25">
        <v>1</v>
      </c>
      <c r="S25">
        <v>1</v>
      </c>
      <c r="T25">
        <v>0</v>
      </c>
      <c r="U25">
        <v>1</v>
      </c>
      <c r="V25">
        <v>0</v>
      </c>
      <c r="X25">
        <v>0</v>
      </c>
      <c r="Y25">
        <v>1</v>
      </c>
      <c r="Z25">
        <v>1</v>
      </c>
      <c r="AA25">
        <v>0</v>
      </c>
      <c r="AB25">
        <v>1</v>
      </c>
      <c r="AC25" s="1">
        <f>SUM(Q25:AB25)</f>
        <v>7</v>
      </c>
      <c r="AD25">
        <v>1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0</v>
      </c>
      <c r="AP25" s="1">
        <f>SUM(AD25:AO25)</f>
        <v>8</v>
      </c>
      <c r="AQ25">
        <f>AP25+AC25+P25</f>
        <v>20</v>
      </c>
      <c r="AR25">
        <f t="shared" si="1"/>
        <v>23</v>
      </c>
    </row>
    <row r="26" spans="1:44" x14ac:dyDescent="0.25">
      <c r="A26">
        <v>493</v>
      </c>
      <c r="B26" t="s">
        <v>53</v>
      </c>
      <c r="C26" t="s">
        <v>2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P26" s="1">
        <f>SUM(D26:O26)</f>
        <v>5</v>
      </c>
      <c r="Q26">
        <v>0</v>
      </c>
      <c r="R26">
        <v>1</v>
      </c>
      <c r="S26">
        <v>1</v>
      </c>
      <c r="T26">
        <v>0</v>
      </c>
      <c r="U26">
        <v>1</v>
      </c>
      <c r="V26">
        <v>1</v>
      </c>
      <c r="X26">
        <v>1</v>
      </c>
      <c r="Y26">
        <v>1</v>
      </c>
      <c r="Z26">
        <v>1</v>
      </c>
      <c r="AA26">
        <v>0</v>
      </c>
      <c r="AB26">
        <v>1</v>
      </c>
      <c r="AC26" s="1">
        <f>SUM(Q26:AB26)</f>
        <v>8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1</v>
      </c>
      <c r="AO26">
        <v>0</v>
      </c>
      <c r="AP26" s="1">
        <f>SUM(AD26:AO26)</f>
        <v>7</v>
      </c>
      <c r="AQ26">
        <f>AP26+AC26+P26</f>
        <v>20</v>
      </c>
      <c r="AR26">
        <f t="shared" si="1"/>
        <v>23</v>
      </c>
    </row>
    <row r="27" spans="1:44" x14ac:dyDescent="0.25">
      <c r="A27">
        <v>7844</v>
      </c>
      <c r="B27" t="s">
        <v>21</v>
      </c>
      <c r="C27" t="s">
        <v>22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0</v>
      </c>
      <c r="N27">
        <v>1</v>
      </c>
      <c r="P27" s="1">
        <f>SUM(D27:O27)</f>
        <v>6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X27">
        <v>1</v>
      </c>
      <c r="Y27">
        <v>0</v>
      </c>
      <c r="Z27">
        <v>1</v>
      </c>
      <c r="AA27">
        <v>0</v>
      </c>
      <c r="AB27">
        <v>1</v>
      </c>
      <c r="AC27" s="1">
        <f>SUM(Q27:AB27)</f>
        <v>7</v>
      </c>
      <c r="AD27">
        <v>0</v>
      </c>
      <c r="AE27">
        <v>0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0</v>
      </c>
      <c r="AP27" s="1">
        <f>SUM(AD27:AO27)</f>
        <v>7</v>
      </c>
      <c r="AQ27">
        <f>AP27+AC27+P27</f>
        <v>20</v>
      </c>
      <c r="AR27">
        <f t="shared" si="1"/>
        <v>23</v>
      </c>
    </row>
    <row r="28" spans="1:44" x14ac:dyDescent="0.25">
      <c r="A28">
        <v>48913</v>
      </c>
      <c r="B28" t="s">
        <v>25</v>
      </c>
      <c r="C28" t="s">
        <v>8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P28" s="1">
        <f>SUM(D28:O28)</f>
        <v>4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 s="1">
        <f>SUM(Q28:AB28)</f>
        <v>7</v>
      </c>
      <c r="AD28">
        <v>1</v>
      </c>
      <c r="AE28">
        <v>0</v>
      </c>
      <c r="AF28">
        <v>1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0</v>
      </c>
      <c r="AP28" s="1">
        <f>SUM(AD28:AO28)</f>
        <v>9</v>
      </c>
      <c r="AQ28">
        <f>AP28+AC28+P28</f>
        <v>20</v>
      </c>
      <c r="AR28">
        <f t="shared" si="1"/>
        <v>23</v>
      </c>
    </row>
    <row r="29" spans="1:44" x14ac:dyDescent="0.25">
      <c r="A29">
        <v>90086</v>
      </c>
      <c r="B29" t="s">
        <v>54</v>
      </c>
      <c r="C29" t="s">
        <v>12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>
        <v>1</v>
      </c>
      <c r="M29">
        <v>1</v>
      </c>
      <c r="N29">
        <v>0</v>
      </c>
      <c r="P29" s="1">
        <f>SUM(D29:O29)</f>
        <v>7</v>
      </c>
      <c r="Q29">
        <v>1</v>
      </c>
      <c r="R29">
        <v>1</v>
      </c>
      <c r="S29">
        <v>1</v>
      </c>
      <c r="T29">
        <v>0</v>
      </c>
      <c r="U29">
        <v>0</v>
      </c>
      <c r="V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 s="1">
        <f>SUM(Q29:AB29)</f>
        <v>7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1</v>
      </c>
      <c r="AO29">
        <v>0</v>
      </c>
      <c r="AP29" s="1">
        <f>SUM(AD29:AO29)</f>
        <v>5</v>
      </c>
      <c r="AQ29">
        <f>AP29+AC29+P29</f>
        <v>19</v>
      </c>
      <c r="AR29">
        <f t="shared" si="1"/>
        <v>27</v>
      </c>
    </row>
    <row r="30" spans="1:44" x14ac:dyDescent="0.25">
      <c r="A30">
        <v>49146</v>
      </c>
      <c r="B30" t="s">
        <v>55</v>
      </c>
      <c r="C30" t="s">
        <v>8</v>
      </c>
      <c r="D30">
        <v>1</v>
      </c>
      <c r="E30">
        <v>0</v>
      </c>
      <c r="F30">
        <v>1</v>
      </c>
      <c r="G30">
        <v>1</v>
      </c>
      <c r="H30">
        <v>1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P30" s="1">
        <f>SUM(D30:O30)</f>
        <v>6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 s="1">
        <f>SUM(Q30:AB30)</f>
        <v>5</v>
      </c>
      <c r="AD30">
        <v>0</v>
      </c>
      <c r="AE30">
        <v>0</v>
      </c>
      <c r="AF30">
        <v>1</v>
      </c>
      <c r="AG30">
        <v>1</v>
      </c>
      <c r="AH30">
        <v>1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0</v>
      </c>
      <c r="AP30" s="1">
        <f>SUM(AD30:AO30)</f>
        <v>8</v>
      </c>
      <c r="AQ30">
        <f>AP30+AC30+P30</f>
        <v>19</v>
      </c>
      <c r="AR30">
        <f t="shared" si="1"/>
        <v>27</v>
      </c>
    </row>
    <row r="31" spans="1:44" x14ac:dyDescent="0.25">
      <c r="A31">
        <v>85748</v>
      </c>
      <c r="B31" t="s">
        <v>26</v>
      </c>
      <c r="C31" t="s">
        <v>12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>
        <v>0</v>
      </c>
      <c r="P31" s="1">
        <f>SUM(D31:O31)</f>
        <v>6</v>
      </c>
      <c r="Q31">
        <v>1</v>
      </c>
      <c r="R31">
        <v>1</v>
      </c>
      <c r="S31">
        <v>1</v>
      </c>
      <c r="T31">
        <v>0</v>
      </c>
      <c r="U31">
        <v>1</v>
      </c>
      <c r="V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 s="1">
        <f>SUM(Q31:AB31)</f>
        <v>7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0</v>
      </c>
      <c r="AP31" s="1">
        <f>SUM(AD31:AO31)</f>
        <v>6</v>
      </c>
      <c r="AQ31">
        <f>AP31+AC31+P31</f>
        <v>19</v>
      </c>
      <c r="AR31">
        <f t="shared" si="1"/>
        <v>27</v>
      </c>
    </row>
    <row r="32" spans="1:44" x14ac:dyDescent="0.25">
      <c r="A32">
        <v>65761</v>
      </c>
      <c r="B32" t="s">
        <v>29</v>
      </c>
      <c r="C32" t="s">
        <v>2</v>
      </c>
      <c r="D32">
        <v>1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P32" s="1">
        <f>SUM(D32:O32)</f>
        <v>4</v>
      </c>
      <c r="Q32">
        <v>1</v>
      </c>
      <c r="R32">
        <v>1</v>
      </c>
      <c r="S32">
        <v>1</v>
      </c>
      <c r="T32">
        <v>0</v>
      </c>
      <c r="U32">
        <v>1</v>
      </c>
      <c r="V32">
        <v>0</v>
      </c>
      <c r="X32">
        <v>1</v>
      </c>
      <c r="Y32">
        <v>0</v>
      </c>
      <c r="Z32">
        <v>1</v>
      </c>
      <c r="AA32">
        <v>0</v>
      </c>
      <c r="AB32">
        <v>1</v>
      </c>
      <c r="AC32" s="1">
        <f>SUM(Q32:AB32)</f>
        <v>7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0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  <c r="AP32" s="1">
        <f>SUM(AD32:AO32)</f>
        <v>8</v>
      </c>
      <c r="AQ32">
        <f>AP32+AC32+P32</f>
        <v>19</v>
      </c>
      <c r="AR32">
        <f t="shared" si="1"/>
        <v>27</v>
      </c>
    </row>
    <row r="33" spans="1:44" x14ac:dyDescent="0.25">
      <c r="A33">
        <v>50934</v>
      </c>
      <c r="B33" t="s">
        <v>30</v>
      </c>
      <c r="C33" t="s">
        <v>8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0</v>
      </c>
      <c r="K33">
        <v>1</v>
      </c>
      <c r="L33">
        <v>1</v>
      </c>
      <c r="M33">
        <v>0</v>
      </c>
      <c r="N33">
        <v>0</v>
      </c>
      <c r="P33" s="1">
        <f>SUM(D33:O33)</f>
        <v>6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X33">
        <v>1</v>
      </c>
      <c r="Y33">
        <v>0</v>
      </c>
      <c r="Z33">
        <v>1</v>
      </c>
      <c r="AA33">
        <v>0</v>
      </c>
      <c r="AB33">
        <v>1</v>
      </c>
      <c r="AC33" s="1">
        <f>SUM(Q33:AB33)</f>
        <v>7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1</v>
      </c>
      <c r="AO33">
        <v>0</v>
      </c>
      <c r="AP33" s="1">
        <f>SUM(AD33:AO33)</f>
        <v>6</v>
      </c>
      <c r="AQ33">
        <f>AP33+AC33+P33</f>
        <v>19</v>
      </c>
      <c r="AR33">
        <f t="shared" si="1"/>
        <v>27</v>
      </c>
    </row>
    <row r="34" spans="1:44" x14ac:dyDescent="0.25">
      <c r="A34">
        <v>204</v>
      </c>
      <c r="B34" t="s">
        <v>31</v>
      </c>
      <c r="C34" t="s">
        <v>32</v>
      </c>
      <c r="D34">
        <v>1</v>
      </c>
      <c r="E34">
        <v>0</v>
      </c>
      <c r="F34">
        <v>0</v>
      </c>
      <c r="G34">
        <v>1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P34" s="1">
        <f>SUM(D34:O34)</f>
        <v>4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 s="1">
        <f>SUM(Q34:AB34)</f>
        <v>7</v>
      </c>
      <c r="AD34">
        <v>1</v>
      </c>
      <c r="AE34">
        <v>0</v>
      </c>
      <c r="AF34">
        <v>1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1</v>
      </c>
      <c r="AO34">
        <v>1</v>
      </c>
      <c r="AP34" s="1">
        <f>SUM(AD34:AO34)</f>
        <v>8</v>
      </c>
      <c r="AQ34">
        <f>AP34+AC34+P34</f>
        <v>19</v>
      </c>
      <c r="AR34">
        <f t="shared" si="1"/>
        <v>27</v>
      </c>
    </row>
    <row r="35" spans="1:44" x14ac:dyDescent="0.25">
      <c r="A35">
        <v>71750</v>
      </c>
      <c r="B35" t="s">
        <v>27</v>
      </c>
      <c r="C35" t="s">
        <v>28</v>
      </c>
      <c r="D35">
        <v>1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0</v>
      </c>
      <c r="P35" s="1">
        <f>SUM(D35:O35)</f>
        <v>8</v>
      </c>
      <c r="Q35">
        <v>1</v>
      </c>
      <c r="R35">
        <v>1</v>
      </c>
      <c r="S35">
        <v>1</v>
      </c>
      <c r="T35">
        <v>0</v>
      </c>
      <c r="U35">
        <v>1</v>
      </c>
      <c r="V35">
        <v>1</v>
      </c>
      <c r="X35">
        <v>0</v>
      </c>
      <c r="Y35">
        <v>0</v>
      </c>
      <c r="Z35">
        <v>1</v>
      </c>
      <c r="AA35">
        <v>0</v>
      </c>
      <c r="AB35">
        <v>1</v>
      </c>
      <c r="AC35" s="1">
        <f>SUM(Q35:AB35)</f>
        <v>7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 s="1">
        <f>SUM(AD35:AO35)</f>
        <v>3</v>
      </c>
      <c r="AQ35">
        <f>AP35+AC35+P35</f>
        <v>18</v>
      </c>
      <c r="AR35">
        <f t="shared" si="1"/>
        <v>33</v>
      </c>
    </row>
    <row r="36" spans="1:44" x14ac:dyDescent="0.25">
      <c r="A36">
        <v>2859</v>
      </c>
      <c r="B36" t="s">
        <v>35</v>
      </c>
      <c r="C36" t="s">
        <v>8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0</v>
      </c>
      <c r="P36" s="1">
        <f>SUM(D36:O36)</f>
        <v>6</v>
      </c>
      <c r="Q36">
        <v>1</v>
      </c>
      <c r="R36">
        <v>1</v>
      </c>
      <c r="S36">
        <v>1</v>
      </c>
      <c r="T36">
        <v>0</v>
      </c>
      <c r="U36">
        <v>0</v>
      </c>
      <c r="V36">
        <v>0</v>
      </c>
      <c r="X36">
        <v>1</v>
      </c>
      <c r="Y36">
        <v>1</v>
      </c>
      <c r="Z36">
        <v>1</v>
      </c>
      <c r="AA36">
        <v>0</v>
      </c>
      <c r="AB36">
        <v>1</v>
      </c>
      <c r="AC36" s="1">
        <f>SUM(Q36:AB36)</f>
        <v>7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0</v>
      </c>
      <c r="AP36" s="1">
        <f>SUM(AD36:AO36)</f>
        <v>5</v>
      </c>
      <c r="AQ36">
        <f>AP36+AC36+P36</f>
        <v>18</v>
      </c>
      <c r="AR36">
        <f t="shared" si="1"/>
        <v>33</v>
      </c>
    </row>
    <row r="37" spans="1:44" x14ac:dyDescent="0.25">
      <c r="A37">
        <v>75746</v>
      </c>
      <c r="B37" t="s">
        <v>33</v>
      </c>
      <c r="C37" t="s">
        <v>2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0</v>
      </c>
      <c r="N37">
        <v>0</v>
      </c>
      <c r="P37" s="1">
        <f>SUM(D37:O37)</f>
        <v>4</v>
      </c>
      <c r="Q37">
        <v>1</v>
      </c>
      <c r="R37">
        <v>1</v>
      </c>
      <c r="S37">
        <v>1</v>
      </c>
      <c r="T37">
        <v>0</v>
      </c>
      <c r="U37">
        <v>1</v>
      </c>
      <c r="V37">
        <v>0</v>
      </c>
      <c r="X37">
        <v>1</v>
      </c>
      <c r="Y37">
        <v>0</v>
      </c>
      <c r="Z37">
        <v>1</v>
      </c>
      <c r="AA37">
        <v>0</v>
      </c>
      <c r="AB37">
        <v>1</v>
      </c>
      <c r="AC37" s="1">
        <f>SUM(Q37:AB37)</f>
        <v>7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0</v>
      </c>
      <c r="AP37" s="1">
        <f>SUM(AD37:AO37)</f>
        <v>6</v>
      </c>
      <c r="AQ37">
        <f>AP37+AC37+P37</f>
        <v>17</v>
      </c>
      <c r="AR37">
        <f t="shared" si="1"/>
        <v>35</v>
      </c>
    </row>
    <row r="38" spans="1:44" x14ac:dyDescent="0.25">
      <c r="A38">
        <v>54884</v>
      </c>
      <c r="B38" t="s">
        <v>34</v>
      </c>
      <c r="C38" t="s">
        <v>2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P38" s="1">
        <f>SUM(D38:O38)</f>
        <v>3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X38">
        <v>0</v>
      </c>
      <c r="Y38">
        <v>1</v>
      </c>
      <c r="Z38">
        <v>1</v>
      </c>
      <c r="AA38">
        <v>1</v>
      </c>
      <c r="AB38">
        <v>0</v>
      </c>
      <c r="AC38" s="1">
        <f>SUM(Q38:AB38)</f>
        <v>7</v>
      </c>
      <c r="AD38">
        <v>0</v>
      </c>
      <c r="AE38">
        <v>0</v>
      </c>
      <c r="AF38">
        <v>1</v>
      </c>
      <c r="AG38">
        <v>0</v>
      </c>
      <c r="AH38">
        <v>1</v>
      </c>
      <c r="AI38">
        <v>0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 s="1">
        <f>SUM(AD38:AO38)</f>
        <v>7</v>
      </c>
      <c r="AQ38">
        <f>AP38+AC38+P38</f>
        <v>17</v>
      </c>
      <c r="AR38">
        <f t="shared" si="1"/>
        <v>35</v>
      </c>
    </row>
    <row r="39" spans="1:44" x14ac:dyDescent="0.25">
      <c r="A39">
        <v>61545</v>
      </c>
      <c r="B39" t="s">
        <v>56</v>
      </c>
      <c r="C39" t="s">
        <v>4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P39" s="1">
        <f>SUM(D39:O39)</f>
        <v>3</v>
      </c>
      <c r="Q39">
        <v>0</v>
      </c>
      <c r="R39">
        <v>1</v>
      </c>
      <c r="S39">
        <v>1</v>
      </c>
      <c r="T39">
        <v>0</v>
      </c>
      <c r="U39">
        <v>1</v>
      </c>
      <c r="V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 s="1">
        <f>SUM(Q39:AB39)</f>
        <v>6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 s="1">
        <f>SUM(AD39:AO39)</f>
        <v>7</v>
      </c>
      <c r="AQ39">
        <f>AP39+AC39+P39</f>
        <v>16</v>
      </c>
      <c r="AR39">
        <f t="shared" si="1"/>
        <v>37</v>
      </c>
    </row>
    <row r="40" spans="1:44" x14ac:dyDescent="0.25">
      <c r="A40">
        <v>103861</v>
      </c>
      <c r="B40" t="s">
        <v>36</v>
      </c>
      <c r="C40" t="s">
        <v>12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P40" s="1">
        <f>SUM(D40:O40)</f>
        <v>4</v>
      </c>
      <c r="Q40">
        <v>1</v>
      </c>
      <c r="R40">
        <v>0</v>
      </c>
      <c r="S40">
        <v>1</v>
      </c>
      <c r="T40">
        <v>0</v>
      </c>
      <c r="U40">
        <v>1</v>
      </c>
      <c r="V40">
        <v>1</v>
      </c>
      <c r="X40">
        <v>1</v>
      </c>
      <c r="Y40">
        <v>0</v>
      </c>
      <c r="Z40">
        <v>1</v>
      </c>
      <c r="AA40">
        <v>0</v>
      </c>
      <c r="AB40">
        <v>0</v>
      </c>
      <c r="AC40" s="1">
        <f>SUM(Q40:AB40)</f>
        <v>6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1</v>
      </c>
      <c r="AN40">
        <v>1</v>
      </c>
      <c r="AO40">
        <v>0</v>
      </c>
      <c r="AP40" s="1">
        <f>SUM(AD40:AO40)</f>
        <v>6</v>
      </c>
      <c r="AQ40">
        <f>AP40+AC40+P40</f>
        <v>16</v>
      </c>
      <c r="AR40">
        <f t="shared" si="1"/>
        <v>37</v>
      </c>
    </row>
    <row r="41" spans="1:44" x14ac:dyDescent="0.25">
      <c r="A41">
        <v>6967</v>
      </c>
      <c r="B41" t="s">
        <v>40</v>
      </c>
      <c r="C41" t="s">
        <v>41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P41" s="1">
        <f>SUM(D41:O41)</f>
        <v>5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X41">
        <v>1</v>
      </c>
      <c r="Y41">
        <v>1</v>
      </c>
      <c r="Z41">
        <v>1</v>
      </c>
      <c r="AA41">
        <v>0</v>
      </c>
      <c r="AB41">
        <v>1</v>
      </c>
      <c r="AC41" s="1">
        <f>SUM(Q41:AB41)</f>
        <v>6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0</v>
      </c>
      <c r="AP41" s="1">
        <f>SUM(AD41:AO41)</f>
        <v>4</v>
      </c>
      <c r="AQ41">
        <f>AP41+AC41+P41</f>
        <v>15</v>
      </c>
      <c r="AR41">
        <f t="shared" si="1"/>
        <v>39</v>
      </c>
    </row>
    <row r="42" spans="1:44" x14ac:dyDescent="0.25">
      <c r="A42">
        <v>91060</v>
      </c>
      <c r="B42" t="s">
        <v>38</v>
      </c>
      <c r="C42" t="s">
        <v>39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0</v>
      </c>
      <c r="P42" s="1">
        <f>SUM(D42:O42)</f>
        <v>7</v>
      </c>
      <c r="Q42">
        <v>1</v>
      </c>
      <c r="R42">
        <v>0</v>
      </c>
      <c r="S42">
        <v>1</v>
      </c>
      <c r="T42">
        <v>0</v>
      </c>
      <c r="U42">
        <v>1</v>
      </c>
      <c r="V42">
        <v>0</v>
      </c>
      <c r="X42">
        <v>0</v>
      </c>
      <c r="Y42">
        <v>1</v>
      </c>
      <c r="Z42">
        <v>1</v>
      </c>
      <c r="AA42">
        <v>0</v>
      </c>
      <c r="AB42">
        <v>1</v>
      </c>
      <c r="AC42" s="1">
        <f>SUM(Q42:AB42)</f>
        <v>6</v>
      </c>
      <c r="AD42">
        <v>0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s="1">
        <f>SUM(AD42:AO42)</f>
        <v>2</v>
      </c>
      <c r="AQ42">
        <f>AP42+AC42+P42</f>
        <v>15</v>
      </c>
      <c r="AR42">
        <f t="shared" si="1"/>
        <v>39</v>
      </c>
    </row>
    <row r="43" spans="1:44" x14ac:dyDescent="0.25">
      <c r="A43">
        <v>69850</v>
      </c>
      <c r="B43" t="s">
        <v>57</v>
      </c>
      <c r="C43" t="s">
        <v>8</v>
      </c>
      <c r="D43">
        <v>1</v>
      </c>
      <c r="E43">
        <v>1</v>
      </c>
      <c r="F43">
        <v>0</v>
      </c>
      <c r="G43">
        <v>1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0</v>
      </c>
      <c r="P43" s="1">
        <f>SUM(D43:O43)</f>
        <v>6</v>
      </c>
      <c r="Q43">
        <v>1</v>
      </c>
      <c r="R43">
        <v>0</v>
      </c>
      <c r="S43">
        <v>1</v>
      </c>
      <c r="T43">
        <v>0</v>
      </c>
      <c r="U43">
        <v>0</v>
      </c>
      <c r="V43">
        <v>1</v>
      </c>
      <c r="X43">
        <v>0</v>
      </c>
      <c r="Y43">
        <v>1</v>
      </c>
      <c r="Z43">
        <v>1</v>
      </c>
      <c r="AA43">
        <v>0</v>
      </c>
      <c r="AB43">
        <v>1</v>
      </c>
      <c r="AC43" s="1">
        <f>SUM(Q43:AB43)</f>
        <v>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 s="1">
        <f>SUM(AD43:AO43)</f>
        <v>2</v>
      </c>
      <c r="AQ43">
        <f>AP43+AC43+P43</f>
        <v>14</v>
      </c>
      <c r="AR43">
        <f t="shared" si="1"/>
        <v>41</v>
      </c>
    </row>
    <row r="44" spans="1:44" x14ac:dyDescent="0.25">
      <c r="A44">
        <v>95214</v>
      </c>
      <c r="B44" t="s">
        <v>37</v>
      </c>
      <c r="C44" t="s">
        <v>2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P44" s="1">
        <f>SUM(D44:O44)</f>
        <v>3</v>
      </c>
      <c r="Q44">
        <v>0</v>
      </c>
      <c r="R44">
        <v>1</v>
      </c>
      <c r="S44">
        <v>1</v>
      </c>
      <c r="T44">
        <v>0</v>
      </c>
      <c r="U44">
        <v>0</v>
      </c>
      <c r="V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 s="1">
        <f>SUM(Q44:AB44)</f>
        <v>5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1</v>
      </c>
      <c r="AO44">
        <v>0</v>
      </c>
      <c r="AP44" s="1">
        <f>SUM(AD44:AO44)</f>
        <v>6</v>
      </c>
      <c r="AQ44">
        <f>AP44+AC44+P44</f>
        <v>14</v>
      </c>
      <c r="AR44">
        <f t="shared" si="1"/>
        <v>41</v>
      </c>
    </row>
    <row r="45" spans="1:44" x14ac:dyDescent="0.25">
      <c r="A45">
        <v>65654</v>
      </c>
      <c r="B45" t="s">
        <v>58</v>
      </c>
      <c r="C45" t="s">
        <v>12</v>
      </c>
      <c r="D45">
        <v>1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1</v>
      </c>
      <c r="L45">
        <v>1</v>
      </c>
      <c r="M45">
        <v>0</v>
      </c>
      <c r="N45">
        <v>0</v>
      </c>
      <c r="P45" s="1">
        <f>SUM(D45:O45)</f>
        <v>5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 s="1">
        <f>SUM(Q45:AB45)</f>
        <v>4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</v>
      </c>
      <c r="AM45">
        <v>1</v>
      </c>
      <c r="AN45">
        <v>1</v>
      </c>
      <c r="AO45">
        <v>0</v>
      </c>
      <c r="AP45" s="1">
        <f>SUM(AD45:AO45)</f>
        <v>4</v>
      </c>
      <c r="AQ45">
        <f>AP45+AC45+P45</f>
        <v>13</v>
      </c>
      <c r="AR45">
        <f t="shared" si="1"/>
        <v>43</v>
      </c>
    </row>
    <row r="46" spans="1:44" x14ac:dyDescent="0.25">
      <c r="A46">
        <v>59218</v>
      </c>
      <c r="B46" t="s">
        <v>59</v>
      </c>
      <c r="C46" t="s">
        <v>32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P46" s="1">
        <f>SUM(D46:O46)</f>
        <v>3</v>
      </c>
      <c r="Q46">
        <v>0</v>
      </c>
      <c r="R46">
        <v>1</v>
      </c>
      <c r="S46">
        <v>1</v>
      </c>
      <c r="T46">
        <v>0</v>
      </c>
      <c r="U46">
        <v>0</v>
      </c>
      <c r="V46">
        <v>0</v>
      </c>
      <c r="X46">
        <v>1</v>
      </c>
      <c r="Y46">
        <v>0</v>
      </c>
      <c r="Z46">
        <v>1</v>
      </c>
      <c r="AA46">
        <v>0</v>
      </c>
      <c r="AB46">
        <v>1</v>
      </c>
      <c r="AC46" s="1">
        <f>SUM(Q46:AB46)</f>
        <v>5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 s="1">
        <f>SUM(AD46:AO46)</f>
        <v>5</v>
      </c>
      <c r="AQ46">
        <f>AP46+AC46+P46</f>
        <v>13</v>
      </c>
      <c r="AR46">
        <f t="shared" si="1"/>
        <v>43</v>
      </c>
    </row>
    <row r="47" spans="1:44" x14ac:dyDescent="0.25">
      <c r="A47">
        <v>87098</v>
      </c>
      <c r="B47" t="s">
        <v>60</v>
      </c>
      <c r="C47" t="s">
        <v>61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0</v>
      </c>
      <c r="P47" s="1">
        <f>SUM(D47:O47)</f>
        <v>4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X47">
        <v>0</v>
      </c>
      <c r="Y47">
        <v>0</v>
      </c>
      <c r="Z47">
        <v>1</v>
      </c>
      <c r="AA47">
        <v>0</v>
      </c>
      <c r="AB47">
        <v>1</v>
      </c>
      <c r="AC47" s="1">
        <f>SUM(Q47:AB47)</f>
        <v>5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1</v>
      </c>
      <c r="AN47">
        <v>0</v>
      </c>
      <c r="AO47">
        <v>0</v>
      </c>
      <c r="AP47" s="1">
        <f>SUM(AD47:AO47)</f>
        <v>3</v>
      </c>
      <c r="AQ47">
        <f>AP47+AC47+P47</f>
        <v>12</v>
      </c>
      <c r="AR47">
        <f t="shared" si="1"/>
        <v>45</v>
      </c>
    </row>
    <row r="48" spans="1:44" x14ac:dyDescent="0.25">
      <c r="A48">
        <v>78721</v>
      </c>
      <c r="B48" t="s">
        <v>62</v>
      </c>
      <c r="C48" t="s">
        <v>4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P48" s="1">
        <f>SUM(D48:O48)</f>
        <v>2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X48">
        <v>1</v>
      </c>
      <c r="Y48">
        <v>1</v>
      </c>
      <c r="Z48">
        <v>0</v>
      </c>
      <c r="AA48">
        <v>0</v>
      </c>
      <c r="AB48">
        <v>1</v>
      </c>
      <c r="AC48" s="1">
        <f>SUM(Q48:AB48)</f>
        <v>5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1</v>
      </c>
      <c r="AO48">
        <v>0</v>
      </c>
      <c r="AP48" s="1">
        <f>SUM(AD48:AO48)</f>
        <v>5</v>
      </c>
      <c r="AQ48">
        <f>AP48+AC48+P48</f>
        <v>12</v>
      </c>
      <c r="AR48">
        <f t="shared" si="1"/>
        <v>45</v>
      </c>
    </row>
    <row r="49" spans="1:44" x14ac:dyDescent="0.25">
      <c r="A49">
        <v>92479</v>
      </c>
      <c r="B49" t="s">
        <v>63</v>
      </c>
      <c r="C49" t="s">
        <v>4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P49" s="1">
        <f>SUM(D49:O49)</f>
        <v>3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X49">
        <v>0</v>
      </c>
      <c r="Y49">
        <v>1</v>
      </c>
      <c r="Z49">
        <v>0</v>
      </c>
      <c r="AA49">
        <v>0</v>
      </c>
      <c r="AB49">
        <v>1</v>
      </c>
      <c r="AC49" s="1">
        <f>SUM(Q49:AB49)</f>
        <v>4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 s="1">
        <f>SUM(AD49:AO49)</f>
        <v>3</v>
      </c>
      <c r="AQ49">
        <f>AP49+AC49+P49</f>
        <v>10</v>
      </c>
      <c r="AR49">
        <f t="shared" si="1"/>
        <v>47</v>
      </c>
    </row>
    <row r="50" spans="1:44" x14ac:dyDescent="0.25">
      <c r="A50">
        <v>99103</v>
      </c>
      <c r="B50" t="s">
        <v>64</v>
      </c>
      <c r="C50" t="s">
        <v>12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P50" s="1">
        <f>SUM(D50:O50)</f>
        <v>3</v>
      </c>
      <c r="Q50">
        <v>1</v>
      </c>
      <c r="R50">
        <v>0</v>
      </c>
      <c r="S50">
        <v>1</v>
      </c>
      <c r="T50">
        <v>0</v>
      </c>
      <c r="U50">
        <v>0</v>
      </c>
      <c r="V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 s="1">
        <f>SUM(Q50:AB50)</f>
        <v>3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1</v>
      </c>
      <c r="AO50">
        <v>0</v>
      </c>
      <c r="AP50" s="1">
        <f>SUM(AD50:AO50)</f>
        <v>3</v>
      </c>
      <c r="AQ50">
        <f>AP50+AC50+P50</f>
        <v>9</v>
      </c>
      <c r="AR50">
        <f t="shared" si="1"/>
        <v>48</v>
      </c>
    </row>
    <row r="51" spans="1:44" x14ac:dyDescent="0.25">
      <c r="A51">
        <v>98308</v>
      </c>
      <c r="B51" t="s">
        <v>65</v>
      </c>
      <c r="C51" t="s">
        <v>12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P51" s="1">
        <f>SUM(D51:O51)</f>
        <v>3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 s="1">
        <f>SUM(Q51:AB51)</f>
        <v>2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 s="1">
        <f>SUM(AD51:AO51)</f>
        <v>4</v>
      </c>
      <c r="AQ51">
        <f>AP51+AC51+P51</f>
        <v>9</v>
      </c>
      <c r="AR51">
        <f t="shared" si="1"/>
        <v>48</v>
      </c>
    </row>
    <row r="52" spans="1:44" x14ac:dyDescent="0.25">
      <c r="A52">
        <v>44819</v>
      </c>
      <c r="B52" t="s">
        <v>42</v>
      </c>
      <c r="C52" t="s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P52" s="1">
        <f>SUM(D52:O52)</f>
        <v>2</v>
      </c>
      <c r="Q52">
        <v>0</v>
      </c>
      <c r="R52">
        <v>0</v>
      </c>
      <c r="S52">
        <v>1</v>
      </c>
      <c r="T52">
        <v>0</v>
      </c>
      <c r="U52">
        <v>1</v>
      </c>
      <c r="V52">
        <v>1</v>
      </c>
      <c r="X52">
        <v>0</v>
      </c>
      <c r="Y52">
        <v>0</v>
      </c>
      <c r="Z52">
        <v>1</v>
      </c>
      <c r="AA52">
        <v>0</v>
      </c>
      <c r="AB52">
        <v>1</v>
      </c>
      <c r="AC52" s="1">
        <f>SUM(Q52:AB52)</f>
        <v>5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 s="1">
        <f>SUM(AD52:AO52)</f>
        <v>2</v>
      </c>
      <c r="AQ52">
        <f>AP52+AC52+P52</f>
        <v>9</v>
      </c>
      <c r="AR52">
        <f t="shared" si="1"/>
        <v>48</v>
      </c>
    </row>
    <row r="53" spans="1:44" x14ac:dyDescent="0.25">
      <c r="A53">
        <v>103481</v>
      </c>
      <c r="B53" t="s">
        <v>66</v>
      </c>
      <c r="C53" t="s">
        <v>32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P53" s="1">
        <f>SUM(D53:O53)</f>
        <v>2</v>
      </c>
      <c r="Q53">
        <v>0</v>
      </c>
      <c r="R53">
        <v>0</v>
      </c>
      <c r="S53">
        <v>1</v>
      </c>
      <c r="T53">
        <v>0</v>
      </c>
      <c r="U53">
        <v>1</v>
      </c>
      <c r="V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 s="1">
        <f>SUM(Q53:AB53)</f>
        <v>5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s="1">
        <f>SUM(AD53:AO53)</f>
        <v>0</v>
      </c>
      <c r="AQ53">
        <f>AP53+AC53+P53</f>
        <v>7</v>
      </c>
      <c r="AR53">
        <f t="shared" si="1"/>
        <v>51</v>
      </c>
    </row>
    <row r="54" spans="1:44" x14ac:dyDescent="0.25">
      <c r="A54">
        <v>103480</v>
      </c>
      <c r="B54" t="s">
        <v>67</v>
      </c>
      <c r="C54" t="s">
        <v>32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P54" s="1">
        <f>SUM(D54:O54)</f>
        <v>2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1">
        <f>SUM(Q54:AB54)</f>
        <v>1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s="1">
        <f>SUM(AD54:AO54)</f>
        <v>1</v>
      </c>
      <c r="AQ54">
        <f>AP54+AC54+P54</f>
        <v>4</v>
      </c>
      <c r="AR54">
        <f t="shared" si="1"/>
        <v>52</v>
      </c>
    </row>
  </sheetData>
  <sortState ref="A4:AX149">
    <sortCondition descending="1" ref="AQ3:AQ149"/>
  </sortState>
  <mergeCells count="11">
    <mergeCell ref="AQ1:AQ2"/>
    <mergeCell ref="A1:A2"/>
    <mergeCell ref="B1:B2"/>
    <mergeCell ref="C1:C2"/>
    <mergeCell ref="AR1:AR2"/>
    <mergeCell ref="D1:O1"/>
    <mergeCell ref="Q1:AB1"/>
    <mergeCell ref="AD1:AO1"/>
    <mergeCell ref="P1:P2"/>
    <mergeCell ref="AC1:AC2"/>
    <mergeCell ref="AP1:A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9"/>
  <sheetViews>
    <sheetView workbookViewId="0">
      <selection activeCell="H2" sqref="H2"/>
    </sheetView>
  </sheetViews>
  <sheetFormatPr defaultRowHeight="15" x14ac:dyDescent="0.25"/>
  <cols>
    <col min="2" max="2" width="22.140625" customWidth="1"/>
    <col min="3" max="3" width="17.42578125" bestFit="1" customWidth="1"/>
    <col min="6" max="6" width="16.42578125" bestFit="1" customWidth="1"/>
    <col min="7" max="7" width="12.28515625" bestFit="1" customWidth="1"/>
    <col min="8" max="8" width="15.28515625" bestFit="1" customWidth="1"/>
  </cols>
  <sheetData>
    <row r="1" spans="1:8" x14ac:dyDescent="0.25">
      <c r="A1" t="s">
        <v>79</v>
      </c>
      <c r="B1" s="8" t="s">
        <v>76</v>
      </c>
      <c r="C1" s="8" t="s">
        <v>77</v>
      </c>
      <c r="D1" t="s">
        <v>80</v>
      </c>
      <c r="E1" t="s">
        <v>81</v>
      </c>
      <c r="F1" s="8" t="s">
        <v>510</v>
      </c>
      <c r="G1" s="8" t="s">
        <v>511</v>
      </c>
      <c r="H1" s="8" t="s">
        <v>512</v>
      </c>
    </row>
    <row r="2" spans="1:8" x14ac:dyDescent="0.25">
      <c r="A2">
        <v>204</v>
      </c>
      <c r="B2" t="s">
        <v>31</v>
      </c>
      <c r="C2" t="s">
        <v>32</v>
      </c>
      <c r="D2" t="s">
        <v>82</v>
      </c>
      <c r="E2">
        <v>3293</v>
      </c>
      <c r="F2" t="s">
        <v>83</v>
      </c>
      <c r="G2" t="s">
        <v>84</v>
      </c>
      <c r="H2" t="s">
        <v>85</v>
      </c>
    </row>
    <row r="3" spans="1:8" x14ac:dyDescent="0.25">
      <c r="A3">
        <v>204</v>
      </c>
      <c r="B3" t="s">
        <v>31</v>
      </c>
      <c r="C3" t="s">
        <v>32</v>
      </c>
      <c r="D3" t="s">
        <v>82</v>
      </c>
      <c r="E3">
        <v>7715</v>
      </c>
      <c r="F3" t="s">
        <v>86</v>
      </c>
      <c r="G3" t="s">
        <v>87</v>
      </c>
      <c r="H3" t="s">
        <v>88</v>
      </c>
    </row>
    <row r="4" spans="1:8" x14ac:dyDescent="0.25">
      <c r="A4">
        <v>204</v>
      </c>
      <c r="B4" t="s">
        <v>31</v>
      </c>
      <c r="C4" t="s">
        <v>32</v>
      </c>
      <c r="D4" t="s">
        <v>82</v>
      </c>
      <c r="E4">
        <v>13356</v>
      </c>
      <c r="F4" t="s">
        <v>89</v>
      </c>
      <c r="G4" t="s">
        <v>90</v>
      </c>
      <c r="H4" t="s">
        <v>91</v>
      </c>
    </row>
    <row r="5" spans="1:8" x14ac:dyDescent="0.25">
      <c r="A5">
        <v>204</v>
      </c>
      <c r="B5" t="s">
        <v>31</v>
      </c>
      <c r="C5" t="s">
        <v>32</v>
      </c>
      <c r="D5" t="s">
        <v>82</v>
      </c>
      <c r="E5">
        <v>16382</v>
      </c>
      <c r="F5" t="s">
        <v>92</v>
      </c>
      <c r="G5" t="s">
        <v>87</v>
      </c>
      <c r="H5" t="s">
        <v>93</v>
      </c>
    </row>
    <row r="6" spans="1:8" x14ac:dyDescent="0.25">
      <c r="A6">
        <v>204</v>
      </c>
      <c r="B6" t="s">
        <v>31</v>
      </c>
      <c r="C6" t="s">
        <v>32</v>
      </c>
      <c r="D6" t="s">
        <v>82</v>
      </c>
      <c r="E6">
        <v>17439</v>
      </c>
      <c r="F6" t="s">
        <v>94</v>
      </c>
      <c r="G6" t="s">
        <v>95</v>
      </c>
      <c r="H6" t="s">
        <v>96</v>
      </c>
    </row>
    <row r="7" spans="1:8" x14ac:dyDescent="0.25">
      <c r="A7">
        <v>204</v>
      </c>
      <c r="B7" t="s">
        <v>31</v>
      </c>
      <c r="C7" t="s">
        <v>32</v>
      </c>
      <c r="D7" t="s">
        <v>82</v>
      </c>
      <c r="E7">
        <v>21326</v>
      </c>
      <c r="F7" t="s">
        <v>97</v>
      </c>
      <c r="G7" t="s">
        <v>98</v>
      </c>
      <c r="H7" t="s">
        <v>99</v>
      </c>
    </row>
    <row r="8" spans="1:8" x14ac:dyDescent="0.25">
      <c r="A8">
        <v>308</v>
      </c>
      <c r="B8" t="s">
        <v>44</v>
      </c>
      <c r="C8" t="s">
        <v>45</v>
      </c>
      <c r="D8" t="s">
        <v>100</v>
      </c>
      <c r="E8">
        <v>19468</v>
      </c>
      <c r="F8" t="s">
        <v>101</v>
      </c>
      <c r="G8" t="s">
        <v>102</v>
      </c>
      <c r="H8" t="s">
        <v>103</v>
      </c>
    </row>
    <row r="9" spans="1:8" x14ac:dyDescent="0.25">
      <c r="A9">
        <v>308</v>
      </c>
      <c r="B9" t="s">
        <v>44</v>
      </c>
      <c r="C9" t="s">
        <v>45</v>
      </c>
      <c r="D9" t="s">
        <v>100</v>
      </c>
      <c r="E9">
        <v>35124</v>
      </c>
      <c r="F9" t="s">
        <v>104</v>
      </c>
      <c r="G9" t="s">
        <v>105</v>
      </c>
      <c r="H9" t="s">
        <v>106</v>
      </c>
    </row>
    <row r="10" spans="1:8" x14ac:dyDescent="0.25">
      <c r="A10">
        <v>308</v>
      </c>
      <c r="B10" t="s">
        <v>44</v>
      </c>
      <c r="C10" t="s">
        <v>45</v>
      </c>
      <c r="D10" t="s">
        <v>100</v>
      </c>
      <c r="E10">
        <v>42346</v>
      </c>
      <c r="F10" t="s">
        <v>107</v>
      </c>
      <c r="G10" t="s">
        <v>108</v>
      </c>
      <c r="H10" t="s">
        <v>103</v>
      </c>
    </row>
    <row r="11" spans="1:8" x14ac:dyDescent="0.25">
      <c r="A11">
        <v>308</v>
      </c>
      <c r="B11" t="s">
        <v>44</v>
      </c>
      <c r="C11" t="s">
        <v>45</v>
      </c>
      <c r="D11" t="s">
        <v>100</v>
      </c>
      <c r="E11">
        <v>46459</v>
      </c>
      <c r="F11" t="s">
        <v>109</v>
      </c>
      <c r="G11" t="s">
        <v>110</v>
      </c>
      <c r="H11" t="s">
        <v>111</v>
      </c>
    </row>
    <row r="12" spans="1:8" x14ac:dyDescent="0.25">
      <c r="A12">
        <v>308</v>
      </c>
      <c r="B12" t="s">
        <v>44</v>
      </c>
      <c r="C12" t="s">
        <v>45</v>
      </c>
      <c r="D12" t="s">
        <v>100</v>
      </c>
      <c r="E12">
        <v>64681</v>
      </c>
      <c r="F12" t="s">
        <v>112</v>
      </c>
      <c r="G12" t="s">
        <v>113</v>
      </c>
      <c r="H12" t="s">
        <v>114</v>
      </c>
    </row>
    <row r="13" spans="1:8" x14ac:dyDescent="0.25">
      <c r="A13">
        <v>308</v>
      </c>
      <c r="B13" t="s">
        <v>44</v>
      </c>
      <c r="C13" t="s">
        <v>45</v>
      </c>
      <c r="D13" t="s">
        <v>82</v>
      </c>
      <c r="E13">
        <v>131282</v>
      </c>
      <c r="F13" t="s">
        <v>115</v>
      </c>
      <c r="G13" t="s">
        <v>90</v>
      </c>
    </row>
    <row r="14" spans="1:8" x14ac:dyDescent="0.25">
      <c r="A14">
        <v>316</v>
      </c>
      <c r="B14" t="s">
        <v>7</v>
      </c>
      <c r="C14" t="s">
        <v>8</v>
      </c>
      <c r="D14" t="s">
        <v>82</v>
      </c>
      <c r="E14">
        <v>21137</v>
      </c>
      <c r="F14" t="s">
        <v>116</v>
      </c>
      <c r="G14" t="s">
        <v>117</v>
      </c>
      <c r="H14" t="s">
        <v>118</v>
      </c>
    </row>
    <row r="15" spans="1:8" x14ac:dyDescent="0.25">
      <c r="A15">
        <v>316</v>
      </c>
      <c r="B15" t="s">
        <v>7</v>
      </c>
      <c r="C15" t="s">
        <v>8</v>
      </c>
      <c r="D15" t="s">
        <v>82</v>
      </c>
      <c r="E15">
        <v>23740</v>
      </c>
      <c r="F15" t="s">
        <v>119</v>
      </c>
      <c r="G15" t="s">
        <v>90</v>
      </c>
      <c r="H15" t="s">
        <v>120</v>
      </c>
    </row>
    <row r="16" spans="1:8" x14ac:dyDescent="0.25">
      <c r="A16">
        <v>316</v>
      </c>
      <c r="B16" t="s">
        <v>7</v>
      </c>
      <c r="C16" t="s">
        <v>8</v>
      </c>
      <c r="D16" t="s">
        <v>82</v>
      </c>
      <c r="E16">
        <v>27701</v>
      </c>
      <c r="F16" t="s">
        <v>121</v>
      </c>
      <c r="G16" t="s">
        <v>122</v>
      </c>
      <c r="H16" t="s">
        <v>123</v>
      </c>
    </row>
    <row r="17" spans="1:8" x14ac:dyDescent="0.25">
      <c r="A17">
        <v>316</v>
      </c>
      <c r="B17" t="s">
        <v>7</v>
      </c>
      <c r="C17" t="s">
        <v>8</v>
      </c>
      <c r="D17" t="s">
        <v>82</v>
      </c>
      <c r="E17">
        <v>30260</v>
      </c>
      <c r="F17" t="s">
        <v>124</v>
      </c>
      <c r="G17" t="s">
        <v>98</v>
      </c>
      <c r="H17" t="s">
        <v>125</v>
      </c>
    </row>
    <row r="18" spans="1:8" x14ac:dyDescent="0.25">
      <c r="A18">
        <v>316</v>
      </c>
      <c r="B18" t="s">
        <v>7</v>
      </c>
      <c r="C18" t="s">
        <v>8</v>
      </c>
      <c r="D18" t="s">
        <v>82</v>
      </c>
      <c r="E18">
        <v>66309</v>
      </c>
      <c r="F18" t="s">
        <v>126</v>
      </c>
      <c r="G18" t="s">
        <v>127</v>
      </c>
      <c r="H18" t="s">
        <v>88</v>
      </c>
    </row>
    <row r="19" spans="1:8" x14ac:dyDescent="0.25">
      <c r="A19">
        <v>493</v>
      </c>
      <c r="B19" t="s">
        <v>53</v>
      </c>
      <c r="C19" t="s">
        <v>2</v>
      </c>
      <c r="D19" t="s">
        <v>100</v>
      </c>
      <c r="E19">
        <v>2891</v>
      </c>
      <c r="F19" t="s">
        <v>128</v>
      </c>
      <c r="G19" t="s">
        <v>127</v>
      </c>
      <c r="H19" t="s">
        <v>120</v>
      </c>
    </row>
    <row r="20" spans="1:8" x14ac:dyDescent="0.25">
      <c r="A20">
        <v>493</v>
      </c>
      <c r="B20" t="s">
        <v>53</v>
      </c>
      <c r="C20" t="s">
        <v>2</v>
      </c>
      <c r="D20" t="s">
        <v>100</v>
      </c>
      <c r="E20">
        <v>7533</v>
      </c>
      <c r="F20" t="s">
        <v>129</v>
      </c>
      <c r="G20" t="s">
        <v>95</v>
      </c>
      <c r="H20" t="s">
        <v>130</v>
      </c>
    </row>
    <row r="21" spans="1:8" x14ac:dyDescent="0.25">
      <c r="A21">
        <v>493</v>
      </c>
      <c r="B21" t="s">
        <v>53</v>
      </c>
      <c r="C21" t="s">
        <v>2</v>
      </c>
      <c r="D21" t="s">
        <v>100</v>
      </c>
      <c r="E21">
        <v>10983</v>
      </c>
      <c r="F21" t="s">
        <v>131</v>
      </c>
      <c r="G21" t="s">
        <v>132</v>
      </c>
      <c r="H21" t="s">
        <v>133</v>
      </c>
    </row>
    <row r="22" spans="1:8" x14ac:dyDescent="0.25">
      <c r="A22">
        <v>493</v>
      </c>
      <c r="B22" t="s">
        <v>53</v>
      </c>
      <c r="C22" t="s">
        <v>2</v>
      </c>
      <c r="D22" t="s">
        <v>100</v>
      </c>
      <c r="E22">
        <v>25868</v>
      </c>
      <c r="F22" t="s">
        <v>134</v>
      </c>
      <c r="G22" t="s">
        <v>135</v>
      </c>
      <c r="H22" t="s">
        <v>136</v>
      </c>
    </row>
    <row r="23" spans="1:8" x14ac:dyDescent="0.25">
      <c r="A23">
        <v>1139</v>
      </c>
      <c r="B23" t="s">
        <v>49</v>
      </c>
      <c r="C23" t="s">
        <v>50</v>
      </c>
      <c r="D23" t="s">
        <v>137</v>
      </c>
      <c r="E23">
        <v>5203</v>
      </c>
      <c r="F23" t="s">
        <v>138</v>
      </c>
      <c r="G23" t="s">
        <v>87</v>
      </c>
      <c r="H23" t="s">
        <v>139</v>
      </c>
    </row>
    <row r="24" spans="1:8" x14ac:dyDescent="0.25">
      <c r="A24">
        <v>1139</v>
      </c>
      <c r="B24" t="s">
        <v>49</v>
      </c>
      <c r="C24" t="s">
        <v>50</v>
      </c>
      <c r="D24" t="s">
        <v>100</v>
      </c>
      <c r="E24">
        <v>7405</v>
      </c>
      <c r="F24" t="s">
        <v>140</v>
      </c>
      <c r="G24" t="s">
        <v>127</v>
      </c>
      <c r="H24" t="s">
        <v>123</v>
      </c>
    </row>
    <row r="25" spans="1:8" x14ac:dyDescent="0.25">
      <c r="A25">
        <v>1139</v>
      </c>
      <c r="B25" t="s">
        <v>49</v>
      </c>
      <c r="C25" t="s">
        <v>50</v>
      </c>
      <c r="D25" t="s">
        <v>100</v>
      </c>
      <c r="E25">
        <v>14312</v>
      </c>
      <c r="F25" t="s">
        <v>141</v>
      </c>
      <c r="G25" t="s">
        <v>142</v>
      </c>
      <c r="H25" t="s">
        <v>96</v>
      </c>
    </row>
    <row r="26" spans="1:8" x14ac:dyDescent="0.25">
      <c r="A26">
        <v>1139</v>
      </c>
      <c r="B26" t="s">
        <v>49</v>
      </c>
      <c r="C26" t="s">
        <v>50</v>
      </c>
      <c r="D26" t="s">
        <v>100</v>
      </c>
      <c r="E26">
        <v>18878</v>
      </c>
      <c r="F26" t="s">
        <v>143</v>
      </c>
      <c r="G26" t="s">
        <v>144</v>
      </c>
      <c r="H26" t="s">
        <v>145</v>
      </c>
    </row>
    <row r="27" spans="1:8" x14ac:dyDescent="0.25">
      <c r="A27">
        <v>1139</v>
      </c>
      <c r="B27" t="s">
        <v>49</v>
      </c>
      <c r="C27" t="s">
        <v>50</v>
      </c>
      <c r="D27" t="s">
        <v>100</v>
      </c>
      <c r="E27">
        <v>18883</v>
      </c>
      <c r="F27" t="s">
        <v>143</v>
      </c>
      <c r="G27" t="s">
        <v>146</v>
      </c>
      <c r="H27" t="s">
        <v>147</v>
      </c>
    </row>
    <row r="28" spans="1:8" x14ac:dyDescent="0.25">
      <c r="A28">
        <v>1139</v>
      </c>
      <c r="B28" t="s">
        <v>49</v>
      </c>
      <c r="C28" t="s">
        <v>50</v>
      </c>
      <c r="D28" t="s">
        <v>100</v>
      </c>
      <c r="E28">
        <v>68476</v>
      </c>
      <c r="F28" t="s">
        <v>148</v>
      </c>
      <c r="G28" t="s">
        <v>149</v>
      </c>
      <c r="H28" t="s">
        <v>150</v>
      </c>
    </row>
    <row r="29" spans="1:8" x14ac:dyDescent="0.25">
      <c r="A29">
        <v>2096</v>
      </c>
      <c r="B29" t="s">
        <v>13</v>
      </c>
      <c r="C29" t="s">
        <v>2</v>
      </c>
      <c r="D29" t="s">
        <v>82</v>
      </c>
      <c r="E29">
        <v>25475</v>
      </c>
      <c r="F29" t="s">
        <v>151</v>
      </c>
      <c r="G29" t="s">
        <v>152</v>
      </c>
      <c r="H29" t="s">
        <v>125</v>
      </c>
    </row>
    <row r="30" spans="1:8" x14ac:dyDescent="0.25">
      <c r="A30">
        <v>2096</v>
      </c>
      <c r="B30" t="s">
        <v>13</v>
      </c>
      <c r="C30" t="s">
        <v>2</v>
      </c>
      <c r="D30" t="s">
        <v>82</v>
      </c>
      <c r="E30">
        <v>29977</v>
      </c>
      <c r="F30" t="s">
        <v>153</v>
      </c>
      <c r="G30" t="s">
        <v>98</v>
      </c>
      <c r="H30" t="s">
        <v>88</v>
      </c>
    </row>
    <row r="31" spans="1:8" x14ac:dyDescent="0.25">
      <c r="A31">
        <v>2096</v>
      </c>
      <c r="B31" t="s">
        <v>13</v>
      </c>
      <c r="C31" t="s">
        <v>2</v>
      </c>
      <c r="D31" t="s">
        <v>82</v>
      </c>
      <c r="E31">
        <v>67901</v>
      </c>
      <c r="F31" t="s">
        <v>154</v>
      </c>
      <c r="G31" t="s">
        <v>155</v>
      </c>
      <c r="H31" t="s">
        <v>156</v>
      </c>
    </row>
    <row r="32" spans="1:8" x14ac:dyDescent="0.25">
      <c r="A32">
        <v>2096</v>
      </c>
      <c r="B32" t="s">
        <v>13</v>
      </c>
      <c r="C32" t="s">
        <v>2</v>
      </c>
      <c r="D32" t="s">
        <v>82</v>
      </c>
      <c r="E32">
        <v>96194</v>
      </c>
      <c r="F32" t="s">
        <v>157</v>
      </c>
      <c r="G32" t="s">
        <v>158</v>
      </c>
      <c r="H32" t="s">
        <v>159</v>
      </c>
    </row>
    <row r="33" spans="1:8" x14ac:dyDescent="0.25">
      <c r="A33">
        <v>2096</v>
      </c>
      <c r="B33" t="s">
        <v>13</v>
      </c>
      <c r="C33" t="s">
        <v>2</v>
      </c>
      <c r="D33" t="s">
        <v>82</v>
      </c>
      <c r="E33">
        <v>110741</v>
      </c>
      <c r="F33" t="s">
        <v>160</v>
      </c>
      <c r="G33" t="s">
        <v>90</v>
      </c>
      <c r="H33" t="s">
        <v>139</v>
      </c>
    </row>
    <row r="34" spans="1:8" x14ac:dyDescent="0.25">
      <c r="A34">
        <v>2096</v>
      </c>
      <c r="B34" t="s">
        <v>13</v>
      </c>
      <c r="C34" t="s">
        <v>2</v>
      </c>
      <c r="D34" t="s">
        <v>82</v>
      </c>
      <c r="E34">
        <v>132337</v>
      </c>
      <c r="F34" t="s">
        <v>161</v>
      </c>
      <c r="G34" t="s">
        <v>162</v>
      </c>
      <c r="H34" t="s">
        <v>114</v>
      </c>
    </row>
    <row r="35" spans="1:8" x14ac:dyDescent="0.25">
      <c r="A35">
        <v>2859</v>
      </c>
      <c r="B35" t="s">
        <v>35</v>
      </c>
      <c r="C35" t="s">
        <v>8</v>
      </c>
      <c r="D35" t="s">
        <v>82</v>
      </c>
      <c r="E35">
        <v>21377</v>
      </c>
      <c r="F35" t="s">
        <v>163</v>
      </c>
      <c r="G35" t="s">
        <v>164</v>
      </c>
      <c r="H35" t="s">
        <v>165</v>
      </c>
    </row>
    <row r="36" spans="1:8" x14ac:dyDescent="0.25">
      <c r="A36">
        <v>2859</v>
      </c>
      <c r="B36" t="s">
        <v>35</v>
      </c>
      <c r="C36" t="s">
        <v>8</v>
      </c>
      <c r="D36" t="s">
        <v>82</v>
      </c>
      <c r="E36">
        <v>23618</v>
      </c>
      <c r="F36" t="s">
        <v>166</v>
      </c>
      <c r="G36" t="s">
        <v>167</v>
      </c>
      <c r="H36" t="s">
        <v>168</v>
      </c>
    </row>
    <row r="37" spans="1:8" x14ac:dyDescent="0.25">
      <c r="A37">
        <v>2859</v>
      </c>
      <c r="B37" t="s">
        <v>35</v>
      </c>
      <c r="C37" t="s">
        <v>8</v>
      </c>
      <c r="D37" t="s">
        <v>82</v>
      </c>
      <c r="E37">
        <v>26001</v>
      </c>
      <c r="F37" t="s">
        <v>169</v>
      </c>
      <c r="G37" t="s">
        <v>132</v>
      </c>
      <c r="H37" t="s">
        <v>123</v>
      </c>
    </row>
    <row r="38" spans="1:8" x14ac:dyDescent="0.25">
      <c r="A38">
        <v>2859</v>
      </c>
      <c r="B38" t="s">
        <v>35</v>
      </c>
      <c r="C38" t="s">
        <v>8</v>
      </c>
      <c r="D38" t="s">
        <v>82</v>
      </c>
      <c r="E38">
        <v>91940</v>
      </c>
      <c r="F38" t="s">
        <v>170</v>
      </c>
      <c r="G38" t="s">
        <v>171</v>
      </c>
      <c r="H38" t="s">
        <v>136</v>
      </c>
    </row>
    <row r="39" spans="1:8" x14ac:dyDescent="0.25">
      <c r="A39">
        <v>2859</v>
      </c>
      <c r="B39" t="s">
        <v>35</v>
      </c>
      <c r="C39" t="s">
        <v>8</v>
      </c>
      <c r="D39" t="s">
        <v>82</v>
      </c>
      <c r="E39">
        <v>105339</v>
      </c>
      <c r="F39" t="s">
        <v>172</v>
      </c>
      <c r="G39" t="s">
        <v>113</v>
      </c>
      <c r="H39" t="s">
        <v>173</v>
      </c>
    </row>
    <row r="40" spans="1:8" x14ac:dyDescent="0.25">
      <c r="A40">
        <v>2859</v>
      </c>
      <c r="B40" t="s">
        <v>35</v>
      </c>
      <c r="C40" t="s">
        <v>8</v>
      </c>
      <c r="D40" t="s">
        <v>82</v>
      </c>
      <c r="E40">
        <v>189597</v>
      </c>
      <c r="F40" t="s">
        <v>174</v>
      </c>
      <c r="G40" t="s">
        <v>149</v>
      </c>
    </row>
    <row r="41" spans="1:8" x14ac:dyDescent="0.25">
      <c r="A41">
        <v>3639</v>
      </c>
      <c r="B41" t="s">
        <v>23</v>
      </c>
      <c r="C41" t="s">
        <v>24</v>
      </c>
      <c r="D41" t="s">
        <v>82</v>
      </c>
      <c r="E41">
        <v>5224</v>
      </c>
      <c r="F41" t="s">
        <v>175</v>
      </c>
      <c r="G41" t="s">
        <v>176</v>
      </c>
      <c r="H41" t="s">
        <v>177</v>
      </c>
    </row>
    <row r="42" spans="1:8" x14ac:dyDescent="0.25">
      <c r="A42">
        <v>3639</v>
      </c>
      <c r="B42" t="s">
        <v>23</v>
      </c>
      <c r="C42" t="s">
        <v>24</v>
      </c>
      <c r="D42" t="s">
        <v>82</v>
      </c>
      <c r="E42">
        <v>5760</v>
      </c>
      <c r="F42" t="s">
        <v>175</v>
      </c>
      <c r="G42" t="s">
        <v>178</v>
      </c>
      <c r="H42" t="s">
        <v>179</v>
      </c>
    </row>
    <row r="43" spans="1:8" x14ac:dyDescent="0.25">
      <c r="A43">
        <v>3639</v>
      </c>
      <c r="B43" t="s">
        <v>23</v>
      </c>
      <c r="C43" t="s">
        <v>24</v>
      </c>
      <c r="D43" t="s">
        <v>82</v>
      </c>
      <c r="E43">
        <v>27332</v>
      </c>
      <c r="F43" t="s">
        <v>180</v>
      </c>
      <c r="G43" t="s">
        <v>181</v>
      </c>
      <c r="H43" t="s">
        <v>139</v>
      </c>
    </row>
    <row r="44" spans="1:8" x14ac:dyDescent="0.25">
      <c r="A44">
        <v>3639</v>
      </c>
      <c r="B44" t="s">
        <v>23</v>
      </c>
      <c r="C44" t="s">
        <v>24</v>
      </c>
      <c r="D44" t="s">
        <v>82</v>
      </c>
      <c r="E44">
        <v>32585</v>
      </c>
      <c r="F44" t="s">
        <v>182</v>
      </c>
      <c r="G44" t="s">
        <v>90</v>
      </c>
      <c r="H44" t="s">
        <v>139</v>
      </c>
    </row>
    <row r="45" spans="1:8" x14ac:dyDescent="0.25">
      <c r="A45">
        <v>3639</v>
      </c>
      <c r="B45" t="s">
        <v>23</v>
      </c>
      <c r="C45" t="s">
        <v>24</v>
      </c>
      <c r="D45" t="s">
        <v>82</v>
      </c>
      <c r="E45">
        <v>48799</v>
      </c>
      <c r="F45" t="s">
        <v>183</v>
      </c>
      <c r="G45" t="s">
        <v>158</v>
      </c>
      <c r="H45" t="s">
        <v>136</v>
      </c>
    </row>
    <row r="46" spans="1:8" x14ac:dyDescent="0.25">
      <c r="A46">
        <v>6967</v>
      </c>
      <c r="B46" t="s">
        <v>40</v>
      </c>
      <c r="C46" t="s">
        <v>41</v>
      </c>
      <c r="D46" t="s">
        <v>100</v>
      </c>
      <c r="E46">
        <v>1261</v>
      </c>
      <c r="F46" t="s">
        <v>184</v>
      </c>
      <c r="G46" t="s">
        <v>127</v>
      </c>
      <c r="H46" t="s">
        <v>185</v>
      </c>
    </row>
    <row r="47" spans="1:8" x14ac:dyDescent="0.25">
      <c r="A47">
        <v>6967</v>
      </c>
      <c r="B47" t="s">
        <v>40</v>
      </c>
      <c r="C47" t="s">
        <v>41</v>
      </c>
      <c r="D47" t="s">
        <v>100</v>
      </c>
      <c r="E47">
        <v>11823</v>
      </c>
      <c r="F47" t="s">
        <v>186</v>
      </c>
      <c r="G47" t="s">
        <v>187</v>
      </c>
      <c r="H47" t="s">
        <v>188</v>
      </c>
    </row>
    <row r="48" spans="1:8" x14ac:dyDescent="0.25">
      <c r="A48">
        <v>6967</v>
      </c>
      <c r="B48" t="s">
        <v>40</v>
      </c>
      <c r="C48" t="s">
        <v>41</v>
      </c>
      <c r="D48" t="s">
        <v>100</v>
      </c>
      <c r="E48">
        <v>14716</v>
      </c>
      <c r="F48" t="s">
        <v>189</v>
      </c>
      <c r="G48" t="s">
        <v>146</v>
      </c>
      <c r="H48" t="s">
        <v>190</v>
      </c>
    </row>
    <row r="49" spans="1:8" x14ac:dyDescent="0.25">
      <c r="A49">
        <v>6967</v>
      </c>
      <c r="B49" t="s">
        <v>40</v>
      </c>
      <c r="C49" t="s">
        <v>41</v>
      </c>
      <c r="D49" t="s">
        <v>137</v>
      </c>
      <c r="E49">
        <v>25117</v>
      </c>
      <c r="F49" t="s">
        <v>191</v>
      </c>
      <c r="G49" t="s">
        <v>105</v>
      </c>
      <c r="H49" t="s">
        <v>133</v>
      </c>
    </row>
    <row r="50" spans="1:8" x14ac:dyDescent="0.25">
      <c r="A50">
        <v>6967</v>
      </c>
      <c r="B50" t="s">
        <v>40</v>
      </c>
      <c r="C50" t="s">
        <v>41</v>
      </c>
      <c r="D50" t="s">
        <v>100</v>
      </c>
      <c r="E50">
        <v>34160</v>
      </c>
      <c r="F50" t="s">
        <v>192</v>
      </c>
      <c r="G50" t="s">
        <v>193</v>
      </c>
      <c r="H50" t="s">
        <v>165</v>
      </c>
    </row>
    <row r="51" spans="1:8" x14ac:dyDescent="0.25">
      <c r="A51">
        <v>6967</v>
      </c>
      <c r="B51" t="s">
        <v>40</v>
      </c>
      <c r="C51" t="s">
        <v>41</v>
      </c>
      <c r="D51" t="s">
        <v>82</v>
      </c>
      <c r="E51">
        <v>45953</v>
      </c>
      <c r="F51" t="s">
        <v>194</v>
      </c>
      <c r="G51" t="s">
        <v>144</v>
      </c>
      <c r="H51" t="s">
        <v>123</v>
      </c>
    </row>
    <row r="52" spans="1:8" x14ac:dyDescent="0.25">
      <c r="A52">
        <v>7844</v>
      </c>
      <c r="B52" t="s">
        <v>21</v>
      </c>
      <c r="C52" t="s">
        <v>22</v>
      </c>
      <c r="D52" t="s">
        <v>82</v>
      </c>
      <c r="E52">
        <v>11768</v>
      </c>
      <c r="F52" t="s">
        <v>195</v>
      </c>
      <c r="G52" t="s">
        <v>127</v>
      </c>
      <c r="H52" t="s">
        <v>139</v>
      </c>
    </row>
    <row r="53" spans="1:8" x14ac:dyDescent="0.25">
      <c r="A53">
        <v>7844</v>
      </c>
      <c r="B53" t="s">
        <v>21</v>
      </c>
      <c r="C53" t="s">
        <v>22</v>
      </c>
      <c r="D53" t="s">
        <v>82</v>
      </c>
      <c r="E53">
        <v>51874</v>
      </c>
      <c r="F53" t="s">
        <v>196</v>
      </c>
      <c r="G53" t="s">
        <v>162</v>
      </c>
      <c r="H53" t="s">
        <v>197</v>
      </c>
    </row>
    <row r="54" spans="1:8" x14ac:dyDescent="0.25">
      <c r="A54">
        <v>7844</v>
      </c>
      <c r="B54" t="s">
        <v>21</v>
      </c>
      <c r="C54" t="s">
        <v>22</v>
      </c>
      <c r="D54" t="s">
        <v>82</v>
      </c>
      <c r="E54">
        <v>59732</v>
      </c>
      <c r="F54" t="s">
        <v>198</v>
      </c>
      <c r="G54" t="s">
        <v>144</v>
      </c>
      <c r="H54" t="s">
        <v>91</v>
      </c>
    </row>
    <row r="55" spans="1:8" x14ac:dyDescent="0.25">
      <c r="A55">
        <v>7844</v>
      </c>
      <c r="B55" t="s">
        <v>21</v>
      </c>
      <c r="C55" t="s">
        <v>22</v>
      </c>
      <c r="D55" t="s">
        <v>82</v>
      </c>
      <c r="E55">
        <v>79185</v>
      </c>
      <c r="F55" t="s">
        <v>199</v>
      </c>
      <c r="G55" t="s">
        <v>90</v>
      </c>
      <c r="H55" t="s">
        <v>111</v>
      </c>
    </row>
    <row r="56" spans="1:8" x14ac:dyDescent="0.25">
      <c r="A56">
        <v>7844</v>
      </c>
      <c r="B56" t="s">
        <v>21</v>
      </c>
      <c r="C56" t="s">
        <v>22</v>
      </c>
      <c r="D56" t="s">
        <v>82</v>
      </c>
      <c r="E56">
        <v>120358</v>
      </c>
      <c r="F56" t="s">
        <v>200</v>
      </c>
      <c r="G56" t="s">
        <v>127</v>
      </c>
      <c r="H56" t="s">
        <v>201</v>
      </c>
    </row>
    <row r="57" spans="1:8" x14ac:dyDescent="0.25">
      <c r="A57">
        <v>8327</v>
      </c>
      <c r="B57" t="s">
        <v>51</v>
      </c>
      <c r="C57" t="s">
        <v>12</v>
      </c>
      <c r="D57" t="s">
        <v>82</v>
      </c>
      <c r="E57">
        <v>4879</v>
      </c>
      <c r="F57" t="s">
        <v>202</v>
      </c>
      <c r="G57" t="s">
        <v>127</v>
      </c>
      <c r="H57" t="s">
        <v>203</v>
      </c>
    </row>
    <row r="58" spans="1:8" x14ac:dyDescent="0.25">
      <c r="A58">
        <v>8327</v>
      </c>
      <c r="B58" t="s">
        <v>51</v>
      </c>
      <c r="C58" t="s">
        <v>12</v>
      </c>
      <c r="D58" t="s">
        <v>100</v>
      </c>
      <c r="E58">
        <v>5803</v>
      </c>
      <c r="F58" t="s">
        <v>204</v>
      </c>
      <c r="G58" t="s">
        <v>90</v>
      </c>
      <c r="H58" t="s">
        <v>139</v>
      </c>
    </row>
    <row r="59" spans="1:8" x14ac:dyDescent="0.25">
      <c r="A59">
        <v>8327</v>
      </c>
      <c r="B59" t="s">
        <v>51</v>
      </c>
      <c r="C59" t="s">
        <v>12</v>
      </c>
      <c r="D59" t="s">
        <v>100</v>
      </c>
      <c r="E59">
        <v>37231</v>
      </c>
      <c r="F59" t="s">
        <v>205</v>
      </c>
      <c r="G59" t="s">
        <v>206</v>
      </c>
      <c r="H59" t="s">
        <v>188</v>
      </c>
    </row>
    <row r="60" spans="1:8" x14ac:dyDescent="0.25">
      <c r="A60">
        <v>8327</v>
      </c>
      <c r="B60" t="s">
        <v>51</v>
      </c>
      <c r="C60" t="s">
        <v>12</v>
      </c>
      <c r="D60" t="s">
        <v>82</v>
      </c>
      <c r="E60">
        <v>129423</v>
      </c>
      <c r="F60" t="s">
        <v>207</v>
      </c>
      <c r="G60" t="s">
        <v>149</v>
      </c>
    </row>
    <row r="61" spans="1:8" x14ac:dyDescent="0.25">
      <c r="A61">
        <v>8328</v>
      </c>
      <c r="B61" t="s">
        <v>20</v>
      </c>
      <c r="C61" t="s">
        <v>12</v>
      </c>
      <c r="D61" t="s">
        <v>82</v>
      </c>
      <c r="E61">
        <v>18985</v>
      </c>
      <c r="F61" t="s">
        <v>208</v>
      </c>
      <c r="G61" t="s">
        <v>144</v>
      </c>
      <c r="H61" t="s">
        <v>209</v>
      </c>
    </row>
    <row r="62" spans="1:8" x14ac:dyDescent="0.25">
      <c r="A62">
        <v>8328</v>
      </c>
      <c r="B62" t="s">
        <v>20</v>
      </c>
      <c r="C62" t="s">
        <v>12</v>
      </c>
      <c r="D62" t="s">
        <v>82</v>
      </c>
      <c r="E62">
        <v>19673</v>
      </c>
      <c r="F62" t="s">
        <v>210</v>
      </c>
      <c r="G62" t="s">
        <v>176</v>
      </c>
      <c r="H62" t="s">
        <v>211</v>
      </c>
    </row>
    <row r="63" spans="1:8" x14ac:dyDescent="0.25">
      <c r="A63">
        <v>8328</v>
      </c>
      <c r="B63" t="s">
        <v>20</v>
      </c>
      <c r="C63" t="s">
        <v>12</v>
      </c>
      <c r="D63" t="s">
        <v>82</v>
      </c>
      <c r="E63">
        <v>23021</v>
      </c>
      <c r="F63" t="s">
        <v>210</v>
      </c>
      <c r="G63" t="s">
        <v>212</v>
      </c>
      <c r="H63" t="s">
        <v>213</v>
      </c>
    </row>
    <row r="64" spans="1:8" x14ac:dyDescent="0.25">
      <c r="A64">
        <v>8328</v>
      </c>
      <c r="B64" t="s">
        <v>20</v>
      </c>
      <c r="C64" t="s">
        <v>12</v>
      </c>
      <c r="D64" t="s">
        <v>82</v>
      </c>
      <c r="E64">
        <v>42331</v>
      </c>
      <c r="F64" t="s">
        <v>214</v>
      </c>
      <c r="G64" t="s">
        <v>215</v>
      </c>
      <c r="H64" t="s">
        <v>216</v>
      </c>
    </row>
    <row r="65" spans="1:8" x14ac:dyDescent="0.25">
      <c r="A65">
        <v>8328</v>
      </c>
      <c r="B65" t="s">
        <v>20</v>
      </c>
      <c r="C65" t="s">
        <v>12</v>
      </c>
      <c r="D65" t="s">
        <v>82</v>
      </c>
      <c r="E65">
        <v>42441</v>
      </c>
      <c r="F65" t="s">
        <v>217</v>
      </c>
      <c r="G65" t="s">
        <v>218</v>
      </c>
      <c r="H65" t="s">
        <v>219</v>
      </c>
    </row>
    <row r="66" spans="1:8" x14ac:dyDescent="0.25">
      <c r="A66">
        <v>8328</v>
      </c>
      <c r="B66" t="s">
        <v>20</v>
      </c>
      <c r="C66" t="s">
        <v>12</v>
      </c>
      <c r="D66" t="s">
        <v>82</v>
      </c>
      <c r="E66">
        <v>61833</v>
      </c>
      <c r="F66" t="s">
        <v>220</v>
      </c>
      <c r="G66" t="s">
        <v>215</v>
      </c>
      <c r="H66" t="s">
        <v>111</v>
      </c>
    </row>
    <row r="67" spans="1:8" x14ac:dyDescent="0.25">
      <c r="A67">
        <v>10256</v>
      </c>
      <c r="B67" t="s">
        <v>16</v>
      </c>
      <c r="C67" t="s">
        <v>8</v>
      </c>
      <c r="D67" t="s">
        <v>82</v>
      </c>
      <c r="E67">
        <v>17433</v>
      </c>
      <c r="F67" t="s">
        <v>221</v>
      </c>
      <c r="G67" t="s">
        <v>84</v>
      </c>
      <c r="H67" t="s">
        <v>120</v>
      </c>
    </row>
    <row r="68" spans="1:8" x14ac:dyDescent="0.25">
      <c r="A68">
        <v>10256</v>
      </c>
      <c r="B68" t="s">
        <v>16</v>
      </c>
      <c r="C68" t="s">
        <v>8</v>
      </c>
      <c r="D68" t="s">
        <v>82</v>
      </c>
      <c r="E68">
        <v>18649</v>
      </c>
      <c r="F68" t="s">
        <v>222</v>
      </c>
      <c r="G68" t="s">
        <v>127</v>
      </c>
      <c r="H68" t="s">
        <v>91</v>
      </c>
    </row>
    <row r="69" spans="1:8" x14ac:dyDescent="0.25">
      <c r="A69">
        <v>10256</v>
      </c>
      <c r="B69" t="s">
        <v>16</v>
      </c>
      <c r="C69" t="s">
        <v>8</v>
      </c>
      <c r="D69" t="s">
        <v>82</v>
      </c>
      <c r="E69">
        <v>26782</v>
      </c>
      <c r="F69" t="s">
        <v>223</v>
      </c>
      <c r="G69" t="s">
        <v>127</v>
      </c>
      <c r="H69" t="s">
        <v>123</v>
      </c>
    </row>
    <row r="70" spans="1:8" x14ac:dyDescent="0.25">
      <c r="A70">
        <v>10256</v>
      </c>
      <c r="B70" t="s">
        <v>16</v>
      </c>
      <c r="C70" t="s">
        <v>8</v>
      </c>
      <c r="D70" t="s">
        <v>82</v>
      </c>
      <c r="E70">
        <v>33180</v>
      </c>
      <c r="F70" t="s">
        <v>224</v>
      </c>
      <c r="G70" t="s">
        <v>155</v>
      </c>
      <c r="H70" t="s">
        <v>225</v>
      </c>
    </row>
    <row r="71" spans="1:8" x14ac:dyDescent="0.25">
      <c r="A71">
        <v>10256</v>
      </c>
      <c r="B71" t="s">
        <v>16</v>
      </c>
      <c r="C71" t="s">
        <v>8</v>
      </c>
      <c r="D71" t="s">
        <v>82</v>
      </c>
      <c r="E71">
        <v>38117</v>
      </c>
      <c r="F71" t="s">
        <v>226</v>
      </c>
      <c r="G71" t="s">
        <v>132</v>
      </c>
      <c r="H71" t="s">
        <v>139</v>
      </c>
    </row>
    <row r="72" spans="1:8" x14ac:dyDescent="0.25">
      <c r="A72">
        <v>10256</v>
      </c>
      <c r="B72" t="s">
        <v>16</v>
      </c>
      <c r="C72" t="s">
        <v>8</v>
      </c>
      <c r="D72" t="s">
        <v>82</v>
      </c>
      <c r="E72">
        <v>38160</v>
      </c>
      <c r="F72" t="s">
        <v>227</v>
      </c>
      <c r="G72" t="s">
        <v>144</v>
      </c>
      <c r="H72" t="s">
        <v>123</v>
      </c>
    </row>
    <row r="73" spans="1:8" x14ac:dyDescent="0.25">
      <c r="A73">
        <v>10285</v>
      </c>
      <c r="B73" t="s">
        <v>18</v>
      </c>
      <c r="C73" t="s">
        <v>6</v>
      </c>
      <c r="D73" t="s">
        <v>82</v>
      </c>
      <c r="E73">
        <v>7294</v>
      </c>
      <c r="F73" t="s">
        <v>228</v>
      </c>
      <c r="G73" t="s">
        <v>87</v>
      </c>
      <c r="H73" t="s">
        <v>88</v>
      </c>
    </row>
    <row r="74" spans="1:8" x14ac:dyDescent="0.25">
      <c r="A74">
        <v>10285</v>
      </c>
      <c r="B74" t="s">
        <v>18</v>
      </c>
      <c r="C74" t="s">
        <v>6</v>
      </c>
      <c r="D74" t="s">
        <v>82</v>
      </c>
      <c r="E74">
        <v>18778</v>
      </c>
      <c r="F74" t="s">
        <v>229</v>
      </c>
      <c r="G74" t="s">
        <v>127</v>
      </c>
      <c r="H74" t="s">
        <v>123</v>
      </c>
    </row>
    <row r="75" spans="1:8" x14ac:dyDescent="0.25">
      <c r="A75">
        <v>10285</v>
      </c>
      <c r="B75" t="s">
        <v>18</v>
      </c>
      <c r="C75" t="s">
        <v>6</v>
      </c>
      <c r="D75" t="s">
        <v>82</v>
      </c>
      <c r="E75">
        <v>19056</v>
      </c>
      <c r="F75" t="s">
        <v>230</v>
      </c>
      <c r="G75" t="s">
        <v>113</v>
      </c>
      <c r="H75" t="s">
        <v>231</v>
      </c>
    </row>
    <row r="76" spans="1:8" x14ac:dyDescent="0.25">
      <c r="A76">
        <v>10285</v>
      </c>
      <c r="B76" t="s">
        <v>18</v>
      </c>
      <c r="C76" t="s">
        <v>6</v>
      </c>
      <c r="D76" t="s">
        <v>82</v>
      </c>
      <c r="E76">
        <v>37720</v>
      </c>
      <c r="F76" t="s">
        <v>232</v>
      </c>
      <c r="G76" t="s">
        <v>98</v>
      </c>
      <c r="H76" t="s">
        <v>201</v>
      </c>
    </row>
    <row r="77" spans="1:8" x14ac:dyDescent="0.25">
      <c r="A77">
        <v>10285</v>
      </c>
      <c r="B77" t="s">
        <v>18</v>
      </c>
      <c r="C77" t="s">
        <v>6</v>
      </c>
      <c r="D77" t="s">
        <v>82</v>
      </c>
      <c r="E77">
        <v>37751</v>
      </c>
      <c r="F77" t="s">
        <v>233</v>
      </c>
      <c r="G77" t="s">
        <v>144</v>
      </c>
      <c r="H77" t="s">
        <v>123</v>
      </c>
    </row>
    <row r="78" spans="1:8" x14ac:dyDescent="0.25">
      <c r="A78">
        <v>10285</v>
      </c>
      <c r="B78" t="s">
        <v>18</v>
      </c>
      <c r="C78" t="s">
        <v>6</v>
      </c>
      <c r="D78" t="s">
        <v>82</v>
      </c>
      <c r="E78">
        <v>37847</v>
      </c>
      <c r="F78" t="s">
        <v>234</v>
      </c>
      <c r="G78" t="s">
        <v>132</v>
      </c>
      <c r="H78" t="s">
        <v>139</v>
      </c>
    </row>
    <row r="79" spans="1:8" x14ac:dyDescent="0.25">
      <c r="A79">
        <v>26955</v>
      </c>
      <c r="B79" t="s">
        <v>5</v>
      </c>
      <c r="C79" t="s">
        <v>6</v>
      </c>
      <c r="D79" t="s">
        <v>82</v>
      </c>
      <c r="E79">
        <v>9583</v>
      </c>
      <c r="F79" t="s">
        <v>235</v>
      </c>
      <c r="G79" t="s">
        <v>155</v>
      </c>
      <c r="H79" t="s">
        <v>236</v>
      </c>
    </row>
    <row r="80" spans="1:8" x14ac:dyDescent="0.25">
      <c r="A80">
        <v>26955</v>
      </c>
      <c r="B80" t="s">
        <v>5</v>
      </c>
      <c r="C80" t="s">
        <v>6</v>
      </c>
      <c r="D80" t="s">
        <v>82</v>
      </c>
      <c r="E80">
        <v>9995</v>
      </c>
      <c r="F80" t="s">
        <v>237</v>
      </c>
      <c r="G80" t="s">
        <v>98</v>
      </c>
      <c r="H80" t="s">
        <v>139</v>
      </c>
    </row>
    <row r="81" spans="1:8" x14ac:dyDescent="0.25">
      <c r="A81">
        <v>26955</v>
      </c>
      <c r="B81" t="s">
        <v>5</v>
      </c>
      <c r="C81" t="s">
        <v>6</v>
      </c>
      <c r="D81" t="s">
        <v>82</v>
      </c>
      <c r="E81">
        <v>10448</v>
      </c>
      <c r="F81" t="s">
        <v>238</v>
      </c>
      <c r="G81" t="s">
        <v>152</v>
      </c>
      <c r="H81" t="s">
        <v>139</v>
      </c>
    </row>
    <row r="82" spans="1:8" x14ac:dyDescent="0.25">
      <c r="A82">
        <v>26955</v>
      </c>
      <c r="B82" t="s">
        <v>5</v>
      </c>
      <c r="C82" t="s">
        <v>6</v>
      </c>
      <c r="D82" t="s">
        <v>82</v>
      </c>
      <c r="E82">
        <v>13577</v>
      </c>
      <c r="F82" t="s">
        <v>239</v>
      </c>
      <c r="G82" t="s">
        <v>240</v>
      </c>
      <c r="H82" t="s">
        <v>241</v>
      </c>
    </row>
    <row r="83" spans="1:8" x14ac:dyDescent="0.25">
      <c r="A83">
        <v>26955</v>
      </c>
      <c r="B83" t="s">
        <v>5</v>
      </c>
      <c r="C83" t="s">
        <v>6</v>
      </c>
      <c r="D83" t="s">
        <v>82</v>
      </c>
      <c r="E83">
        <v>17127</v>
      </c>
      <c r="F83" t="s">
        <v>242</v>
      </c>
      <c r="G83" t="s">
        <v>87</v>
      </c>
      <c r="H83" t="s">
        <v>111</v>
      </c>
    </row>
    <row r="84" spans="1:8" x14ac:dyDescent="0.25">
      <c r="A84">
        <v>26955</v>
      </c>
      <c r="B84" t="s">
        <v>5</v>
      </c>
      <c r="C84" t="s">
        <v>6</v>
      </c>
      <c r="D84" t="s">
        <v>82</v>
      </c>
      <c r="E84">
        <v>20843</v>
      </c>
      <c r="F84" t="s">
        <v>243</v>
      </c>
      <c r="G84" t="s">
        <v>127</v>
      </c>
      <c r="H84" t="s">
        <v>120</v>
      </c>
    </row>
    <row r="85" spans="1:8" x14ac:dyDescent="0.25">
      <c r="A85">
        <v>26956</v>
      </c>
      <c r="B85" t="s">
        <v>3</v>
      </c>
      <c r="C85" t="s">
        <v>4</v>
      </c>
      <c r="D85" t="s">
        <v>100</v>
      </c>
      <c r="E85">
        <v>12773</v>
      </c>
      <c r="F85" t="s">
        <v>244</v>
      </c>
      <c r="G85" t="s">
        <v>90</v>
      </c>
      <c r="H85" t="s">
        <v>165</v>
      </c>
    </row>
    <row r="86" spans="1:8" x14ac:dyDescent="0.25">
      <c r="A86">
        <v>26956</v>
      </c>
      <c r="B86" t="s">
        <v>3</v>
      </c>
      <c r="C86" t="s">
        <v>4</v>
      </c>
      <c r="D86" t="s">
        <v>100</v>
      </c>
      <c r="E86">
        <v>18490</v>
      </c>
      <c r="F86" t="s">
        <v>245</v>
      </c>
      <c r="G86" t="s">
        <v>87</v>
      </c>
      <c r="H86" t="s">
        <v>120</v>
      </c>
    </row>
    <row r="87" spans="1:8" x14ac:dyDescent="0.25">
      <c r="A87">
        <v>26956</v>
      </c>
      <c r="B87" t="s">
        <v>3</v>
      </c>
      <c r="C87" t="s">
        <v>4</v>
      </c>
      <c r="D87" t="s">
        <v>82</v>
      </c>
      <c r="E87">
        <v>23178</v>
      </c>
      <c r="F87" t="s">
        <v>246</v>
      </c>
      <c r="G87" t="s">
        <v>247</v>
      </c>
      <c r="H87" t="s">
        <v>225</v>
      </c>
    </row>
    <row r="88" spans="1:8" x14ac:dyDescent="0.25">
      <c r="A88">
        <v>26956</v>
      </c>
      <c r="B88" t="s">
        <v>3</v>
      </c>
      <c r="C88" t="s">
        <v>4</v>
      </c>
      <c r="D88" t="s">
        <v>100</v>
      </c>
      <c r="E88">
        <v>33197</v>
      </c>
      <c r="F88" t="s">
        <v>248</v>
      </c>
      <c r="G88" t="s">
        <v>105</v>
      </c>
      <c r="H88" t="s">
        <v>211</v>
      </c>
    </row>
    <row r="89" spans="1:8" x14ac:dyDescent="0.25">
      <c r="A89">
        <v>26956</v>
      </c>
      <c r="B89" t="s">
        <v>3</v>
      </c>
      <c r="C89" t="s">
        <v>4</v>
      </c>
      <c r="D89" t="s">
        <v>100</v>
      </c>
      <c r="E89">
        <v>35077</v>
      </c>
      <c r="F89" t="s">
        <v>249</v>
      </c>
      <c r="G89" t="s">
        <v>127</v>
      </c>
      <c r="H89" t="s">
        <v>139</v>
      </c>
    </row>
    <row r="90" spans="1:8" x14ac:dyDescent="0.25">
      <c r="A90">
        <v>26956</v>
      </c>
      <c r="B90" t="s">
        <v>3</v>
      </c>
      <c r="C90" t="s">
        <v>4</v>
      </c>
      <c r="D90" t="s">
        <v>82</v>
      </c>
      <c r="E90">
        <v>37259</v>
      </c>
      <c r="F90" t="s">
        <v>234</v>
      </c>
      <c r="G90" t="s">
        <v>181</v>
      </c>
      <c r="H90" t="s">
        <v>250</v>
      </c>
    </row>
    <row r="91" spans="1:8" x14ac:dyDescent="0.25">
      <c r="A91">
        <v>26958</v>
      </c>
      <c r="B91" t="s">
        <v>19</v>
      </c>
      <c r="C91" t="s">
        <v>4</v>
      </c>
      <c r="D91" t="s">
        <v>82</v>
      </c>
      <c r="E91">
        <v>6640</v>
      </c>
      <c r="F91" t="s">
        <v>251</v>
      </c>
      <c r="G91" t="s">
        <v>252</v>
      </c>
      <c r="H91" t="s">
        <v>188</v>
      </c>
    </row>
    <row r="92" spans="1:8" x14ac:dyDescent="0.25">
      <c r="A92">
        <v>26958</v>
      </c>
      <c r="B92" t="s">
        <v>19</v>
      </c>
      <c r="C92" t="s">
        <v>4</v>
      </c>
      <c r="D92" t="s">
        <v>82</v>
      </c>
      <c r="E92">
        <v>9963</v>
      </c>
      <c r="F92" t="s">
        <v>253</v>
      </c>
      <c r="G92" t="s">
        <v>254</v>
      </c>
      <c r="H92" t="s">
        <v>96</v>
      </c>
    </row>
    <row r="93" spans="1:8" x14ac:dyDescent="0.25">
      <c r="A93">
        <v>26958</v>
      </c>
      <c r="B93" t="s">
        <v>19</v>
      </c>
      <c r="C93" t="s">
        <v>4</v>
      </c>
      <c r="D93" t="s">
        <v>82</v>
      </c>
      <c r="E93">
        <v>12812</v>
      </c>
      <c r="F93" t="s">
        <v>255</v>
      </c>
      <c r="G93" t="s">
        <v>113</v>
      </c>
      <c r="H93" t="s">
        <v>188</v>
      </c>
    </row>
    <row r="94" spans="1:8" x14ac:dyDescent="0.25">
      <c r="A94">
        <v>26958</v>
      </c>
      <c r="B94" t="s">
        <v>19</v>
      </c>
      <c r="C94" t="s">
        <v>4</v>
      </c>
      <c r="D94" t="s">
        <v>82</v>
      </c>
      <c r="E94">
        <v>22482</v>
      </c>
      <c r="F94" t="s">
        <v>256</v>
      </c>
      <c r="G94" t="s">
        <v>257</v>
      </c>
      <c r="H94" t="s">
        <v>258</v>
      </c>
    </row>
    <row r="95" spans="1:8" x14ac:dyDescent="0.25">
      <c r="A95">
        <v>26958</v>
      </c>
      <c r="B95" t="s">
        <v>19</v>
      </c>
      <c r="C95" t="s">
        <v>4</v>
      </c>
      <c r="D95" t="s">
        <v>82</v>
      </c>
      <c r="E95">
        <v>36398</v>
      </c>
      <c r="F95" t="s">
        <v>259</v>
      </c>
      <c r="G95" t="s">
        <v>98</v>
      </c>
      <c r="H95" t="s">
        <v>145</v>
      </c>
    </row>
    <row r="96" spans="1:8" x14ac:dyDescent="0.25">
      <c r="A96">
        <v>27130</v>
      </c>
      <c r="B96" t="s">
        <v>46</v>
      </c>
      <c r="C96" t="s">
        <v>12</v>
      </c>
      <c r="D96" t="s">
        <v>100</v>
      </c>
      <c r="E96">
        <v>40348</v>
      </c>
      <c r="F96" t="s">
        <v>260</v>
      </c>
      <c r="G96" t="s">
        <v>261</v>
      </c>
      <c r="H96" t="s">
        <v>130</v>
      </c>
    </row>
    <row r="97" spans="1:8" x14ac:dyDescent="0.25">
      <c r="A97">
        <v>27130</v>
      </c>
      <c r="B97" t="s">
        <v>46</v>
      </c>
      <c r="C97" t="s">
        <v>12</v>
      </c>
      <c r="D97" t="s">
        <v>100</v>
      </c>
      <c r="E97">
        <v>42348</v>
      </c>
      <c r="F97" t="s">
        <v>262</v>
      </c>
      <c r="G97" t="s">
        <v>144</v>
      </c>
      <c r="H97" t="s">
        <v>111</v>
      </c>
    </row>
    <row r="98" spans="1:8" x14ac:dyDescent="0.25">
      <c r="A98">
        <v>27130</v>
      </c>
      <c r="B98" t="s">
        <v>46</v>
      </c>
      <c r="C98" t="s">
        <v>12</v>
      </c>
      <c r="D98" t="s">
        <v>82</v>
      </c>
      <c r="E98">
        <v>73506</v>
      </c>
      <c r="F98" t="s">
        <v>263</v>
      </c>
      <c r="G98" t="s">
        <v>264</v>
      </c>
      <c r="H98" t="s">
        <v>168</v>
      </c>
    </row>
    <row r="99" spans="1:8" x14ac:dyDescent="0.25">
      <c r="A99">
        <v>27130</v>
      </c>
      <c r="B99" t="s">
        <v>46</v>
      </c>
      <c r="C99" t="s">
        <v>12</v>
      </c>
      <c r="D99" t="s">
        <v>100</v>
      </c>
      <c r="E99">
        <v>77943</v>
      </c>
      <c r="F99" t="s">
        <v>265</v>
      </c>
      <c r="G99" t="s">
        <v>266</v>
      </c>
      <c r="H99" t="s">
        <v>188</v>
      </c>
    </row>
    <row r="100" spans="1:8" x14ac:dyDescent="0.25">
      <c r="A100">
        <v>27130</v>
      </c>
      <c r="B100" t="s">
        <v>46</v>
      </c>
      <c r="C100" t="s">
        <v>12</v>
      </c>
      <c r="D100" t="s">
        <v>82</v>
      </c>
      <c r="E100">
        <v>155200</v>
      </c>
      <c r="F100" t="s">
        <v>267</v>
      </c>
      <c r="G100" t="s">
        <v>268</v>
      </c>
      <c r="H100" t="s">
        <v>91</v>
      </c>
    </row>
    <row r="101" spans="1:8" x14ac:dyDescent="0.25">
      <c r="A101">
        <v>27448</v>
      </c>
      <c r="B101" t="s">
        <v>48</v>
      </c>
      <c r="C101" t="s">
        <v>8</v>
      </c>
      <c r="D101" t="s">
        <v>100</v>
      </c>
      <c r="E101">
        <v>9094</v>
      </c>
      <c r="F101" t="s">
        <v>269</v>
      </c>
      <c r="G101" t="s">
        <v>127</v>
      </c>
      <c r="H101" t="s">
        <v>118</v>
      </c>
    </row>
    <row r="102" spans="1:8" x14ac:dyDescent="0.25">
      <c r="A102">
        <v>27448</v>
      </c>
      <c r="B102" t="s">
        <v>48</v>
      </c>
      <c r="C102" t="s">
        <v>8</v>
      </c>
      <c r="D102" t="s">
        <v>100</v>
      </c>
      <c r="E102">
        <v>19990</v>
      </c>
      <c r="F102" t="s">
        <v>270</v>
      </c>
      <c r="G102" t="s">
        <v>122</v>
      </c>
      <c r="H102" t="s">
        <v>130</v>
      </c>
    </row>
    <row r="103" spans="1:8" x14ac:dyDescent="0.25">
      <c r="A103">
        <v>27448</v>
      </c>
      <c r="B103" t="s">
        <v>48</v>
      </c>
      <c r="C103" t="s">
        <v>8</v>
      </c>
      <c r="D103" t="s">
        <v>100</v>
      </c>
      <c r="E103">
        <v>40201</v>
      </c>
      <c r="F103" t="s">
        <v>271</v>
      </c>
      <c r="G103" t="s">
        <v>272</v>
      </c>
      <c r="H103" t="s">
        <v>273</v>
      </c>
    </row>
    <row r="104" spans="1:8" x14ac:dyDescent="0.25">
      <c r="A104">
        <v>27522</v>
      </c>
      <c r="B104" t="s">
        <v>47</v>
      </c>
      <c r="C104" t="s">
        <v>8</v>
      </c>
      <c r="D104" t="s">
        <v>100</v>
      </c>
      <c r="E104">
        <v>8532</v>
      </c>
      <c r="F104" t="s">
        <v>274</v>
      </c>
      <c r="G104" t="s">
        <v>98</v>
      </c>
      <c r="H104" t="s">
        <v>111</v>
      </c>
    </row>
    <row r="105" spans="1:8" x14ac:dyDescent="0.25">
      <c r="A105">
        <v>27522</v>
      </c>
      <c r="B105" t="s">
        <v>47</v>
      </c>
      <c r="C105" t="s">
        <v>8</v>
      </c>
      <c r="D105" t="s">
        <v>100</v>
      </c>
      <c r="E105">
        <v>19992</v>
      </c>
      <c r="F105" t="s">
        <v>270</v>
      </c>
      <c r="G105" t="s">
        <v>144</v>
      </c>
      <c r="H105" t="s">
        <v>133</v>
      </c>
    </row>
    <row r="106" spans="1:8" x14ac:dyDescent="0.25">
      <c r="A106">
        <v>27522</v>
      </c>
      <c r="B106" t="s">
        <v>47</v>
      </c>
      <c r="C106" t="s">
        <v>8</v>
      </c>
      <c r="D106" t="s">
        <v>100</v>
      </c>
      <c r="E106">
        <v>44650</v>
      </c>
      <c r="F106" t="s">
        <v>275</v>
      </c>
      <c r="G106" t="s">
        <v>105</v>
      </c>
      <c r="H106" t="s">
        <v>118</v>
      </c>
    </row>
    <row r="107" spans="1:8" x14ac:dyDescent="0.25">
      <c r="A107">
        <v>27522</v>
      </c>
      <c r="B107" t="s">
        <v>47</v>
      </c>
      <c r="C107" t="s">
        <v>8</v>
      </c>
      <c r="D107" t="s">
        <v>100</v>
      </c>
      <c r="E107">
        <v>128239</v>
      </c>
      <c r="F107" t="s">
        <v>276</v>
      </c>
      <c r="G107" t="s">
        <v>247</v>
      </c>
      <c r="H107" t="s">
        <v>273</v>
      </c>
    </row>
    <row r="108" spans="1:8" x14ac:dyDescent="0.25">
      <c r="A108">
        <v>43456</v>
      </c>
      <c r="B108" t="s">
        <v>52</v>
      </c>
      <c r="C108" t="s">
        <v>12</v>
      </c>
      <c r="D108" t="s">
        <v>82</v>
      </c>
      <c r="E108">
        <v>35022</v>
      </c>
      <c r="F108" t="s">
        <v>277</v>
      </c>
      <c r="G108" t="s">
        <v>181</v>
      </c>
      <c r="H108" t="s">
        <v>123</v>
      </c>
    </row>
    <row r="109" spans="1:8" x14ac:dyDescent="0.25">
      <c r="A109">
        <v>43456</v>
      </c>
      <c r="B109" t="s">
        <v>52</v>
      </c>
      <c r="C109" t="s">
        <v>12</v>
      </c>
      <c r="D109" t="s">
        <v>100</v>
      </c>
      <c r="E109">
        <v>51871</v>
      </c>
      <c r="F109" t="s">
        <v>278</v>
      </c>
      <c r="G109" t="s">
        <v>279</v>
      </c>
      <c r="H109" t="s">
        <v>280</v>
      </c>
    </row>
    <row r="110" spans="1:8" x14ac:dyDescent="0.25">
      <c r="A110">
        <v>43456</v>
      </c>
      <c r="B110" t="s">
        <v>52</v>
      </c>
      <c r="C110" t="s">
        <v>12</v>
      </c>
      <c r="D110" t="s">
        <v>100</v>
      </c>
      <c r="E110">
        <v>82841</v>
      </c>
      <c r="F110" t="s">
        <v>281</v>
      </c>
      <c r="G110" t="s">
        <v>282</v>
      </c>
      <c r="H110" t="s">
        <v>179</v>
      </c>
    </row>
    <row r="111" spans="1:8" x14ac:dyDescent="0.25">
      <c r="A111">
        <v>43456</v>
      </c>
      <c r="B111" t="s">
        <v>52</v>
      </c>
      <c r="C111" t="s">
        <v>12</v>
      </c>
      <c r="D111" t="s">
        <v>82</v>
      </c>
      <c r="E111">
        <v>96824</v>
      </c>
      <c r="F111" t="s">
        <v>283</v>
      </c>
      <c r="G111" t="s">
        <v>110</v>
      </c>
      <c r="H111" t="s">
        <v>120</v>
      </c>
    </row>
    <row r="112" spans="1:8" x14ac:dyDescent="0.25">
      <c r="A112">
        <v>43456</v>
      </c>
      <c r="B112" t="s">
        <v>52</v>
      </c>
      <c r="C112" t="s">
        <v>12</v>
      </c>
      <c r="D112" t="s">
        <v>82</v>
      </c>
      <c r="E112">
        <v>130180</v>
      </c>
      <c r="F112" t="s">
        <v>284</v>
      </c>
      <c r="G112" t="s">
        <v>285</v>
      </c>
      <c r="H112" t="s">
        <v>179</v>
      </c>
    </row>
    <row r="113" spans="1:8" x14ac:dyDescent="0.25">
      <c r="A113">
        <v>43456</v>
      </c>
      <c r="B113" t="s">
        <v>52</v>
      </c>
      <c r="C113" t="s">
        <v>12</v>
      </c>
      <c r="D113" t="s">
        <v>82</v>
      </c>
      <c r="E113">
        <v>151432</v>
      </c>
      <c r="F113" t="s">
        <v>286</v>
      </c>
      <c r="G113" t="s">
        <v>287</v>
      </c>
      <c r="H113" t="s">
        <v>179</v>
      </c>
    </row>
    <row r="114" spans="1:8" x14ac:dyDescent="0.25">
      <c r="A114">
        <v>44819</v>
      </c>
      <c r="B114" t="s">
        <v>42</v>
      </c>
      <c r="C114" t="s">
        <v>0</v>
      </c>
      <c r="D114" t="s">
        <v>100</v>
      </c>
      <c r="E114">
        <v>138365</v>
      </c>
      <c r="F114" t="s">
        <v>288</v>
      </c>
      <c r="G114" t="s">
        <v>176</v>
      </c>
      <c r="H114" t="s">
        <v>111</v>
      </c>
    </row>
    <row r="115" spans="1:8" x14ac:dyDescent="0.25">
      <c r="A115">
        <v>44819</v>
      </c>
      <c r="B115" t="s">
        <v>42</v>
      </c>
      <c r="C115" t="s">
        <v>0</v>
      </c>
      <c r="D115" t="s">
        <v>100</v>
      </c>
      <c r="E115">
        <v>162812</v>
      </c>
      <c r="F115" t="s">
        <v>289</v>
      </c>
      <c r="G115" t="s">
        <v>290</v>
      </c>
      <c r="H115" t="s">
        <v>150</v>
      </c>
    </row>
    <row r="116" spans="1:8" x14ac:dyDescent="0.25">
      <c r="A116">
        <v>44819</v>
      </c>
      <c r="B116" t="s">
        <v>42</v>
      </c>
      <c r="C116" t="s">
        <v>0</v>
      </c>
      <c r="D116" t="s">
        <v>100</v>
      </c>
      <c r="E116">
        <v>184027</v>
      </c>
      <c r="F116" t="s">
        <v>291</v>
      </c>
      <c r="G116" t="s">
        <v>292</v>
      </c>
      <c r="H116" t="s">
        <v>293</v>
      </c>
    </row>
    <row r="117" spans="1:8" x14ac:dyDescent="0.25">
      <c r="A117">
        <v>48913</v>
      </c>
      <c r="B117" t="s">
        <v>25</v>
      </c>
      <c r="C117" t="s">
        <v>8</v>
      </c>
      <c r="D117" t="s">
        <v>100</v>
      </c>
      <c r="E117">
        <v>60923</v>
      </c>
      <c r="F117" t="s">
        <v>294</v>
      </c>
      <c r="G117" t="s">
        <v>127</v>
      </c>
      <c r="H117" t="s">
        <v>123</v>
      </c>
    </row>
    <row r="118" spans="1:8" x14ac:dyDescent="0.25">
      <c r="A118">
        <v>48913</v>
      </c>
      <c r="B118" t="s">
        <v>25</v>
      </c>
      <c r="C118" t="s">
        <v>8</v>
      </c>
      <c r="D118" t="s">
        <v>100</v>
      </c>
      <c r="E118">
        <v>60926</v>
      </c>
      <c r="F118" t="s">
        <v>295</v>
      </c>
      <c r="G118" t="s">
        <v>98</v>
      </c>
      <c r="H118" t="s">
        <v>120</v>
      </c>
    </row>
    <row r="119" spans="1:8" x14ac:dyDescent="0.25">
      <c r="A119">
        <v>48913</v>
      </c>
      <c r="B119" t="s">
        <v>25</v>
      </c>
      <c r="C119" t="s">
        <v>8</v>
      </c>
      <c r="D119" t="s">
        <v>100</v>
      </c>
      <c r="E119">
        <v>74893</v>
      </c>
      <c r="F119" t="s">
        <v>296</v>
      </c>
      <c r="G119" t="s">
        <v>297</v>
      </c>
      <c r="H119" t="s">
        <v>139</v>
      </c>
    </row>
    <row r="120" spans="1:8" x14ac:dyDescent="0.25">
      <c r="A120">
        <v>48913</v>
      </c>
      <c r="B120" t="s">
        <v>25</v>
      </c>
      <c r="C120" t="s">
        <v>8</v>
      </c>
      <c r="D120" t="s">
        <v>100</v>
      </c>
      <c r="E120">
        <v>82974</v>
      </c>
      <c r="F120" t="s">
        <v>298</v>
      </c>
      <c r="G120" t="s">
        <v>187</v>
      </c>
      <c r="H120" t="s">
        <v>299</v>
      </c>
    </row>
    <row r="121" spans="1:8" x14ac:dyDescent="0.25">
      <c r="A121">
        <v>48913</v>
      </c>
      <c r="B121" t="s">
        <v>25</v>
      </c>
      <c r="C121" t="s">
        <v>8</v>
      </c>
      <c r="D121" t="s">
        <v>100</v>
      </c>
      <c r="E121">
        <v>82976</v>
      </c>
      <c r="F121" t="s">
        <v>300</v>
      </c>
      <c r="G121" t="s">
        <v>301</v>
      </c>
      <c r="H121" t="s">
        <v>93</v>
      </c>
    </row>
    <row r="122" spans="1:8" x14ac:dyDescent="0.25">
      <c r="A122">
        <v>48913</v>
      </c>
      <c r="B122" t="s">
        <v>25</v>
      </c>
      <c r="C122" t="s">
        <v>8</v>
      </c>
      <c r="D122" t="s">
        <v>100</v>
      </c>
      <c r="E122">
        <v>108562</v>
      </c>
      <c r="F122" t="s">
        <v>302</v>
      </c>
      <c r="G122" t="s">
        <v>285</v>
      </c>
      <c r="H122" t="s">
        <v>303</v>
      </c>
    </row>
    <row r="123" spans="1:8" x14ac:dyDescent="0.25">
      <c r="A123">
        <v>49146</v>
      </c>
      <c r="B123" t="s">
        <v>55</v>
      </c>
      <c r="C123" t="s">
        <v>8</v>
      </c>
      <c r="D123" t="s">
        <v>100</v>
      </c>
      <c r="E123">
        <v>42486</v>
      </c>
      <c r="F123" t="s">
        <v>304</v>
      </c>
      <c r="G123" t="s">
        <v>84</v>
      </c>
      <c r="H123" t="s">
        <v>123</v>
      </c>
    </row>
    <row r="124" spans="1:8" x14ac:dyDescent="0.25">
      <c r="A124">
        <v>49146</v>
      </c>
      <c r="B124" t="s">
        <v>55</v>
      </c>
      <c r="C124" t="s">
        <v>8</v>
      </c>
      <c r="D124" t="s">
        <v>100</v>
      </c>
      <c r="E124">
        <v>104626</v>
      </c>
      <c r="F124" t="s">
        <v>305</v>
      </c>
      <c r="G124" t="s">
        <v>193</v>
      </c>
      <c r="H124" t="s">
        <v>106</v>
      </c>
    </row>
    <row r="125" spans="1:8" x14ac:dyDescent="0.25">
      <c r="A125">
        <v>49146</v>
      </c>
      <c r="B125" t="s">
        <v>55</v>
      </c>
      <c r="C125" t="s">
        <v>8</v>
      </c>
      <c r="D125" t="s">
        <v>137</v>
      </c>
      <c r="E125">
        <v>105804</v>
      </c>
      <c r="F125" t="s">
        <v>306</v>
      </c>
      <c r="G125" t="s">
        <v>307</v>
      </c>
      <c r="H125" t="s">
        <v>308</v>
      </c>
    </row>
    <row r="126" spans="1:8" x14ac:dyDescent="0.25">
      <c r="A126">
        <v>49146</v>
      </c>
      <c r="B126" t="s">
        <v>55</v>
      </c>
      <c r="C126" t="s">
        <v>8</v>
      </c>
      <c r="D126" t="s">
        <v>100</v>
      </c>
      <c r="E126">
        <v>105806</v>
      </c>
      <c r="F126" t="s">
        <v>309</v>
      </c>
      <c r="G126" t="s">
        <v>164</v>
      </c>
      <c r="H126" t="s">
        <v>310</v>
      </c>
    </row>
    <row r="127" spans="1:8" x14ac:dyDescent="0.25">
      <c r="A127">
        <v>49146</v>
      </c>
      <c r="B127" t="s">
        <v>55</v>
      </c>
      <c r="C127" t="s">
        <v>8</v>
      </c>
      <c r="D127" t="s">
        <v>100</v>
      </c>
      <c r="E127">
        <v>126292</v>
      </c>
      <c r="F127" t="s">
        <v>311</v>
      </c>
      <c r="G127" t="s">
        <v>301</v>
      </c>
      <c r="H127" t="s">
        <v>123</v>
      </c>
    </row>
    <row r="128" spans="1:8" x14ac:dyDescent="0.25">
      <c r="A128">
        <v>49146</v>
      </c>
      <c r="B128" t="s">
        <v>55</v>
      </c>
      <c r="C128" t="s">
        <v>8</v>
      </c>
      <c r="D128" t="s">
        <v>100</v>
      </c>
      <c r="E128">
        <v>156767</v>
      </c>
      <c r="F128" t="s">
        <v>312</v>
      </c>
      <c r="G128" t="s">
        <v>268</v>
      </c>
      <c r="H128" t="s">
        <v>185</v>
      </c>
    </row>
    <row r="129" spans="1:8" x14ac:dyDescent="0.25">
      <c r="A129">
        <v>50934</v>
      </c>
      <c r="B129" t="s">
        <v>30</v>
      </c>
      <c r="C129" t="s">
        <v>8</v>
      </c>
      <c r="D129" t="s">
        <v>82</v>
      </c>
      <c r="E129">
        <v>15827</v>
      </c>
      <c r="F129" t="s">
        <v>313</v>
      </c>
      <c r="G129" t="s">
        <v>314</v>
      </c>
    </row>
    <row r="130" spans="1:8" x14ac:dyDescent="0.25">
      <c r="A130">
        <v>50934</v>
      </c>
      <c r="B130" t="s">
        <v>30</v>
      </c>
      <c r="C130" t="s">
        <v>8</v>
      </c>
      <c r="D130" t="s">
        <v>82</v>
      </c>
      <c r="E130">
        <v>23228</v>
      </c>
      <c r="F130" t="s">
        <v>315</v>
      </c>
      <c r="G130" t="s">
        <v>87</v>
      </c>
      <c r="H130" t="s">
        <v>120</v>
      </c>
    </row>
    <row r="131" spans="1:8" x14ac:dyDescent="0.25">
      <c r="A131">
        <v>50934</v>
      </c>
      <c r="B131" t="s">
        <v>30</v>
      </c>
      <c r="C131" t="s">
        <v>8</v>
      </c>
      <c r="D131" t="s">
        <v>100</v>
      </c>
      <c r="E131">
        <v>48784</v>
      </c>
      <c r="F131" t="s">
        <v>316</v>
      </c>
      <c r="G131" t="s">
        <v>193</v>
      </c>
      <c r="H131" t="s">
        <v>123</v>
      </c>
    </row>
    <row r="132" spans="1:8" x14ac:dyDescent="0.25">
      <c r="A132">
        <v>50934</v>
      </c>
      <c r="B132" t="s">
        <v>30</v>
      </c>
      <c r="C132" t="s">
        <v>8</v>
      </c>
      <c r="D132" t="s">
        <v>100</v>
      </c>
      <c r="E132">
        <v>112957</v>
      </c>
      <c r="F132" t="s">
        <v>317</v>
      </c>
      <c r="G132" t="s">
        <v>142</v>
      </c>
      <c r="H132" t="s">
        <v>123</v>
      </c>
    </row>
    <row r="133" spans="1:8" x14ac:dyDescent="0.25">
      <c r="A133">
        <v>50934</v>
      </c>
      <c r="B133" t="s">
        <v>30</v>
      </c>
      <c r="C133" t="s">
        <v>8</v>
      </c>
      <c r="D133" t="s">
        <v>82</v>
      </c>
      <c r="E133">
        <v>133917</v>
      </c>
      <c r="F133" t="s">
        <v>233</v>
      </c>
      <c r="G133" t="s">
        <v>218</v>
      </c>
      <c r="H133" t="s">
        <v>216</v>
      </c>
    </row>
    <row r="134" spans="1:8" x14ac:dyDescent="0.25">
      <c r="A134">
        <v>50934</v>
      </c>
      <c r="B134" t="s">
        <v>30</v>
      </c>
      <c r="C134" t="s">
        <v>8</v>
      </c>
      <c r="D134" t="s">
        <v>82</v>
      </c>
      <c r="E134">
        <v>154960</v>
      </c>
      <c r="F134" t="s">
        <v>318</v>
      </c>
      <c r="G134" t="s">
        <v>142</v>
      </c>
      <c r="H134" t="s">
        <v>201</v>
      </c>
    </row>
    <row r="135" spans="1:8" x14ac:dyDescent="0.25">
      <c r="A135">
        <v>51228</v>
      </c>
      <c r="B135" t="s">
        <v>15</v>
      </c>
      <c r="C135" t="s">
        <v>2</v>
      </c>
      <c r="D135" t="s">
        <v>137</v>
      </c>
      <c r="E135">
        <v>12511</v>
      </c>
      <c r="F135" t="s">
        <v>319</v>
      </c>
      <c r="G135" t="s">
        <v>297</v>
      </c>
      <c r="H135" t="s">
        <v>320</v>
      </c>
    </row>
    <row r="136" spans="1:8" x14ac:dyDescent="0.25">
      <c r="A136">
        <v>51228</v>
      </c>
      <c r="B136" t="s">
        <v>15</v>
      </c>
      <c r="C136" t="s">
        <v>2</v>
      </c>
      <c r="D136" t="s">
        <v>100</v>
      </c>
      <c r="E136">
        <v>26513</v>
      </c>
      <c r="F136" t="s">
        <v>321</v>
      </c>
      <c r="G136" t="s">
        <v>127</v>
      </c>
      <c r="H136" t="s">
        <v>118</v>
      </c>
    </row>
    <row r="137" spans="1:8" x14ac:dyDescent="0.25">
      <c r="A137">
        <v>51228</v>
      </c>
      <c r="B137" t="s">
        <v>15</v>
      </c>
      <c r="C137" t="s">
        <v>2</v>
      </c>
      <c r="D137" t="s">
        <v>100</v>
      </c>
      <c r="E137">
        <v>29500</v>
      </c>
      <c r="F137" t="s">
        <v>322</v>
      </c>
      <c r="G137" t="s">
        <v>102</v>
      </c>
      <c r="H137" t="s">
        <v>168</v>
      </c>
    </row>
    <row r="138" spans="1:8" x14ac:dyDescent="0.25">
      <c r="A138">
        <v>51228</v>
      </c>
      <c r="B138" t="s">
        <v>15</v>
      </c>
      <c r="C138" t="s">
        <v>2</v>
      </c>
      <c r="D138" t="s">
        <v>100</v>
      </c>
      <c r="E138">
        <v>41845</v>
      </c>
      <c r="F138" t="s">
        <v>323</v>
      </c>
      <c r="G138" t="s">
        <v>105</v>
      </c>
      <c r="H138" t="s">
        <v>123</v>
      </c>
    </row>
    <row r="139" spans="1:8" x14ac:dyDescent="0.25">
      <c r="A139">
        <v>51228</v>
      </c>
      <c r="B139" t="s">
        <v>15</v>
      </c>
      <c r="C139" t="s">
        <v>2</v>
      </c>
      <c r="D139" t="s">
        <v>100</v>
      </c>
      <c r="E139">
        <v>95403</v>
      </c>
      <c r="F139" t="s">
        <v>324</v>
      </c>
      <c r="G139" t="s">
        <v>325</v>
      </c>
      <c r="H139" t="s">
        <v>326</v>
      </c>
    </row>
    <row r="140" spans="1:8" x14ac:dyDescent="0.25">
      <c r="A140">
        <v>51228</v>
      </c>
      <c r="B140" t="s">
        <v>15</v>
      </c>
      <c r="C140" t="s">
        <v>2</v>
      </c>
      <c r="D140" t="s">
        <v>100</v>
      </c>
      <c r="E140">
        <v>130980</v>
      </c>
      <c r="F140" t="s">
        <v>205</v>
      </c>
      <c r="G140" t="s">
        <v>127</v>
      </c>
      <c r="H140" t="s">
        <v>139</v>
      </c>
    </row>
    <row r="141" spans="1:8" x14ac:dyDescent="0.25">
      <c r="A141">
        <v>54884</v>
      </c>
      <c r="B141" t="s">
        <v>34</v>
      </c>
      <c r="C141" t="s">
        <v>2</v>
      </c>
      <c r="D141" t="s">
        <v>82</v>
      </c>
      <c r="E141">
        <v>132214</v>
      </c>
      <c r="F141" t="s">
        <v>327</v>
      </c>
      <c r="G141" t="s">
        <v>127</v>
      </c>
      <c r="H141" t="s">
        <v>216</v>
      </c>
    </row>
    <row r="142" spans="1:8" x14ac:dyDescent="0.25">
      <c r="A142">
        <v>54884</v>
      </c>
      <c r="B142" t="s">
        <v>34</v>
      </c>
      <c r="C142" t="s">
        <v>2</v>
      </c>
      <c r="D142" t="s">
        <v>82</v>
      </c>
      <c r="E142">
        <v>138110</v>
      </c>
      <c r="F142" t="s">
        <v>328</v>
      </c>
      <c r="G142" t="s">
        <v>178</v>
      </c>
    </row>
    <row r="143" spans="1:8" x14ac:dyDescent="0.25">
      <c r="A143">
        <v>54884</v>
      </c>
      <c r="B143" t="s">
        <v>34</v>
      </c>
      <c r="C143" t="s">
        <v>2</v>
      </c>
      <c r="D143" t="s">
        <v>82</v>
      </c>
      <c r="E143">
        <v>150457</v>
      </c>
      <c r="F143" t="s">
        <v>329</v>
      </c>
      <c r="G143" t="s">
        <v>164</v>
      </c>
      <c r="H143" t="s">
        <v>330</v>
      </c>
    </row>
    <row r="144" spans="1:8" x14ac:dyDescent="0.25">
      <c r="A144">
        <v>54884</v>
      </c>
      <c r="B144" t="s">
        <v>34</v>
      </c>
      <c r="C144" t="s">
        <v>2</v>
      </c>
      <c r="D144" t="s">
        <v>82</v>
      </c>
      <c r="E144">
        <v>219906</v>
      </c>
      <c r="F144" t="s">
        <v>331</v>
      </c>
      <c r="G144" t="s">
        <v>332</v>
      </c>
      <c r="H144" t="s">
        <v>333</v>
      </c>
    </row>
    <row r="145" spans="1:8" x14ac:dyDescent="0.25">
      <c r="A145">
        <v>54884</v>
      </c>
      <c r="B145" t="s">
        <v>34</v>
      </c>
      <c r="C145" t="s">
        <v>2</v>
      </c>
      <c r="D145" t="s">
        <v>82</v>
      </c>
      <c r="E145">
        <v>224657</v>
      </c>
      <c r="F145" t="s">
        <v>334</v>
      </c>
      <c r="G145" t="s">
        <v>144</v>
      </c>
      <c r="H145" t="s">
        <v>335</v>
      </c>
    </row>
    <row r="146" spans="1:8" x14ac:dyDescent="0.25">
      <c r="A146">
        <v>54884</v>
      </c>
      <c r="B146" t="s">
        <v>34</v>
      </c>
      <c r="C146" t="s">
        <v>2</v>
      </c>
      <c r="D146" t="s">
        <v>82</v>
      </c>
      <c r="E146">
        <v>325181</v>
      </c>
      <c r="F146" t="s">
        <v>336</v>
      </c>
      <c r="G146" t="s">
        <v>212</v>
      </c>
    </row>
    <row r="147" spans="1:8" x14ac:dyDescent="0.25">
      <c r="A147">
        <v>55015</v>
      </c>
      <c r="B147" t="s">
        <v>17</v>
      </c>
      <c r="C147" t="s">
        <v>2</v>
      </c>
      <c r="D147" t="s">
        <v>82</v>
      </c>
      <c r="E147">
        <v>10886</v>
      </c>
      <c r="F147" t="s">
        <v>337</v>
      </c>
      <c r="G147" t="s">
        <v>105</v>
      </c>
      <c r="H147" t="s">
        <v>130</v>
      </c>
    </row>
    <row r="148" spans="1:8" x14ac:dyDescent="0.25">
      <c r="A148">
        <v>55015</v>
      </c>
      <c r="B148" t="s">
        <v>17</v>
      </c>
      <c r="C148" t="s">
        <v>2</v>
      </c>
      <c r="D148" t="s">
        <v>100</v>
      </c>
      <c r="E148">
        <v>26243</v>
      </c>
      <c r="F148" t="s">
        <v>338</v>
      </c>
      <c r="G148" t="s">
        <v>218</v>
      </c>
      <c r="H148" t="s">
        <v>145</v>
      </c>
    </row>
    <row r="149" spans="1:8" x14ac:dyDescent="0.25">
      <c r="A149">
        <v>55015</v>
      </c>
      <c r="B149" t="s">
        <v>17</v>
      </c>
      <c r="C149" t="s">
        <v>2</v>
      </c>
      <c r="D149" t="s">
        <v>82</v>
      </c>
      <c r="E149">
        <v>86490</v>
      </c>
      <c r="F149" t="s">
        <v>339</v>
      </c>
      <c r="G149" t="s">
        <v>98</v>
      </c>
      <c r="H149" t="s">
        <v>120</v>
      </c>
    </row>
    <row r="150" spans="1:8" x14ac:dyDescent="0.25">
      <c r="A150">
        <v>55015</v>
      </c>
      <c r="B150" t="s">
        <v>17</v>
      </c>
      <c r="C150" t="s">
        <v>2</v>
      </c>
      <c r="D150" t="s">
        <v>100</v>
      </c>
      <c r="E150">
        <v>132649</v>
      </c>
      <c r="F150" t="s">
        <v>340</v>
      </c>
      <c r="G150" t="s">
        <v>178</v>
      </c>
      <c r="H150" t="s">
        <v>156</v>
      </c>
    </row>
    <row r="151" spans="1:8" x14ac:dyDescent="0.25">
      <c r="A151">
        <v>55015</v>
      </c>
      <c r="B151" t="s">
        <v>17</v>
      </c>
      <c r="C151" t="s">
        <v>2</v>
      </c>
      <c r="D151" t="s">
        <v>82</v>
      </c>
      <c r="E151">
        <v>133323</v>
      </c>
      <c r="F151" t="s">
        <v>341</v>
      </c>
      <c r="G151" t="s">
        <v>342</v>
      </c>
      <c r="H151" t="s">
        <v>120</v>
      </c>
    </row>
    <row r="152" spans="1:8" x14ac:dyDescent="0.25">
      <c r="A152">
        <v>55015</v>
      </c>
      <c r="B152" t="s">
        <v>17</v>
      </c>
      <c r="C152" t="s">
        <v>2</v>
      </c>
      <c r="D152" t="s">
        <v>100</v>
      </c>
      <c r="E152">
        <v>248846</v>
      </c>
      <c r="F152" t="s">
        <v>343</v>
      </c>
      <c r="G152" t="s">
        <v>344</v>
      </c>
      <c r="H152" t="s">
        <v>118</v>
      </c>
    </row>
    <row r="153" spans="1:8" x14ac:dyDescent="0.25">
      <c r="A153">
        <v>57280</v>
      </c>
      <c r="B153" t="s">
        <v>14</v>
      </c>
      <c r="C153" t="s">
        <v>8</v>
      </c>
      <c r="D153" t="s">
        <v>82</v>
      </c>
      <c r="E153">
        <v>3507</v>
      </c>
      <c r="F153" t="s">
        <v>345</v>
      </c>
      <c r="G153" t="s">
        <v>268</v>
      </c>
    </row>
    <row r="154" spans="1:8" x14ac:dyDescent="0.25">
      <c r="A154">
        <v>57280</v>
      </c>
      <c r="B154" t="s">
        <v>14</v>
      </c>
      <c r="C154" t="s">
        <v>8</v>
      </c>
      <c r="D154" t="s">
        <v>82</v>
      </c>
      <c r="E154">
        <v>61865</v>
      </c>
      <c r="F154" t="s">
        <v>346</v>
      </c>
      <c r="G154" t="s">
        <v>257</v>
      </c>
    </row>
    <row r="155" spans="1:8" x14ac:dyDescent="0.25">
      <c r="A155">
        <v>57280</v>
      </c>
      <c r="B155" t="s">
        <v>14</v>
      </c>
      <c r="C155" t="s">
        <v>8</v>
      </c>
      <c r="D155" t="s">
        <v>82</v>
      </c>
      <c r="E155">
        <v>108546</v>
      </c>
      <c r="F155" t="s">
        <v>347</v>
      </c>
      <c r="G155" t="s">
        <v>240</v>
      </c>
      <c r="H155" t="s">
        <v>133</v>
      </c>
    </row>
    <row r="156" spans="1:8" x14ac:dyDescent="0.25">
      <c r="A156">
        <v>57280</v>
      </c>
      <c r="B156" t="s">
        <v>14</v>
      </c>
      <c r="C156" t="s">
        <v>8</v>
      </c>
      <c r="D156" t="s">
        <v>82</v>
      </c>
      <c r="E156">
        <v>143527</v>
      </c>
      <c r="F156" t="s">
        <v>348</v>
      </c>
      <c r="G156" t="s">
        <v>144</v>
      </c>
    </row>
    <row r="157" spans="1:8" x14ac:dyDescent="0.25">
      <c r="A157">
        <v>59218</v>
      </c>
      <c r="B157" t="s">
        <v>59</v>
      </c>
      <c r="C157" t="s">
        <v>32</v>
      </c>
      <c r="D157" t="s">
        <v>100</v>
      </c>
      <c r="E157">
        <v>4028</v>
      </c>
      <c r="F157" t="s">
        <v>349</v>
      </c>
      <c r="G157" t="s">
        <v>87</v>
      </c>
      <c r="H157" t="s">
        <v>120</v>
      </c>
    </row>
    <row r="158" spans="1:8" x14ac:dyDescent="0.25">
      <c r="A158">
        <v>59218</v>
      </c>
      <c r="B158" t="s">
        <v>59</v>
      </c>
      <c r="C158" t="s">
        <v>32</v>
      </c>
      <c r="D158" t="s">
        <v>100</v>
      </c>
      <c r="E158">
        <v>6053</v>
      </c>
      <c r="F158" t="s">
        <v>350</v>
      </c>
      <c r="G158" t="s">
        <v>167</v>
      </c>
      <c r="H158" t="s">
        <v>168</v>
      </c>
    </row>
    <row r="159" spans="1:8" x14ac:dyDescent="0.25">
      <c r="A159">
        <v>59218</v>
      </c>
      <c r="B159" t="s">
        <v>59</v>
      </c>
      <c r="C159" t="s">
        <v>32</v>
      </c>
      <c r="D159" t="s">
        <v>82</v>
      </c>
      <c r="E159">
        <v>32097</v>
      </c>
      <c r="F159" t="s">
        <v>351</v>
      </c>
      <c r="G159" t="s">
        <v>155</v>
      </c>
    </row>
    <row r="160" spans="1:8" x14ac:dyDescent="0.25">
      <c r="A160">
        <v>59218</v>
      </c>
      <c r="B160" t="s">
        <v>59</v>
      </c>
      <c r="C160" t="s">
        <v>32</v>
      </c>
      <c r="D160" t="s">
        <v>100</v>
      </c>
      <c r="E160">
        <v>74611</v>
      </c>
      <c r="F160" t="s">
        <v>352</v>
      </c>
      <c r="G160" t="s">
        <v>290</v>
      </c>
      <c r="H160" t="s">
        <v>139</v>
      </c>
    </row>
    <row r="161" spans="1:8" x14ac:dyDescent="0.25">
      <c r="A161">
        <v>59218</v>
      </c>
      <c r="B161" t="s">
        <v>59</v>
      </c>
      <c r="C161" t="s">
        <v>32</v>
      </c>
      <c r="D161" t="s">
        <v>100</v>
      </c>
      <c r="E161">
        <v>78288</v>
      </c>
      <c r="F161" t="s">
        <v>353</v>
      </c>
      <c r="G161" t="s">
        <v>87</v>
      </c>
      <c r="H161" t="s">
        <v>111</v>
      </c>
    </row>
    <row r="162" spans="1:8" x14ac:dyDescent="0.25">
      <c r="A162">
        <v>59218</v>
      </c>
      <c r="B162" t="s">
        <v>59</v>
      </c>
      <c r="C162" t="s">
        <v>32</v>
      </c>
      <c r="D162" t="s">
        <v>82</v>
      </c>
      <c r="E162">
        <v>104840</v>
      </c>
      <c r="F162" t="s">
        <v>354</v>
      </c>
      <c r="G162" t="s">
        <v>158</v>
      </c>
      <c r="H162" t="s">
        <v>355</v>
      </c>
    </row>
    <row r="163" spans="1:8" x14ac:dyDescent="0.25">
      <c r="A163">
        <v>61545</v>
      </c>
      <c r="B163" t="s">
        <v>56</v>
      </c>
      <c r="C163" t="s">
        <v>4</v>
      </c>
      <c r="D163" t="s">
        <v>100</v>
      </c>
      <c r="E163">
        <v>19222</v>
      </c>
      <c r="F163" t="s">
        <v>356</v>
      </c>
      <c r="G163" t="s">
        <v>144</v>
      </c>
      <c r="H163" t="s">
        <v>125</v>
      </c>
    </row>
    <row r="164" spans="1:8" x14ac:dyDescent="0.25">
      <c r="A164">
        <v>61545</v>
      </c>
      <c r="B164" t="s">
        <v>56</v>
      </c>
      <c r="C164" t="s">
        <v>4</v>
      </c>
      <c r="D164" t="s">
        <v>100</v>
      </c>
      <c r="E164">
        <v>132557</v>
      </c>
      <c r="F164" t="s">
        <v>357</v>
      </c>
      <c r="G164" t="s">
        <v>314</v>
      </c>
      <c r="H164" t="s">
        <v>168</v>
      </c>
    </row>
    <row r="165" spans="1:8" x14ac:dyDescent="0.25">
      <c r="A165">
        <v>61545</v>
      </c>
      <c r="B165" t="s">
        <v>56</v>
      </c>
      <c r="C165" t="s">
        <v>4</v>
      </c>
      <c r="D165" t="s">
        <v>100</v>
      </c>
      <c r="E165">
        <v>147430</v>
      </c>
      <c r="F165" t="s">
        <v>61</v>
      </c>
      <c r="G165" t="s">
        <v>181</v>
      </c>
      <c r="H165" t="s">
        <v>139</v>
      </c>
    </row>
    <row r="166" spans="1:8" x14ac:dyDescent="0.25">
      <c r="A166">
        <v>61545</v>
      </c>
      <c r="B166" t="s">
        <v>56</v>
      </c>
      <c r="C166" t="s">
        <v>4</v>
      </c>
      <c r="D166" t="s">
        <v>137</v>
      </c>
      <c r="E166">
        <v>159757</v>
      </c>
      <c r="F166" t="s">
        <v>358</v>
      </c>
      <c r="G166" t="s">
        <v>359</v>
      </c>
      <c r="H166" t="s">
        <v>173</v>
      </c>
    </row>
    <row r="167" spans="1:8" x14ac:dyDescent="0.25">
      <c r="A167">
        <v>61545</v>
      </c>
      <c r="B167" t="s">
        <v>56</v>
      </c>
      <c r="C167" t="s">
        <v>4</v>
      </c>
      <c r="D167" t="s">
        <v>100</v>
      </c>
      <c r="E167">
        <v>174277</v>
      </c>
      <c r="F167" t="s">
        <v>360</v>
      </c>
      <c r="G167" t="s">
        <v>142</v>
      </c>
      <c r="H167" t="s">
        <v>88</v>
      </c>
    </row>
    <row r="168" spans="1:8" x14ac:dyDescent="0.25">
      <c r="A168">
        <v>61545</v>
      </c>
      <c r="B168" t="s">
        <v>56</v>
      </c>
      <c r="C168" t="s">
        <v>4</v>
      </c>
      <c r="D168" t="s">
        <v>361</v>
      </c>
      <c r="E168">
        <v>276160</v>
      </c>
      <c r="F168" t="s">
        <v>265</v>
      </c>
      <c r="G168" t="s">
        <v>257</v>
      </c>
      <c r="H168" t="s">
        <v>362</v>
      </c>
    </row>
    <row r="169" spans="1:8" x14ac:dyDescent="0.25">
      <c r="A169">
        <v>65654</v>
      </c>
      <c r="B169" t="s">
        <v>58</v>
      </c>
      <c r="C169" t="s">
        <v>12</v>
      </c>
      <c r="D169" t="s">
        <v>82</v>
      </c>
      <c r="E169">
        <v>100140</v>
      </c>
      <c r="F169" t="s">
        <v>363</v>
      </c>
      <c r="G169" t="s">
        <v>364</v>
      </c>
      <c r="H169" t="s">
        <v>355</v>
      </c>
    </row>
    <row r="170" spans="1:8" x14ac:dyDescent="0.25">
      <c r="A170">
        <v>65654</v>
      </c>
      <c r="B170" t="s">
        <v>58</v>
      </c>
      <c r="C170" t="s">
        <v>12</v>
      </c>
      <c r="D170" t="s">
        <v>100</v>
      </c>
      <c r="E170">
        <v>129763</v>
      </c>
      <c r="F170" t="s">
        <v>365</v>
      </c>
      <c r="G170" t="s">
        <v>366</v>
      </c>
      <c r="H170" t="s">
        <v>367</v>
      </c>
    </row>
    <row r="171" spans="1:8" x14ac:dyDescent="0.25">
      <c r="A171">
        <v>65654</v>
      </c>
      <c r="B171" t="s">
        <v>58</v>
      </c>
      <c r="C171" t="s">
        <v>12</v>
      </c>
      <c r="D171" t="s">
        <v>82</v>
      </c>
      <c r="E171">
        <v>166562</v>
      </c>
      <c r="F171" t="s">
        <v>199</v>
      </c>
      <c r="G171" t="s">
        <v>176</v>
      </c>
      <c r="H171" t="s">
        <v>139</v>
      </c>
    </row>
    <row r="172" spans="1:8" x14ac:dyDescent="0.25">
      <c r="A172">
        <v>65654</v>
      </c>
      <c r="B172" t="s">
        <v>58</v>
      </c>
      <c r="C172" t="s">
        <v>12</v>
      </c>
      <c r="D172" t="s">
        <v>82</v>
      </c>
      <c r="E172">
        <v>178443</v>
      </c>
      <c r="F172" t="s">
        <v>368</v>
      </c>
      <c r="G172" t="s">
        <v>171</v>
      </c>
      <c r="H172" t="s">
        <v>369</v>
      </c>
    </row>
    <row r="173" spans="1:8" x14ac:dyDescent="0.25">
      <c r="A173">
        <v>65654</v>
      </c>
      <c r="B173" t="s">
        <v>58</v>
      </c>
      <c r="C173" t="s">
        <v>12</v>
      </c>
      <c r="D173" t="s">
        <v>82</v>
      </c>
      <c r="E173">
        <v>178444</v>
      </c>
      <c r="F173" t="s">
        <v>370</v>
      </c>
      <c r="G173" t="s">
        <v>371</v>
      </c>
      <c r="H173" t="s">
        <v>320</v>
      </c>
    </row>
    <row r="174" spans="1:8" x14ac:dyDescent="0.25">
      <c r="A174">
        <v>65654</v>
      </c>
      <c r="B174" t="s">
        <v>58</v>
      </c>
      <c r="C174" t="s">
        <v>12</v>
      </c>
      <c r="D174" t="s">
        <v>100</v>
      </c>
      <c r="E174">
        <v>179192</v>
      </c>
      <c r="F174" t="s">
        <v>372</v>
      </c>
      <c r="G174" t="s">
        <v>105</v>
      </c>
      <c r="H174" t="s">
        <v>130</v>
      </c>
    </row>
    <row r="175" spans="1:8" x14ac:dyDescent="0.25">
      <c r="A175">
        <v>65761</v>
      </c>
      <c r="B175" t="s">
        <v>29</v>
      </c>
      <c r="C175" t="s">
        <v>2</v>
      </c>
      <c r="D175" t="s">
        <v>82</v>
      </c>
      <c r="E175">
        <v>17686</v>
      </c>
      <c r="F175" t="s">
        <v>373</v>
      </c>
      <c r="G175" t="s">
        <v>95</v>
      </c>
      <c r="H175" t="s">
        <v>123</v>
      </c>
    </row>
    <row r="176" spans="1:8" x14ac:dyDescent="0.25">
      <c r="A176">
        <v>65761</v>
      </c>
      <c r="B176" t="s">
        <v>29</v>
      </c>
      <c r="C176" t="s">
        <v>2</v>
      </c>
      <c r="D176" t="s">
        <v>82</v>
      </c>
      <c r="E176">
        <v>76539</v>
      </c>
      <c r="F176" t="s">
        <v>374</v>
      </c>
      <c r="G176" t="s">
        <v>127</v>
      </c>
      <c r="H176" t="s">
        <v>88</v>
      </c>
    </row>
    <row r="177" spans="1:8" x14ac:dyDescent="0.25">
      <c r="A177">
        <v>65761</v>
      </c>
      <c r="B177" t="s">
        <v>29</v>
      </c>
      <c r="C177" t="s">
        <v>2</v>
      </c>
      <c r="D177" t="s">
        <v>82</v>
      </c>
      <c r="E177">
        <v>150759</v>
      </c>
      <c r="F177" t="s">
        <v>375</v>
      </c>
      <c r="G177" t="s">
        <v>376</v>
      </c>
      <c r="H177" t="s">
        <v>114</v>
      </c>
    </row>
    <row r="178" spans="1:8" x14ac:dyDescent="0.25">
      <c r="A178">
        <v>65761</v>
      </c>
      <c r="B178" t="s">
        <v>29</v>
      </c>
      <c r="C178" t="s">
        <v>2</v>
      </c>
      <c r="D178" t="s">
        <v>82</v>
      </c>
      <c r="E178">
        <v>151603</v>
      </c>
      <c r="F178" t="s">
        <v>377</v>
      </c>
      <c r="G178" t="s">
        <v>155</v>
      </c>
      <c r="H178" t="s">
        <v>225</v>
      </c>
    </row>
    <row r="179" spans="1:8" x14ac:dyDescent="0.25">
      <c r="A179">
        <v>65761</v>
      </c>
      <c r="B179" t="s">
        <v>29</v>
      </c>
      <c r="C179" t="s">
        <v>2</v>
      </c>
      <c r="D179" t="s">
        <v>100</v>
      </c>
      <c r="E179">
        <v>171925</v>
      </c>
      <c r="F179" t="s">
        <v>378</v>
      </c>
      <c r="G179" t="s">
        <v>84</v>
      </c>
      <c r="H179" t="s">
        <v>320</v>
      </c>
    </row>
    <row r="180" spans="1:8" x14ac:dyDescent="0.25">
      <c r="A180">
        <v>69850</v>
      </c>
      <c r="B180" t="s">
        <v>57</v>
      </c>
      <c r="C180" t="s">
        <v>8</v>
      </c>
      <c r="D180" t="s">
        <v>82</v>
      </c>
      <c r="E180">
        <v>2001</v>
      </c>
      <c r="F180" t="s">
        <v>379</v>
      </c>
      <c r="G180" t="s">
        <v>144</v>
      </c>
      <c r="H180" t="s">
        <v>93</v>
      </c>
    </row>
    <row r="181" spans="1:8" x14ac:dyDescent="0.25">
      <c r="A181">
        <v>69850</v>
      </c>
      <c r="B181" t="s">
        <v>57</v>
      </c>
      <c r="C181" t="s">
        <v>8</v>
      </c>
      <c r="D181" t="s">
        <v>82</v>
      </c>
      <c r="E181">
        <v>15845</v>
      </c>
      <c r="F181" t="s">
        <v>380</v>
      </c>
      <c r="G181" t="s">
        <v>132</v>
      </c>
      <c r="H181" t="s">
        <v>118</v>
      </c>
    </row>
    <row r="182" spans="1:8" x14ac:dyDescent="0.25">
      <c r="A182">
        <v>69850</v>
      </c>
      <c r="B182" t="s">
        <v>57</v>
      </c>
      <c r="C182" t="s">
        <v>8</v>
      </c>
      <c r="D182" t="s">
        <v>100</v>
      </c>
      <c r="E182">
        <v>95117</v>
      </c>
      <c r="F182" t="s">
        <v>381</v>
      </c>
      <c r="G182" t="s">
        <v>113</v>
      </c>
      <c r="H182" t="s">
        <v>114</v>
      </c>
    </row>
    <row r="183" spans="1:8" x14ac:dyDescent="0.25">
      <c r="A183">
        <v>69850</v>
      </c>
      <c r="B183" t="s">
        <v>57</v>
      </c>
      <c r="C183" t="s">
        <v>8</v>
      </c>
      <c r="D183" t="s">
        <v>100</v>
      </c>
      <c r="E183">
        <v>106828</v>
      </c>
      <c r="F183" t="s">
        <v>382</v>
      </c>
      <c r="G183" t="s">
        <v>171</v>
      </c>
      <c r="H183" t="s">
        <v>225</v>
      </c>
    </row>
    <row r="184" spans="1:8" x14ac:dyDescent="0.25">
      <c r="A184">
        <v>69850</v>
      </c>
      <c r="B184" t="s">
        <v>57</v>
      </c>
      <c r="C184" t="s">
        <v>8</v>
      </c>
      <c r="D184" t="s">
        <v>100</v>
      </c>
      <c r="E184">
        <v>179364</v>
      </c>
      <c r="F184" t="s">
        <v>383</v>
      </c>
      <c r="G184" t="s">
        <v>87</v>
      </c>
      <c r="H184" t="s">
        <v>139</v>
      </c>
    </row>
    <row r="185" spans="1:8" x14ac:dyDescent="0.25">
      <c r="A185">
        <v>69850</v>
      </c>
      <c r="B185" t="s">
        <v>57</v>
      </c>
      <c r="C185" t="s">
        <v>8</v>
      </c>
      <c r="D185" t="s">
        <v>100</v>
      </c>
      <c r="E185">
        <v>218915</v>
      </c>
      <c r="F185" t="s">
        <v>384</v>
      </c>
      <c r="G185" t="s">
        <v>257</v>
      </c>
      <c r="H185" t="s">
        <v>111</v>
      </c>
    </row>
    <row r="186" spans="1:8" x14ac:dyDescent="0.25">
      <c r="A186">
        <v>71750</v>
      </c>
      <c r="B186" t="s">
        <v>27</v>
      </c>
      <c r="C186" t="s">
        <v>28</v>
      </c>
      <c r="D186" t="s">
        <v>82</v>
      </c>
      <c r="E186">
        <v>53821</v>
      </c>
      <c r="F186" t="s">
        <v>385</v>
      </c>
      <c r="G186" t="s">
        <v>386</v>
      </c>
      <c r="H186" t="s">
        <v>123</v>
      </c>
    </row>
    <row r="187" spans="1:8" x14ac:dyDescent="0.25">
      <c r="A187">
        <v>71750</v>
      </c>
      <c r="B187" t="s">
        <v>27</v>
      </c>
      <c r="C187" t="s">
        <v>28</v>
      </c>
      <c r="D187" t="s">
        <v>82</v>
      </c>
      <c r="E187">
        <v>59738</v>
      </c>
      <c r="F187" t="s">
        <v>387</v>
      </c>
      <c r="G187" t="s">
        <v>388</v>
      </c>
      <c r="H187" t="s">
        <v>389</v>
      </c>
    </row>
    <row r="188" spans="1:8" x14ac:dyDescent="0.25">
      <c r="A188">
        <v>71750</v>
      </c>
      <c r="B188" t="s">
        <v>27</v>
      </c>
      <c r="C188" t="s">
        <v>28</v>
      </c>
      <c r="D188" t="s">
        <v>82</v>
      </c>
      <c r="E188">
        <v>59739</v>
      </c>
      <c r="F188" t="s">
        <v>390</v>
      </c>
      <c r="G188" t="s">
        <v>391</v>
      </c>
      <c r="H188" t="s">
        <v>392</v>
      </c>
    </row>
    <row r="189" spans="1:8" x14ac:dyDescent="0.25">
      <c r="A189">
        <v>71750</v>
      </c>
      <c r="B189" t="s">
        <v>27</v>
      </c>
      <c r="C189" t="s">
        <v>28</v>
      </c>
      <c r="D189" t="s">
        <v>82</v>
      </c>
      <c r="E189">
        <v>71936</v>
      </c>
      <c r="F189" t="s">
        <v>393</v>
      </c>
      <c r="G189" t="s">
        <v>394</v>
      </c>
      <c r="H189" t="s">
        <v>185</v>
      </c>
    </row>
    <row r="190" spans="1:8" x14ac:dyDescent="0.25">
      <c r="A190">
        <v>71750</v>
      </c>
      <c r="B190" t="s">
        <v>27</v>
      </c>
      <c r="C190" t="s">
        <v>28</v>
      </c>
      <c r="D190" t="s">
        <v>82</v>
      </c>
      <c r="E190">
        <v>83905</v>
      </c>
      <c r="F190" t="s">
        <v>395</v>
      </c>
      <c r="G190" t="s">
        <v>84</v>
      </c>
      <c r="H190" t="s">
        <v>123</v>
      </c>
    </row>
    <row r="191" spans="1:8" x14ac:dyDescent="0.25">
      <c r="A191">
        <v>71750</v>
      </c>
      <c r="B191" t="s">
        <v>27</v>
      </c>
      <c r="C191" t="s">
        <v>28</v>
      </c>
      <c r="D191" t="s">
        <v>82</v>
      </c>
      <c r="E191">
        <v>327191</v>
      </c>
      <c r="F191" t="s">
        <v>396</v>
      </c>
      <c r="G191" t="s">
        <v>397</v>
      </c>
      <c r="H191" t="s">
        <v>168</v>
      </c>
    </row>
    <row r="192" spans="1:8" x14ac:dyDescent="0.25">
      <c r="A192">
        <v>75746</v>
      </c>
      <c r="B192" t="s">
        <v>33</v>
      </c>
      <c r="C192" t="s">
        <v>2</v>
      </c>
      <c r="D192" t="s">
        <v>100</v>
      </c>
      <c r="E192">
        <v>23847</v>
      </c>
      <c r="F192" t="s">
        <v>398</v>
      </c>
      <c r="G192" t="s">
        <v>95</v>
      </c>
      <c r="H192" t="s">
        <v>123</v>
      </c>
    </row>
    <row r="193" spans="1:8" x14ac:dyDescent="0.25">
      <c r="A193">
        <v>75746</v>
      </c>
      <c r="B193" t="s">
        <v>33</v>
      </c>
      <c r="C193" t="s">
        <v>2</v>
      </c>
      <c r="D193" t="s">
        <v>82</v>
      </c>
      <c r="E193">
        <v>110308</v>
      </c>
      <c r="F193" t="s">
        <v>399</v>
      </c>
      <c r="G193" t="s">
        <v>132</v>
      </c>
      <c r="H193" t="s">
        <v>320</v>
      </c>
    </row>
    <row r="194" spans="1:8" x14ac:dyDescent="0.25">
      <c r="A194">
        <v>75746</v>
      </c>
      <c r="B194" t="s">
        <v>33</v>
      </c>
      <c r="C194" t="s">
        <v>2</v>
      </c>
      <c r="D194" t="s">
        <v>100</v>
      </c>
      <c r="E194">
        <v>117544</v>
      </c>
      <c r="F194" t="s">
        <v>400</v>
      </c>
      <c r="G194" t="s">
        <v>155</v>
      </c>
      <c r="H194" t="s">
        <v>401</v>
      </c>
    </row>
    <row r="195" spans="1:8" x14ac:dyDescent="0.25">
      <c r="A195">
        <v>75746</v>
      </c>
      <c r="B195" t="s">
        <v>33</v>
      </c>
      <c r="C195" t="s">
        <v>2</v>
      </c>
      <c r="D195" t="s">
        <v>137</v>
      </c>
      <c r="E195">
        <v>174409</v>
      </c>
      <c r="F195" t="s">
        <v>402</v>
      </c>
      <c r="G195" t="s">
        <v>403</v>
      </c>
      <c r="H195" t="s">
        <v>96</v>
      </c>
    </row>
    <row r="196" spans="1:8" x14ac:dyDescent="0.25">
      <c r="A196">
        <v>75746</v>
      </c>
      <c r="B196" t="s">
        <v>33</v>
      </c>
      <c r="C196" t="s">
        <v>2</v>
      </c>
      <c r="D196" t="s">
        <v>100</v>
      </c>
      <c r="E196">
        <v>174411</v>
      </c>
      <c r="F196" t="s">
        <v>404</v>
      </c>
      <c r="G196" t="s">
        <v>178</v>
      </c>
      <c r="H196" t="s">
        <v>188</v>
      </c>
    </row>
    <row r="197" spans="1:8" x14ac:dyDescent="0.25">
      <c r="A197">
        <v>75746</v>
      </c>
      <c r="B197" t="s">
        <v>33</v>
      </c>
      <c r="C197" t="s">
        <v>2</v>
      </c>
      <c r="D197" t="s">
        <v>100</v>
      </c>
      <c r="E197">
        <v>199601</v>
      </c>
      <c r="F197" t="s">
        <v>405</v>
      </c>
      <c r="G197" t="s">
        <v>240</v>
      </c>
      <c r="H197" t="s">
        <v>120</v>
      </c>
    </row>
    <row r="198" spans="1:8" x14ac:dyDescent="0.25">
      <c r="A198">
        <v>78721</v>
      </c>
      <c r="B198" t="s">
        <v>62</v>
      </c>
      <c r="C198" t="s">
        <v>4</v>
      </c>
      <c r="D198" t="s">
        <v>137</v>
      </c>
      <c r="E198">
        <v>12765</v>
      </c>
      <c r="F198" t="s">
        <v>406</v>
      </c>
      <c r="G198" t="s">
        <v>98</v>
      </c>
      <c r="H198" t="s">
        <v>407</v>
      </c>
    </row>
    <row r="199" spans="1:8" x14ac:dyDescent="0.25">
      <c r="A199">
        <v>78721</v>
      </c>
      <c r="B199" t="s">
        <v>62</v>
      </c>
      <c r="C199" t="s">
        <v>4</v>
      </c>
      <c r="D199" t="s">
        <v>82</v>
      </c>
      <c r="E199">
        <v>21176</v>
      </c>
      <c r="F199" t="s">
        <v>408</v>
      </c>
      <c r="G199" t="s">
        <v>95</v>
      </c>
      <c r="H199" t="s">
        <v>123</v>
      </c>
    </row>
    <row r="200" spans="1:8" x14ac:dyDescent="0.25">
      <c r="A200">
        <v>78721</v>
      </c>
      <c r="B200" t="s">
        <v>62</v>
      </c>
      <c r="C200" t="s">
        <v>4</v>
      </c>
      <c r="D200" t="s">
        <v>82</v>
      </c>
      <c r="E200">
        <v>25399</v>
      </c>
      <c r="F200" t="s">
        <v>409</v>
      </c>
      <c r="G200" t="s">
        <v>132</v>
      </c>
      <c r="H200" t="s">
        <v>139</v>
      </c>
    </row>
    <row r="201" spans="1:8" x14ac:dyDescent="0.25">
      <c r="A201">
        <v>78721</v>
      </c>
      <c r="B201" t="s">
        <v>62</v>
      </c>
      <c r="C201" t="s">
        <v>4</v>
      </c>
      <c r="D201" t="s">
        <v>82</v>
      </c>
      <c r="E201">
        <v>26025</v>
      </c>
      <c r="F201" t="s">
        <v>410</v>
      </c>
      <c r="G201" t="s">
        <v>146</v>
      </c>
      <c r="H201" t="s">
        <v>411</v>
      </c>
    </row>
    <row r="202" spans="1:8" x14ac:dyDescent="0.25">
      <c r="A202">
        <v>78721</v>
      </c>
      <c r="B202" t="s">
        <v>62</v>
      </c>
      <c r="C202" t="s">
        <v>4</v>
      </c>
      <c r="D202" t="s">
        <v>82</v>
      </c>
      <c r="E202">
        <v>26026</v>
      </c>
      <c r="F202" t="s">
        <v>410</v>
      </c>
      <c r="G202" t="s">
        <v>132</v>
      </c>
      <c r="H202" t="s">
        <v>412</v>
      </c>
    </row>
    <row r="203" spans="1:8" x14ac:dyDescent="0.25">
      <c r="A203">
        <v>78721</v>
      </c>
      <c r="B203" t="s">
        <v>62</v>
      </c>
      <c r="C203" t="s">
        <v>4</v>
      </c>
      <c r="D203" t="s">
        <v>82</v>
      </c>
      <c r="E203">
        <v>35062</v>
      </c>
      <c r="F203" t="s">
        <v>413</v>
      </c>
      <c r="G203" t="s">
        <v>105</v>
      </c>
      <c r="H203" t="s">
        <v>130</v>
      </c>
    </row>
    <row r="204" spans="1:8" x14ac:dyDescent="0.25">
      <c r="A204">
        <v>80771</v>
      </c>
      <c r="B204" t="s">
        <v>11</v>
      </c>
      <c r="C204" t="s">
        <v>12</v>
      </c>
      <c r="D204" t="s">
        <v>82</v>
      </c>
      <c r="E204">
        <v>12883</v>
      </c>
      <c r="F204" t="s">
        <v>414</v>
      </c>
      <c r="G204" t="s">
        <v>397</v>
      </c>
      <c r="H204" t="s">
        <v>114</v>
      </c>
    </row>
    <row r="205" spans="1:8" x14ac:dyDescent="0.25">
      <c r="A205">
        <v>80771</v>
      </c>
      <c r="B205" t="s">
        <v>11</v>
      </c>
      <c r="C205" t="s">
        <v>12</v>
      </c>
      <c r="D205" t="s">
        <v>82</v>
      </c>
      <c r="E205">
        <v>33389</v>
      </c>
      <c r="F205" t="s">
        <v>415</v>
      </c>
      <c r="G205" t="s">
        <v>127</v>
      </c>
      <c r="H205" t="s">
        <v>139</v>
      </c>
    </row>
    <row r="206" spans="1:8" x14ac:dyDescent="0.25">
      <c r="A206">
        <v>80771</v>
      </c>
      <c r="B206" t="s">
        <v>11</v>
      </c>
      <c r="C206" t="s">
        <v>12</v>
      </c>
      <c r="D206" t="s">
        <v>82</v>
      </c>
      <c r="E206">
        <v>68508</v>
      </c>
      <c r="F206" t="s">
        <v>416</v>
      </c>
      <c r="G206" t="s">
        <v>110</v>
      </c>
      <c r="H206" t="s">
        <v>139</v>
      </c>
    </row>
    <row r="207" spans="1:8" x14ac:dyDescent="0.25">
      <c r="A207">
        <v>80771</v>
      </c>
      <c r="B207" t="s">
        <v>11</v>
      </c>
      <c r="C207" t="s">
        <v>12</v>
      </c>
      <c r="D207" t="s">
        <v>82</v>
      </c>
      <c r="E207">
        <v>97717</v>
      </c>
      <c r="F207" t="s">
        <v>417</v>
      </c>
      <c r="G207" t="s">
        <v>297</v>
      </c>
      <c r="H207" t="s">
        <v>120</v>
      </c>
    </row>
    <row r="208" spans="1:8" x14ac:dyDescent="0.25">
      <c r="A208">
        <v>80771</v>
      </c>
      <c r="B208" t="s">
        <v>11</v>
      </c>
      <c r="C208" t="s">
        <v>12</v>
      </c>
      <c r="D208" t="s">
        <v>82</v>
      </c>
      <c r="E208">
        <v>116899</v>
      </c>
      <c r="F208" t="s">
        <v>418</v>
      </c>
      <c r="G208" t="s">
        <v>122</v>
      </c>
      <c r="H208" t="s">
        <v>123</v>
      </c>
    </row>
    <row r="209" spans="1:8" x14ac:dyDescent="0.25">
      <c r="A209">
        <v>80771</v>
      </c>
      <c r="B209" t="s">
        <v>11</v>
      </c>
      <c r="C209" t="s">
        <v>12</v>
      </c>
      <c r="D209" t="s">
        <v>82</v>
      </c>
      <c r="E209">
        <v>154356</v>
      </c>
      <c r="F209" t="s">
        <v>419</v>
      </c>
      <c r="G209" t="s">
        <v>187</v>
      </c>
      <c r="H209" t="s">
        <v>188</v>
      </c>
    </row>
    <row r="210" spans="1:8" x14ac:dyDescent="0.25">
      <c r="A210">
        <v>85748</v>
      </c>
      <c r="B210" t="s">
        <v>26</v>
      </c>
      <c r="C210" t="s">
        <v>12</v>
      </c>
      <c r="D210" t="s">
        <v>100</v>
      </c>
      <c r="E210">
        <v>44614</v>
      </c>
      <c r="F210" t="s">
        <v>420</v>
      </c>
      <c r="G210" t="s">
        <v>132</v>
      </c>
      <c r="H210" t="s">
        <v>91</v>
      </c>
    </row>
    <row r="211" spans="1:8" x14ac:dyDescent="0.25">
      <c r="A211">
        <v>85748</v>
      </c>
      <c r="B211" t="s">
        <v>26</v>
      </c>
      <c r="C211" t="s">
        <v>12</v>
      </c>
      <c r="D211" t="s">
        <v>100</v>
      </c>
      <c r="E211">
        <v>44617</v>
      </c>
      <c r="F211" t="s">
        <v>421</v>
      </c>
      <c r="G211" t="s">
        <v>422</v>
      </c>
      <c r="H211" t="s">
        <v>392</v>
      </c>
    </row>
    <row r="212" spans="1:8" x14ac:dyDescent="0.25">
      <c r="A212">
        <v>85748</v>
      </c>
      <c r="B212" t="s">
        <v>26</v>
      </c>
      <c r="C212" t="s">
        <v>12</v>
      </c>
      <c r="D212" t="s">
        <v>100</v>
      </c>
      <c r="E212">
        <v>53037</v>
      </c>
      <c r="F212" t="s">
        <v>423</v>
      </c>
      <c r="G212" t="s">
        <v>132</v>
      </c>
      <c r="H212" t="s">
        <v>133</v>
      </c>
    </row>
    <row r="213" spans="1:8" x14ac:dyDescent="0.25">
      <c r="A213">
        <v>85748</v>
      </c>
      <c r="B213" t="s">
        <v>26</v>
      </c>
      <c r="C213" t="s">
        <v>12</v>
      </c>
      <c r="D213" t="s">
        <v>100</v>
      </c>
      <c r="E213">
        <v>53038</v>
      </c>
      <c r="F213" t="s">
        <v>424</v>
      </c>
      <c r="G213" t="s">
        <v>181</v>
      </c>
      <c r="H213" t="s">
        <v>185</v>
      </c>
    </row>
    <row r="214" spans="1:8" x14ac:dyDescent="0.25">
      <c r="A214">
        <v>85748</v>
      </c>
      <c r="B214" t="s">
        <v>26</v>
      </c>
      <c r="C214" t="s">
        <v>12</v>
      </c>
      <c r="D214" t="s">
        <v>82</v>
      </c>
      <c r="E214">
        <v>253484</v>
      </c>
      <c r="F214" t="s">
        <v>425</v>
      </c>
      <c r="G214" t="s">
        <v>90</v>
      </c>
      <c r="H214" t="s">
        <v>139</v>
      </c>
    </row>
    <row r="215" spans="1:8" x14ac:dyDescent="0.25">
      <c r="A215">
        <v>85748</v>
      </c>
      <c r="B215" t="s">
        <v>26</v>
      </c>
      <c r="C215" t="s">
        <v>12</v>
      </c>
      <c r="D215" t="s">
        <v>82</v>
      </c>
      <c r="E215">
        <v>299348</v>
      </c>
      <c r="F215" t="s">
        <v>426</v>
      </c>
      <c r="G215" t="s">
        <v>427</v>
      </c>
    </row>
    <row r="216" spans="1:8" x14ac:dyDescent="0.25">
      <c r="A216">
        <v>85771</v>
      </c>
      <c r="B216" t="s">
        <v>43</v>
      </c>
      <c r="C216" t="s">
        <v>8</v>
      </c>
      <c r="D216" t="s">
        <v>100</v>
      </c>
      <c r="E216">
        <v>9925</v>
      </c>
      <c r="F216" t="s">
        <v>428</v>
      </c>
      <c r="G216" t="s">
        <v>90</v>
      </c>
      <c r="H216" t="s">
        <v>91</v>
      </c>
    </row>
    <row r="217" spans="1:8" x14ac:dyDescent="0.25">
      <c r="A217">
        <v>85771</v>
      </c>
      <c r="B217" t="s">
        <v>43</v>
      </c>
      <c r="C217" t="s">
        <v>8</v>
      </c>
      <c r="D217" t="s">
        <v>82</v>
      </c>
      <c r="E217">
        <v>10176</v>
      </c>
      <c r="F217" t="s">
        <v>429</v>
      </c>
      <c r="G217" t="s">
        <v>102</v>
      </c>
      <c r="H217" t="s">
        <v>225</v>
      </c>
    </row>
    <row r="218" spans="1:8" x14ac:dyDescent="0.25">
      <c r="A218">
        <v>85771</v>
      </c>
      <c r="B218" t="s">
        <v>43</v>
      </c>
      <c r="C218" t="s">
        <v>8</v>
      </c>
      <c r="D218" t="s">
        <v>100</v>
      </c>
      <c r="E218">
        <v>17034</v>
      </c>
      <c r="F218" t="s">
        <v>430</v>
      </c>
      <c r="G218" t="s">
        <v>431</v>
      </c>
      <c r="H218" t="s">
        <v>130</v>
      </c>
    </row>
    <row r="219" spans="1:8" x14ac:dyDescent="0.25">
      <c r="A219">
        <v>85771</v>
      </c>
      <c r="B219" t="s">
        <v>43</v>
      </c>
      <c r="C219" t="s">
        <v>8</v>
      </c>
      <c r="D219" t="s">
        <v>82</v>
      </c>
      <c r="E219">
        <v>22935</v>
      </c>
      <c r="F219" t="s">
        <v>432</v>
      </c>
      <c r="G219" t="s">
        <v>433</v>
      </c>
      <c r="H219" t="s">
        <v>120</v>
      </c>
    </row>
    <row r="220" spans="1:8" x14ac:dyDescent="0.25">
      <c r="A220">
        <v>85771</v>
      </c>
      <c r="B220" t="s">
        <v>43</v>
      </c>
      <c r="C220" t="s">
        <v>8</v>
      </c>
      <c r="D220" t="s">
        <v>100</v>
      </c>
      <c r="E220">
        <v>54696</v>
      </c>
      <c r="F220" t="s">
        <v>434</v>
      </c>
      <c r="G220" t="s">
        <v>178</v>
      </c>
      <c r="H220" t="s">
        <v>225</v>
      </c>
    </row>
    <row r="221" spans="1:8" x14ac:dyDescent="0.25">
      <c r="A221">
        <v>85771</v>
      </c>
      <c r="B221" t="s">
        <v>43</v>
      </c>
      <c r="C221" t="s">
        <v>8</v>
      </c>
      <c r="D221" t="s">
        <v>100</v>
      </c>
      <c r="E221">
        <v>130038</v>
      </c>
      <c r="F221" t="s">
        <v>184</v>
      </c>
      <c r="G221" t="s">
        <v>87</v>
      </c>
      <c r="H221" t="s">
        <v>120</v>
      </c>
    </row>
    <row r="222" spans="1:8" x14ac:dyDescent="0.25">
      <c r="A222">
        <v>87098</v>
      </c>
      <c r="B222" t="s">
        <v>60</v>
      </c>
      <c r="C222" t="s">
        <v>61</v>
      </c>
      <c r="D222" t="s">
        <v>100</v>
      </c>
      <c r="E222">
        <v>24288</v>
      </c>
      <c r="F222" t="s">
        <v>435</v>
      </c>
      <c r="G222" t="s">
        <v>132</v>
      </c>
      <c r="H222" t="s">
        <v>106</v>
      </c>
    </row>
    <row r="223" spans="1:8" x14ac:dyDescent="0.25">
      <c r="A223">
        <v>87098</v>
      </c>
      <c r="B223" t="s">
        <v>60</v>
      </c>
      <c r="C223" t="s">
        <v>61</v>
      </c>
      <c r="D223" t="s">
        <v>137</v>
      </c>
      <c r="E223">
        <v>163024</v>
      </c>
      <c r="F223" t="s">
        <v>436</v>
      </c>
      <c r="G223" t="s">
        <v>218</v>
      </c>
      <c r="H223" t="s">
        <v>165</v>
      </c>
    </row>
    <row r="224" spans="1:8" x14ac:dyDescent="0.25">
      <c r="A224">
        <v>87098</v>
      </c>
      <c r="B224" t="s">
        <v>60</v>
      </c>
      <c r="C224" t="s">
        <v>61</v>
      </c>
      <c r="D224" t="s">
        <v>100</v>
      </c>
      <c r="E224">
        <v>166091</v>
      </c>
      <c r="F224" t="s">
        <v>437</v>
      </c>
      <c r="G224" t="s">
        <v>438</v>
      </c>
      <c r="H224" t="s">
        <v>225</v>
      </c>
    </row>
    <row r="225" spans="1:8" x14ac:dyDescent="0.25">
      <c r="A225">
        <v>87098</v>
      </c>
      <c r="B225" t="s">
        <v>60</v>
      </c>
      <c r="C225" t="s">
        <v>61</v>
      </c>
      <c r="D225" t="s">
        <v>82</v>
      </c>
      <c r="E225">
        <v>241525</v>
      </c>
      <c r="F225" t="s">
        <v>439</v>
      </c>
      <c r="G225" t="s">
        <v>142</v>
      </c>
      <c r="H225" t="s">
        <v>123</v>
      </c>
    </row>
    <row r="226" spans="1:8" x14ac:dyDescent="0.25">
      <c r="A226">
        <v>87098</v>
      </c>
      <c r="B226" t="s">
        <v>60</v>
      </c>
      <c r="C226" t="s">
        <v>61</v>
      </c>
      <c r="D226" t="s">
        <v>82</v>
      </c>
      <c r="E226">
        <v>241527</v>
      </c>
      <c r="F226" t="s">
        <v>440</v>
      </c>
      <c r="G226" t="s">
        <v>113</v>
      </c>
      <c r="H226" t="s">
        <v>225</v>
      </c>
    </row>
    <row r="227" spans="1:8" x14ac:dyDescent="0.25">
      <c r="A227">
        <v>90086</v>
      </c>
      <c r="B227" t="s">
        <v>54</v>
      </c>
      <c r="C227" t="s">
        <v>12</v>
      </c>
      <c r="D227" t="s">
        <v>82</v>
      </c>
      <c r="E227">
        <v>198951</v>
      </c>
      <c r="F227" t="s">
        <v>441</v>
      </c>
      <c r="G227" t="s">
        <v>427</v>
      </c>
      <c r="H227" t="s">
        <v>442</v>
      </c>
    </row>
    <row r="228" spans="1:8" x14ac:dyDescent="0.25">
      <c r="A228">
        <v>90086</v>
      </c>
      <c r="B228" t="s">
        <v>54</v>
      </c>
      <c r="C228" t="s">
        <v>12</v>
      </c>
      <c r="D228" t="s">
        <v>82</v>
      </c>
      <c r="E228">
        <v>228264</v>
      </c>
      <c r="F228" t="s">
        <v>443</v>
      </c>
      <c r="G228" t="s">
        <v>444</v>
      </c>
      <c r="H228" t="s">
        <v>225</v>
      </c>
    </row>
    <row r="229" spans="1:8" x14ac:dyDescent="0.25">
      <c r="A229">
        <v>90086</v>
      </c>
      <c r="B229" t="s">
        <v>54</v>
      </c>
      <c r="C229" t="s">
        <v>12</v>
      </c>
      <c r="D229" t="s">
        <v>82</v>
      </c>
      <c r="E229">
        <v>256009</v>
      </c>
      <c r="F229" t="s">
        <v>445</v>
      </c>
      <c r="G229" t="s">
        <v>144</v>
      </c>
    </row>
    <row r="230" spans="1:8" x14ac:dyDescent="0.25">
      <c r="A230">
        <v>90086</v>
      </c>
      <c r="B230" t="s">
        <v>54</v>
      </c>
      <c r="C230" t="s">
        <v>12</v>
      </c>
      <c r="D230" t="s">
        <v>82</v>
      </c>
      <c r="E230">
        <v>299344</v>
      </c>
      <c r="F230" t="s">
        <v>446</v>
      </c>
      <c r="G230" t="s">
        <v>149</v>
      </c>
    </row>
    <row r="231" spans="1:8" x14ac:dyDescent="0.25">
      <c r="A231">
        <v>90086</v>
      </c>
      <c r="B231" t="s">
        <v>54</v>
      </c>
      <c r="C231" t="s">
        <v>12</v>
      </c>
      <c r="D231" t="s">
        <v>82</v>
      </c>
      <c r="E231">
        <v>299345</v>
      </c>
      <c r="F231" t="s">
        <v>447</v>
      </c>
      <c r="G231" t="s">
        <v>187</v>
      </c>
      <c r="H231" t="s">
        <v>448</v>
      </c>
    </row>
    <row r="232" spans="1:8" x14ac:dyDescent="0.25">
      <c r="A232">
        <v>90086</v>
      </c>
      <c r="B232" t="s">
        <v>54</v>
      </c>
      <c r="C232" t="s">
        <v>12</v>
      </c>
      <c r="D232" t="s">
        <v>82</v>
      </c>
      <c r="E232">
        <v>325079</v>
      </c>
      <c r="F232" t="s">
        <v>449</v>
      </c>
      <c r="G232" t="s">
        <v>122</v>
      </c>
      <c r="H232" t="s">
        <v>219</v>
      </c>
    </row>
    <row r="233" spans="1:8" x14ac:dyDescent="0.25">
      <c r="A233">
        <v>91060</v>
      </c>
      <c r="B233" t="s">
        <v>38</v>
      </c>
      <c r="C233" t="s">
        <v>39</v>
      </c>
      <c r="D233" t="s">
        <v>82</v>
      </c>
      <c r="E233">
        <v>4886</v>
      </c>
      <c r="F233" t="s">
        <v>450</v>
      </c>
      <c r="G233" t="s">
        <v>451</v>
      </c>
      <c r="H233" t="s">
        <v>106</v>
      </c>
    </row>
    <row r="234" spans="1:8" x14ac:dyDescent="0.25">
      <c r="A234">
        <v>91060</v>
      </c>
      <c r="B234" t="s">
        <v>38</v>
      </c>
      <c r="C234" t="s">
        <v>39</v>
      </c>
      <c r="D234" t="s">
        <v>82</v>
      </c>
      <c r="E234">
        <v>142706</v>
      </c>
      <c r="F234" t="s">
        <v>452</v>
      </c>
      <c r="G234" t="s">
        <v>171</v>
      </c>
      <c r="H234" t="s">
        <v>156</v>
      </c>
    </row>
    <row r="235" spans="1:8" x14ac:dyDescent="0.25">
      <c r="A235">
        <v>91060</v>
      </c>
      <c r="B235" t="s">
        <v>38</v>
      </c>
      <c r="C235" t="s">
        <v>39</v>
      </c>
      <c r="D235" t="s">
        <v>82</v>
      </c>
      <c r="E235">
        <v>151941</v>
      </c>
      <c r="F235" t="s">
        <v>453</v>
      </c>
      <c r="G235" t="s">
        <v>454</v>
      </c>
      <c r="H235" t="s">
        <v>188</v>
      </c>
    </row>
    <row r="236" spans="1:8" x14ac:dyDescent="0.25">
      <c r="A236">
        <v>91060</v>
      </c>
      <c r="B236" t="s">
        <v>38</v>
      </c>
      <c r="C236" t="s">
        <v>39</v>
      </c>
      <c r="D236" t="s">
        <v>82</v>
      </c>
      <c r="E236">
        <v>210253</v>
      </c>
      <c r="F236" t="s">
        <v>455</v>
      </c>
      <c r="G236" t="s">
        <v>178</v>
      </c>
      <c r="H236" t="s">
        <v>411</v>
      </c>
    </row>
    <row r="237" spans="1:8" x14ac:dyDescent="0.25">
      <c r="A237">
        <v>91060</v>
      </c>
      <c r="B237" t="s">
        <v>38</v>
      </c>
      <c r="C237" t="s">
        <v>39</v>
      </c>
      <c r="D237" t="s">
        <v>82</v>
      </c>
      <c r="E237">
        <v>239398</v>
      </c>
      <c r="F237" t="s">
        <v>452</v>
      </c>
      <c r="G237" t="s">
        <v>102</v>
      </c>
    </row>
    <row r="238" spans="1:8" x14ac:dyDescent="0.25">
      <c r="A238">
        <v>91060</v>
      </c>
      <c r="B238" t="s">
        <v>38</v>
      </c>
      <c r="C238" t="s">
        <v>39</v>
      </c>
      <c r="D238" t="s">
        <v>82</v>
      </c>
      <c r="E238">
        <v>296184</v>
      </c>
      <c r="F238" t="s">
        <v>456</v>
      </c>
      <c r="G238" t="s">
        <v>257</v>
      </c>
    </row>
    <row r="239" spans="1:8" x14ac:dyDescent="0.25">
      <c r="A239">
        <v>92479</v>
      </c>
      <c r="B239" t="s">
        <v>63</v>
      </c>
      <c r="C239" t="s">
        <v>4</v>
      </c>
      <c r="D239" t="s">
        <v>82</v>
      </c>
      <c r="E239">
        <v>209977</v>
      </c>
      <c r="F239" t="s">
        <v>457</v>
      </c>
      <c r="G239" t="s">
        <v>178</v>
      </c>
      <c r="H239" t="s">
        <v>188</v>
      </c>
    </row>
    <row r="240" spans="1:8" x14ac:dyDescent="0.25">
      <c r="A240">
        <v>92479</v>
      </c>
      <c r="B240" t="s">
        <v>63</v>
      </c>
      <c r="C240" t="s">
        <v>4</v>
      </c>
      <c r="D240" t="s">
        <v>82</v>
      </c>
      <c r="E240">
        <v>238373</v>
      </c>
      <c r="F240" t="s">
        <v>458</v>
      </c>
      <c r="G240" t="s">
        <v>433</v>
      </c>
    </row>
    <row r="241" spans="1:8" x14ac:dyDescent="0.25">
      <c r="A241">
        <v>92479</v>
      </c>
      <c r="B241" t="s">
        <v>63</v>
      </c>
      <c r="C241" t="s">
        <v>4</v>
      </c>
      <c r="D241" t="s">
        <v>82</v>
      </c>
      <c r="E241">
        <v>276598</v>
      </c>
      <c r="F241" t="s">
        <v>459</v>
      </c>
      <c r="G241" t="s">
        <v>460</v>
      </c>
    </row>
    <row r="242" spans="1:8" x14ac:dyDescent="0.25">
      <c r="A242">
        <v>92479</v>
      </c>
      <c r="B242" t="s">
        <v>63</v>
      </c>
      <c r="C242" t="s">
        <v>4</v>
      </c>
      <c r="D242" t="s">
        <v>82</v>
      </c>
      <c r="E242">
        <v>276599</v>
      </c>
      <c r="F242" t="s">
        <v>461</v>
      </c>
      <c r="G242" t="s">
        <v>149</v>
      </c>
    </row>
    <row r="243" spans="1:8" x14ac:dyDescent="0.25">
      <c r="A243">
        <v>92479</v>
      </c>
      <c r="B243" t="s">
        <v>63</v>
      </c>
      <c r="C243" t="s">
        <v>4</v>
      </c>
      <c r="D243" t="s">
        <v>82</v>
      </c>
      <c r="E243">
        <v>325623</v>
      </c>
      <c r="F243" t="s">
        <v>462</v>
      </c>
      <c r="G243" t="s">
        <v>144</v>
      </c>
    </row>
    <row r="244" spans="1:8" x14ac:dyDescent="0.25">
      <c r="A244">
        <v>95214</v>
      </c>
      <c r="B244" t="s">
        <v>37</v>
      </c>
      <c r="C244" t="s">
        <v>2</v>
      </c>
      <c r="D244" t="s">
        <v>82</v>
      </c>
      <c r="E244">
        <v>59035</v>
      </c>
      <c r="F244" t="s">
        <v>463</v>
      </c>
      <c r="G244" t="s">
        <v>127</v>
      </c>
      <c r="H244" t="s">
        <v>464</v>
      </c>
    </row>
    <row r="245" spans="1:8" x14ac:dyDescent="0.25">
      <c r="A245">
        <v>95214</v>
      </c>
      <c r="B245" t="s">
        <v>37</v>
      </c>
      <c r="C245" t="s">
        <v>2</v>
      </c>
      <c r="D245" t="s">
        <v>82</v>
      </c>
      <c r="E245">
        <v>119862</v>
      </c>
      <c r="F245" t="s">
        <v>465</v>
      </c>
      <c r="G245" t="s">
        <v>466</v>
      </c>
      <c r="H245" t="s">
        <v>467</v>
      </c>
    </row>
    <row r="246" spans="1:8" x14ac:dyDescent="0.25">
      <c r="A246">
        <v>95214</v>
      </c>
      <c r="B246" t="s">
        <v>37</v>
      </c>
      <c r="C246" t="s">
        <v>2</v>
      </c>
      <c r="D246" t="s">
        <v>82</v>
      </c>
      <c r="E246">
        <v>126036</v>
      </c>
      <c r="F246" t="s">
        <v>380</v>
      </c>
      <c r="G246" t="s">
        <v>468</v>
      </c>
      <c r="H246" t="s">
        <v>111</v>
      </c>
    </row>
    <row r="247" spans="1:8" x14ac:dyDescent="0.25">
      <c r="A247">
        <v>95214</v>
      </c>
      <c r="B247" t="s">
        <v>37</v>
      </c>
      <c r="C247" t="s">
        <v>2</v>
      </c>
      <c r="D247" t="s">
        <v>82</v>
      </c>
      <c r="E247">
        <v>179367</v>
      </c>
      <c r="F247" t="s">
        <v>469</v>
      </c>
      <c r="G247" t="s">
        <v>105</v>
      </c>
    </row>
    <row r="248" spans="1:8" x14ac:dyDescent="0.25">
      <c r="A248">
        <v>95214</v>
      </c>
      <c r="B248" t="s">
        <v>37</v>
      </c>
      <c r="C248" t="s">
        <v>2</v>
      </c>
      <c r="D248" t="s">
        <v>82</v>
      </c>
      <c r="E248">
        <v>319253</v>
      </c>
      <c r="F248" t="s">
        <v>470</v>
      </c>
      <c r="G248" t="s">
        <v>127</v>
      </c>
      <c r="H248" t="s">
        <v>120</v>
      </c>
    </row>
    <row r="249" spans="1:8" x14ac:dyDescent="0.25">
      <c r="A249">
        <v>98308</v>
      </c>
      <c r="B249" t="s">
        <v>65</v>
      </c>
      <c r="C249" t="s">
        <v>12</v>
      </c>
      <c r="D249" t="s">
        <v>82</v>
      </c>
      <c r="E249">
        <v>303787</v>
      </c>
      <c r="F249" t="s">
        <v>471</v>
      </c>
      <c r="G249" t="s">
        <v>472</v>
      </c>
      <c r="H249" t="s">
        <v>473</v>
      </c>
    </row>
    <row r="250" spans="1:8" x14ac:dyDescent="0.25">
      <c r="A250">
        <v>98308</v>
      </c>
      <c r="B250" t="s">
        <v>65</v>
      </c>
      <c r="C250" t="s">
        <v>12</v>
      </c>
      <c r="D250" t="s">
        <v>82</v>
      </c>
      <c r="E250">
        <v>303789</v>
      </c>
      <c r="F250" t="s">
        <v>129</v>
      </c>
      <c r="G250" t="s">
        <v>474</v>
      </c>
      <c r="H250" t="s">
        <v>475</v>
      </c>
    </row>
    <row r="251" spans="1:8" x14ac:dyDescent="0.25">
      <c r="A251">
        <v>98308</v>
      </c>
      <c r="B251" t="s">
        <v>65</v>
      </c>
      <c r="C251" t="s">
        <v>12</v>
      </c>
      <c r="D251" t="s">
        <v>82</v>
      </c>
      <c r="E251">
        <v>303793</v>
      </c>
      <c r="F251" t="s">
        <v>476</v>
      </c>
      <c r="G251" t="s">
        <v>240</v>
      </c>
      <c r="H251" t="s">
        <v>473</v>
      </c>
    </row>
    <row r="252" spans="1:8" x14ac:dyDescent="0.25">
      <c r="A252">
        <v>99103</v>
      </c>
      <c r="B252" t="s">
        <v>64</v>
      </c>
      <c r="C252" t="s">
        <v>12</v>
      </c>
      <c r="D252" t="s">
        <v>82</v>
      </c>
      <c r="E252">
        <v>145286</v>
      </c>
      <c r="F252" t="s">
        <v>477</v>
      </c>
      <c r="G252" t="s">
        <v>391</v>
      </c>
      <c r="H252" t="s">
        <v>190</v>
      </c>
    </row>
    <row r="253" spans="1:8" x14ac:dyDescent="0.25">
      <c r="A253">
        <v>99103</v>
      </c>
      <c r="B253" t="s">
        <v>64</v>
      </c>
      <c r="C253" t="s">
        <v>12</v>
      </c>
      <c r="D253" t="s">
        <v>82</v>
      </c>
      <c r="E253">
        <v>307159</v>
      </c>
      <c r="F253" t="s">
        <v>478</v>
      </c>
      <c r="G253" t="s">
        <v>479</v>
      </c>
    </row>
    <row r="254" spans="1:8" x14ac:dyDescent="0.25">
      <c r="A254">
        <v>99103</v>
      </c>
      <c r="B254" t="s">
        <v>64</v>
      </c>
      <c r="C254" t="s">
        <v>12</v>
      </c>
      <c r="D254" t="s">
        <v>82</v>
      </c>
      <c r="E254">
        <v>316194</v>
      </c>
      <c r="F254" t="s">
        <v>480</v>
      </c>
      <c r="G254" t="s">
        <v>481</v>
      </c>
    </row>
    <row r="255" spans="1:8" x14ac:dyDescent="0.25">
      <c r="A255">
        <v>100276</v>
      </c>
      <c r="B255" t="s">
        <v>1</v>
      </c>
      <c r="C255" t="s">
        <v>2</v>
      </c>
      <c r="D255" t="s">
        <v>82</v>
      </c>
      <c r="E255">
        <v>16905</v>
      </c>
      <c r="F255" t="s">
        <v>482</v>
      </c>
      <c r="G255" t="s">
        <v>87</v>
      </c>
      <c r="H255" t="s">
        <v>216</v>
      </c>
    </row>
    <row r="256" spans="1:8" x14ac:dyDescent="0.25">
      <c r="A256">
        <v>100276</v>
      </c>
      <c r="B256" t="s">
        <v>1</v>
      </c>
      <c r="C256" t="s">
        <v>2</v>
      </c>
      <c r="D256" t="s">
        <v>82</v>
      </c>
      <c r="E256">
        <v>30987</v>
      </c>
      <c r="F256" t="s">
        <v>483</v>
      </c>
      <c r="G256" t="s">
        <v>84</v>
      </c>
      <c r="H256" t="s">
        <v>165</v>
      </c>
    </row>
    <row r="257" spans="1:8" x14ac:dyDescent="0.25">
      <c r="A257">
        <v>100276</v>
      </c>
      <c r="B257" t="s">
        <v>1</v>
      </c>
      <c r="C257" t="s">
        <v>2</v>
      </c>
      <c r="D257" t="s">
        <v>82</v>
      </c>
      <c r="E257">
        <v>48791</v>
      </c>
      <c r="F257" t="s">
        <v>484</v>
      </c>
      <c r="G257" t="s">
        <v>155</v>
      </c>
      <c r="H257" t="s">
        <v>190</v>
      </c>
    </row>
    <row r="258" spans="1:8" x14ac:dyDescent="0.25">
      <c r="A258">
        <v>100276</v>
      </c>
      <c r="B258" t="s">
        <v>1</v>
      </c>
      <c r="C258" t="s">
        <v>2</v>
      </c>
      <c r="D258" t="s">
        <v>82</v>
      </c>
      <c r="E258">
        <v>87509</v>
      </c>
      <c r="F258" t="s">
        <v>485</v>
      </c>
      <c r="G258" t="s">
        <v>127</v>
      </c>
      <c r="H258" t="s">
        <v>120</v>
      </c>
    </row>
    <row r="259" spans="1:8" x14ac:dyDescent="0.25">
      <c r="A259">
        <v>100276</v>
      </c>
      <c r="B259" t="s">
        <v>1</v>
      </c>
      <c r="C259" t="s">
        <v>2</v>
      </c>
      <c r="D259" t="s">
        <v>82</v>
      </c>
      <c r="E259">
        <v>94303</v>
      </c>
      <c r="F259" t="s">
        <v>485</v>
      </c>
      <c r="G259" t="s">
        <v>162</v>
      </c>
      <c r="H259" t="s">
        <v>114</v>
      </c>
    </row>
    <row r="260" spans="1:8" x14ac:dyDescent="0.25">
      <c r="A260">
        <v>100276</v>
      </c>
      <c r="B260" t="s">
        <v>1</v>
      </c>
      <c r="C260" t="s">
        <v>2</v>
      </c>
      <c r="D260" t="s">
        <v>82</v>
      </c>
      <c r="E260">
        <v>132648</v>
      </c>
      <c r="F260" t="s">
        <v>340</v>
      </c>
      <c r="G260" t="s">
        <v>218</v>
      </c>
      <c r="H260" t="s">
        <v>88</v>
      </c>
    </row>
    <row r="261" spans="1:8" x14ac:dyDescent="0.25">
      <c r="A261">
        <v>103480</v>
      </c>
      <c r="B261" t="s">
        <v>67</v>
      </c>
      <c r="C261" t="s">
        <v>32</v>
      </c>
      <c r="D261" t="s">
        <v>82</v>
      </c>
      <c r="E261">
        <v>326165</v>
      </c>
      <c r="F261" t="s">
        <v>486</v>
      </c>
      <c r="G261" t="s">
        <v>171</v>
      </c>
    </row>
    <row r="262" spans="1:8" x14ac:dyDescent="0.25">
      <c r="A262">
        <v>103480</v>
      </c>
      <c r="B262" t="s">
        <v>67</v>
      </c>
      <c r="C262" t="s">
        <v>32</v>
      </c>
      <c r="D262" t="s">
        <v>82</v>
      </c>
      <c r="E262">
        <v>326166</v>
      </c>
      <c r="F262" t="s">
        <v>487</v>
      </c>
      <c r="G262" t="s">
        <v>254</v>
      </c>
    </row>
    <row r="263" spans="1:8" x14ac:dyDescent="0.25">
      <c r="A263">
        <v>103480</v>
      </c>
      <c r="B263" t="s">
        <v>67</v>
      </c>
      <c r="C263" t="s">
        <v>32</v>
      </c>
      <c r="D263" t="s">
        <v>82</v>
      </c>
      <c r="E263">
        <v>326167</v>
      </c>
      <c r="F263" t="s">
        <v>265</v>
      </c>
      <c r="G263" t="s">
        <v>98</v>
      </c>
    </row>
    <row r="264" spans="1:8" x14ac:dyDescent="0.25">
      <c r="A264">
        <v>103481</v>
      </c>
      <c r="B264" t="s">
        <v>66</v>
      </c>
      <c r="C264" t="s">
        <v>32</v>
      </c>
      <c r="D264" t="s">
        <v>82</v>
      </c>
      <c r="E264">
        <v>22150</v>
      </c>
      <c r="F264" t="s">
        <v>488</v>
      </c>
      <c r="G264" t="s">
        <v>122</v>
      </c>
      <c r="H264" t="s">
        <v>133</v>
      </c>
    </row>
    <row r="265" spans="1:8" x14ac:dyDescent="0.25">
      <c r="A265">
        <v>103481</v>
      </c>
      <c r="B265" t="s">
        <v>66</v>
      </c>
      <c r="C265" t="s">
        <v>32</v>
      </c>
      <c r="D265" t="s">
        <v>82</v>
      </c>
      <c r="E265">
        <v>28610</v>
      </c>
      <c r="F265" t="s">
        <v>489</v>
      </c>
      <c r="G265" t="s">
        <v>122</v>
      </c>
      <c r="H265" t="s">
        <v>490</v>
      </c>
    </row>
    <row r="266" spans="1:8" x14ac:dyDescent="0.25">
      <c r="A266">
        <v>103481</v>
      </c>
      <c r="B266" t="s">
        <v>66</v>
      </c>
      <c r="C266" t="s">
        <v>32</v>
      </c>
      <c r="D266" t="s">
        <v>82</v>
      </c>
      <c r="E266">
        <v>326168</v>
      </c>
      <c r="F266" t="s">
        <v>491</v>
      </c>
      <c r="G266" t="s">
        <v>492</v>
      </c>
      <c r="H266" t="s">
        <v>493</v>
      </c>
    </row>
    <row r="267" spans="1:8" x14ac:dyDescent="0.25">
      <c r="A267">
        <v>103481</v>
      </c>
      <c r="B267" t="s">
        <v>66</v>
      </c>
      <c r="C267" t="s">
        <v>32</v>
      </c>
      <c r="D267" t="s">
        <v>82</v>
      </c>
      <c r="E267">
        <v>326169</v>
      </c>
      <c r="F267" t="s">
        <v>494</v>
      </c>
      <c r="G267" t="s">
        <v>127</v>
      </c>
    </row>
    <row r="268" spans="1:8" x14ac:dyDescent="0.25">
      <c r="A268">
        <v>103481</v>
      </c>
      <c r="B268" t="s">
        <v>66</v>
      </c>
      <c r="C268" t="s">
        <v>32</v>
      </c>
      <c r="D268" t="s">
        <v>82</v>
      </c>
      <c r="E268">
        <v>326170</v>
      </c>
      <c r="F268" t="s">
        <v>495</v>
      </c>
      <c r="G268" t="s">
        <v>496</v>
      </c>
      <c r="H268" t="s">
        <v>293</v>
      </c>
    </row>
    <row r="269" spans="1:8" x14ac:dyDescent="0.25">
      <c r="A269">
        <v>103769</v>
      </c>
      <c r="B269" t="s">
        <v>9</v>
      </c>
      <c r="C269" t="s">
        <v>10</v>
      </c>
      <c r="D269" t="s">
        <v>82</v>
      </c>
      <c r="E269">
        <v>20298</v>
      </c>
      <c r="F269" t="s">
        <v>497</v>
      </c>
      <c r="G269" t="s">
        <v>127</v>
      </c>
      <c r="H269" t="s">
        <v>320</v>
      </c>
    </row>
    <row r="270" spans="1:8" x14ac:dyDescent="0.25">
      <c r="A270">
        <v>103769</v>
      </c>
      <c r="B270" t="s">
        <v>9</v>
      </c>
      <c r="C270" t="s">
        <v>10</v>
      </c>
      <c r="D270" t="s">
        <v>82</v>
      </c>
      <c r="E270">
        <v>23487</v>
      </c>
      <c r="F270" t="s">
        <v>498</v>
      </c>
      <c r="G270" t="s">
        <v>433</v>
      </c>
      <c r="H270" t="s">
        <v>139</v>
      </c>
    </row>
    <row r="271" spans="1:8" x14ac:dyDescent="0.25">
      <c r="A271">
        <v>103769</v>
      </c>
      <c r="B271" t="s">
        <v>9</v>
      </c>
      <c r="C271" t="s">
        <v>10</v>
      </c>
      <c r="D271" t="s">
        <v>82</v>
      </c>
      <c r="E271">
        <v>34909</v>
      </c>
      <c r="F271" t="s">
        <v>499</v>
      </c>
      <c r="G271" t="s">
        <v>178</v>
      </c>
      <c r="H271" t="s">
        <v>168</v>
      </c>
    </row>
    <row r="272" spans="1:8" x14ac:dyDescent="0.25">
      <c r="A272">
        <v>103769</v>
      </c>
      <c r="B272" t="s">
        <v>9</v>
      </c>
      <c r="C272" t="s">
        <v>10</v>
      </c>
      <c r="D272" t="s">
        <v>82</v>
      </c>
      <c r="E272">
        <v>54136</v>
      </c>
      <c r="F272" t="s">
        <v>500</v>
      </c>
      <c r="G272" t="s">
        <v>501</v>
      </c>
      <c r="H272" t="s">
        <v>502</v>
      </c>
    </row>
    <row r="273" spans="1:8" x14ac:dyDescent="0.25">
      <c r="A273">
        <v>103769</v>
      </c>
      <c r="B273" t="s">
        <v>9</v>
      </c>
      <c r="C273" t="s">
        <v>10</v>
      </c>
      <c r="D273" t="s">
        <v>82</v>
      </c>
      <c r="E273">
        <v>219286</v>
      </c>
      <c r="F273" t="s">
        <v>503</v>
      </c>
      <c r="G273" t="s">
        <v>167</v>
      </c>
    </row>
    <row r="274" spans="1:8" x14ac:dyDescent="0.25">
      <c r="A274">
        <v>103861</v>
      </c>
      <c r="B274" t="s">
        <v>36</v>
      </c>
      <c r="C274" t="s">
        <v>12</v>
      </c>
      <c r="D274" t="s">
        <v>82</v>
      </c>
      <c r="E274">
        <v>159749</v>
      </c>
      <c r="F274" t="s">
        <v>504</v>
      </c>
      <c r="G274" t="s">
        <v>95</v>
      </c>
      <c r="H274" t="s">
        <v>88</v>
      </c>
    </row>
    <row r="275" spans="1:8" x14ac:dyDescent="0.25">
      <c r="A275">
        <v>103861</v>
      </c>
      <c r="B275" t="s">
        <v>36</v>
      </c>
      <c r="C275" t="s">
        <v>12</v>
      </c>
      <c r="D275" t="s">
        <v>82</v>
      </c>
      <c r="E275">
        <v>232125</v>
      </c>
      <c r="F275" t="s">
        <v>505</v>
      </c>
      <c r="G275" t="s">
        <v>144</v>
      </c>
      <c r="H275" t="s">
        <v>139</v>
      </c>
    </row>
    <row r="276" spans="1:8" x14ac:dyDescent="0.25">
      <c r="A276">
        <v>103861</v>
      </c>
      <c r="B276" t="s">
        <v>36</v>
      </c>
      <c r="C276" t="s">
        <v>12</v>
      </c>
      <c r="D276" t="s">
        <v>82</v>
      </c>
      <c r="E276">
        <v>244747</v>
      </c>
      <c r="F276" t="s">
        <v>506</v>
      </c>
      <c r="G276" t="s">
        <v>359</v>
      </c>
      <c r="H276" t="s">
        <v>114</v>
      </c>
    </row>
    <row r="277" spans="1:8" x14ac:dyDescent="0.25">
      <c r="A277">
        <v>103861</v>
      </c>
      <c r="B277" t="s">
        <v>36</v>
      </c>
      <c r="C277" t="s">
        <v>12</v>
      </c>
      <c r="D277" t="s">
        <v>82</v>
      </c>
      <c r="E277">
        <v>277405</v>
      </c>
      <c r="F277" t="s">
        <v>507</v>
      </c>
      <c r="G277" t="s">
        <v>366</v>
      </c>
    </row>
    <row r="278" spans="1:8" x14ac:dyDescent="0.25">
      <c r="A278">
        <v>103861</v>
      </c>
      <c r="B278" t="s">
        <v>36</v>
      </c>
      <c r="C278" t="s">
        <v>12</v>
      </c>
      <c r="D278" t="s">
        <v>82</v>
      </c>
      <c r="E278">
        <v>278490</v>
      </c>
      <c r="F278" t="s">
        <v>482</v>
      </c>
      <c r="G278" t="s">
        <v>181</v>
      </c>
    </row>
    <row r="279" spans="1:8" x14ac:dyDescent="0.25">
      <c r="A279">
        <v>103861</v>
      </c>
      <c r="B279" t="s">
        <v>36</v>
      </c>
      <c r="C279" t="s">
        <v>12</v>
      </c>
      <c r="D279" t="s">
        <v>82</v>
      </c>
      <c r="E279">
        <v>327776</v>
      </c>
      <c r="F279" t="s">
        <v>508</v>
      </c>
      <c r="G279" t="s">
        <v>509</v>
      </c>
    </row>
  </sheetData>
  <autoFilter ref="A1:H279">
    <sortState ref="A2:H279">
      <sortCondition ref="A1:A2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Результат</vt:lpstr>
      <vt:lpstr>Склади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XXX</cp:lastModifiedBy>
  <dcterms:created xsi:type="dcterms:W3CDTF">2025-01-25T20:17:46Z</dcterms:created>
  <dcterms:modified xsi:type="dcterms:W3CDTF">2025-01-25T21:43:52Z</dcterms:modified>
  <cp:category/>
</cp:coreProperties>
</file>