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rokiOl\Desktop\!!!NEW\!C04\Сверстать Реп  стр  с Выгодой в ароматах C04\Выгода в ароматах С06TS\"/>
    </mc:Choice>
  </mc:AlternateContent>
  <xr:revisionPtr revIDLastSave="0" documentId="13_ncr:1_{9148C62F-53E7-43F2-BC6C-350E78E0494F}" xr6:coauthVersionLast="44" xr6:coauthVersionMax="45" xr10:uidLastSave="{00000000-0000-0000-0000-000000000000}"/>
  <bookViews>
    <workbookView xWindow="-120" yWindow="-120" windowWidth="29040" windowHeight="15840" xr2:uid="{D56199A6-23DC-9C48-9AED-27640EB21542}"/>
  </bookViews>
  <sheets>
    <sheet name="Лист1" sheetId="1" r:id="rId1"/>
  </sheets>
  <externalReferences>
    <externalReference r:id="rId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" i="1" l="1"/>
  <c r="B22" i="1"/>
  <c r="B24" i="1" l="1"/>
  <c r="B13" i="1" l="1"/>
  <c r="B14" i="1"/>
  <c r="B15" i="1"/>
  <c r="B16" i="1"/>
  <c r="B17" i="1"/>
  <c r="B18" i="1"/>
  <c r="B19" i="1"/>
  <c r="B20" i="1"/>
  <c r="B21" i="1"/>
  <c r="B25" i="1"/>
  <c r="B26" i="1"/>
  <c r="B27" i="1"/>
  <c r="B28" i="1"/>
  <c r="B29" i="1"/>
  <c r="B30" i="1"/>
  <c r="B6" i="1"/>
  <c r="B7" i="1"/>
  <c r="B9" i="1"/>
  <c r="B8" i="1"/>
</calcChain>
</file>

<file path=xl/sharedStrings.xml><?xml version="1.0" encoding="utf-8"?>
<sst xmlns="http://schemas.openxmlformats.org/spreadsheetml/2006/main" count="150" uniqueCount="80">
  <si>
    <t>Не упустите свою выгоду с премиальными ароматами Avon!</t>
  </si>
  <si>
    <t>Вторая строка - текст условий для раздела (все сноска под звездочками, общие условия (Внимание!))</t>
  </si>
  <si>
    <t>Код для заказа</t>
  </si>
  <si>
    <t>profile код</t>
  </si>
  <si>
    <t>FSC</t>
  </si>
  <si>
    <t>Основной заголовок/название продукта - max 25 символов с учетом пробелов</t>
  </si>
  <si>
    <t>Подзаголовок (короткое описание или дополнительная информация о продукте (например, объем или размеры)) - max 50 символов с учетом пробелов</t>
  </si>
  <si>
    <t>Подзаголовок для вариантов (заполнить, если есть оттенки или размеры) - max 25 символов с учетом пробелов</t>
  </si>
  <si>
    <t>Вариант продукта(Размер или название оттенка) - max 25 символов с учетом пробелов</t>
  </si>
  <si>
    <t xml:space="preserve">Аббревиатура цены 1("от") (заполнить, если нужно) - </t>
  </si>
  <si>
    <t>Цена зачеркнутая</t>
  </si>
  <si>
    <t>Аббревиатура цены 2("до", если нужно)</t>
  </si>
  <si>
    <t>Цена финальная (не зачеркнутая)</t>
  </si>
  <si>
    <t>Нужна звездочка у финальной цены? 1 - если нужно, пусто, если нет</t>
  </si>
  <si>
    <t>Лейбл в верхней части продукта (напр. Новинка) - розовая узкая плашка на конкретном продукте - заполняется, если нужно - max 15 символов с учетом пробелов</t>
  </si>
  <si>
    <t>Название ссылки с продукта - max 15 символов с учетом пробелов</t>
  </si>
  <si>
    <t>Ссылка с продукта (URL)</t>
  </si>
  <si>
    <t>Сноска в самом продукте (условия для коткретного продукта), заполняется если необходимо</t>
  </si>
  <si>
    <t>№ Каталога, год</t>
  </si>
  <si>
    <r>
      <t xml:space="preserve">Название оттенка </t>
    </r>
    <r>
      <rPr>
        <b/>
        <sz val="12"/>
        <color theme="1"/>
        <rFont val="Calibri"/>
        <family val="2"/>
        <charset val="204"/>
        <scheme val="minor"/>
      </rPr>
      <t>по-англ.</t>
    </r>
    <r>
      <rPr>
        <sz val="12"/>
        <color theme="1"/>
        <rFont val="Calibri"/>
        <family val="2"/>
        <charset val="204"/>
        <scheme val="minor"/>
      </rPr>
      <t xml:space="preserve"> для отрисовки имиджа </t>
    </r>
  </si>
  <si>
    <t>Item ID (это номер товара конкретного оттенка в фотобанках)</t>
  </si>
  <si>
    <t xml:space="preserve">В 2 раза больше баллов: Ароматы-бестселлеры со скидкой до 50%! (Подробности в журнале ФОКУС (Ссылка на МАМ стр. 3)) </t>
  </si>
  <si>
    <t>Парфюмерная вода Today для нее, 50 мл</t>
  </si>
  <si>
    <t>Больше информации о принципах начисления двойного балла ищите в конце страницы в Гиде по программе.</t>
  </si>
  <si>
    <t>06/2020</t>
  </si>
  <si>
    <t>Парфюмерная вода Tomorrow для нее, 50 мл</t>
  </si>
  <si>
    <t>Парфюмерная вода Always для нее, 50 мл</t>
  </si>
  <si>
    <t>Парфюмерная вода Celebrate для нее, 50 мл</t>
  </si>
  <si>
    <t>Парфюмерная вода Avon Rare Gold для нее, 50 мл</t>
  </si>
  <si>
    <t>Парфюмерная вода Avon Cherish, 50 мл</t>
  </si>
  <si>
    <t>Парфюмерная вода Avon Cherish the Moment, 50 мл</t>
  </si>
  <si>
    <t>Парфюмерная вода Little Black Dress, 50 мл</t>
  </si>
  <si>
    <t>Парфюмерная вода Little Black Dress Party, 50 мл</t>
  </si>
  <si>
    <t>Парфюмерная вода Little Black Dress Weekend, 50 мл</t>
  </si>
  <si>
    <t>Парфюмерная вода Incandessence, 50 мл</t>
  </si>
  <si>
    <t>Парфюмерная вода Incandessence Glow, 50 мл</t>
  </si>
  <si>
    <t>Парфюмерная вода Incandessence Lotus, 50 мл</t>
  </si>
  <si>
    <t>Туалетная вода Full Speed, 75 мл</t>
  </si>
  <si>
    <t>Туалетная вода Full Speed Max Turbo, 75 мл</t>
  </si>
  <si>
    <t>Туалетная вода Full Speed Supersonic, 75 мл</t>
  </si>
  <si>
    <t>Туалетная вода Full Speed Virtual Adrenaline, 75 мл</t>
  </si>
  <si>
    <t>Парфюмерная вода Far Away, 50 мл</t>
  </si>
  <si>
    <t>Парфюмерная вода Far Away Gold, 50 мл</t>
  </si>
  <si>
    <t>Парфюмерная вода Far Away Infinity, 50 мл</t>
  </si>
  <si>
    <t>Парфюмерная вода Far Away Glamour, 50 мл</t>
  </si>
  <si>
    <t>Парфюмерная вода Perceive для нее, 50 мл</t>
  </si>
  <si>
    <t>Туалетная вода Perceive Dew для нее, 50 мл</t>
  </si>
  <si>
    <t>Туалетная вода Perceive Sunshine для нее, 50 мл</t>
  </si>
  <si>
    <t>Туалетная вода Perceive Soul для нее, 50 мл</t>
  </si>
  <si>
    <t>Закажи 3 аромата в одном заказе и получи 1 балл: лучшие премиальные ароматы AVON</t>
  </si>
  <si>
    <t>11865</t>
  </si>
  <si>
    <t>Парфюмерная вода Avon Life для нее, 50 мл</t>
  </si>
  <si>
    <t>11510</t>
  </si>
  <si>
    <t>Туалетная вода Avon Life для него, 75 мл</t>
  </si>
  <si>
    <t>12349</t>
  </si>
  <si>
    <t>Парфюмерная вода Avon Life Colour для нее, 50 мл</t>
  </si>
  <si>
    <t>15499</t>
  </si>
  <si>
    <t>Туалетная вода Avon Life Colour для него, 75 мл</t>
  </si>
  <si>
    <t>Парфюмерная вода Avon Maxima для нее, 50 мл</t>
  </si>
  <si>
    <t>09080</t>
  </si>
  <si>
    <t>Туалетная вода Avon Maxime для него, 75 мл</t>
  </si>
  <si>
    <t>62062</t>
  </si>
  <si>
    <t>Парфюмерная вода Premiere Luxe Oud для нее, 50 мл</t>
  </si>
  <si>
    <t>07003</t>
  </si>
  <si>
    <t>Парфюмерная вода Premiere Luxe Oud для него, 75 мл</t>
  </si>
  <si>
    <t>58270</t>
  </si>
  <si>
    <t>Туалетная вода Today для него, 75 мл</t>
  </si>
  <si>
    <t>06229</t>
  </si>
  <si>
    <t>Парфюмерная вода Avon Luck для нее, 50 мл</t>
  </si>
  <si>
    <t>19397</t>
  </si>
  <si>
    <t>Парфюмерная вода Avon Luck Limitless для нее, 50 мл</t>
  </si>
  <si>
    <t>06248</t>
  </si>
  <si>
    <t>Туалетная вода Avon Luck для него, 75 мл</t>
  </si>
  <si>
    <t>17753</t>
  </si>
  <si>
    <t>Парфюмерная вода Avon Attraction для нее, 50 мл</t>
  </si>
  <si>
    <t>52796</t>
  </si>
  <si>
    <t>Парфюмерная вода Avon Attraction Sensation для нее, 50 мл</t>
  </si>
  <si>
    <t>9803421</t>
  </si>
  <si>
    <t>Набор Avon Eve Confidence</t>
  </si>
  <si>
    <t xml:space="preserve">
1313482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</si>
</sst>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charset val="204"/>
      <scheme val="minor"/>
    </font>
    <font>
      <sz val="10"/>
      <color theme="1"/>
      <name val="Menlo"/>
      <family val="2"/>
    </font>
    <font>
      <b/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49" fontId="0" fillId="0" borderId="0" xfId="0" applyNumberFormat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 wrapText="1"/>
    </xf>
    <xf numFmtId="0" fontId="1" fillId="2" borderId="0" xfId="0" applyFont="1" applyFill="1" applyAlignment="1">
      <alignment horizontal="left" wrapText="1"/>
    </xf>
    <xf numFmtId="0" fontId="0" fillId="2" borderId="0" xfId="0" applyFill="1" applyAlignment="1">
      <alignment horizontal="left"/>
    </xf>
    <xf numFmtId="49" fontId="0" fillId="3" borderId="0" xfId="0" applyNumberFormat="1" applyFill="1" applyAlignment="1">
      <alignment horizontal="left"/>
    </xf>
    <xf numFmtId="0" fontId="0" fillId="3" borderId="0" xfId="0" applyFill="1" applyAlignment="1">
      <alignment horizontal="left"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horizontal="left"/>
    </xf>
    <xf numFmtId="0" fontId="0" fillId="0" borderId="0" xfId="0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49" fontId="0" fillId="2" borderId="0" xfId="0" applyNumberFormat="1" applyFill="1" applyAlignment="1">
      <alignment horizontal="left" vertical="center"/>
    </xf>
    <xf numFmtId="49" fontId="0" fillId="3" borderId="0" xfId="0" applyNumberFormat="1" applyFill="1" applyAlignment="1">
      <alignment horizontal="left" vertical="center"/>
    </xf>
    <xf numFmtId="0" fontId="0" fillId="0" borderId="0" xfId="0" applyFont="1" applyFill="1"/>
    <xf numFmtId="0" fontId="0" fillId="0" borderId="0" xfId="0" applyFill="1"/>
    <xf numFmtId="49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3" fillId="0" borderId="0" xfId="0" applyFont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/>
    </xf>
    <xf numFmtId="0" fontId="1" fillId="0" borderId="0" xfId="0" applyFont="1" applyFill="1" applyBorder="1" applyAlignment="1">
      <alignment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/>
    <xf numFmtId="0" fontId="3" fillId="0" borderId="0" xfId="0" applyFont="1" applyFill="1" applyBorder="1" applyAlignment="1">
      <alignment wrapText="1"/>
    </xf>
    <xf numFmtId="1" fontId="0" fillId="0" borderId="0" xfId="0" applyNumberFormat="1" applyFont="1" applyFill="1" applyAlignment="1">
      <alignment horizontal="center" vertical="center"/>
    </xf>
    <xf numFmtId="49" fontId="0" fillId="0" borderId="0" xfId="0" applyNumberFormat="1" applyFill="1" applyBorder="1" applyAlignment="1">
      <alignment horizontal="center"/>
    </xf>
    <xf numFmtId="49" fontId="0" fillId="0" borderId="0" xfId="0" applyNumberFormat="1" applyFont="1" applyFill="1" applyAlignment="1">
      <alignment horizontal="center"/>
    </xf>
    <xf numFmtId="49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49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0" fontId="0" fillId="0" borderId="1" xfId="0" applyNumberFormat="1" applyFill="1" applyBorder="1" applyAlignment="1">
      <alignment vertical="center"/>
    </xf>
    <xf numFmtId="0" fontId="0" fillId="0" borderId="1" xfId="0" applyNumberFormat="1" applyFill="1" applyBorder="1" applyAlignment="1">
      <alignment vertical="center" wrapText="1"/>
    </xf>
    <xf numFmtId="0" fontId="0" fillId="0" borderId="1" xfId="0" applyNumberFormat="1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2" xfId="0" applyNumberFormat="1" applyFill="1" applyBorder="1" applyAlignment="1">
      <alignment vertical="center"/>
    </xf>
    <xf numFmtId="49" fontId="0" fillId="0" borderId="0" xfId="0" applyNumberFormat="1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49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49" fontId="0" fillId="0" borderId="1" xfId="0" applyNumberFormat="1" applyFont="1" applyFill="1" applyBorder="1" applyAlignment="1">
      <alignment horizontal="center"/>
    </xf>
    <xf numFmtId="17" fontId="0" fillId="0" borderId="1" xfId="0" applyNumberFormat="1" applyFont="1" applyFill="1" applyBorder="1"/>
    <xf numFmtId="1" fontId="0" fillId="0" borderId="1" xfId="0" applyNumberFormat="1" applyFon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right"/>
    </xf>
    <xf numFmtId="0" fontId="0" fillId="0" borderId="1" xfId="0" applyFont="1" applyFill="1" applyBorder="1" applyAlignment="1">
      <alignment wrapText="1"/>
    </xf>
    <xf numFmtId="0" fontId="0" fillId="0" borderId="1" xfId="0" applyFont="1" applyFill="1" applyBorder="1" applyAlignment="1"/>
    <xf numFmtId="0" fontId="0" fillId="0" borderId="1" xfId="0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right"/>
    </xf>
    <xf numFmtId="49" fontId="0" fillId="0" borderId="0" xfId="0" applyNumberFormat="1" applyFont="1" applyFill="1" applyBorder="1" applyAlignment="1">
      <alignment horizontal="center"/>
    </xf>
    <xf numFmtId="49" fontId="0" fillId="3" borderId="0" xfId="0" applyNumberFormat="1" applyFill="1" applyBorder="1" applyAlignment="1">
      <alignment horizontal="left" vertical="center"/>
    </xf>
    <xf numFmtId="49" fontId="0" fillId="5" borderId="1" xfId="0" applyNumberFormat="1" applyFont="1" applyFill="1" applyBorder="1" applyAlignment="1">
      <alignment horizontal="center" vertical="center"/>
    </xf>
    <xf numFmtId="0" fontId="0" fillId="5" borderId="1" xfId="0" applyNumberFormat="1" applyFont="1" applyFill="1" applyBorder="1" applyAlignment="1">
      <alignment vertical="center"/>
    </xf>
    <xf numFmtId="0" fontId="0" fillId="5" borderId="1" xfId="0" applyFont="1" applyFill="1" applyBorder="1"/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/>
    </xf>
    <xf numFmtId="49" fontId="0" fillId="5" borderId="1" xfId="0" applyNumberFormat="1" applyFill="1" applyBorder="1" applyAlignment="1">
      <alignment horizontal="center" vertical="center"/>
    </xf>
    <xf numFmtId="17" fontId="0" fillId="5" borderId="1" xfId="0" applyNumberFormat="1" applyFont="1" applyFill="1" applyBorder="1"/>
    <xf numFmtId="0" fontId="0" fillId="5" borderId="1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0" fontId="4" fillId="5" borderId="1" xfId="0" applyNumberFormat="1" applyFont="1" applyFill="1" applyBorder="1" applyAlignment="1">
      <alignment horizontal="center" vertical="center"/>
    </xf>
    <xf numFmtId="0" fontId="0" fillId="5" borderId="1" xfId="0" applyNumberFormat="1" applyFill="1" applyBorder="1" applyAlignment="1">
      <alignment vertical="center"/>
    </xf>
    <xf numFmtId="49" fontId="4" fillId="5" borderId="1" xfId="0" applyNumberFormat="1" applyFont="1" applyFill="1" applyBorder="1" applyAlignment="1">
      <alignment horizontal="center" vertical="center"/>
    </xf>
    <xf numFmtId="0" fontId="0" fillId="5" borderId="1" xfId="0" applyNumberFormat="1" applyFill="1" applyBorder="1" applyAlignment="1">
      <alignment vertical="center" wrapText="1"/>
    </xf>
    <xf numFmtId="49" fontId="0" fillId="2" borderId="0" xfId="0" applyNumberFormat="1" applyFill="1" applyBorder="1" applyAlignment="1">
      <alignment horizontal="left" vertical="center"/>
    </xf>
    <xf numFmtId="49" fontId="0" fillId="5" borderId="1" xfId="0" applyNumberFormat="1" applyFont="1" applyFill="1" applyBorder="1" applyAlignment="1">
      <alignment horizontal="center"/>
    </xf>
    <xf numFmtId="1" fontId="0" fillId="5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liuliR/Downloads/Edit%20Offer%20Spreadsheet%20Export%20-%202020-02-14T152619.25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dit Offer Spreadsheet Export -"/>
    </sheetNames>
    <sheetDataSet>
      <sheetData sheetId="0" refreshError="1">
        <row r="1">
          <cell r="Q1" t="str">
            <v>FSC</v>
          </cell>
          <cell r="R1" t="str">
            <v>Concept Code</v>
          </cell>
        </row>
        <row r="2">
          <cell r="Q2">
            <v>1375171</v>
          </cell>
          <cell r="R2">
            <v>1221449</v>
          </cell>
        </row>
        <row r="3">
          <cell r="Q3">
            <v>1375168</v>
          </cell>
          <cell r="R3">
            <v>1221448</v>
          </cell>
        </row>
        <row r="4">
          <cell r="Q4">
            <v>1375165</v>
          </cell>
          <cell r="R4">
            <v>1221447</v>
          </cell>
        </row>
        <row r="5">
          <cell r="Q5">
            <v>17484</v>
          </cell>
          <cell r="R5">
            <v>1197881</v>
          </cell>
        </row>
        <row r="6">
          <cell r="Q6">
            <v>17566</v>
          </cell>
          <cell r="R6">
            <v>1197884</v>
          </cell>
        </row>
        <row r="7">
          <cell r="Q7">
            <v>14434</v>
          </cell>
          <cell r="R7">
            <v>1197848</v>
          </cell>
        </row>
        <row r="8">
          <cell r="Q8">
            <v>26594</v>
          </cell>
          <cell r="R8">
            <v>1188717</v>
          </cell>
        </row>
        <row r="9">
          <cell r="Q9">
            <v>99194</v>
          </cell>
          <cell r="R9">
            <v>1198410</v>
          </cell>
        </row>
        <row r="10">
          <cell r="Q10">
            <v>26640</v>
          </cell>
          <cell r="R10">
            <v>1181682</v>
          </cell>
        </row>
        <row r="11">
          <cell r="Q11">
            <v>41908</v>
          </cell>
          <cell r="R11">
            <v>1189839</v>
          </cell>
        </row>
        <row r="12">
          <cell r="Q12">
            <v>34116</v>
          </cell>
          <cell r="R12">
            <v>1200559</v>
          </cell>
        </row>
        <row r="13">
          <cell r="Q13">
            <v>1321687</v>
          </cell>
          <cell r="R13">
            <v>1202812</v>
          </cell>
        </row>
        <row r="14">
          <cell r="Q14">
            <v>18397</v>
          </cell>
          <cell r="R14">
            <v>1187195</v>
          </cell>
        </row>
        <row r="15">
          <cell r="Q15">
            <v>66390</v>
          </cell>
          <cell r="R15">
            <v>1200459</v>
          </cell>
        </row>
        <row r="16">
          <cell r="Q16">
            <v>67226</v>
          </cell>
          <cell r="R16">
            <v>1200460</v>
          </cell>
        </row>
        <row r="17">
          <cell r="Q17">
            <v>67242</v>
          </cell>
          <cell r="R17">
            <v>1200540</v>
          </cell>
        </row>
        <row r="18">
          <cell r="Q18">
            <v>67249</v>
          </cell>
          <cell r="R18">
            <v>1200461</v>
          </cell>
        </row>
        <row r="19">
          <cell r="Q19">
            <v>1299068</v>
          </cell>
          <cell r="R19">
            <v>1187547</v>
          </cell>
        </row>
        <row r="20">
          <cell r="Q20">
            <v>19107</v>
          </cell>
          <cell r="R20">
            <v>1195757</v>
          </cell>
        </row>
        <row r="21">
          <cell r="Q21">
            <v>65534</v>
          </cell>
          <cell r="R21">
            <v>1201660</v>
          </cell>
        </row>
        <row r="22">
          <cell r="Q22">
            <v>32150</v>
          </cell>
          <cell r="R22">
            <v>1187761</v>
          </cell>
        </row>
        <row r="23">
          <cell r="Q23">
            <v>22012</v>
          </cell>
          <cell r="R23">
            <v>1125649</v>
          </cell>
        </row>
        <row r="24">
          <cell r="Q24">
            <v>14853</v>
          </cell>
          <cell r="R24">
            <v>1195916</v>
          </cell>
        </row>
        <row r="25">
          <cell r="Q25">
            <v>54866</v>
          </cell>
          <cell r="R25">
            <v>1200458</v>
          </cell>
        </row>
        <row r="26">
          <cell r="Q26">
            <v>78252</v>
          </cell>
          <cell r="R26">
            <v>1125647</v>
          </cell>
        </row>
        <row r="27">
          <cell r="Q27">
            <v>1345820</v>
          </cell>
          <cell r="R27">
            <v>1222578</v>
          </cell>
        </row>
        <row r="28">
          <cell r="Q28">
            <v>1345821</v>
          </cell>
          <cell r="R28">
            <v>1222583</v>
          </cell>
        </row>
        <row r="29">
          <cell r="Q29">
            <v>1345822</v>
          </cell>
          <cell r="R29">
            <v>1222584</v>
          </cell>
        </row>
        <row r="30">
          <cell r="Q30">
            <v>1345823</v>
          </cell>
          <cell r="R30">
            <v>1222585</v>
          </cell>
        </row>
        <row r="31">
          <cell r="Q31">
            <v>1345824</v>
          </cell>
          <cell r="R31">
            <v>1222586</v>
          </cell>
        </row>
        <row r="32">
          <cell r="Q32">
            <v>12335</v>
          </cell>
          <cell r="R32">
            <v>1197529</v>
          </cell>
        </row>
        <row r="33">
          <cell r="Q33">
            <v>12335</v>
          </cell>
          <cell r="R33">
            <v>1197529</v>
          </cell>
        </row>
        <row r="34">
          <cell r="Q34">
            <v>35436</v>
          </cell>
          <cell r="R34">
            <v>1199337</v>
          </cell>
        </row>
        <row r="35">
          <cell r="Q35">
            <v>35436</v>
          </cell>
          <cell r="R35">
            <v>1199337</v>
          </cell>
        </row>
        <row r="36">
          <cell r="Q36">
            <v>35762</v>
          </cell>
          <cell r="R36">
            <v>1199339</v>
          </cell>
        </row>
        <row r="37">
          <cell r="Q37">
            <v>35762</v>
          </cell>
          <cell r="R37">
            <v>1199339</v>
          </cell>
        </row>
        <row r="38">
          <cell r="Q38">
            <v>79726</v>
          </cell>
          <cell r="R38">
            <v>1201052</v>
          </cell>
        </row>
        <row r="39">
          <cell r="Q39">
            <v>79726</v>
          </cell>
          <cell r="R39">
            <v>1201052</v>
          </cell>
        </row>
        <row r="40">
          <cell r="Q40">
            <v>82147</v>
          </cell>
          <cell r="R40">
            <v>1201062</v>
          </cell>
        </row>
        <row r="41">
          <cell r="Q41">
            <v>82147</v>
          </cell>
          <cell r="R41">
            <v>1201062</v>
          </cell>
        </row>
        <row r="42">
          <cell r="Q42">
            <v>41187</v>
          </cell>
          <cell r="R42">
            <v>1201555</v>
          </cell>
        </row>
        <row r="43">
          <cell r="Q43">
            <v>41187</v>
          </cell>
          <cell r="R43">
            <v>1201555</v>
          </cell>
        </row>
        <row r="44">
          <cell r="Q44">
            <v>1318497</v>
          </cell>
          <cell r="R44">
            <v>1220180</v>
          </cell>
        </row>
        <row r="45">
          <cell r="Q45">
            <v>1318497</v>
          </cell>
          <cell r="R45">
            <v>1220180</v>
          </cell>
        </row>
        <row r="46">
          <cell r="Q46">
            <v>1318423</v>
          </cell>
          <cell r="R46">
            <v>1220188</v>
          </cell>
        </row>
        <row r="47">
          <cell r="Q47">
            <v>1318423</v>
          </cell>
          <cell r="R47">
            <v>1220188</v>
          </cell>
        </row>
        <row r="48">
          <cell r="Q48">
            <v>1326825</v>
          </cell>
          <cell r="R48">
            <v>1220393</v>
          </cell>
        </row>
        <row r="49">
          <cell r="Q49">
            <v>1326825</v>
          </cell>
          <cell r="R49">
            <v>1220393</v>
          </cell>
        </row>
        <row r="50">
          <cell r="Q50">
            <v>17879</v>
          </cell>
          <cell r="R50">
            <v>1195953</v>
          </cell>
        </row>
        <row r="51">
          <cell r="Q51">
            <v>1313482</v>
          </cell>
          <cell r="R51">
            <v>1220381</v>
          </cell>
        </row>
        <row r="52">
          <cell r="Q52">
            <v>11510</v>
          </cell>
          <cell r="R52">
            <v>1195724</v>
          </cell>
        </row>
        <row r="53">
          <cell r="Q53">
            <v>11865</v>
          </cell>
          <cell r="R53">
            <v>1195725</v>
          </cell>
        </row>
        <row r="54">
          <cell r="Q54">
            <v>12349</v>
          </cell>
          <cell r="R54">
            <v>1198791</v>
          </cell>
        </row>
        <row r="55">
          <cell r="Q55">
            <v>15499</v>
          </cell>
          <cell r="R55">
            <v>1198792</v>
          </cell>
        </row>
        <row r="56">
          <cell r="Q56">
            <v>7003</v>
          </cell>
          <cell r="R56">
            <v>1188675</v>
          </cell>
        </row>
        <row r="57">
          <cell r="Q57">
            <v>62062</v>
          </cell>
          <cell r="R57">
            <v>1189169</v>
          </cell>
        </row>
        <row r="58">
          <cell r="Q58">
            <v>6229</v>
          </cell>
          <cell r="R58">
            <v>1172799</v>
          </cell>
        </row>
        <row r="59">
          <cell r="Q59">
            <v>17753</v>
          </cell>
          <cell r="R59">
            <v>1184490</v>
          </cell>
        </row>
        <row r="60">
          <cell r="Q60">
            <v>19397</v>
          </cell>
          <cell r="R60">
            <v>1195933</v>
          </cell>
        </row>
        <row r="61">
          <cell r="Q61">
            <v>52796</v>
          </cell>
          <cell r="R61">
            <v>1200237</v>
          </cell>
        </row>
        <row r="62">
          <cell r="Q62">
            <v>9080</v>
          </cell>
          <cell r="R62">
            <v>1201788</v>
          </cell>
        </row>
        <row r="63">
          <cell r="Q63">
            <v>16362</v>
          </cell>
          <cell r="R63">
            <v>1201790</v>
          </cell>
        </row>
        <row r="64">
          <cell r="Q64">
            <v>1321399</v>
          </cell>
          <cell r="R64">
            <v>1202075</v>
          </cell>
        </row>
        <row r="65">
          <cell r="Q65">
            <v>1325144</v>
          </cell>
          <cell r="R65">
            <v>1220286</v>
          </cell>
        </row>
        <row r="66">
          <cell r="Q66">
            <v>1325143</v>
          </cell>
          <cell r="R66">
            <v>1202076</v>
          </cell>
        </row>
        <row r="67">
          <cell r="Q67">
            <v>1321401</v>
          </cell>
          <cell r="R67">
            <v>1202293</v>
          </cell>
        </row>
        <row r="68">
          <cell r="Q68">
            <v>82271</v>
          </cell>
          <cell r="R68">
            <v>1186565</v>
          </cell>
        </row>
        <row r="69">
          <cell r="Q69">
            <v>94679</v>
          </cell>
          <cell r="R69">
            <v>1191362</v>
          </cell>
        </row>
        <row r="70">
          <cell r="Q70">
            <v>78558</v>
          </cell>
          <cell r="R70">
            <v>1200870</v>
          </cell>
        </row>
        <row r="71">
          <cell r="Q71">
            <v>1303903</v>
          </cell>
          <cell r="R71">
            <v>1200512</v>
          </cell>
        </row>
        <row r="72">
          <cell r="Q72">
            <v>1303907</v>
          </cell>
          <cell r="R72">
            <v>1201890</v>
          </cell>
        </row>
        <row r="73">
          <cell r="Q73">
            <v>22375</v>
          </cell>
          <cell r="R73">
            <v>1020860</v>
          </cell>
        </row>
        <row r="74">
          <cell r="Q74">
            <v>60570</v>
          </cell>
          <cell r="R74">
            <v>1150561</v>
          </cell>
        </row>
        <row r="75">
          <cell r="Q75">
            <v>37523</v>
          </cell>
          <cell r="R75">
            <v>1192924</v>
          </cell>
        </row>
        <row r="76">
          <cell r="Q76">
            <v>58402</v>
          </cell>
          <cell r="R76">
            <v>1196120</v>
          </cell>
        </row>
        <row r="77">
          <cell r="Q77">
            <v>86277</v>
          </cell>
          <cell r="R77">
            <v>1197492</v>
          </cell>
        </row>
        <row r="78">
          <cell r="Q78">
            <v>15639</v>
          </cell>
          <cell r="R78">
            <v>1197496</v>
          </cell>
        </row>
        <row r="79">
          <cell r="Q79">
            <v>26634</v>
          </cell>
          <cell r="R79">
            <v>1172812</v>
          </cell>
        </row>
        <row r="80">
          <cell r="Q80">
            <v>38879</v>
          </cell>
          <cell r="R80">
            <v>1184495</v>
          </cell>
        </row>
        <row r="81">
          <cell r="Q81">
            <v>8402</v>
          </cell>
          <cell r="R81">
            <v>1191319</v>
          </cell>
        </row>
        <row r="82">
          <cell r="Q82">
            <v>54987</v>
          </cell>
          <cell r="R82">
            <v>1196931</v>
          </cell>
        </row>
        <row r="83">
          <cell r="Q83">
            <v>68678</v>
          </cell>
          <cell r="R83">
            <v>1201489</v>
          </cell>
        </row>
        <row r="84">
          <cell r="Q84">
            <v>20304</v>
          </cell>
          <cell r="R84">
            <v>1201805</v>
          </cell>
        </row>
        <row r="85">
          <cell r="Q85">
            <v>26635</v>
          </cell>
          <cell r="R85">
            <v>1177897</v>
          </cell>
        </row>
        <row r="86">
          <cell r="Q86">
            <v>38658</v>
          </cell>
          <cell r="R86">
            <v>1186768</v>
          </cell>
        </row>
        <row r="87">
          <cell r="Q87">
            <v>94211</v>
          </cell>
          <cell r="R87">
            <v>1190376</v>
          </cell>
        </row>
        <row r="88">
          <cell r="Q88">
            <v>18277</v>
          </cell>
          <cell r="R88">
            <v>1195964</v>
          </cell>
        </row>
        <row r="89">
          <cell r="Q89">
            <v>1307363</v>
          </cell>
          <cell r="R89">
            <v>1199620</v>
          </cell>
        </row>
        <row r="90">
          <cell r="Q90">
            <v>77960</v>
          </cell>
          <cell r="R90">
            <v>1199854</v>
          </cell>
        </row>
        <row r="91">
          <cell r="Q91">
            <v>47230</v>
          </cell>
          <cell r="R91">
            <v>1200229</v>
          </cell>
        </row>
        <row r="92">
          <cell r="Q92">
            <v>1308301</v>
          </cell>
          <cell r="R92">
            <v>1201801</v>
          </cell>
        </row>
        <row r="93">
          <cell r="Q93">
            <v>1306973</v>
          </cell>
          <cell r="R93">
            <v>1187133</v>
          </cell>
        </row>
        <row r="94">
          <cell r="Q94">
            <v>59447</v>
          </cell>
          <cell r="R94">
            <v>1187601</v>
          </cell>
        </row>
        <row r="95">
          <cell r="Q95">
            <v>1308765</v>
          </cell>
          <cell r="R95">
            <v>1192356</v>
          </cell>
        </row>
        <row r="96">
          <cell r="Q96">
            <v>1313459</v>
          </cell>
          <cell r="R96">
            <v>1192724</v>
          </cell>
        </row>
        <row r="97">
          <cell r="Q97">
            <v>16290</v>
          </cell>
          <cell r="R97">
            <v>1197868</v>
          </cell>
        </row>
        <row r="98">
          <cell r="Q98">
            <v>10175</v>
          </cell>
          <cell r="R98">
            <v>1156017</v>
          </cell>
        </row>
        <row r="99">
          <cell r="Q99">
            <v>35797</v>
          </cell>
          <cell r="R99">
            <v>1178953</v>
          </cell>
        </row>
        <row r="100">
          <cell r="Q100">
            <v>58270</v>
          </cell>
          <cell r="R100">
            <v>1171444</v>
          </cell>
        </row>
        <row r="101">
          <cell r="Q101">
            <v>6248</v>
          </cell>
          <cell r="R101">
            <v>1172802</v>
          </cell>
        </row>
        <row r="102">
          <cell r="Q102">
            <v>1299033</v>
          </cell>
          <cell r="R102">
            <v>1186711</v>
          </cell>
        </row>
        <row r="103">
          <cell r="Q103">
            <v>92070</v>
          </cell>
          <cell r="R103">
            <v>1188721</v>
          </cell>
        </row>
        <row r="104">
          <cell r="Q104">
            <v>76918</v>
          </cell>
          <cell r="R104">
            <v>1200631</v>
          </cell>
        </row>
        <row r="105">
          <cell r="Q105">
            <v>1303705</v>
          </cell>
          <cell r="R105">
            <v>1201828</v>
          </cell>
        </row>
        <row r="106">
          <cell r="Q106">
            <v>1303718</v>
          </cell>
          <cell r="R106">
            <v>1201832</v>
          </cell>
        </row>
        <row r="107">
          <cell r="Q107">
            <v>49342</v>
          </cell>
          <cell r="R107">
            <v>1184977</v>
          </cell>
        </row>
        <row r="108">
          <cell r="Q108">
            <v>72469</v>
          </cell>
          <cell r="R108">
            <v>1191439</v>
          </cell>
        </row>
        <row r="109">
          <cell r="Q109">
            <v>52660</v>
          </cell>
          <cell r="R109">
            <v>1196446</v>
          </cell>
        </row>
        <row r="110">
          <cell r="Q110">
            <v>12997</v>
          </cell>
          <cell r="R110">
            <v>1201618</v>
          </cell>
        </row>
        <row r="111">
          <cell r="Q111">
            <v>89850</v>
          </cell>
          <cell r="R111">
            <v>1185001</v>
          </cell>
        </row>
        <row r="112">
          <cell r="Q112">
            <v>35588</v>
          </cell>
          <cell r="R112">
            <v>1185002</v>
          </cell>
        </row>
        <row r="113">
          <cell r="Q113">
            <v>32153</v>
          </cell>
          <cell r="R113">
            <v>1188349</v>
          </cell>
        </row>
        <row r="114">
          <cell r="Q114">
            <v>92071</v>
          </cell>
          <cell r="R114">
            <v>1189979</v>
          </cell>
        </row>
        <row r="115">
          <cell r="Q115">
            <v>37281</v>
          </cell>
          <cell r="R115">
            <v>1192718</v>
          </cell>
        </row>
        <row r="116">
          <cell r="Q116">
            <v>16995</v>
          </cell>
          <cell r="R116">
            <v>1195378</v>
          </cell>
        </row>
        <row r="117">
          <cell r="Q117">
            <v>54456</v>
          </cell>
          <cell r="R117">
            <v>1197259</v>
          </cell>
        </row>
        <row r="118">
          <cell r="Q118">
            <v>14461</v>
          </cell>
          <cell r="R118">
            <v>1199034</v>
          </cell>
        </row>
        <row r="119">
          <cell r="Q119">
            <v>65758</v>
          </cell>
          <cell r="R119">
            <v>1201253</v>
          </cell>
        </row>
        <row r="120">
          <cell r="Q120">
            <v>97952</v>
          </cell>
          <cell r="R120">
            <v>1202045</v>
          </cell>
        </row>
        <row r="121">
          <cell r="Q121">
            <v>51618</v>
          </cell>
          <cell r="R121">
            <v>1191461</v>
          </cell>
        </row>
        <row r="122">
          <cell r="Q122">
            <v>28124</v>
          </cell>
          <cell r="R122">
            <v>1198407</v>
          </cell>
        </row>
        <row r="123">
          <cell r="Q123">
            <v>57744</v>
          </cell>
          <cell r="R123">
            <v>1200067</v>
          </cell>
        </row>
        <row r="124">
          <cell r="Q124">
            <v>82262</v>
          </cell>
          <cell r="R124">
            <v>1201063</v>
          </cell>
        </row>
        <row r="125">
          <cell r="Q125">
            <v>20622</v>
          </cell>
          <cell r="R125">
            <v>1200441</v>
          </cell>
        </row>
        <row r="126">
          <cell r="Q126">
            <v>20622</v>
          </cell>
          <cell r="R126">
            <v>1200441</v>
          </cell>
        </row>
        <row r="127">
          <cell r="Q127">
            <v>20978</v>
          </cell>
          <cell r="R127">
            <v>1200442</v>
          </cell>
        </row>
        <row r="128">
          <cell r="Q128">
            <v>20978</v>
          </cell>
          <cell r="R128">
            <v>1200442</v>
          </cell>
        </row>
        <row r="129">
          <cell r="Q129">
            <v>68782</v>
          </cell>
          <cell r="R129">
            <v>1201026</v>
          </cell>
        </row>
        <row r="130">
          <cell r="Q130">
            <v>68782</v>
          </cell>
          <cell r="R130">
            <v>1201026</v>
          </cell>
        </row>
        <row r="131">
          <cell r="Q131">
            <v>70404</v>
          </cell>
          <cell r="R131">
            <v>1201027</v>
          </cell>
        </row>
        <row r="132">
          <cell r="Q132">
            <v>70404</v>
          </cell>
          <cell r="R132">
            <v>1201027</v>
          </cell>
        </row>
        <row r="133">
          <cell r="Q133">
            <v>71815</v>
          </cell>
          <cell r="R133">
            <v>1201028</v>
          </cell>
        </row>
        <row r="134">
          <cell r="Q134">
            <v>71815</v>
          </cell>
          <cell r="R134">
            <v>1201028</v>
          </cell>
        </row>
        <row r="135">
          <cell r="Q135">
            <v>73497</v>
          </cell>
          <cell r="R135">
            <v>1201038</v>
          </cell>
        </row>
        <row r="136">
          <cell r="Q136">
            <v>73497</v>
          </cell>
          <cell r="R136">
            <v>1201038</v>
          </cell>
        </row>
        <row r="137">
          <cell r="Q137">
            <v>8575</v>
          </cell>
          <cell r="R137">
            <v>1201298</v>
          </cell>
        </row>
        <row r="138">
          <cell r="Q138">
            <v>8575</v>
          </cell>
          <cell r="R138">
            <v>1201298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E2B86-7C91-E04C-83EE-E98EF11EDA0F}">
  <dimension ref="A1:S108"/>
  <sheetViews>
    <sheetView tabSelected="1" zoomScale="75" zoomScaleNormal="75" workbookViewId="0">
      <selection activeCell="D48" sqref="D48"/>
    </sheetView>
  </sheetViews>
  <sheetFormatPr defaultColWidth="11.125" defaultRowHeight="15.75"/>
  <cols>
    <col min="1" max="1" width="20.625" style="20" customWidth="1"/>
    <col min="2" max="2" width="20.625" style="22" customWidth="1"/>
    <col min="3" max="3" width="9.375" style="5" customWidth="1"/>
    <col min="4" max="4" width="54" bestFit="1" customWidth="1"/>
    <col min="5" max="5" width="29.5" customWidth="1"/>
    <col min="6" max="6" width="32.125" customWidth="1"/>
    <col min="7" max="7" width="30.625" customWidth="1"/>
    <col min="8" max="8" width="18.625" customWidth="1"/>
    <col min="9" max="9" width="16.875" style="15" customWidth="1"/>
    <col min="10" max="10" width="17.125" customWidth="1"/>
    <col min="11" max="11" width="22.375" style="15" customWidth="1"/>
    <col min="12" max="12" width="22.375" customWidth="1"/>
    <col min="13" max="13" width="25.625" customWidth="1"/>
    <col min="14" max="14" width="21" customWidth="1"/>
    <col min="15" max="15" width="28.375" customWidth="1"/>
    <col min="16" max="16" width="34.625" customWidth="1"/>
    <col min="17" max="17" width="28.125" customWidth="1"/>
    <col min="18" max="18" width="26.875" customWidth="1"/>
    <col min="19" max="19" width="28.875" customWidth="1"/>
    <col min="20" max="20" width="27.375" customWidth="1"/>
  </cols>
  <sheetData>
    <row r="1" spans="1:19" s="10" customFormat="1" ht="15.75" customHeight="1">
      <c r="A1" s="25" t="s">
        <v>0</v>
      </c>
      <c r="B1" s="23"/>
      <c r="C1" s="7"/>
      <c r="D1" s="8"/>
      <c r="E1" s="8"/>
      <c r="F1" s="8"/>
      <c r="G1" s="8"/>
      <c r="H1" s="9"/>
      <c r="I1" s="17"/>
      <c r="J1" s="9"/>
      <c r="K1" s="17"/>
      <c r="L1" s="8"/>
    </row>
    <row r="2" spans="1:19" s="14" customFormat="1">
      <c r="A2" s="26" t="s">
        <v>1</v>
      </c>
      <c r="B2" s="24"/>
      <c r="C2" s="11"/>
      <c r="D2" s="12"/>
      <c r="E2" s="12"/>
      <c r="F2" s="12"/>
      <c r="G2" s="12"/>
      <c r="H2" s="13"/>
      <c r="I2" s="18"/>
      <c r="J2" s="13"/>
      <c r="K2" s="18"/>
      <c r="L2" s="12"/>
    </row>
    <row r="3" spans="1:19" s="1" customFormat="1" ht="110.25">
      <c r="A3" s="16" t="s">
        <v>2</v>
      </c>
      <c r="B3" s="21" t="s">
        <v>3</v>
      </c>
      <c r="C3" s="6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3" t="s">
        <v>9</v>
      </c>
      <c r="I3" s="19" t="s">
        <v>10</v>
      </c>
      <c r="J3" s="3" t="s">
        <v>11</v>
      </c>
      <c r="K3" s="19" t="s">
        <v>12</v>
      </c>
      <c r="L3" s="2" t="s">
        <v>13</v>
      </c>
      <c r="M3" s="2" t="s">
        <v>14</v>
      </c>
      <c r="N3" s="2" t="s">
        <v>15</v>
      </c>
      <c r="O3" s="1" t="s">
        <v>16</v>
      </c>
      <c r="P3" s="2" t="s">
        <v>17</v>
      </c>
      <c r="Q3" s="2" t="s">
        <v>18</v>
      </c>
      <c r="R3" s="2" t="s">
        <v>19</v>
      </c>
      <c r="S3" s="4" t="s">
        <v>20</v>
      </c>
    </row>
    <row r="4" spans="1:19" s="105" customFormat="1">
      <c r="A4" s="105" t="s">
        <v>21</v>
      </c>
    </row>
    <row r="5" spans="1:19" s="91" customFormat="1"/>
    <row r="6" spans="1:19" s="53" customFormat="1">
      <c r="A6" s="55">
        <v>78252</v>
      </c>
      <c r="B6" s="61">
        <f>VLOOKUP(A6,'[1]Edit Offer Spreadsheet Export -'!$Q:$R,2,0)</f>
        <v>1125647</v>
      </c>
      <c r="C6" s="55">
        <v>78252</v>
      </c>
      <c r="D6" s="53" t="s">
        <v>22</v>
      </c>
      <c r="I6" s="55">
        <v>1800</v>
      </c>
      <c r="J6" s="55"/>
      <c r="K6" s="55">
        <v>1119</v>
      </c>
      <c r="L6" s="53">
        <v>1</v>
      </c>
      <c r="P6" s="53" t="s">
        <v>23</v>
      </c>
      <c r="Q6" s="60" t="s">
        <v>24</v>
      </c>
    </row>
    <row r="7" spans="1:19" s="53" customFormat="1" ht="18" customHeight="1">
      <c r="A7" s="55">
        <v>22012</v>
      </c>
      <c r="B7" s="61">
        <f>VLOOKUP(A7,'[1]Edit Offer Spreadsheet Export -'!$Q:$R,2,0)</f>
        <v>1125649</v>
      </c>
      <c r="C7" s="55">
        <v>22012</v>
      </c>
      <c r="D7" s="53" t="s">
        <v>25</v>
      </c>
      <c r="I7" s="55">
        <v>1800</v>
      </c>
      <c r="J7" s="55"/>
      <c r="K7" s="55">
        <v>1119</v>
      </c>
      <c r="L7" s="53">
        <v>1</v>
      </c>
      <c r="P7" s="53" t="s">
        <v>23</v>
      </c>
      <c r="Q7" s="60" t="s">
        <v>24</v>
      </c>
    </row>
    <row r="8" spans="1:19" s="53" customFormat="1" ht="18" customHeight="1">
      <c r="A8" s="55">
        <v>14853</v>
      </c>
      <c r="B8" s="61">
        <f>VLOOKUP(A8,'[1]Edit Offer Spreadsheet Export -'!$Q:$R,2,0)</f>
        <v>1195916</v>
      </c>
      <c r="C8" s="55">
        <v>14853</v>
      </c>
      <c r="D8" s="53" t="s">
        <v>26</v>
      </c>
      <c r="I8" s="55">
        <v>1800</v>
      </c>
      <c r="J8" s="55"/>
      <c r="K8" s="55">
        <v>1119</v>
      </c>
      <c r="L8" s="53">
        <v>1</v>
      </c>
      <c r="P8" s="53" t="s">
        <v>23</v>
      </c>
      <c r="Q8" s="60" t="s">
        <v>24</v>
      </c>
    </row>
    <row r="9" spans="1:19" s="53" customFormat="1" ht="18" customHeight="1">
      <c r="A9" s="55">
        <v>54866</v>
      </c>
      <c r="B9" s="61">
        <f>VLOOKUP(A9,'[1]Edit Offer Spreadsheet Export -'!$Q:$R,2,0)</f>
        <v>1200458</v>
      </c>
      <c r="C9" s="55">
        <v>54866</v>
      </c>
      <c r="D9" s="53" t="s">
        <v>27</v>
      </c>
      <c r="I9" s="55">
        <v>1800</v>
      </c>
      <c r="J9" s="55"/>
      <c r="K9" s="55">
        <v>1119</v>
      </c>
      <c r="L9" s="53">
        <v>1</v>
      </c>
      <c r="P9" s="53" t="s">
        <v>23</v>
      </c>
      <c r="Q9" s="60" t="s">
        <v>24</v>
      </c>
    </row>
    <row r="10" spans="1:19" s="100" customFormat="1">
      <c r="A10" s="99">
        <v>1379864</v>
      </c>
      <c r="B10" s="99">
        <v>1223774</v>
      </c>
      <c r="C10" s="99">
        <v>1379864</v>
      </c>
      <c r="D10" s="100" t="s">
        <v>28</v>
      </c>
      <c r="I10" s="99">
        <v>1200</v>
      </c>
      <c r="K10" s="101">
        <v>799</v>
      </c>
      <c r="L10" s="102">
        <v>1</v>
      </c>
      <c r="P10" s="102" t="s">
        <v>23</v>
      </c>
      <c r="Q10" s="97" t="s">
        <v>24</v>
      </c>
    </row>
    <row r="11" spans="1:19" s="59" customFormat="1">
      <c r="A11" s="55">
        <v>1851</v>
      </c>
      <c r="B11" s="55">
        <v>1178410</v>
      </c>
      <c r="C11" s="55">
        <v>1851</v>
      </c>
      <c r="D11" s="59" t="s">
        <v>29</v>
      </c>
      <c r="I11" s="55">
        <v>1200</v>
      </c>
      <c r="K11" s="62">
        <v>799</v>
      </c>
      <c r="L11" s="53">
        <v>1</v>
      </c>
      <c r="P11" s="53" t="s">
        <v>23</v>
      </c>
      <c r="Q11" s="60" t="s">
        <v>24</v>
      </c>
    </row>
    <row r="12" spans="1:19" s="59" customFormat="1">
      <c r="A12" s="55">
        <v>29957</v>
      </c>
      <c r="B12" s="55">
        <v>1188826</v>
      </c>
      <c r="C12" s="55">
        <v>29957</v>
      </c>
      <c r="D12" s="59" t="s">
        <v>30</v>
      </c>
      <c r="I12" s="55">
        <v>1200</v>
      </c>
      <c r="K12" s="61">
        <v>799</v>
      </c>
      <c r="L12" s="53">
        <v>1</v>
      </c>
      <c r="P12" s="53" t="s">
        <v>23</v>
      </c>
      <c r="Q12" s="60" t="s">
        <v>24</v>
      </c>
    </row>
    <row r="13" spans="1:19" s="57" customFormat="1">
      <c r="A13" s="56">
        <v>14434</v>
      </c>
      <c r="B13" s="62">
        <f>VLOOKUP(A13,'[1]Edit Offer Spreadsheet Export -'!$Q:$R,2,0)</f>
        <v>1197848</v>
      </c>
      <c r="C13" s="56">
        <v>14434</v>
      </c>
      <c r="D13" s="57" t="s">
        <v>31</v>
      </c>
      <c r="I13" s="62">
        <v>1200</v>
      </c>
      <c r="J13" s="63"/>
      <c r="K13" s="62">
        <v>799</v>
      </c>
      <c r="L13" s="53">
        <v>1</v>
      </c>
      <c r="P13" s="53" t="s">
        <v>23</v>
      </c>
      <c r="Q13" s="60" t="s">
        <v>24</v>
      </c>
    </row>
    <row r="14" spans="1:19" s="53" customFormat="1">
      <c r="A14" s="55">
        <v>17484</v>
      </c>
      <c r="B14" s="61">
        <f>VLOOKUP(A14,'[1]Edit Offer Spreadsheet Export -'!$Q:$R,2,0)</f>
        <v>1197881</v>
      </c>
      <c r="C14" s="55">
        <v>17484</v>
      </c>
      <c r="D14" s="53" t="s">
        <v>32</v>
      </c>
      <c r="I14" s="61">
        <v>1200</v>
      </c>
      <c r="J14" s="64"/>
      <c r="K14" s="61">
        <v>799</v>
      </c>
      <c r="L14" s="53">
        <v>1</v>
      </c>
      <c r="P14" s="53" t="s">
        <v>23</v>
      </c>
      <c r="Q14" s="60" t="s">
        <v>24</v>
      </c>
    </row>
    <row r="15" spans="1:19" s="53" customFormat="1">
      <c r="A15" s="55">
        <v>17566</v>
      </c>
      <c r="B15" s="61">
        <f>VLOOKUP(A15,'[1]Edit Offer Spreadsheet Export -'!$Q:$R,2,0)</f>
        <v>1197884</v>
      </c>
      <c r="C15" s="55">
        <v>17566</v>
      </c>
      <c r="D15" s="53" t="s">
        <v>33</v>
      </c>
      <c r="I15" s="61">
        <v>1200</v>
      </c>
      <c r="J15" s="64"/>
      <c r="K15" s="61">
        <v>799</v>
      </c>
      <c r="L15" s="53">
        <v>1</v>
      </c>
      <c r="P15" s="53" t="s">
        <v>23</v>
      </c>
      <c r="Q15" s="60" t="s">
        <v>24</v>
      </c>
    </row>
    <row r="16" spans="1:19" s="53" customFormat="1">
      <c r="A16" s="55">
        <v>26640</v>
      </c>
      <c r="B16" s="61">
        <f>VLOOKUP(A16,'[1]Edit Offer Spreadsheet Export -'!$Q:$R,2,0)</f>
        <v>1181682</v>
      </c>
      <c r="C16" s="55">
        <v>26640</v>
      </c>
      <c r="D16" s="53" t="s">
        <v>34</v>
      </c>
      <c r="I16" s="61">
        <v>1200</v>
      </c>
      <c r="J16" s="64"/>
      <c r="K16" s="61">
        <v>799</v>
      </c>
      <c r="L16" s="53">
        <v>1</v>
      </c>
      <c r="P16" s="53" t="s">
        <v>23</v>
      </c>
      <c r="Q16" s="60" t="s">
        <v>24</v>
      </c>
    </row>
    <row r="17" spans="1:17" s="53" customFormat="1">
      <c r="A17" s="55">
        <v>26594</v>
      </c>
      <c r="B17" s="61">
        <f>VLOOKUP(A17,'[1]Edit Offer Spreadsheet Export -'!$Q:$R,2,0)</f>
        <v>1188717</v>
      </c>
      <c r="C17" s="55">
        <v>26594</v>
      </c>
      <c r="D17" s="53" t="s">
        <v>35</v>
      </c>
      <c r="I17" s="61">
        <v>1200</v>
      </c>
      <c r="J17" s="64"/>
      <c r="K17" s="61">
        <v>799</v>
      </c>
      <c r="L17" s="53">
        <v>1</v>
      </c>
      <c r="P17" s="53" t="s">
        <v>23</v>
      </c>
      <c r="Q17" s="60" t="s">
        <v>24</v>
      </c>
    </row>
    <row r="18" spans="1:17" s="53" customFormat="1">
      <c r="A18" s="55">
        <v>99194</v>
      </c>
      <c r="B18" s="61">
        <f>VLOOKUP(A18,'[1]Edit Offer Spreadsheet Export -'!$Q:$R,2,0)</f>
        <v>1198410</v>
      </c>
      <c r="C18" s="55">
        <v>99194</v>
      </c>
      <c r="D18" s="53" t="s">
        <v>36</v>
      </c>
      <c r="I18" s="61">
        <v>1200</v>
      </c>
      <c r="J18" s="64"/>
      <c r="K18" s="61">
        <v>799</v>
      </c>
      <c r="L18" s="53">
        <v>1</v>
      </c>
      <c r="P18" s="53" t="s">
        <v>23</v>
      </c>
      <c r="Q18" s="60" t="s">
        <v>24</v>
      </c>
    </row>
    <row r="19" spans="1:17" s="53" customFormat="1">
      <c r="A19" s="55">
        <v>18397</v>
      </c>
      <c r="B19" s="61">
        <f>VLOOKUP(A19,'[1]Edit Offer Spreadsheet Export -'!$Q:$R,2,0)</f>
        <v>1187195</v>
      </c>
      <c r="C19" s="55">
        <v>18397</v>
      </c>
      <c r="D19" s="53" t="s">
        <v>37</v>
      </c>
      <c r="I19" s="61">
        <v>1200</v>
      </c>
      <c r="J19" s="64"/>
      <c r="K19" s="61">
        <v>799</v>
      </c>
      <c r="L19" s="53">
        <v>1</v>
      </c>
      <c r="P19" s="53" t="s">
        <v>23</v>
      </c>
      <c r="Q19" s="60" t="s">
        <v>24</v>
      </c>
    </row>
    <row r="20" spans="1:17" s="53" customFormat="1">
      <c r="A20" s="55">
        <v>41908</v>
      </c>
      <c r="B20" s="61">
        <f>VLOOKUP(A20,'[1]Edit Offer Spreadsheet Export -'!$Q:$R,2,0)</f>
        <v>1189839</v>
      </c>
      <c r="C20" s="55">
        <v>41908</v>
      </c>
      <c r="D20" s="54" t="s">
        <v>38</v>
      </c>
      <c r="I20" s="61">
        <v>1200</v>
      </c>
      <c r="J20" s="64"/>
      <c r="K20" s="61">
        <v>799</v>
      </c>
      <c r="L20" s="53">
        <v>1</v>
      </c>
      <c r="P20" s="53" t="s">
        <v>23</v>
      </c>
      <c r="Q20" s="60" t="s">
        <v>24</v>
      </c>
    </row>
    <row r="21" spans="1:17" s="53" customFormat="1">
      <c r="A21" s="55">
        <v>34116</v>
      </c>
      <c r="B21" s="61">
        <f>VLOOKUP(A21,'[1]Edit Offer Spreadsheet Export -'!$Q:$R,2,0)</f>
        <v>1200559</v>
      </c>
      <c r="C21" s="55">
        <v>34116</v>
      </c>
      <c r="D21" s="54" t="s">
        <v>39</v>
      </c>
      <c r="I21" s="61">
        <v>1200</v>
      </c>
      <c r="J21" s="64"/>
      <c r="K21" s="61">
        <v>799</v>
      </c>
      <c r="L21" s="53">
        <v>1</v>
      </c>
      <c r="P21" s="53" t="s">
        <v>23</v>
      </c>
      <c r="Q21" s="60" t="s">
        <v>24</v>
      </c>
    </row>
    <row r="22" spans="1:17" s="53" customFormat="1">
      <c r="A22" s="55">
        <v>1321687</v>
      </c>
      <c r="B22" s="61">
        <f>VLOOKUP(A22,'[1]Edit Offer Spreadsheet Export -'!$Q:$R,2,0)</f>
        <v>1202812</v>
      </c>
      <c r="C22" s="55">
        <v>1321687</v>
      </c>
      <c r="D22" s="54" t="s">
        <v>40</v>
      </c>
      <c r="I22" s="61">
        <v>1200</v>
      </c>
      <c r="J22" s="64"/>
      <c r="K22" s="61">
        <v>799</v>
      </c>
      <c r="L22" s="53">
        <v>1</v>
      </c>
      <c r="P22" s="53" t="s">
        <v>23</v>
      </c>
      <c r="Q22" s="60" t="s">
        <v>24</v>
      </c>
    </row>
    <row r="23" spans="1:17" s="102" customFormat="1" ht="16.5" customHeight="1">
      <c r="A23" s="99">
        <v>67249</v>
      </c>
      <c r="B23" s="101">
        <f>VLOOKUP(A23,'[1]Edit Offer Spreadsheet Export -'!$Q:$R,2,0)</f>
        <v>1200461</v>
      </c>
      <c r="C23" s="99">
        <v>67249</v>
      </c>
      <c r="D23" s="102" t="s">
        <v>41</v>
      </c>
      <c r="I23" s="101">
        <v>1200</v>
      </c>
      <c r="J23" s="103"/>
      <c r="K23" s="101">
        <v>799</v>
      </c>
      <c r="L23" s="102">
        <v>1</v>
      </c>
      <c r="P23" s="102" t="s">
        <v>23</v>
      </c>
      <c r="Q23" s="97" t="s">
        <v>24</v>
      </c>
    </row>
    <row r="24" spans="1:17" s="102" customFormat="1">
      <c r="A24" s="99">
        <v>66390</v>
      </c>
      <c r="B24" s="101">
        <f>VLOOKUP(A24,'[1]Edit Offer Spreadsheet Export -'!$Q:$R,2,0)</f>
        <v>1200459</v>
      </c>
      <c r="C24" s="99">
        <v>66390</v>
      </c>
      <c r="D24" s="104" t="s">
        <v>42</v>
      </c>
      <c r="I24" s="101">
        <v>1200</v>
      </c>
      <c r="J24" s="103"/>
      <c r="K24" s="101">
        <v>799</v>
      </c>
      <c r="L24" s="102">
        <v>1</v>
      </c>
      <c r="P24" s="102" t="s">
        <v>23</v>
      </c>
      <c r="Q24" s="97" t="s">
        <v>24</v>
      </c>
    </row>
    <row r="25" spans="1:17" s="102" customFormat="1">
      <c r="A25" s="99">
        <v>67226</v>
      </c>
      <c r="B25" s="101">
        <f>VLOOKUP(A25,'[1]Edit Offer Spreadsheet Export -'!$Q:$R,2,0)</f>
        <v>1200460</v>
      </c>
      <c r="C25" s="99">
        <v>67226</v>
      </c>
      <c r="D25" s="104" t="s">
        <v>43</v>
      </c>
      <c r="I25" s="101">
        <v>1200</v>
      </c>
      <c r="J25" s="103"/>
      <c r="K25" s="101">
        <v>799</v>
      </c>
      <c r="L25" s="102">
        <v>1</v>
      </c>
      <c r="P25" s="102" t="s">
        <v>23</v>
      </c>
      <c r="Q25" s="97" t="s">
        <v>24</v>
      </c>
    </row>
    <row r="26" spans="1:17" s="102" customFormat="1">
      <c r="A26" s="99">
        <v>67242</v>
      </c>
      <c r="B26" s="101">
        <f>VLOOKUP(A26,'[1]Edit Offer Spreadsheet Export -'!$Q:$R,2,0)</f>
        <v>1200540</v>
      </c>
      <c r="C26" s="99">
        <v>67242</v>
      </c>
      <c r="D26" s="104" t="s">
        <v>44</v>
      </c>
      <c r="I26" s="101">
        <v>1200</v>
      </c>
      <c r="J26" s="103"/>
      <c r="K26" s="101">
        <v>799</v>
      </c>
      <c r="L26" s="102">
        <v>1</v>
      </c>
      <c r="P26" s="102" t="s">
        <v>23</v>
      </c>
      <c r="Q26" s="97" t="s">
        <v>24</v>
      </c>
    </row>
    <row r="27" spans="1:17" s="53" customFormat="1">
      <c r="A27" s="55">
        <v>32150</v>
      </c>
      <c r="B27" s="61">
        <f>VLOOKUP(A27,'[1]Edit Offer Spreadsheet Export -'!$Q:$R,2,0)</f>
        <v>1187761</v>
      </c>
      <c r="C27" s="55">
        <v>32150</v>
      </c>
      <c r="D27" s="53" t="s">
        <v>45</v>
      </c>
      <c r="I27" s="61">
        <v>1200</v>
      </c>
      <c r="J27" s="64"/>
      <c r="K27" s="61">
        <v>799</v>
      </c>
      <c r="L27" s="53">
        <v>1</v>
      </c>
      <c r="P27" s="53" t="s">
        <v>23</v>
      </c>
      <c r="Q27" s="60" t="s">
        <v>24</v>
      </c>
    </row>
    <row r="28" spans="1:17" s="53" customFormat="1">
      <c r="A28" s="55">
        <v>1299068</v>
      </c>
      <c r="B28" s="61">
        <f>VLOOKUP(A28,'[1]Edit Offer Spreadsheet Export -'!$Q:$R,2,0)</f>
        <v>1187547</v>
      </c>
      <c r="C28" s="55">
        <v>1299068</v>
      </c>
      <c r="D28" s="53" t="s">
        <v>46</v>
      </c>
      <c r="I28" s="61">
        <v>1200</v>
      </c>
      <c r="J28" s="64"/>
      <c r="K28" s="61">
        <v>799</v>
      </c>
      <c r="L28" s="53">
        <v>1</v>
      </c>
      <c r="P28" s="53" t="s">
        <v>23</v>
      </c>
      <c r="Q28" s="60" t="s">
        <v>24</v>
      </c>
    </row>
    <row r="29" spans="1:17" s="53" customFormat="1">
      <c r="A29" s="55">
        <v>65534</v>
      </c>
      <c r="B29" s="61">
        <f>VLOOKUP(A29,'[1]Edit Offer Spreadsheet Export -'!$Q:$R,2,0)</f>
        <v>1201660</v>
      </c>
      <c r="C29" s="55">
        <v>65534</v>
      </c>
      <c r="D29" s="53" t="s">
        <v>47</v>
      </c>
      <c r="I29" s="61">
        <v>1200</v>
      </c>
      <c r="J29" s="64"/>
      <c r="K29" s="61">
        <v>799</v>
      </c>
      <c r="L29" s="53">
        <v>1</v>
      </c>
      <c r="P29" s="53" t="s">
        <v>23</v>
      </c>
      <c r="Q29" s="60" t="s">
        <v>24</v>
      </c>
    </row>
    <row r="30" spans="1:17" s="53" customFormat="1">
      <c r="A30" s="55">
        <v>19107</v>
      </c>
      <c r="B30" s="61">
        <f>VLOOKUP(A30,'[1]Edit Offer Spreadsheet Export -'!$Q:$R,2,0)</f>
        <v>1195757</v>
      </c>
      <c r="C30" s="55">
        <v>19107</v>
      </c>
      <c r="D30" s="53" t="s">
        <v>48</v>
      </c>
      <c r="I30" s="61">
        <v>1200</v>
      </c>
      <c r="J30" s="64"/>
      <c r="K30" s="61">
        <v>799</v>
      </c>
      <c r="L30" s="53">
        <v>1</v>
      </c>
      <c r="P30" s="53" t="s">
        <v>23</v>
      </c>
      <c r="Q30" s="60" t="s">
        <v>24</v>
      </c>
    </row>
    <row r="31" spans="1:17" s="105" customFormat="1">
      <c r="A31" s="105" t="s">
        <v>49</v>
      </c>
    </row>
    <row r="32" spans="1:17" s="91" customFormat="1"/>
    <row r="33" spans="1:18" s="69" customFormat="1">
      <c r="A33" s="68" t="s">
        <v>50</v>
      </c>
      <c r="B33" s="74">
        <v>1195725</v>
      </c>
      <c r="C33" s="75" t="s">
        <v>50</v>
      </c>
      <c r="D33" s="69" t="s">
        <v>51</v>
      </c>
      <c r="I33" s="70">
        <v>2200</v>
      </c>
      <c r="J33" s="71"/>
      <c r="K33" s="70">
        <v>999</v>
      </c>
      <c r="Q33" s="60" t="s">
        <v>24</v>
      </c>
      <c r="R33" s="73"/>
    </row>
    <row r="34" spans="1:18" s="77" customFormat="1">
      <c r="A34" s="76">
        <v>11510</v>
      </c>
      <c r="B34" s="74">
        <v>1195724</v>
      </c>
      <c r="C34" s="76" t="s">
        <v>52</v>
      </c>
      <c r="D34" s="77" t="s">
        <v>53</v>
      </c>
      <c r="I34" s="78">
        <v>2200</v>
      </c>
      <c r="J34" s="76"/>
      <c r="K34" s="78">
        <v>999</v>
      </c>
      <c r="L34" s="79"/>
      <c r="Q34" s="60" t="s">
        <v>24</v>
      </c>
    </row>
    <row r="35" spans="1:18" s="77" customFormat="1">
      <c r="A35" s="76">
        <v>12349</v>
      </c>
      <c r="B35" s="74">
        <v>1198791</v>
      </c>
      <c r="C35" s="76" t="s">
        <v>54</v>
      </c>
      <c r="D35" s="77" t="s">
        <v>55</v>
      </c>
      <c r="I35" s="78">
        <v>2200</v>
      </c>
      <c r="J35" s="76"/>
      <c r="K35" s="78">
        <v>999</v>
      </c>
      <c r="L35" s="79"/>
      <c r="Q35" s="60" t="s">
        <v>24</v>
      </c>
    </row>
    <row r="36" spans="1:18" s="77" customFormat="1">
      <c r="A36" s="76">
        <v>15499</v>
      </c>
      <c r="B36" s="74">
        <v>1198792</v>
      </c>
      <c r="C36" s="76" t="s">
        <v>56</v>
      </c>
      <c r="D36" s="77" t="s">
        <v>57</v>
      </c>
      <c r="I36" s="78">
        <v>2200</v>
      </c>
      <c r="J36" s="76"/>
      <c r="K36" s="78">
        <v>999</v>
      </c>
      <c r="L36" s="79"/>
      <c r="Q36" s="60" t="s">
        <v>24</v>
      </c>
    </row>
    <row r="37" spans="1:18" s="1" customFormat="1">
      <c r="A37" s="82">
        <v>16362</v>
      </c>
      <c r="B37" s="82">
        <v>1201790</v>
      </c>
      <c r="C37" s="82">
        <v>16362</v>
      </c>
      <c r="D37" s="83" t="s">
        <v>58</v>
      </c>
      <c r="I37" s="84">
        <v>2200</v>
      </c>
      <c r="J37" s="82"/>
      <c r="K37" s="84">
        <v>1299</v>
      </c>
      <c r="Q37" s="60" t="s">
        <v>24</v>
      </c>
    </row>
    <row r="38" spans="1:18" s="1" customFormat="1">
      <c r="A38" s="82">
        <v>9080</v>
      </c>
      <c r="B38" s="82">
        <v>1201788</v>
      </c>
      <c r="C38" s="6" t="s">
        <v>59</v>
      </c>
      <c r="D38" s="83" t="s">
        <v>60</v>
      </c>
      <c r="I38" s="84">
        <v>2200</v>
      </c>
      <c r="J38" s="82"/>
      <c r="K38" s="84">
        <v>1299</v>
      </c>
      <c r="Q38" s="60" t="s">
        <v>24</v>
      </c>
    </row>
    <row r="39" spans="1:18" s="69" customFormat="1">
      <c r="A39" s="68" t="s">
        <v>61</v>
      </c>
      <c r="B39" s="74">
        <v>1189169</v>
      </c>
      <c r="C39" s="72">
        <v>62062</v>
      </c>
      <c r="D39" s="69" t="s">
        <v>62</v>
      </c>
      <c r="I39" s="70">
        <v>1800</v>
      </c>
      <c r="J39" s="71"/>
      <c r="K39" s="70">
        <v>799</v>
      </c>
      <c r="L39" s="71"/>
      <c r="P39" s="81"/>
      <c r="Q39" s="60" t="s">
        <v>24</v>
      </c>
    </row>
    <row r="40" spans="1:18" s="69" customFormat="1">
      <c r="A40" s="68" t="s">
        <v>63</v>
      </c>
      <c r="B40" s="74">
        <v>1188675</v>
      </c>
      <c r="C40" s="72" t="s">
        <v>63</v>
      </c>
      <c r="D40" s="69" t="s">
        <v>64</v>
      </c>
      <c r="I40" s="70">
        <v>1800</v>
      </c>
      <c r="J40" s="71"/>
      <c r="K40" s="70">
        <v>799</v>
      </c>
      <c r="L40" s="71"/>
      <c r="P40" s="81"/>
      <c r="Q40" s="60" t="s">
        <v>24</v>
      </c>
    </row>
    <row r="41" spans="1:18" s="67" customFormat="1">
      <c r="A41" s="65" t="s">
        <v>65</v>
      </c>
      <c r="B41" s="66">
        <v>1171444</v>
      </c>
      <c r="C41" s="65" t="s">
        <v>65</v>
      </c>
      <c r="D41" s="67" t="s">
        <v>66</v>
      </c>
      <c r="I41" s="66">
        <v>1800</v>
      </c>
      <c r="K41" s="66">
        <v>999</v>
      </c>
      <c r="Q41" s="60" t="s">
        <v>24</v>
      </c>
    </row>
    <row r="42" spans="1:18" s="77" customFormat="1">
      <c r="A42" s="76">
        <v>6229</v>
      </c>
      <c r="B42" s="74">
        <v>1172799</v>
      </c>
      <c r="C42" s="76" t="s">
        <v>67</v>
      </c>
      <c r="D42" s="77" t="s">
        <v>68</v>
      </c>
      <c r="I42" s="78">
        <v>1500</v>
      </c>
      <c r="J42" s="76"/>
      <c r="K42" s="78">
        <v>1119</v>
      </c>
      <c r="L42" s="79"/>
      <c r="Q42" s="60" t="s">
        <v>24</v>
      </c>
    </row>
    <row r="43" spans="1:18" s="69" customFormat="1">
      <c r="A43" s="68" t="s">
        <v>69</v>
      </c>
      <c r="B43" s="74">
        <v>1195933</v>
      </c>
      <c r="C43" s="72" t="s">
        <v>69</v>
      </c>
      <c r="D43" s="80" t="s">
        <v>70</v>
      </c>
      <c r="I43" s="70">
        <v>1500</v>
      </c>
      <c r="J43" s="71"/>
      <c r="K43" s="70">
        <v>1119</v>
      </c>
      <c r="L43" s="71"/>
      <c r="P43" s="81"/>
      <c r="Q43" s="60" t="s">
        <v>24</v>
      </c>
    </row>
    <row r="44" spans="1:18" s="1" customFormat="1">
      <c r="A44" s="6" t="s">
        <v>71</v>
      </c>
      <c r="B44" s="85">
        <v>1172802</v>
      </c>
      <c r="C44" s="6" t="s">
        <v>71</v>
      </c>
      <c r="D44" s="1" t="s">
        <v>72</v>
      </c>
      <c r="I44" s="82">
        <v>1500</v>
      </c>
      <c r="K44" s="82">
        <v>919</v>
      </c>
      <c r="Q44" s="60" t="s">
        <v>24</v>
      </c>
    </row>
    <row r="45" spans="1:18" s="69" customFormat="1">
      <c r="A45" s="68" t="s">
        <v>73</v>
      </c>
      <c r="B45" s="74">
        <v>1184490</v>
      </c>
      <c r="C45" s="72">
        <v>17753</v>
      </c>
      <c r="D45" s="69" t="s">
        <v>74</v>
      </c>
      <c r="I45" s="70">
        <v>1500</v>
      </c>
      <c r="J45" s="71"/>
      <c r="K45" s="70">
        <v>1119</v>
      </c>
      <c r="Q45" s="60" t="s">
        <v>24</v>
      </c>
    </row>
    <row r="46" spans="1:18" s="69" customFormat="1">
      <c r="A46" s="68" t="s">
        <v>75</v>
      </c>
      <c r="B46" s="74">
        <v>1200237</v>
      </c>
      <c r="C46" s="72" t="s">
        <v>75</v>
      </c>
      <c r="D46" s="69" t="s">
        <v>76</v>
      </c>
      <c r="I46" s="70">
        <v>1500</v>
      </c>
      <c r="J46" s="71"/>
      <c r="K46" s="70">
        <v>1119</v>
      </c>
      <c r="Q46" s="60" t="s">
        <v>24</v>
      </c>
    </row>
    <row r="47" spans="1:18" s="94" customFormat="1" ht="15.75" customHeight="1">
      <c r="A47" s="92" t="s">
        <v>77</v>
      </c>
      <c r="B47" s="107" t="s">
        <v>79</v>
      </c>
      <c r="C47" s="106" t="s">
        <v>77</v>
      </c>
      <c r="D47" s="93" t="s">
        <v>78</v>
      </c>
      <c r="I47" s="95">
        <v>1560</v>
      </c>
      <c r="J47" s="96"/>
      <c r="K47" s="95">
        <v>869</v>
      </c>
      <c r="Q47" s="97" t="s">
        <v>24</v>
      </c>
      <c r="R47" s="98"/>
    </row>
    <row r="48" spans="1:18" s="42" customFormat="1">
      <c r="A48" s="86"/>
      <c r="B48" s="87"/>
      <c r="C48" s="86"/>
      <c r="I48" s="88"/>
      <c r="J48" s="86"/>
      <c r="K48" s="88"/>
      <c r="L48" s="89"/>
      <c r="Q48" s="90"/>
    </row>
    <row r="49" spans="1:17" s="42" customFormat="1">
      <c r="A49" s="86"/>
      <c r="B49" s="87"/>
      <c r="C49" s="86"/>
      <c r="I49" s="88"/>
      <c r="J49" s="86"/>
      <c r="K49" s="88"/>
      <c r="L49" s="89"/>
      <c r="Q49" s="90"/>
    </row>
    <row r="50" spans="1:17" s="58" customFormat="1"/>
    <row r="66" spans="1:19" s="42" customFormat="1">
      <c r="A66" s="51"/>
      <c r="B66" s="44"/>
      <c r="C66" s="45"/>
      <c r="D66" s="37"/>
      <c r="E66" s="37"/>
      <c r="F66" s="37"/>
      <c r="G66" s="37"/>
      <c r="H66" s="40"/>
      <c r="I66" s="41"/>
      <c r="J66" s="40"/>
      <c r="K66" s="41"/>
      <c r="L66" s="37"/>
      <c r="M66" s="37"/>
      <c r="N66" s="37"/>
      <c r="P66" s="37"/>
      <c r="Q66" s="46"/>
      <c r="R66" s="37"/>
      <c r="S66" s="43"/>
    </row>
    <row r="67" spans="1:19" s="27" customFormat="1">
      <c r="A67" s="50"/>
      <c r="B67" s="44"/>
      <c r="C67" s="50"/>
      <c r="I67" s="49"/>
      <c r="J67" s="50"/>
      <c r="K67" s="49"/>
      <c r="Q67" s="46"/>
    </row>
    <row r="68" spans="1:19" s="42" customFormat="1">
      <c r="A68" s="38"/>
      <c r="B68" s="44"/>
      <c r="C68" s="39"/>
      <c r="D68" s="37"/>
      <c r="E68" s="37"/>
      <c r="F68" s="37"/>
      <c r="G68" s="37"/>
      <c r="H68" s="40"/>
      <c r="I68" s="49"/>
      <c r="J68" s="40"/>
      <c r="K68" s="41"/>
      <c r="L68" s="37"/>
      <c r="M68" s="37"/>
      <c r="N68" s="37"/>
      <c r="P68" s="37"/>
      <c r="Q68" s="46"/>
      <c r="R68" s="37"/>
      <c r="S68" s="43"/>
    </row>
    <row r="69" spans="1:19" s="42" customFormat="1">
      <c r="A69" s="38"/>
      <c r="B69" s="44"/>
      <c r="C69" s="39"/>
      <c r="D69" s="37"/>
      <c r="E69" s="37"/>
      <c r="F69" s="37"/>
      <c r="G69" s="37"/>
      <c r="H69" s="40"/>
      <c r="I69" s="41"/>
      <c r="J69" s="40"/>
      <c r="K69" s="41"/>
      <c r="L69" s="37"/>
      <c r="M69" s="37"/>
      <c r="N69" s="37"/>
      <c r="P69" s="37"/>
      <c r="Q69" s="46"/>
      <c r="R69" s="37"/>
      <c r="S69" s="43"/>
    </row>
    <row r="70" spans="1:19" s="28" customFormat="1">
      <c r="A70" s="52"/>
      <c r="B70" s="48"/>
      <c r="C70" s="47"/>
      <c r="D70" s="37"/>
      <c r="I70" s="41"/>
      <c r="J70" s="40"/>
      <c r="K70" s="41"/>
      <c r="Q70" s="46"/>
    </row>
    <row r="71" spans="1:19" s="28" customFormat="1">
      <c r="A71" s="52"/>
      <c r="B71" s="48"/>
      <c r="C71" s="47"/>
      <c r="D71" s="37"/>
      <c r="I71" s="41"/>
      <c r="J71" s="40"/>
      <c r="K71" s="41"/>
      <c r="Q71" s="46"/>
    </row>
    <row r="72" spans="1:19" s="42" customFormat="1">
      <c r="A72" s="38"/>
      <c r="B72" s="44"/>
      <c r="C72" s="39"/>
      <c r="D72" s="37"/>
      <c r="E72" s="37"/>
      <c r="F72" s="37"/>
      <c r="G72" s="37"/>
      <c r="H72" s="40"/>
      <c r="I72" s="41"/>
      <c r="J72" s="40"/>
      <c r="K72" s="41"/>
      <c r="L72" s="37"/>
      <c r="M72" s="37"/>
      <c r="N72" s="37"/>
      <c r="P72" s="37"/>
      <c r="Q72" s="46"/>
      <c r="R72" s="37"/>
      <c r="S72" s="43"/>
    </row>
    <row r="73" spans="1:19" s="42" customFormat="1">
      <c r="A73" s="38"/>
      <c r="B73" s="44"/>
      <c r="C73" s="39"/>
      <c r="D73" s="37"/>
      <c r="E73" s="37"/>
      <c r="F73" s="37"/>
      <c r="G73" s="37"/>
      <c r="H73" s="40"/>
      <c r="I73" s="41"/>
      <c r="J73" s="40"/>
      <c r="K73" s="41"/>
      <c r="L73" s="37"/>
      <c r="M73" s="37"/>
      <c r="N73" s="37"/>
      <c r="P73" s="37"/>
      <c r="Q73" s="46"/>
      <c r="R73" s="37"/>
      <c r="S73" s="43"/>
    </row>
    <row r="93" spans="1:19" s="35" customFormat="1" ht="18" customHeight="1">
      <c r="A93" s="29"/>
      <c r="B93" s="30"/>
      <c r="C93" s="31"/>
      <c r="D93" s="32"/>
      <c r="E93" s="32"/>
      <c r="F93" s="32"/>
      <c r="G93" s="32"/>
      <c r="H93" s="33"/>
      <c r="I93" s="34"/>
      <c r="J93" s="33"/>
      <c r="K93" s="34"/>
      <c r="L93" s="32"/>
      <c r="M93" s="32"/>
      <c r="N93" s="32"/>
      <c r="P93" s="32"/>
      <c r="Q93" s="32"/>
      <c r="R93" s="32"/>
      <c r="S93" s="36"/>
    </row>
    <row r="94" spans="1:19" s="35" customFormat="1" ht="18" customHeight="1">
      <c r="A94" s="29"/>
      <c r="B94" s="30"/>
      <c r="C94" s="31"/>
      <c r="D94" s="32"/>
      <c r="E94" s="32"/>
      <c r="F94" s="32"/>
      <c r="G94" s="32"/>
      <c r="H94" s="33"/>
      <c r="I94" s="34"/>
      <c r="J94" s="33"/>
      <c r="K94" s="34"/>
      <c r="L94" s="32"/>
      <c r="M94" s="32"/>
      <c r="N94" s="32"/>
      <c r="P94" s="32"/>
      <c r="Q94" s="32"/>
      <c r="R94" s="32"/>
      <c r="S94" s="36"/>
    </row>
    <row r="95" spans="1:19" s="35" customFormat="1" ht="18" customHeight="1">
      <c r="A95" s="29"/>
      <c r="B95" s="30"/>
      <c r="C95" s="31"/>
      <c r="D95" s="32"/>
      <c r="E95" s="32"/>
      <c r="F95" s="32"/>
      <c r="G95" s="32"/>
      <c r="H95" s="33"/>
      <c r="I95" s="34"/>
      <c r="J95" s="33"/>
      <c r="K95" s="34"/>
      <c r="L95" s="32"/>
      <c r="M95" s="32"/>
      <c r="N95" s="32"/>
      <c r="P95" s="32"/>
      <c r="Q95" s="32"/>
      <c r="R95" s="32"/>
      <c r="S95" s="36"/>
    </row>
    <row r="96" spans="1:19" s="35" customFormat="1" ht="18" customHeight="1">
      <c r="A96" s="29"/>
      <c r="B96" s="30"/>
      <c r="C96" s="31"/>
      <c r="D96" s="32"/>
      <c r="E96" s="32"/>
      <c r="F96" s="32"/>
      <c r="G96" s="32"/>
      <c r="H96" s="33"/>
      <c r="I96" s="34"/>
      <c r="J96" s="33"/>
      <c r="K96" s="34"/>
      <c r="L96" s="32"/>
      <c r="M96" s="32"/>
      <c r="N96" s="32"/>
      <c r="P96" s="32"/>
      <c r="Q96" s="32"/>
      <c r="R96" s="32"/>
      <c r="S96" s="36"/>
    </row>
    <row r="97" spans="1:19" s="35" customFormat="1" ht="18" customHeight="1">
      <c r="A97" s="29"/>
      <c r="B97" s="30"/>
      <c r="C97" s="31"/>
      <c r="D97" s="32"/>
      <c r="E97" s="32"/>
      <c r="F97" s="32"/>
      <c r="G97" s="32"/>
      <c r="H97" s="33"/>
      <c r="I97" s="34"/>
      <c r="J97" s="33"/>
      <c r="K97" s="34"/>
      <c r="L97" s="32"/>
      <c r="M97" s="32"/>
      <c r="N97" s="32"/>
      <c r="P97" s="32"/>
      <c r="Q97" s="32"/>
      <c r="R97" s="32"/>
      <c r="S97" s="36"/>
    </row>
    <row r="98" spans="1:19" s="35" customFormat="1" ht="18" customHeight="1">
      <c r="A98" s="29"/>
      <c r="B98" s="30"/>
      <c r="C98" s="31"/>
      <c r="D98" s="32"/>
      <c r="E98" s="32"/>
      <c r="F98" s="32"/>
      <c r="G98" s="32"/>
      <c r="H98" s="33"/>
      <c r="I98" s="34"/>
      <c r="J98" s="33"/>
      <c r="K98" s="34"/>
      <c r="L98" s="32"/>
      <c r="M98" s="32"/>
      <c r="N98" s="32"/>
      <c r="P98" s="32"/>
      <c r="Q98" s="32"/>
      <c r="R98" s="32"/>
      <c r="S98" s="36"/>
    </row>
    <row r="99" spans="1:19" s="35" customFormat="1" ht="18" customHeight="1">
      <c r="A99" s="29"/>
      <c r="B99" s="30"/>
      <c r="C99" s="31"/>
      <c r="D99" s="32"/>
      <c r="E99" s="32"/>
      <c r="F99" s="32"/>
      <c r="G99" s="32"/>
      <c r="H99" s="33"/>
      <c r="I99" s="34"/>
      <c r="J99" s="33"/>
      <c r="K99" s="34"/>
      <c r="L99" s="32"/>
      <c r="M99" s="32"/>
      <c r="N99" s="32"/>
      <c r="P99" s="32"/>
      <c r="Q99" s="32"/>
      <c r="R99" s="32"/>
      <c r="S99" s="36"/>
    </row>
    <row r="100" spans="1:19" s="35" customFormat="1" ht="18" customHeight="1">
      <c r="A100" s="29"/>
      <c r="B100" s="30"/>
      <c r="C100" s="31"/>
      <c r="D100" s="32"/>
      <c r="E100" s="32"/>
      <c r="F100" s="32"/>
      <c r="G100" s="32"/>
      <c r="H100" s="33"/>
      <c r="I100" s="34"/>
      <c r="J100" s="33"/>
      <c r="K100" s="34"/>
      <c r="L100" s="32"/>
      <c r="M100" s="32"/>
      <c r="N100" s="32"/>
      <c r="P100" s="32"/>
      <c r="Q100" s="32"/>
      <c r="R100" s="32"/>
      <c r="S100" s="36"/>
    </row>
    <row r="101" spans="1:19" s="35" customFormat="1" ht="18" customHeight="1">
      <c r="A101" s="29"/>
      <c r="B101" s="30"/>
      <c r="C101" s="31"/>
      <c r="D101" s="32"/>
      <c r="E101" s="32"/>
      <c r="F101" s="32"/>
      <c r="G101" s="32"/>
      <c r="H101" s="33"/>
      <c r="I101" s="34"/>
      <c r="J101" s="33"/>
      <c r="K101" s="34"/>
      <c r="L101" s="32"/>
      <c r="M101" s="32"/>
      <c r="N101" s="32"/>
      <c r="P101" s="32"/>
      <c r="Q101" s="32"/>
      <c r="R101" s="32"/>
      <c r="S101" s="36"/>
    </row>
    <row r="102" spans="1:19" s="35" customFormat="1" ht="18" customHeight="1">
      <c r="A102" s="29"/>
      <c r="B102" s="30"/>
      <c r="C102" s="31"/>
      <c r="D102" s="32"/>
      <c r="E102" s="32"/>
      <c r="F102" s="32"/>
      <c r="G102" s="32"/>
      <c r="H102" s="33"/>
      <c r="I102" s="34"/>
      <c r="J102" s="33"/>
      <c r="K102" s="34"/>
      <c r="L102" s="32"/>
      <c r="M102" s="32"/>
      <c r="N102" s="32"/>
      <c r="P102" s="32"/>
      <c r="Q102" s="32"/>
      <c r="R102" s="32"/>
      <c r="S102" s="36"/>
    </row>
    <row r="103" spans="1:19" s="35" customFormat="1" ht="18" customHeight="1">
      <c r="A103" s="29"/>
      <c r="B103" s="30"/>
      <c r="C103" s="31"/>
      <c r="D103" s="32"/>
      <c r="E103" s="32"/>
      <c r="F103" s="32"/>
      <c r="G103" s="32"/>
      <c r="H103" s="33"/>
      <c r="I103" s="34"/>
      <c r="J103" s="33"/>
      <c r="K103" s="34"/>
      <c r="L103" s="32"/>
      <c r="M103" s="32"/>
      <c r="N103" s="32"/>
      <c r="P103" s="32"/>
      <c r="Q103" s="32"/>
      <c r="R103" s="32"/>
      <c r="S103" s="36"/>
    </row>
    <row r="104" spans="1:19" s="35" customFormat="1" ht="18" customHeight="1">
      <c r="A104" s="29"/>
      <c r="B104" s="30"/>
      <c r="C104" s="31"/>
      <c r="D104" s="32"/>
      <c r="E104" s="32"/>
      <c r="F104" s="32"/>
      <c r="G104" s="32"/>
      <c r="H104" s="33"/>
      <c r="I104" s="34"/>
      <c r="J104" s="33"/>
      <c r="K104" s="34"/>
      <c r="L104" s="32"/>
      <c r="M104" s="32"/>
      <c r="N104" s="32"/>
      <c r="P104" s="32"/>
      <c r="Q104" s="32"/>
      <c r="R104" s="32"/>
      <c r="S104" s="36"/>
    </row>
    <row r="105" spans="1:19" s="35" customFormat="1" ht="18" customHeight="1">
      <c r="A105" s="29"/>
      <c r="B105" s="30"/>
      <c r="C105" s="31"/>
      <c r="D105" s="32"/>
      <c r="E105" s="32"/>
      <c r="F105" s="32"/>
      <c r="G105" s="32"/>
      <c r="H105" s="33"/>
      <c r="I105" s="34"/>
      <c r="J105" s="33"/>
      <c r="K105" s="34"/>
      <c r="L105" s="32"/>
      <c r="M105" s="32"/>
      <c r="N105" s="32"/>
      <c r="P105" s="32"/>
      <c r="Q105" s="32"/>
      <c r="R105" s="32"/>
      <c r="S105" s="36"/>
    </row>
    <row r="106" spans="1:19" s="35" customFormat="1" ht="18" customHeight="1">
      <c r="A106" s="29"/>
      <c r="B106" s="30"/>
      <c r="C106" s="31"/>
      <c r="D106" s="32"/>
      <c r="E106" s="32"/>
      <c r="F106" s="32"/>
      <c r="G106" s="32"/>
      <c r="H106" s="33"/>
      <c r="I106" s="34"/>
      <c r="J106" s="33"/>
      <c r="K106" s="34"/>
      <c r="L106" s="32"/>
      <c r="M106" s="32"/>
      <c r="N106" s="32"/>
      <c r="P106" s="32"/>
      <c r="Q106" s="32"/>
      <c r="R106" s="32"/>
      <c r="S106" s="36"/>
    </row>
    <row r="107" spans="1:19" s="35" customFormat="1" ht="18" customHeight="1">
      <c r="A107" s="29"/>
      <c r="B107" s="30"/>
      <c r="C107" s="31"/>
      <c r="D107" s="32"/>
      <c r="E107" s="32"/>
      <c r="F107" s="32"/>
      <c r="G107" s="32"/>
      <c r="H107" s="33"/>
      <c r="I107" s="34"/>
      <c r="J107" s="33"/>
      <c r="K107" s="34"/>
      <c r="L107" s="32"/>
      <c r="M107" s="32"/>
      <c r="N107" s="32"/>
      <c r="P107" s="32"/>
      <c r="Q107" s="32"/>
      <c r="R107" s="32"/>
      <c r="S107" s="36"/>
    </row>
    <row r="108" spans="1:19" s="35" customFormat="1">
      <c r="A108" s="29"/>
      <c r="B108" s="30"/>
      <c r="C108" s="31"/>
      <c r="D108" s="32"/>
      <c r="E108" s="32"/>
      <c r="F108" s="32"/>
      <c r="G108" s="32"/>
      <c r="H108" s="33"/>
      <c r="I108" s="34"/>
      <c r="J108" s="33"/>
      <c r="K108" s="34"/>
      <c r="L108" s="32"/>
      <c r="M108" s="32"/>
      <c r="N108" s="32"/>
      <c r="P108" s="32"/>
      <c r="Q108" s="32"/>
      <c r="R108" s="32"/>
      <c r="S108" s="36"/>
    </row>
  </sheetData>
  <mergeCells count="2">
    <mergeCell ref="A4:XFD4"/>
    <mergeCell ref="A31:XFD31"/>
  </mergeCells>
  <phoneticPr fontId="5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D1A7DA3F5F5E4BAFF1526146277863" ma:contentTypeVersion="9" ma:contentTypeDescription="Create a new document." ma:contentTypeScope="" ma:versionID="de6925ec2db810345b99a1804235878a">
  <xsd:schema xmlns:xsd="http://www.w3.org/2001/XMLSchema" xmlns:xs="http://www.w3.org/2001/XMLSchema" xmlns:p="http://schemas.microsoft.com/office/2006/metadata/properties" xmlns:ns2="0cb0dbfe-2770-4c8a-831b-00a16f8a3714" xmlns:ns3="b3540951-9d5f-467b-9604-bb49f037c0fc" targetNamespace="http://schemas.microsoft.com/office/2006/metadata/properties" ma:root="true" ma:fieldsID="d08688187bc2f7cb7a65f454483f08cb" ns2:_="" ns3:_="">
    <xsd:import namespace="0cb0dbfe-2770-4c8a-831b-00a16f8a3714"/>
    <xsd:import namespace="b3540951-9d5f-467b-9604-bb49f037c0f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b0dbfe-2770-4c8a-831b-00a16f8a37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540951-9d5f-467b-9604-bb49f037c0f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8C196F1-01FD-4A2A-B766-95A60A86F06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2BD7934-AB18-41D7-A221-A602D47F7A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b0dbfe-2770-4c8a-831b-00a16f8a3714"/>
    <ds:schemaRef ds:uri="b3540951-9d5f-467b-9604-bb49f037c0f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4F74698-EFB6-41BA-911A-F3D10AA63EC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Ilya Eremin</dc:creator>
  <cp:keywords/>
  <dc:description/>
  <cp:lastModifiedBy>Oleg Sorokin/MSC/RU</cp:lastModifiedBy>
  <cp:revision/>
  <dcterms:created xsi:type="dcterms:W3CDTF">2018-10-21T21:43:21Z</dcterms:created>
  <dcterms:modified xsi:type="dcterms:W3CDTF">2020-03-02T15:55:59Z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0x010100F2D1A7DA3F5F5E4BAFF1526146277863</vt:lpwstr>
  </property>
</Properties>
</file>