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22 группа\122А\Козлова\уроки\"/>
    </mc:Choice>
  </mc:AlternateContent>
  <bookViews>
    <workbookView xWindow="0" yWindow="0" windowWidth="14325" windowHeight="11115" firstSheet="9" activeTab="11"/>
  </bookViews>
  <sheets>
    <sheet name=" таблица умножения 10" sheetId="1" r:id="rId1"/>
    <sheet name="степени 2" sheetId="2" r:id="rId2"/>
    <sheet name="логарифм" sheetId="3" r:id="rId3"/>
    <sheet name="логарифмы" sheetId="4" r:id="rId4"/>
    <sheet name="вес текста" sheetId="5" r:id="rId5"/>
    <sheet name="перевод в восьмеричку" sheetId="6" r:id="rId6"/>
    <sheet name="перевод в троичку" sheetId="7" r:id="rId7"/>
    <sheet name="макрос" sheetId="8" r:id="rId8"/>
    <sheet name="перевод в 10 сист." sheetId="9" r:id="rId9"/>
    <sheet name="таблица умножения" sheetId="10" r:id="rId10"/>
    <sheet name="морзянка" sheetId="11" r:id="rId11"/>
    <sheet name="булевая логика" sheetId="12" r:id="rId12"/>
  </sheets>
  <definedNames>
    <definedName name="_xlnm._FilterDatabase" localSheetId="7" hidden="1">макрос!$A$1:$F$6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2" l="1"/>
  <c r="G10" i="12"/>
  <c r="G11" i="12"/>
  <c r="G12" i="12"/>
  <c r="G13" i="12"/>
  <c r="G14" i="12"/>
  <c r="G15" i="12"/>
  <c r="G8" i="12"/>
  <c r="F9" i="12"/>
  <c r="F10" i="12"/>
  <c r="F11" i="12"/>
  <c r="F12" i="12"/>
  <c r="F13" i="12"/>
  <c r="F14" i="12"/>
  <c r="F15" i="12"/>
  <c r="F8" i="12"/>
  <c r="E9" i="12"/>
  <c r="E10" i="12"/>
  <c r="E11" i="12"/>
  <c r="E12" i="12"/>
  <c r="E13" i="12"/>
  <c r="E14" i="12"/>
  <c r="E15" i="12"/>
  <c r="D9" i="12"/>
  <c r="D10" i="12"/>
  <c r="D11" i="12"/>
  <c r="D12" i="12"/>
  <c r="D13" i="12"/>
  <c r="D14" i="12"/>
  <c r="D15" i="12"/>
  <c r="D8" i="12"/>
  <c r="E8" i="12"/>
  <c r="G3" i="12"/>
  <c r="G4" i="12"/>
  <c r="G5" i="12"/>
  <c r="G2" i="12"/>
  <c r="F3" i="12"/>
  <c r="F4" i="12"/>
  <c r="F5" i="12"/>
  <c r="F2" i="12"/>
  <c r="E3" i="12"/>
  <c r="E4" i="12"/>
  <c r="E5" i="12"/>
  <c r="E2" i="12"/>
  <c r="D3" i="12"/>
  <c r="D4" i="12"/>
  <c r="D5" i="12"/>
  <c r="D2" i="12"/>
  <c r="C3" i="12"/>
  <c r="C4" i="12"/>
  <c r="C5" i="12"/>
  <c r="C2" i="12"/>
  <c r="E4" i="11" l="1"/>
  <c r="D4" i="11"/>
  <c r="D14" i="11"/>
  <c r="E14" i="11" s="1"/>
  <c r="F14" i="11" s="1"/>
  <c r="G14" i="11" s="1"/>
  <c r="D15" i="11"/>
  <c r="E15" i="11" s="1"/>
  <c r="F15" i="11" s="1"/>
  <c r="G15" i="11" s="1"/>
  <c r="D16" i="11"/>
  <c r="E16" i="11" s="1"/>
  <c r="F16" i="11" s="1"/>
  <c r="G16" i="11" s="1"/>
  <c r="D17" i="11"/>
  <c r="E17" i="11" s="1"/>
  <c r="F17" i="11" s="1"/>
  <c r="G17" i="11" s="1"/>
  <c r="D18" i="11"/>
  <c r="E18" i="11" s="1"/>
  <c r="F18" i="11" s="1"/>
  <c r="G18" i="11" s="1"/>
  <c r="D19" i="11"/>
  <c r="E19" i="11" s="1"/>
  <c r="F19" i="11" s="1"/>
  <c r="G19" i="11" s="1"/>
  <c r="D20" i="11"/>
  <c r="E20" i="11" s="1"/>
  <c r="F20" i="11" s="1"/>
  <c r="G20" i="11" s="1"/>
  <c r="D21" i="11"/>
  <c r="E21" i="11" s="1"/>
  <c r="F21" i="11" s="1"/>
  <c r="G21" i="11" s="1"/>
  <c r="D22" i="11"/>
  <c r="E22" i="11" s="1"/>
  <c r="F22" i="11" s="1"/>
  <c r="G22" i="11" s="1"/>
  <c r="D23" i="11"/>
  <c r="E23" i="11" s="1"/>
  <c r="D24" i="11"/>
  <c r="E24" i="11" s="1"/>
  <c r="F24" i="11" s="1"/>
  <c r="G24" i="11" s="1"/>
  <c r="D25" i="11"/>
  <c r="E25" i="11" s="1"/>
  <c r="F25" i="11" s="1"/>
  <c r="G25" i="11" s="1"/>
  <c r="D26" i="11"/>
  <c r="E26" i="11" s="1"/>
  <c r="F26" i="11" s="1"/>
  <c r="G26" i="11" s="1"/>
  <c r="D27" i="11"/>
  <c r="E27" i="11" s="1"/>
  <c r="F27" i="11" s="1"/>
  <c r="G27" i="11" s="1"/>
  <c r="D28" i="11"/>
  <c r="E28" i="11" s="1"/>
  <c r="F28" i="11" s="1"/>
  <c r="G28" i="11" s="1"/>
  <c r="D29" i="11"/>
  <c r="E29" i="11" s="1"/>
  <c r="F29" i="11" s="1"/>
  <c r="G29" i="11" s="1"/>
  <c r="D30" i="11"/>
  <c r="E30" i="11" s="1"/>
  <c r="F30" i="11" s="1"/>
  <c r="G30" i="11" s="1"/>
  <c r="D31" i="11"/>
  <c r="E31" i="11" s="1"/>
  <c r="F31" i="11" s="1"/>
  <c r="G31" i="11" s="1"/>
  <c r="D32" i="11"/>
  <c r="E32" i="11" s="1"/>
  <c r="F32" i="11" s="1"/>
  <c r="G32" i="11" s="1"/>
  <c r="D33" i="11"/>
  <c r="E33" i="11" s="1"/>
  <c r="F33" i="11" s="1"/>
  <c r="G33" i="11" s="1"/>
  <c r="D34" i="11"/>
  <c r="E34" i="11" s="1"/>
  <c r="F34" i="11" s="1"/>
  <c r="G34" i="11" s="1"/>
  <c r="D5" i="11"/>
  <c r="E5" i="11" s="1"/>
  <c r="F5" i="11" s="1"/>
  <c r="G5" i="11" s="1"/>
  <c r="D6" i="11"/>
  <c r="E6" i="11" s="1"/>
  <c r="F6" i="11" s="1"/>
  <c r="G6" i="11" s="1"/>
  <c r="D7" i="11"/>
  <c r="E7" i="11" s="1"/>
  <c r="F7" i="11" s="1"/>
  <c r="G7" i="11" s="1"/>
  <c r="D8" i="11"/>
  <c r="E8" i="11" s="1"/>
  <c r="F8" i="11" s="1"/>
  <c r="G8" i="11" s="1"/>
  <c r="D9" i="11"/>
  <c r="E9" i="11" s="1"/>
  <c r="F9" i="11" s="1"/>
  <c r="G9" i="11" s="1"/>
  <c r="D10" i="11"/>
  <c r="E10" i="11" s="1"/>
  <c r="F10" i="11" s="1"/>
  <c r="G10" i="11" s="1"/>
  <c r="D11" i="11"/>
  <c r="E11" i="11" s="1"/>
  <c r="F11" i="11" s="1"/>
  <c r="G11" i="11" s="1"/>
  <c r="D12" i="11"/>
  <c r="E12" i="11" s="1"/>
  <c r="F12" i="11" s="1"/>
  <c r="G12" i="11" s="1"/>
  <c r="D13" i="11"/>
  <c r="E13" i="11" s="1"/>
  <c r="F13" i="11" s="1"/>
  <c r="G13" i="11" s="1"/>
  <c r="D3" i="11"/>
  <c r="E3" i="11" s="1"/>
  <c r="F3" i="11" s="1"/>
  <c r="G3" i="11" s="1"/>
  <c r="B1" i="6"/>
  <c r="F4" i="11" l="1"/>
  <c r="G4" i="11" s="1"/>
  <c r="F23" i="11"/>
  <c r="G23" i="11" s="1"/>
  <c r="F2" i="9"/>
  <c r="B5" i="10"/>
  <c r="C5" i="10"/>
  <c r="D5" i="10"/>
  <c r="E5" i="10"/>
  <c r="F5" i="10"/>
  <c r="G5" i="10"/>
  <c r="H5" i="10"/>
  <c r="B6" i="10"/>
  <c r="C6" i="10"/>
  <c r="D6" i="10"/>
  <c r="E6" i="10"/>
  <c r="F6" i="10"/>
  <c r="G6" i="10"/>
  <c r="H6" i="10"/>
  <c r="B7" i="10"/>
  <c r="C7" i="10"/>
  <c r="D7" i="10"/>
  <c r="E7" i="10"/>
  <c r="F7" i="10"/>
  <c r="G7" i="10"/>
  <c r="H7" i="10"/>
  <c r="B8" i="10"/>
  <c r="C8" i="10"/>
  <c r="D8" i="10"/>
  <c r="E8" i="10"/>
  <c r="F8" i="10"/>
  <c r="G8" i="10"/>
  <c r="H8" i="10"/>
  <c r="B9" i="10"/>
  <c r="C9" i="10"/>
  <c r="D9" i="10"/>
  <c r="E9" i="10"/>
  <c r="F9" i="10"/>
  <c r="G9" i="10"/>
  <c r="H9" i="10"/>
  <c r="B10" i="10"/>
  <c r="C10" i="10"/>
  <c r="D10" i="10"/>
  <c r="E10" i="10"/>
  <c r="F10" i="10"/>
  <c r="G10" i="10"/>
  <c r="H10" i="10"/>
  <c r="C4" i="10"/>
  <c r="D4" i="10"/>
  <c r="E4" i="10"/>
  <c r="F4" i="10"/>
  <c r="G4" i="10"/>
  <c r="H4" i="10"/>
  <c r="B4" i="10"/>
  <c r="C6" i="9"/>
  <c r="D6" i="9"/>
  <c r="E6" i="9"/>
  <c r="F6" i="9"/>
  <c r="G6" i="9"/>
  <c r="I6" i="9"/>
  <c r="J6" i="9"/>
  <c r="K6" i="9"/>
  <c r="L6" i="9"/>
  <c r="B6" i="9"/>
  <c r="G1" i="6"/>
  <c r="F1" i="6"/>
  <c r="E1" i="6"/>
  <c r="D1" i="6"/>
  <c r="C1" i="6"/>
  <c r="H2" i="11" l="1"/>
  <c r="N5" i="9"/>
  <c r="B2" i="7"/>
  <c r="B1" i="7"/>
  <c r="C2" i="7" s="1"/>
  <c r="C1" i="7" l="1"/>
  <c r="C2" i="6"/>
  <c r="D2" i="6"/>
  <c r="E2" i="6"/>
  <c r="F2" i="6"/>
  <c r="G2" i="6"/>
  <c r="H1" i="6"/>
  <c r="B2" i="6"/>
  <c r="B4" i="5"/>
  <c r="B5" i="5" s="1"/>
  <c r="C5" i="5"/>
  <c r="B3" i="5"/>
  <c r="B3" i="4"/>
  <c r="C3" i="4"/>
  <c r="D3" i="4"/>
  <c r="A3" i="4"/>
  <c r="B2" i="3"/>
  <c r="C12" i="2"/>
  <c r="D1" i="7" l="1"/>
  <c r="D2" i="7"/>
  <c r="B3" i="6"/>
  <c r="C2" i="2"/>
  <c r="C3" i="2"/>
  <c r="C4" i="2"/>
  <c r="C5" i="2"/>
  <c r="C6" i="2"/>
  <c r="C7" i="2"/>
  <c r="C8" i="2"/>
  <c r="C9" i="2"/>
  <c r="C10" i="2"/>
  <c r="C11" i="2"/>
  <c r="C13" i="2"/>
  <c r="C14" i="2"/>
  <c r="C15" i="2"/>
  <c r="C16" i="2"/>
  <c r="C17" i="2"/>
  <c r="C18" i="2"/>
  <c r="C19" i="2"/>
  <c r="C20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1" i="2"/>
  <c r="A1" i="2"/>
  <c r="A21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  <c r="E1" i="7" l="1"/>
  <c r="E2" i="7"/>
  <c r="F2" i="7" l="1"/>
  <c r="F1" i="7"/>
  <c r="G1" i="7" l="1"/>
  <c r="G2" i="7"/>
  <c r="B4" i="7" s="1"/>
</calcChain>
</file>

<file path=xl/sharedStrings.xml><?xml version="1.0" encoding="utf-8"?>
<sst xmlns="http://schemas.openxmlformats.org/spreadsheetml/2006/main" count="236" uniqueCount="124">
  <si>
    <t>N</t>
  </si>
  <si>
    <t>i</t>
  </si>
  <si>
    <t>Я к вам пишу — чего же боле? Что я могу еще сказать?</t>
  </si>
  <si>
    <t>K=</t>
  </si>
  <si>
    <t>i=</t>
  </si>
  <si>
    <t>I=</t>
  </si>
  <si>
    <t>бит</t>
  </si>
  <si>
    <t>пельмени</t>
  </si>
  <si>
    <t>яд</t>
  </si>
  <si>
    <t>хоррор</t>
  </si>
  <si>
    <t>детектив</t>
  </si>
  <si>
    <t>a</t>
  </si>
  <si>
    <t>b</t>
  </si>
  <si>
    <t>c</t>
  </si>
  <si>
    <t>Иванов</t>
  </si>
  <si>
    <t>Иван</t>
  </si>
  <si>
    <t>Иванович</t>
  </si>
  <si>
    <t>Петров</t>
  </si>
  <si>
    <t>Петр</t>
  </si>
  <si>
    <t>Петрович</t>
  </si>
  <si>
    <t>Васильев</t>
  </si>
  <si>
    <t>Василий</t>
  </si>
  <si>
    <t>Васильевич</t>
  </si>
  <si>
    <t>Пушкин</t>
  </si>
  <si>
    <t>Коля</t>
  </si>
  <si>
    <t>Никитич</t>
  </si>
  <si>
    <t>Винегрет</t>
  </si>
  <si>
    <t>Ива</t>
  </si>
  <si>
    <t>И</t>
  </si>
  <si>
    <t>О</t>
  </si>
  <si>
    <t>Ф</t>
  </si>
  <si>
    <t>блюдо</t>
  </si>
  <si>
    <t>жанр</t>
  </si>
  <si>
    <t>категория</t>
  </si>
  <si>
    <t>Ивановр</t>
  </si>
  <si>
    <t>Иванг</t>
  </si>
  <si>
    <t>Ивановичб</t>
  </si>
  <si>
    <t>разряды</t>
  </si>
  <si>
    <t>основание степени</t>
  </si>
  <si>
    <t>перевод</t>
  </si>
  <si>
    <t>число</t>
  </si>
  <si>
    <t>,</t>
  </si>
  <si>
    <t>=</t>
  </si>
  <si>
    <t>Таблица умножения</t>
  </si>
  <si>
    <t>-ричной системы</t>
  </si>
  <si>
    <t>х</t>
  </si>
  <si>
    <t>абвгдежзийк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</si>
  <si>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</si>
  <si>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</si>
  <si>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</si>
  <si>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</si>
  <si>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</si>
  <si>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</si>
  <si>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</si>
  <si>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</si>
  <si>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</si>
  <si>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</si>
  <si>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</si>
  <si>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.-</t>
  </si>
  <si>
    <t>-…</t>
  </si>
  <si>
    <t>.--</t>
  </si>
  <si>
    <t>--.</t>
  </si>
  <si>
    <t>-..</t>
  </si>
  <si>
    <t>.</t>
  </si>
  <si>
    <t>…-</t>
  </si>
  <si>
    <t>--..</t>
  </si>
  <si>
    <t>..</t>
  </si>
  <si>
    <t>.---</t>
  </si>
  <si>
    <t>-.-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</si>
  <si>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</si>
  <si>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</si>
  <si>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</si>
  <si>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</si>
  <si>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</si>
  <si>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</si>
  <si>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</si>
  <si>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</si>
  <si>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</si>
  <si>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</si>
  <si>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</si>
  <si>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</si>
  <si>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</si>
  <si>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</si>
  <si>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</si>
  <si>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</si>
  <si>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</si>
  <si>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</si>
  <si>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</si>
  <si>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</si>
  <si>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.-..</t>
  </si>
  <si>
    <t>--</t>
  </si>
  <si>
    <t>-</t>
  </si>
  <si>
    <t>---</t>
  </si>
  <si>
    <t>.--.</t>
  </si>
  <si>
    <t>.-.</t>
  </si>
  <si>
    <t>…</t>
  </si>
  <si>
    <t>..-</t>
  </si>
  <si>
    <t>..-.</t>
  </si>
  <si>
    <t>….</t>
  </si>
  <si>
    <t>-.-.</t>
  </si>
  <si>
    <t>---.</t>
  </si>
  <si>
    <t>----</t>
  </si>
  <si>
    <t>--.-</t>
  </si>
  <si>
    <t>.--.-</t>
  </si>
  <si>
    <t>-.--</t>
  </si>
  <si>
    <t>-..-</t>
  </si>
  <si>
    <t>..-..</t>
  </si>
  <si>
    <t>..--</t>
  </si>
  <si>
    <t>.-.-</t>
  </si>
  <si>
    <t>параллелограмм</t>
  </si>
  <si>
    <t>-.</t>
  </si>
  <si>
    <t>""</t>
  </si>
  <si>
    <t>A</t>
  </si>
  <si>
    <t>B</t>
  </si>
  <si>
    <t>не А</t>
  </si>
  <si>
    <r>
      <t xml:space="preserve">А </t>
    </r>
    <r>
      <rPr>
        <sz val="11"/>
        <color theme="1"/>
        <rFont val="Calibri"/>
        <family val="2"/>
        <charset val="204"/>
      </rPr>
      <t>→</t>
    </r>
    <r>
      <rPr>
        <sz val="11"/>
        <color theme="1"/>
        <rFont val="Calibri"/>
        <family val="2"/>
        <charset val="204"/>
        <scheme val="minor"/>
      </rPr>
      <t xml:space="preserve"> В</t>
    </r>
  </si>
  <si>
    <r>
      <t xml:space="preserve">А </t>
    </r>
    <r>
      <rPr>
        <sz val="11"/>
        <color theme="1"/>
        <rFont val="Calibri"/>
        <family val="2"/>
        <charset val="204"/>
      </rPr>
      <t>↔</t>
    </r>
    <r>
      <rPr>
        <sz val="11"/>
        <color theme="1"/>
        <rFont val="Calibri"/>
        <family val="2"/>
        <charset val="204"/>
        <scheme val="minor"/>
      </rPr>
      <t xml:space="preserve"> В</t>
    </r>
  </si>
  <si>
    <r>
      <t xml:space="preserve">А </t>
    </r>
    <r>
      <rPr>
        <sz val="11"/>
        <color theme="1"/>
        <rFont val="Symbol"/>
        <family val="1"/>
        <charset val="2"/>
      </rPr>
      <t>Ú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</rPr>
      <t>В</t>
    </r>
  </si>
  <si>
    <r>
      <t xml:space="preserve">А </t>
    </r>
    <r>
      <rPr>
        <sz val="11"/>
        <color theme="1"/>
        <rFont val="Calibri"/>
        <family val="2"/>
        <charset val="204"/>
      </rPr>
      <t>˄</t>
    </r>
    <r>
      <rPr>
        <sz val="11"/>
        <color theme="1"/>
        <rFont val="Calibri"/>
        <family val="2"/>
        <charset val="204"/>
        <scheme val="minor"/>
      </rPr>
      <t xml:space="preserve"> В</t>
    </r>
  </si>
  <si>
    <t>C</t>
  </si>
  <si>
    <t>не В</t>
  </si>
  <si>
    <t>А или (не В)</t>
  </si>
  <si>
    <t>А или (не В) следует С</t>
  </si>
  <si>
    <t>(А или (не В) следует С) равносильно 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</si>
</sst>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2"/>
      <color rgb="FF3C3C3C"/>
      <name val="Times New Roman"/>
      <family val="1"/>
      <charset val="204"/>
    </font>
    <font>
      <sz val="11"/>
      <color theme="1"/>
      <name val="Symbol"/>
      <family val="1"/>
      <charset val="2"/>
    </font>
    <font>
      <sz val="11"/>
      <color theme="1"/>
      <name val="Calibri"/>
      <family val="2"/>
      <charset val="204"/>
    </font>
    <font>
      <sz val="11"/>
      <color rgb="FF333333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49" fontId="0" fillId="3" borderId="0" xfId="0" applyNumberFormat="1" applyFill="1"/>
    <xf numFmtId="0" fontId="0" fillId="2" borderId="0" xfId="0" applyFill="1"/>
    <xf numFmtId="49" fontId="0" fillId="0" borderId="0" xfId="0" quotePrefix="1" applyNumberForma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T21"/>
  <sheetViews>
    <sheetView workbookViewId="0">
      <selection activeCell="O31" sqref="O31"/>
    </sheetView>
  </sheetViews>
  <sheetFormatPr defaultRowHeight="15" x14ac:dyDescent="0.25"/>
  <sheetData>
    <row r="1" spans="1:2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 x14ac:dyDescent="0.25">
      <c r="A2">
        <v>2</v>
      </c>
      <c r="B2">
        <f>B$1*$A2</f>
        <v>4</v>
      </c>
      <c r="C2">
        <f t="shared" ref="C2:T16" si="0">C$1*$A2</f>
        <v>6</v>
      </c>
      <c r="D2">
        <f t="shared" si="0"/>
        <v>8</v>
      </c>
      <c r="E2">
        <f t="shared" si="0"/>
        <v>10</v>
      </c>
      <c r="F2">
        <f t="shared" si="0"/>
        <v>12</v>
      </c>
      <c r="G2">
        <f t="shared" si="0"/>
        <v>14</v>
      </c>
      <c r="H2">
        <f t="shared" si="0"/>
        <v>16</v>
      </c>
      <c r="I2">
        <f t="shared" si="0"/>
        <v>18</v>
      </c>
      <c r="J2">
        <f t="shared" si="0"/>
        <v>20</v>
      </c>
      <c r="K2">
        <f t="shared" si="0"/>
        <v>22</v>
      </c>
      <c r="L2">
        <f t="shared" si="0"/>
        <v>24</v>
      </c>
      <c r="M2">
        <f t="shared" si="0"/>
        <v>26</v>
      </c>
      <c r="N2">
        <f t="shared" si="0"/>
        <v>28</v>
      </c>
      <c r="O2">
        <f t="shared" si="0"/>
        <v>30</v>
      </c>
      <c r="P2">
        <f t="shared" si="0"/>
        <v>32</v>
      </c>
      <c r="Q2">
        <f t="shared" si="0"/>
        <v>34</v>
      </c>
      <c r="R2">
        <f t="shared" si="0"/>
        <v>36</v>
      </c>
      <c r="S2">
        <f t="shared" si="0"/>
        <v>38</v>
      </c>
      <c r="T2">
        <f t="shared" si="0"/>
        <v>40</v>
      </c>
    </row>
    <row r="3" spans="1:20" x14ac:dyDescent="0.25">
      <c r="A3">
        <v>3</v>
      </c>
      <c r="B3">
        <f t="shared" ref="B3:Q20" si="1">B$1*$A3</f>
        <v>6</v>
      </c>
      <c r="C3">
        <f t="shared" si="1"/>
        <v>9</v>
      </c>
      <c r="D3">
        <f t="shared" si="1"/>
        <v>12</v>
      </c>
      <c r="E3">
        <f t="shared" si="1"/>
        <v>15</v>
      </c>
      <c r="F3">
        <f t="shared" si="1"/>
        <v>18</v>
      </c>
      <c r="G3">
        <f t="shared" si="1"/>
        <v>21</v>
      </c>
      <c r="H3">
        <f t="shared" si="1"/>
        <v>24</v>
      </c>
      <c r="I3">
        <f t="shared" si="1"/>
        <v>27</v>
      </c>
      <c r="J3">
        <f t="shared" si="1"/>
        <v>30</v>
      </c>
      <c r="K3">
        <f t="shared" si="1"/>
        <v>33</v>
      </c>
      <c r="L3">
        <f t="shared" si="1"/>
        <v>36</v>
      </c>
      <c r="M3">
        <f t="shared" si="1"/>
        <v>39</v>
      </c>
      <c r="N3">
        <f t="shared" si="1"/>
        <v>42</v>
      </c>
      <c r="O3">
        <f t="shared" si="1"/>
        <v>45</v>
      </c>
      <c r="P3">
        <f t="shared" si="1"/>
        <v>48</v>
      </c>
      <c r="Q3">
        <f t="shared" si="1"/>
        <v>51</v>
      </c>
      <c r="R3">
        <f t="shared" si="0"/>
        <v>54</v>
      </c>
      <c r="S3">
        <f t="shared" si="0"/>
        <v>57</v>
      </c>
      <c r="T3">
        <f t="shared" si="0"/>
        <v>60</v>
      </c>
    </row>
    <row r="4" spans="1:20" x14ac:dyDescent="0.25">
      <c r="A4">
        <v>4</v>
      </c>
      <c r="B4">
        <f t="shared" si="1"/>
        <v>8</v>
      </c>
      <c r="C4">
        <f t="shared" si="0"/>
        <v>12</v>
      </c>
      <c r="D4">
        <f t="shared" si="0"/>
        <v>16</v>
      </c>
      <c r="E4">
        <f t="shared" si="0"/>
        <v>20</v>
      </c>
      <c r="F4">
        <f t="shared" si="0"/>
        <v>24</v>
      </c>
      <c r="G4">
        <f t="shared" si="0"/>
        <v>28</v>
      </c>
      <c r="H4">
        <f t="shared" si="0"/>
        <v>32</v>
      </c>
      <c r="I4">
        <f t="shared" si="0"/>
        <v>36</v>
      </c>
      <c r="J4">
        <f t="shared" si="0"/>
        <v>40</v>
      </c>
      <c r="K4">
        <f t="shared" si="0"/>
        <v>44</v>
      </c>
      <c r="L4">
        <f t="shared" si="0"/>
        <v>48</v>
      </c>
      <c r="M4">
        <f t="shared" si="0"/>
        <v>52</v>
      </c>
      <c r="N4">
        <f t="shared" si="0"/>
        <v>56</v>
      </c>
      <c r="O4">
        <f t="shared" si="0"/>
        <v>60</v>
      </c>
      <c r="P4">
        <f t="shared" si="0"/>
        <v>64</v>
      </c>
      <c r="Q4">
        <f t="shared" si="0"/>
        <v>68</v>
      </c>
      <c r="R4">
        <f t="shared" si="0"/>
        <v>72</v>
      </c>
      <c r="S4">
        <f t="shared" si="0"/>
        <v>76</v>
      </c>
      <c r="T4">
        <f t="shared" si="0"/>
        <v>80</v>
      </c>
    </row>
    <row r="5" spans="1:20" x14ac:dyDescent="0.25">
      <c r="A5">
        <v>5</v>
      </c>
      <c r="B5">
        <f t="shared" si="1"/>
        <v>10</v>
      </c>
      <c r="C5">
        <f t="shared" si="0"/>
        <v>15</v>
      </c>
      <c r="D5">
        <f t="shared" si="0"/>
        <v>20</v>
      </c>
      <c r="E5">
        <f t="shared" si="0"/>
        <v>25</v>
      </c>
      <c r="F5">
        <f t="shared" si="0"/>
        <v>30</v>
      </c>
      <c r="G5">
        <f t="shared" si="0"/>
        <v>35</v>
      </c>
      <c r="H5">
        <f t="shared" si="0"/>
        <v>40</v>
      </c>
      <c r="I5">
        <f t="shared" si="0"/>
        <v>45</v>
      </c>
      <c r="J5">
        <f t="shared" si="0"/>
        <v>50</v>
      </c>
      <c r="K5">
        <f t="shared" si="0"/>
        <v>55</v>
      </c>
      <c r="L5">
        <f t="shared" si="0"/>
        <v>60</v>
      </c>
      <c r="M5">
        <f t="shared" si="0"/>
        <v>65</v>
      </c>
      <c r="N5">
        <f t="shared" si="0"/>
        <v>70</v>
      </c>
      <c r="O5">
        <f t="shared" si="0"/>
        <v>75</v>
      </c>
      <c r="P5">
        <f t="shared" si="0"/>
        <v>80</v>
      </c>
      <c r="Q5">
        <f t="shared" si="0"/>
        <v>85</v>
      </c>
      <c r="R5">
        <f t="shared" si="0"/>
        <v>90</v>
      </c>
      <c r="S5">
        <f t="shared" si="0"/>
        <v>95</v>
      </c>
      <c r="T5">
        <f t="shared" si="0"/>
        <v>100</v>
      </c>
    </row>
    <row r="6" spans="1:20" x14ac:dyDescent="0.25">
      <c r="A6">
        <v>6</v>
      </c>
      <c r="B6">
        <f t="shared" si="1"/>
        <v>12</v>
      </c>
      <c r="C6">
        <f t="shared" si="0"/>
        <v>18</v>
      </c>
      <c r="D6">
        <f t="shared" si="0"/>
        <v>24</v>
      </c>
      <c r="E6">
        <f t="shared" si="0"/>
        <v>30</v>
      </c>
      <c r="F6">
        <f t="shared" si="0"/>
        <v>36</v>
      </c>
      <c r="G6">
        <f t="shared" si="0"/>
        <v>42</v>
      </c>
      <c r="H6">
        <f t="shared" si="0"/>
        <v>48</v>
      </c>
      <c r="I6">
        <f t="shared" si="0"/>
        <v>54</v>
      </c>
      <c r="J6">
        <f t="shared" si="0"/>
        <v>60</v>
      </c>
      <c r="K6">
        <f t="shared" si="0"/>
        <v>66</v>
      </c>
      <c r="L6">
        <f t="shared" si="0"/>
        <v>72</v>
      </c>
      <c r="M6">
        <f t="shared" si="0"/>
        <v>78</v>
      </c>
      <c r="N6">
        <f t="shared" si="0"/>
        <v>84</v>
      </c>
      <c r="O6">
        <f t="shared" si="0"/>
        <v>90</v>
      </c>
      <c r="P6">
        <f t="shared" si="0"/>
        <v>96</v>
      </c>
      <c r="Q6">
        <f t="shared" si="0"/>
        <v>102</v>
      </c>
      <c r="R6">
        <f t="shared" si="0"/>
        <v>108</v>
      </c>
      <c r="S6">
        <f t="shared" si="0"/>
        <v>114</v>
      </c>
      <c r="T6">
        <f t="shared" si="0"/>
        <v>120</v>
      </c>
    </row>
    <row r="7" spans="1:20" x14ac:dyDescent="0.25">
      <c r="A7">
        <v>7</v>
      </c>
      <c r="B7">
        <f t="shared" si="1"/>
        <v>14</v>
      </c>
      <c r="C7">
        <f t="shared" si="0"/>
        <v>21</v>
      </c>
      <c r="D7">
        <f t="shared" si="0"/>
        <v>28</v>
      </c>
      <c r="E7">
        <f t="shared" si="0"/>
        <v>35</v>
      </c>
      <c r="F7">
        <f t="shared" si="0"/>
        <v>42</v>
      </c>
      <c r="G7">
        <f t="shared" si="0"/>
        <v>49</v>
      </c>
      <c r="H7">
        <f t="shared" si="0"/>
        <v>56</v>
      </c>
      <c r="I7">
        <f t="shared" si="0"/>
        <v>63</v>
      </c>
      <c r="J7">
        <f t="shared" si="0"/>
        <v>70</v>
      </c>
      <c r="K7">
        <f t="shared" si="0"/>
        <v>77</v>
      </c>
      <c r="L7">
        <f t="shared" si="0"/>
        <v>84</v>
      </c>
      <c r="M7">
        <f t="shared" si="0"/>
        <v>91</v>
      </c>
      <c r="N7">
        <f t="shared" si="0"/>
        <v>98</v>
      </c>
      <c r="O7">
        <f t="shared" si="0"/>
        <v>105</v>
      </c>
      <c r="P7">
        <f t="shared" si="0"/>
        <v>112</v>
      </c>
      <c r="Q7">
        <f t="shared" si="0"/>
        <v>119</v>
      </c>
      <c r="R7">
        <f t="shared" si="0"/>
        <v>126</v>
      </c>
      <c r="S7">
        <f t="shared" si="0"/>
        <v>133</v>
      </c>
      <c r="T7">
        <f t="shared" si="0"/>
        <v>140</v>
      </c>
    </row>
    <row r="8" spans="1:20" x14ac:dyDescent="0.25">
      <c r="A8">
        <v>8</v>
      </c>
      <c r="B8">
        <f t="shared" si="1"/>
        <v>16</v>
      </c>
      <c r="C8">
        <f t="shared" si="0"/>
        <v>24</v>
      </c>
      <c r="D8">
        <f t="shared" si="0"/>
        <v>32</v>
      </c>
      <c r="E8">
        <f t="shared" si="0"/>
        <v>40</v>
      </c>
      <c r="F8">
        <f t="shared" si="0"/>
        <v>48</v>
      </c>
      <c r="G8">
        <f t="shared" si="0"/>
        <v>56</v>
      </c>
      <c r="H8">
        <f t="shared" si="0"/>
        <v>64</v>
      </c>
      <c r="I8">
        <f t="shared" si="0"/>
        <v>72</v>
      </c>
      <c r="J8">
        <f t="shared" si="0"/>
        <v>80</v>
      </c>
      <c r="K8">
        <f t="shared" si="0"/>
        <v>88</v>
      </c>
      <c r="L8">
        <f t="shared" si="0"/>
        <v>96</v>
      </c>
      <c r="M8">
        <f t="shared" si="0"/>
        <v>104</v>
      </c>
      <c r="N8">
        <f t="shared" si="0"/>
        <v>112</v>
      </c>
      <c r="O8">
        <f t="shared" si="0"/>
        <v>120</v>
      </c>
      <c r="P8">
        <f t="shared" si="0"/>
        <v>128</v>
      </c>
      <c r="Q8">
        <f t="shared" si="0"/>
        <v>136</v>
      </c>
      <c r="R8">
        <f t="shared" si="0"/>
        <v>144</v>
      </c>
      <c r="S8">
        <f t="shared" si="0"/>
        <v>152</v>
      </c>
      <c r="T8">
        <f t="shared" si="0"/>
        <v>160</v>
      </c>
    </row>
    <row r="9" spans="1:20" x14ac:dyDescent="0.25">
      <c r="A9">
        <v>9</v>
      </c>
      <c r="B9">
        <f t="shared" si="1"/>
        <v>18</v>
      </c>
      <c r="C9">
        <f t="shared" si="0"/>
        <v>27</v>
      </c>
      <c r="D9">
        <f t="shared" si="0"/>
        <v>36</v>
      </c>
      <c r="E9">
        <f t="shared" si="0"/>
        <v>45</v>
      </c>
      <c r="F9">
        <f t="shared" si="0"/>
        <v>54</v>
      </c>
      <c r="G9">
        <f t="shared" si="0"/>
        <v>63</v>
      </c>
      <c r="H9">
        <f t="shared" si="0"/>
        <v>72</v>
      </c>
      <c r="I9">
        <f t="shared" si="0"/>
        <v>81</v>
      </c>
      <c r="J9">
        <f t="shared" si="0"/>
        <v>90</v>
      </c>
      <c r="K9">
        <f t="shared" si="0"/>
        <v>99</v>
      </c>
      <c r="L9">
        <f t="shared" si="0"/>
        <v>108</v>
      </c>
      <c r="M9">
        <f t="shared" si="0"/>
        <v>117</v>
      </c>
      <c r="N9">
        <f t="shared" si="0"/>
        <v>126</v>
      </c>
      <c r="O9">
        <f t="shared" si="0"/>
        <v>135</v>
      </c>
      <c r="P9">
        <f t="shared" si="0"/>
        <v>144</v>
      </c>
      <c r="Q9">
        <f t="shared" si="0"/>
        <v>153</v>
      </c>
      <c r="R9">
        <f t="shared" si="0"/>
        <v>162</v>
      </c>
      <c r="S9">
        <f t="shared" si="0"/>
        <v>171</v>
      </c>
      <c r="T9">
        <f t="shared" si="0"/>
        <v>180</v>
      </c>
    </row>
    <row r="10" spans="1:20" x14ac:dyDescent="0.25">
      <c r="A10">
        <v>10</v>
      </c>
      <c r="B10">
        <f t="shared" si="1"/>
        <v>20</v>
      </c>
      <c r="C10">
        <f t="shared" si="0"/>
        <v>30</v>
      </c>
      <c r="D10">
        <f t="shared" si="0"/>
        <v>40</v>
      </c>
      <c r="E10">
        <f t="shared" si="0"/>
        <v>50</v>
      </c>
      <c r="F10">
        <f t="shared" si="0"/>
        <v>60</v>
      </c>
      <c r="G10">
        <f t="shared" si="0"/>
        <v>70</v>
      </c>
      <c r="H10">
        <f t="shared" si="0"/>
        <v>80</v>
      </c>
      <c r="I10">
        <f t="shared" si="0"/>
        <v>90</v>
      </c>
      <c r="J10">
        <f t="shared" si="0"/>
        <v>100</v>
      </c>
      <c r="K10">
        <f t="shared" si="0"/>
        <v>110</v>
      </c>
      <c r="L10">
        <f t="shared" si="0"/>
        <v>120</v>
      </c>
      <c r="M10">
        <f t="shared" si="0"/>
        <v>130</v>
      </c>
      <c r="N10">
        <f t="shared" si="0"/>
        <v>140</v>
      </c>
      <c r="O10">
        <f t="shared" si="0"/>
        <v>150</v>
      </c>
      <c r="P10">
        <f t="shared" si="0"/>
        <v>160</v>
      </c>
      <c r="Q10">
        <f t="shared" si="0"/>
        <v>170</v>
      </c>
      <c r="R10">
        <f t="shared" si="0"/>
        <v>180</v>
      </c>
      <c r="S10">
        <f t="shared" si="0"/>
        <v>190</v>
      </c>
      <c r="T10">
        <f t="shared" si="0"/>
        <v>200</v>
      </c>
    </row>
    <row r="11" spans="1:20" x14ac:dyDescent="0.25">
      <c r="A11">
        <v>11</v>
      </c>
      <c r="B11">
        <f t="shared" si="1"/>
        <v>22</v>
      </c>
      <c r="C11">
        <f t="shared" si="0"/>
        <v>33</v>
      </c>
      <c r="D11">
        <f t="shared" si="0"/>
        <v>44</v>
      </c>
      <c r="E11">
        <f t="shared" si="0"/>
        <v>55</v>
      </c>
      <c r="F11">
        <f t="shared" si="0"/>
        <v>66</v>
      </c>
      <c r="G11">
        <f t="shared" si="0"/>
        <v>77</v>
      </c>
      <c r="H11">
        <f t="shared" si="0"/>
        <v>88</v>
      </c>
      <c r="I11">
        <f t="shared" si="0"/>
        <v>99</v>
      </c>
      <c r="J11">
        <f t="shared" si="0"/>
        <v>110</v>
      </c>
      <c r="K11">
        <f t="shared" si="0"/>
        <v>121</v>
      </c>
      <c r="L11">
        <f t="shared" si="0"/>
        <v>132</v>
      </c>
      <c r="M11">
        <f t="shared" si="0"/>
        <v>143</v>
      </c>
      <c r="N11">
        <f t="shared" si="0"/>
        <v>154</v>
      </c>
      <c r="O11">
        <f t="shared" si="0"/>
        <v>165</v>
      </c>
      <c r="P11">
        <f t="shared" si="0"/>
        <v>176</v>
      </c>
      <c r="Q11">
        <f t="shared" si="0"/>
        <v>187</v>
      </c>
      <c r="R11">
        <f t="shared" si="0"/>
        <v>198</v>
      </c>
      <c r="S11">
        <f t="shared" si="0"/>
        <v>209</v>
      </c>
      <c r="T11">
        <f t="shared" si="0"/>
        <v>220</v>
      </c>
    </row>
    <row r="12" spans="1:20" x14ac:dyDescent="0.25">
      <c r="A12">
        <v>12</v>
      </c>
      <c r="B12">
        <f t="shared" si="1"/>
        <v>24</v>
      </c>
      <c r="C12">
        <f t="shared" si="0"/>
        <v>36</v>
      </c>
      <c r="D12">
        <f t="shared" si="0"/>
        <v>48</v>
      </c>
      <c r="E12">
        <f t="shared" si="0"/>
        <v>60</v>
      </c>
      <c r="F12">
        <f t="shared" si="0"/>
        <v>72</v>
      </c>
      <c r="G12">
        <f t="shared" si="0"/>
        <v>84</v>
      </c>
      <c r="H12">
        <f t="shared" si="0"/>
        <v>96</v>
      </c>
      <c r="I12">
        <f t="shared" si="0"/>
        <v>108</v>
      </c>
      <c r="J12">
        <f t="shared" si="0"/>
        <v>120</v>
      </c>
      <c r="K12">
        <f t="shared" si="0"/>
        <v>132</v>
      </c>
      <c r="L12">
        <f t="shared" si="0"/>
        <v>144</v>
      </c>
      <c r="M12">
        <f t="shared" si="0"/>
        <v>156</v>
      </c>
      <c r="N12">
        <f t="shared" si="0"/>
        <v>168</v>
      </c>
      <c r="O12">
        <f t="shared" si="0"/>
        <v>180</v>
      </c>
      <c r="P12">
        <f t="shared" si="0"/>
        <v>192</v>
      </c>
      <c r="Q12">
        <f t="shared" si="0"/>
        <v>204</v>
      </c>
      <c r="R12">
        <f t="shared" si="0"/>
        <v>216</v>
      </c>
      <c r="S12">
        <f t="shared" si="0"/>
        <v>228</v>
      </c>
      <c r="T12">
        <f t="shared" si="0"/>
        <v>240</v>
      </c>
    </row>
    <row r="13" spans="1:20" x14ac:dyDescent="0.25">
      <c r="A13">
        <v>13</v>
      </c>
      <c r="B13">
        <f t="shared" si="1"/>
        <v>26</v>
      </c>
      <c r="C13">
        <f t="shared" si="0"/>
        <v>39</v>
      </c>
      <c r="D13">
        <f t="shared" si="0"/>
        <v>52</v>
      </c>
      <c r="E13">
        <f t="shared" si="0"/>
        <v>65</v>
      </c>
      <c r="F13">
        <f t="shared" si="0"/>
        <v>78</v>
      </c>
      <c r="G13">
        <f t="shared" si="0"/>
        <v>91</v>
      </c>
      <c r="H13">
        <f t="shared" si="0"/>
        <v>104</v>
      </c>
      <c r="I13">
        <f t="shared" si="0"/>
        <v>117</v>
      </c>
      <c r="J13">
        <f t="shared" si="0"/>
        <v>130</v>
      </c>
      <c r="K13">
        <f t="shared" si="0"/>
        <v>143</v>
      </c>
      <c r="L13">
        <f t="shared" si="0"/>
        <v>156</v>
      </c>
      <c r="M13">
        <f t="shared" si="0"/>
        <v>169</v>
      </c>
      <c r="N13">
        <f t="shared" si="0"/>
        <v>182</v>
      </c>
      <c r="O13">
        <f t="shared" si="0"/>
        <v>195</v>
      </c>
      <c r="P13">
        <f t="shared" si="0"/>
        <v>208</v>
      </c>
      <c r="Q13">
        <f t="shared" si="0"/>
        <v>221</v>
      </c>
      <c r="R13">
        <f t="shared" si="0"/>
        <v>234</v>
      </c>
      <c r="S13">
        <f t="shared" si="0"/>
        <v>247</v>
      </c>
      <c r="T13">
        <f t="shared" si="0"/>
        <v>260</v>
      </c>
    </row>
    <row r="14" spans="1:20" x14ac:dyDescent="0.25">
      <c r="A14">
        <v>14</v>
      </c>
      <c r="B14">
        <f t="shared" si="1"/>
        <v>28</v>
      </c>
      <c r="C14">
        <f t="shared" si="0"/>
        <v>42</v>
      </c>
      <c r="D14">
        <f t="shared" si="0"/>
        <v>56</v>
      </c>
      <c r="E14">
        <f t="shared" si="0"/>
        <v>70</v>
      </c>
      <c r="F14">
        <f t="shared" si="0"/>
        <v>84</v>
      </c>
      <c r="G14">
        <f t="shared" si="0"/>
        <v>98</v>
      </c>
      <c r="H14">
        <f t="shared" si="0"/>
        <v>112</v>
      </c>
      <c r="I14">
        <f t="shared" si="0"/>
        <v>126</v>
      </c>
      <c r="J14">
        <f t="shared" si="0"/>
        <v>140</v>
      </c>
      <c r="K14">
        <f t="shared" si="0"/>
        <v>154</v>
      </c>
      <c r="L14">
        <f t="shared" si="0"/>
        <v>168</v>
      </c>
      <c r="M14">
        <f t="shared" si="0"/>
        <v>182</v>
      </c>
      <c r="N14">
        <f t="shared" si="0"/>
        <v>196</v>
      </c>
      <c r="O14">
        <f t="shared" si="0"/>
        <v>210</v>
      </c>
      <c r="P14">
        <f t="shared" si="0"/>
        <v>224</v>
      </c>
      <c r="Q14">
        <f t="shared" si="0"/>
        <v>238</v>
      </c>
      <c r="R14">
        <f t="shared" si="0"/>
        <v>252</v>
      </c>
      <c r="S14">
        <f t="shared" si="0"/>
        <v>266</v>
      </c>
      <c r="T14">
        <f t="shared" si="0"/>
        <v>280</v>
      </c>
    </row>
    <row r="15" spans="1:20" x14ac:dyDescent="0.25">
      <c r="A15">
        <v>15</v>
      </c>
      <c r="B15">
        <f t="shared" si="1"/>
        <v>30</v>
      </c>
      <c r="C15">
        <f t="shared" si="0"/>
        <v>45</v>
      </c>
      <c r="D15">
        <f t="shared" si="0"/>
        <v>60</v>
      </c>
      <c r="E15">
        <f t="shared" si="0"/>
        <v>75</v>
      </c>
      <c r="F15">
        <f t="shared" si="0"/>
        <v>90</v>
      </c>
      <c r="G15">
        <f t="shared" si="0"/>
        <v>105</v>
      </c>
      <c r="H15">
        <f t="shared" si="0"/>
        <v>120</v>
      </c>
      <c r="I15">
        <f t="shared" si="0"/>
        <v>135</v>
      </c>
      <c r="J15">
        <f t="shared" si="0"/>
        <v>150</v>
      </c>
      <c r="K15">
        <f t="shared" si="0"/>
        <v>165</v>
      </c>
      <c r="L15">
        <f t="shared" si="0"/>
        <v>180</v>
      </c>
      <c r="M15">
        <f t="shared" si="0"/>
        <v>195</v>
      </c>
      <c r="N15">
        <f t="shared" si="0"/>
        <v>210</v>
      </c>
      <c r="O15">
        <f t="shared" si="0"/>
        <v>225</v>
      </c>
      <c r="P15">
        <f t="shared" si="0"/>
        <v>240</v>
      </c>
      <c r="Q15">
        <f t="shared" si="0"/>
        <v>255</v>
      </c>
      <c r="R15">
        <f t="shared" si="0"/>
        <v>270</v>
      </c>
      <c r="S15">
        <f t="shared" si="0"/>
        <v>285</v>
      </c>
      <c r="T15">
        <f t="shared" si="0"/>
        <v>300</v>
      </c>
    </row>
    <row r="16" spans="1:20" x14ac:dyDescent="0.25">
      <c r="A16">
        <v>16</v>
      </c>
      <c r="B16">
        <f t="shared" si="1"/>
        <v>32</v>
      </c>
      <c r="C16">
        <f t="shared" si="0"/>
        <v>48</v>
      </c>
      <c r="D16">
        <f t="shared" si="0"/>
        <v>64</v>
      </c>
      <c r="E16">
        <f t="shared" si="0"/>
        <v>80</v>
      </c>
      <c r="F16">
        <f t="shared" si="0"/>
        <v>96</v>
      </c>
      <c r="G16">
        <f t="shared" si="0"/>
        <v>112</v>
      </c>
      <c r="H16">
        <f t="shared" si="0"/>
        <v>128</v>
      </c>
      <c r="I16">
        <f t="shared" si="0"/>
        <v>144</v>
      </c>
      <c r="J16">
        <f t="shared" si="0"/>
        <v>160</v>
      </c>
      <c r="K16">
        <f t="shared" si="0"/>
        <v>176</v>
      </c>
      <c r="L16">
        <f t="shared" si="0"/>
        <v>192</v>
      </c>
      <c r="M16">
        <f t="shared" si="0"/>
        <v>208</v>
      </c>
      <c r="N16">
        <f t="shared" si="0"/>
        <v>224</v>
      </c>
      <c r="O16">
        <f t="shared" si="0"/>
        <v>240</v>
      </c>
      <c r="P16">
        <f t="shared" si="0"/>
        <v>256</v>
      </c>
      <c r="Q16">
        <f t="shared" si="0"/>
        <v>272</v>
      </c>
      <c r="R16">
        <f t="shared" si="0"/>
        <v>288</v>
      </c>
      <c r="S16">
        <f t="shared" si="0"/>
        <v>304</v>
      </c>
      <c r="T16">
        <f t="shared" si="0"/>
        <v>320</v>
      </c>
    </row>
    <row r="17" spans="1:20" x14ac:dyDescent="0.25">
      <c r="A17">
        <v>17</v>
      </c>
      <c r="B17">
        <f t="shared" si="1"/>
        <v>34</v>
      </c>
      <c r="C17">
        <f t="shared" ref="C17:T20" si="2">C$1*$A17</f>
        <v>51</v>
      </c>
      <c r="D17">
        <f t="shared" si="2"/>
        <v>68</v>
      </c>
      <c r="E17">
        <f t="shared" si="2"/>
        <v>85</v>
      </c>
      <c r="F17">
        <f t="shared" si="2"/>
        <v>102</v>
      </c>
      <c r="G17">
        <f t="shared" si="2"/>
        <v>119</v>
      </c>
      <c r="H17">
        <f t="shared" si="2"/>
        <v>136</v>
      </c>
      <c r="I17">
        <f t="shared" si="2"/>
        <v>153</v>
      </c>
      <c r="J17">
        <f t="shared" si="2"/>
        <v>170</v>
      </c>
      <c r="K17">
        <f t="shared" si="2"/>
        <v>187</v>
      </c>
      <c r="L17">
        <f t="shared" si="2"/>
        <v>204</v>
      </c>
      <c r="M17">
        <f t="shared" si="2"/>
        <v>221</v>
      </c>
      <c r="N17">
        <f t="shared" si="2"/>
        <v>238</v>
      </c>
      <c r="O17">
        <f t="shared" si="2"/>
        <v>255</v>
      </c>
      <c r="P17">
        <f t="shared" si="2"/>
        <v>272</v>
      </c>
      <c r="Q17">
        <f t="shared" si="2"/>
        <v>289</v>
      </c>
      <c r="R17">
        <f t="shared" si="2"/>
        <v>306</v>
      </c>
      <c r="S17">
        <f t="shared" si="2"/>
        <v>323</v>
      </c>
      <c r="T17">
        <f t="shared" si="2"/>
        <v>340</v>
      </c>
    </row>
    <row r="18" spans="1:20" x14ac:dyDescent="0.25">
      <c r="A18">
        <v>18</v>
      </c>
      <c r="B18">
        <f t="shared" si="1"/>
        <v>36</v>
      </c>
      <c r="C18">
        <f t="shared" si="2"/>
        <v>54</v>
      </c>
      <c r="D18">
        <f t="shared" si="2"/>
        <v>72</v>
      </c>
      <c r="E18">
        <f t="shared" si="2"/>
        <v>90</v>
      </c>
      <c r="F18">
        <f t="shared" si="2"/>
        <v>108</v>
      </c>
      <c r="G18">
        <f t="shared" si="2"/>
        <v>126</v>
      </c>
      <c r="H18">
        <f t="shared" si="2"/>
        <v>144</v>
      </c>
      <c r="I18">
        <f t="shared" si="2"/>
        <v>162</v>
      </c>
      <c r="J18">
        <f t="shared" si="2"/>
        <v>180</v>
      </c>
      <c r="K18">
        <f t="shared" si="2"/>
        <v>198</v>
      </c>
      <c r="L18">
        <f t="shared" si="2"/>
        <v>216</v>
      </c>
      <c r="M18">
        <f t="shared" si="2"/>
        <v>234</v>
      </c>
      <c r="N18">
        <f t="shared" si="2"/>
        <v>252</v>
      </c>
      <c r="O18">
        <f t="shared" si="2"/>
        <v>270</v>
      </c>
      <c r="P18">
        <f t="shared" si="2"/>
        <v>288</v>
      </c>
      <c r="Q18">
        <f t="shared" si="2"/>
        <v>306</v>
      </c>
      <c r="R18">
        <f t="shared" si="2"/>
        <v>324</v>
      </c>
      <c r="S18">
        <f t="shared" si="2"/>
        <v>342</v>
      </c>
      <c r="T18">
        <f t="shared" si="2"/>
        <v>360</v>
      </c>
    </row>
    <row r="19" spans="1:20" x14ac:dyDescent="0.25">
      <c r="A19">
        <v>19</v>
      </c>
      <c r="B19">
        <f t="shared" si="1"/>
        <v>38</v>
      </c>
      <c r="C19">
        <f t="shared" si="2"/>
        <v>57</v>
      </c>
      <c r="D19">
        <f t="shared" si="2"/>
        <v>76</v>
      </c>
      <c r="E19">
        <f t="shared" si="2"/>
        <v>95</v>
      </c>
      <c r="F19">
        <f t="shared" si="2"/>
        <v>114</v>
      </c>
      <c r="G19">
        <f t="shared" si="2"/>
        <v>133</v>
      </c>
      <c r="H19">
        <f t="shared" si="2"/>
        <v>152</v>
      </c>
      <c r="I19">
        <f t="shared" si="2"/>
        <v>171</v>
      </c>
      <c r="J19">
        <f t="shared" si="2"/>
        <v>190</v>
      </c>
      <c r="K19">
        <f t="shared" si="2"/>
        <v>209</v>
      </c>
      <c r="L19">
        <f t="shared" si="2"/>
        <v>228</v>
      </c>
      <c r="M19">
        <f t="shared" si="2"/>
        <v>247</v>
      </c>
      <c r="N19">
        <f t="shared" si="2"/>
        <v>266</v>
      </c>
      <c r="O19">
        <f t="shared" si="2"/>
        <v>285</v>
      </c>
      <c r="P19">
        <f t="shared" si="2"/>
        <v>304</v>
      </c>
      <c r="Q19">
        <f t="shared" si="2"/>
        <v>323</v>
      </c>
      <c r="R19">
        <f t="shared" si="2"/>
        <v>342</v>
      </c>
      <c r="S19">
        <f t="shared" si="2"/>
        <v>361</v>
      </c>
      <c r="T19">
        <f t="shared" si="2"/>
        <v>380</v>
      </c>
    </row>
    <row r="20" spans="1:20" x14ac:dyDescent="0.25">
      <c r="A20">
        <v>20</v>
      </c>
      <c r="B20">
        <f t="shared" si="1"/>
        <v>40</v>
      </c>
      <c r="C20">
        <f t="shared" si="2"/>
        <v>60</v>
      </c>
      <c r="D20">
        <f t="shared" si="2"/>
        <v>80</v>
      </c>
      <c r="E20">
        <f t="shared" si="2"/>
        <v>100</v>
      </c>
      <c r="F20">
        <f t="shared" si="2"/>
        <v>120</v>
      </c>
      <c r="G20">
        <f t="shared" si="2"/>
        <v>140</v>
      </c>
      <c r="H20">
        <f t="shared" si="2"/>
        <v>160</v>
      </c>
      <c r="I20">
        <f t="shared" si="2"/>
        <v>180</v>
      </c>
      <c r="J20">
        <f t="shared" si="2"/>
        <v>200</v>
      </c>
      <c r="K20">
        <f t="shared" si="2"/>
        <v>220</v>
      </c>
      <c r="L20">
        <f t="shared" si="2"/>
        <v>240</v>
      </c>
      <c r="M20">
        <f t="shared" si="2"/>
        <v>260</v>
      </c>
      <c r="N20">
        <f t="shared" si="2"/>
        <v>280</v>
      </c>
      <c r="O20">
        <f t="shared" si="2"/>
        <v>300</v>
      </c>
      <c r="P20">
        <f t="shared" si="2"/>
        <v>320</v>
      </c>
      <c r="Q20">
        <f t="shared" si="2"/>
        <v>340</v>
      </c>
      <c r="R20">
        <f t="shared" si="2"/>
        <v>360</v>
      </c>
      <c r="S20">
        <f t="shared" si="2"/>
        <v>380</v>
      </c>
      <c r="T20">
        <f t="shared" si="2"/>
        <v>400</v>
      </c>
    </row>
    <row r="21" spans="1:20" x14ac:dyDescent="0.25">
      <c r="A21">
        <f>SUM(A1:A20)</f>
        <v>210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12" sqref="A12"/>
    </sheetView>
  </sheetViews>
  <sheetFormatPr defaultRowHeight="15" x14ac:dyDescent="0.25"/>
  <sheetData>
    <row r="1" spans="1:8" x14ac:dyDescent="0.25">
      <c r="A1" s="4" t="s">
        <v>43</v>
      </c>
      <c r="D1" s="3">
        <v>8</v>
      </c>
      <c r="E1" s="5" t="s">
        <v>44</v>
      </c>
    </row>
    <row r="3" spans="1:8" x14ac:dyDescent="0.25">
      <c r="A3" s="3" t="s">
        <v>45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</row>
    <row r="4" spans="1:8" x14ac:dyDescent="0.25">
      <c r="A4">
        <v>1</v>
      </c>
      <c r="B4">
        <f>INT(B$3*$A4/$D$1)*10+MOD(B$3*$A4,$D$1)</f>
        <v>1</v>
      </c>
      <c r="C4">
        <f t="shared" ref="C4:H10" si="0">INT(C$3*$A4/$D$1)*10+MOD(C$3*$A4,$D$1)</f>
        <v>2</v>
      </c>
      <c r="D4">
        <f t="shared" si="0"/>
        <v>3</v>
      </c>
      <c r="E4">
        <f t="shared" si="0"/>
        <v>4</v>
      </c>
      <c r="F4">
        <f t="shared" si="0"/>
        <v>5</v>
      </c>
      <c r="G4">
        <f t="shared" si="0"/>
        <v>6</v>
      </c>
      <c r="H4">
        <f t="shared" si="0"/>
        <v>7</v>
      </c>
    </row>
    <row r="5" spans="1:8" x14ac:dyDescent="0.25">
      <c r="A5">
        <v>2</v>
      </c>
      <c r="B5">
        <f t="shared" ref="B5:B10" si="1">INT(B$3*$A5/$D$1)*10+MOD(B$3*$A5,$D$1)</f>
        <v>2</v>
      </c>
      <c r="C5">
        <f t="shared" si="0"/>
        <v>4</v>
      </c>
      <c r="D5">
        <f t="shared" si="0"/>
        <v>6</v>
      </c>
      <c r="E5">
        <f t="shared" si="0"/>
        <v>10</v>
      </c>
      <c r="F5">
        <f t="shared" si="0"/>
        <v>12</v>
      </c>
      <c r="G5">
        <f t="shared" si="0"/>
        <v>14</v>
      </c>
      <c r="H5">
        <f t="shared" si="0"/>
        <v>16</v>
      </c>
    </row>
    <row r="6" spans="1:8" x14ac:dyDescent="0.25">
      <c r="A6">
        <v>3</v>
      </c>
      <c r="B6">
        <f t="shared" si="1"/>
        <v>3</v>
      </c>
      <c r="C6">
        <f t="shared" si="0"/>
        <v>6</v>
      </c>
      <c r="D6">
        <f t="shared" si="0"/>
        <v>11</v>
      </c>
      <c r="E6">
        <f t="shared" si="0"/>
        <v>14</v>
      </c>
      <c r="F6">
        <f t="shared" si="0"/>
        <v>17</v>
      </c>
      <c r="G6">
        <f t="shared" si="0"/>
        <v>22</v>
      </c>
      <c r="H6">
        <f t="shared" si="0"/>
        <v>25</v>
      </c>
    </row>
    <row r="7" spans="1:8" x14ac:dyDescent="0.25">
      <c r="A7">
        <v>4</v>
      </c>
      <c r="B7">
        <f t="shared" si="1"/>
        <v>4</v>
      </c>
      <c r="C7">
        <f t="shared" si="0"/>
        <v>10</v>
      </c>
      <c r="D7">
        <f t="shared" si="0"/>
        <v>14</v>
      </c>
      <c r="E7">
        <f t="shared" si="0"/>
        <v>20</v>
      </c>
      <c r="F7">
        <f t="shared" si="0"/>
        <v>24</v>
      </c>
      <c r="G7">
        <f t="shared" si="0"/>
        <v>30</v>
      </c>
      <c r="H7">
        <f t="shared" si="0"/>
        <v>34</v>
      </c>
    </row>
    <row r="8" spans="1:8" x14ac:dyDescent="0.25">
      <c r="A8">
        <v>5</v>
      </c>
      <c r="B8">
        <f t="shared" si="1"/>
        <v>5</v>
      </c>
      <c r="C8">
        <f t="shared" si="0"/>
        <v>12</v>
      </c>
      <c r="D8">
        <f t="shared" si="0"/>
        <v>17</v>
      </c>
      <c r="E8">
        <f t="shared" si="0"/>
        <v>24</v>
      </c>
      <c r="F8">
        <f t="shared" si="0"/>
        <v>31</v>
      </c>
      <c r="G8">
        <f t="shared" si="0"/>
        <v>36</v>
      </c>
      <c r="H8">
        <f t="shared" si="0"/>
        <v>43</v>
      </c>
    </row>
    <row r="9" spans="1:8" x14ac:dyDescent="0.25">
      <c r="A9">
        <v>6</v>
      </c>
      <c r="B9">
        <f t="shared" si="1"/>
        <v>6</v>
      </c>
      <c r="C9">
        <f t="shared" si="0"/>
        <v>14</v>
      </c>
      <c r="D9">
        <f t="shared" si="0"/>
        <v>22</v>
      </c>
      <c r="E9">
        <f t="shared" si="0"/>
        <v>30</v>
      </c>
      <c r="F9">
        <f t="shared" si="0"/>
        <v>36</v>
      </c>
      <c r="G9">
        <f t="shared" si="0"/>
        <v>44</v>
      </c>
      <c r="H9">
        <f t="shared" si="0"/>
        <v>52</v>
      </c>
    </row>
    <row r="10" spans="1:8" x14ac:dyDescent="0.25">
      <c r="A10">
        <v>7</v>
      </c>
      <c r="B10">
        <f t="shared" si="1"/>
        <v>7</v>
      </c>
      <c r="C10">
        <f t="shared" si="0"/>
        <v>16</v>
      </c>
      <c r="D10">
        <f t="shared" si="0"/>
        <v>25</v>
      </c>
      <c r="E10">
        <f t="shared" si="0"/>
        <v>34</v>
      </c>
      <c r="F10">
        <f t="shared" si="0"/>
        <v>43</v>
      </c>
      <c r="G10">
        <f t="shared" si="0"/>
        <v>52</v>
      </c>
      <c r="H10">
        <f t="shared" si="0"/>
        <v>61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workbookViewId="0">
      <selection activeCell="G3" sqref="G3"/>
    </sheetView>
  </sheetViews>
  <sheetFormatPr defaultRowHeight="15" x14ac:dyDescent="0.25"/>
  <cols>
    <col min="8" max="8" width="34" customWidth="1"/>
  </cols>
  <sheetData>
    <row r="1" spans="1:8" x14ac:dyDescent="0.25">
      <c r="A1" t="s">
        <v>46</v>
      </c>
    </row>
    <row r="2" spans="1:8" x14ac:dyDescent="0.25">
      <c r="A2" s="7" t="s">
        <v>109</v>
      </c>
      <c r="H2" s="7" t="str">
        <f ca="1">CONCATENATE(G3,G4,G5,G6,G7,G8,G9,G10,G11,G12,G13,G14,G15,G16,G17,G18,G19,G20,G21,G22,G23,G24,G25,G26,G27,G28,G29,G30,G31,G32,G33,G34)</f>
        <v xml:space="preserve">.--.  .-  .-.  .-  .-..  .-..  .  .-..  ---  --.  .-.  .-  --  --                    </v>
      </c>
    </row>
    <row r="3" spans="1:8" x14ac:dyDescent="0.25">
      <c r="A3" t="s">
        <v>47</v>
      </c>
      <c r="B3" s="5" t="s">
        <v>58</v>
      </c>
      <c r="C3">
        <v>1</v>
      </c>
      <c r="D3" t="str">
        <f>MID(A$2,C3,1)</f>
        <v>п</v>
      </c>
      <c r="E3">
        <f>MATCH(D3,A$3:A$34,0)</f>
        <v>16</v>
      </c>
      <c r="F3" t="str">
        <f ca="1">OFFSET(A$3,E3-1,1,1,1)</f>
        <v>.--.</v>
      </c>
      <c r="G3" t="str">
        <f ca="1">IFERROR(F3&amp;"  "," ")</f>
        <v xml:space="preserve">.--.  </v>
      </c>
    </row>
    <row r="4" spans="1:8" x14ac:dyDescent="0.25">
      <c r="A4" t="s">
        <v>48</v>
      </c>
      <c r="B4" s="5" t="s">
        <v>59</v>
      </c>
      <c r="C4">
        <v>2</v>
      </c>
      <c r="D4" t="str">
        <f t="shared" ref="D4:D34" si="0">MID(A$2,C4,1)</f>
        <v>а</v>
      </c>
      <c r="E4">
        <f t="shared" ref="E4:E34" si="1">MATCH(D4,A$3:A$34,0)</f>
        <v>1</v>
      </c>
      <c r="F4" t="str">
        <f t="shared" ref="F4:F34" ca="1" si="2">OFFSET(A$3,E4-1,1,1,1)</f>
        <v>.-</v>
      </c>
      <c r="G4" t="str">
        <f t="shared" ref="G4:G34" ca="1" si="3">IFERROR(F4&amp;"  "," ")</f>
        <v xml:space="preserve">.-  </v>
      </c>
    </row>
    <row r="5" spans="1:8" x14ac:dyDescent="0.25">
      <c r="A5" t="s">
        <v>49</v>
      </c>
      <c r="B5" s="5" t="s">
        <v>60</v>
      </c>
      <c r="C5">
        <v>3</v>
      </c>
      <c r="D5" t="str">
        <f t="shared" si="0"/>
        <v>р</v>
      </c>
      <c r="E5">
        <f t="shared" si="1"/>
        <v>17</v>
      </c>
      <c r="F5" t="str">
        <f t="shared" ca="1" si="2"/>
        <v>.-.</v>
      </c>
      <c r="G5" t="str">
        <f t="shared" ca="1" si="3"/>
        <v xml:space="preserve">.-.  </v>
      </c>
    </row>
    <row r="6" spans="1:8" x14ac:dyDescent="0.25">
      <c r="A6" t="s">
        <v>50</v>
      </c>
      <c r="B6" s="5" t="s">
        <v>61</v>
      </c>
      <c r="C6">
        <v>4</v>
      </c>
      <c r="D6" t="str">
        <f t="shared" si="0"/>
        <v>а</v>
      </c>
      <c r="E6">
        <f t="shared" si="1"/>
        <v>1</v>
      </c>
      <c r="F6" t="str">
        <f t="shared" ca="1" si="2"/>
        <v>.-</v>
      </c>
      <c r="G6" t="str">
        <f t="shared" ca="1" si="3"/>
        <v xml:space="preserve">.-  </v>
      </c>
    </row>
    <row r="7" spans="1:8" x14ac:dyDescent="0.25">
      <c r="A7" t="s">
        <v>51</v>
      </c>
      <c r="B7" s="5" t="s">
        <v>62</v>
      </c>
      <c r="C7">
        <v>5</v>
      </c>
      <c r="D7" t="str">
        <f t="shared" si="0"/>
        <v>л</v>
      </c>
      <c r="E7">
        <f t="shared" si="1"/>
        <v>12</v>
      </c>
      <c r="F7" t="str">
        <f t="shared" ca="1" si="2"/>
        <v>.-..</v>
      </c>
      <c r="G7" t="str">
        <f t="shared" ca="1" si="3"/>
        <v xml:space="preserve">.-..  </v>
      </c>
    </row>
    <row r="8" spans="1:8" x14ac:dyDescent="0.25">
      <c r="A8" t="s">
        <v>52</v>
      </c>
      <c r="B8" s="5" t="s">
        <v>63</v>
      </c>
      <c r="C8">
        <v>6</v>
      </c>
      <c r="D8" t="str">
        <f t="shared" si="0"/>
        <v>л</v>
      </c>
      <c r="E8">
        <f t="shared" si="1"/>
        <v>12</v>
      </c>
      <c r="F8" t="str">
        <f t="shared" ca="1" si="2"/>
        <v>.-..</v>
      </c>
      <c r="G8" t="str">
        <f t="shared" ca="1" si="3"/>
        <v xml:space="preserve">.-..  </v>
      </c>
    </row>
    <row r="9" spans="1:8" x14ac:dyDescent="0.25">
      <c r="A9" t="s">
        <v>53</v>
      </c>
      <c r="B9" s="5" t="s">
        <v>64</v>
      </c>
      <c r="C9">
        <v>7</v>
      </c>
      <c r="D9" t="str">
        <f t="shared" si="0"/>
        <v>е</v>
      </c>
      <c r="E9">
        <f t="shared" si="1"/>
        <v>6</v>
      </c>
      <c r="F9" t="str">
        <f t="shared" ca="1" si="2"/>
        <v>.</v>
      </c>
      <c r="G9" t="str">
        <f t="shared" ca="1" si="3"/>
        <v xml:space="preserve">.  </v>
      </c>
    </row>
    <row r="10" spans="1:8" x14ac:dyDescent="0.25">
      <c r="A10" t="s">
        <v>54</v>
      </c>
      <c r="B10" s="5" t="s">
        <v>65</v>
      </c>
      <c r="C10">
        <v>8</v>
      </c>
      <c r="D10" t="str">
        <f t="shared" si="0"/>
        <v>л</v>
      </c>
      <c r="E10">
        <f t="shared" si="1"/>
        <v>12</v>
      </c>
      <c r="F10" t="str">
        <f t="shared" ca="1" si="2"/>
        <v>.-..</v>
      </c>
      <c r="G10" t="str">
        <f t="shared" ca="1" si="3"/>
        <v xml:space="preserve">.-..  </v>
      </c>
    </row>
    <row r="11" spans="1:8" x14ac:dyDescent="0.25">
      <c r="A11" t="s">
        <v>55</v>
      </c>
      <c r="B11" s="5" t="s">
        <v>66</v>
      </c>
      <c r="C11">
        <v>9</v>
      </c>
      <c r="D11" t="str">
        <f t="shared" si="0"/>
        <v>о</v>
      </c>
      <c r="E11">
        <f t="shared" si="1"/>
        <v>15</v>
      </c>
      <c r="F11" t="str">
        <f t="shared" ca="1" si="2"/>
        <v>---</v>
      </c>
      <c r="G11" t="str">
        <f t="shared" ca="1" si="3"/>
        <v xml:space="preserve">---  </v>
      </c>
    </row>
    <row r="12" spans="1:8" x14ac:dyDescent="0.25">
      <c r="A12" t="s">
        <v>56</v>
      </c>
      <c r="B12" s="5" t="s">
        <v>67</v>
      </c>
      <c r="C12">
        <v>10</v>
      </c>
      <c r="D12" t="str">
        <f t="shared" si="0"/>
        <v>г</v>
      </c>
      <c r="E12">
        <f t="shared" si="1"/>
        <v>4</v>
      </c>
      <c r="F12" t="str">
        <f t="shared" ca="1" si="2"/>
        <v>--.</v>
      </c>
      <c r="G12" t="str">
        <f t="shared" ca="1" si="3"/>
        <v xml:space="preserve">--.  </v>
      </c>
    </row>
    <row r="13" spans="1:8" x14ac:dyDescent="0.25">
      <c r="A13" t="s">
        <v>57</v>
      </c>
      <c r="B13" s="5" t="s">
        <v>68</v>
      </c>
      <c r="C13">
        <v>11</v>
      </c>
      <c r="D13" t="str">
        <f t="shared" si="0"/>
        <v>р</v>
      </c>
      <c r="E13">
        <f t="shared" si="1"/>
        <v>17</v>
      </c>
      <c r="F13" t="str">
        <f t="shared" ca="1" si="2"/>
        <v>.-.</v>
      </c>
      <c r="G13" t="str">
        <f t="shared" ca="1" si="3"/>
        <v xml:space="preserve">.-.  </v>
      </c>
    </row>
    <row r="14" spans="1:8" x14ac:dyDescent="0.25">
      <c r="A14" t="s">
        <v>69</v>
      </c>
      <c r="B14" s="5" t="s">
        <v>89</v>
      </c>
      <c r="C14">
        <v>12</v>
      </c>
      <c r="D14" t="str">
        <f t="shared" si="0"/>
        <v>а</v>
      </c>
      <c r="E14">
        <f t="shared" si="1"/>
        <v>1</v>
      </c>
      <c r="F14" t="str">
        <f t="shared" ca="1" si="2"/>
        <v>.-</v>
      </c>
      <c r="G14" t="str">
        <f t="shared" ca="1" si="3"/>
        <v xml:space="preserve">.-  </v>
      </c>
    </row>
    <row r="15" spans="1:8" x14ac:dyDescent="0.25">
      <c r="A15" t="s">
        <v>70</v>
      </c>
      <c r="B15" s="8" t="s">
        <v>90</v>
      </c>
      <c r="C15">
        <v>13</v>
      </c>
      <c r="D15" t="str">
        <f t="shared" si="0"/>
        <v>м</v>
      </c>
      <c r="E15">
        <f t="shared" si="1"/>
        <v>13</v>
      </c>
      <c r="F15" t="str">
        <f t="shared" ca="1" si="2"/>
        <v>--</v>
      </c>
      <c r="G15" t="str">
        <f t="shared" ca="1" si="3"/>
        <v xml:space="preserve">--  </v>
      </c>
    </row>
    <row r="16" spans="1:8" x14ac:dyDescent="0.25">
      <c r="A16" t="s">
        <v>71</v>
      </c>
      <c r="B16" s="5" t="s">
        <v>110</v>
      </c>
      <c r="C16">
        <v>14</v>
      </c>
      <c r="D16" t="str">
        <f t="shared" si="0"/>
        <v>м</v>
      </c>
      <c r="E16">
        <f t="shared" si="1"/>
        <v>13</v>
      </c>
      <c r="F16" t="str">
        <f t="shared" ca="1" si="2"/>
        <v>--</v>
      </c>
      <c r="G16" t="str">
        <f t="shared" ca="1" si="3"/>
        <v xml:space="preserve">--  </v>
      </c>
    </row>
    <row r="17" spans="1:7" x14ac:dyDescent="0.25">
      <c r="A17" t="s">
        <v>72</v>
      </c>
      <c r="B17" s="5" t="s">
        <v>92</v>
      </c>
      <c r="C17">
        <v>15</v>
      </c>
      <c r="D17" t="str">
        <f t="shared" si="0"/>
        <v/>
      </c>
      <c r="E17" t="e">
        <f t="shared" si="1"/>
        <v>#N/A</v>
      </c>
      <c r="F17" t="e">
        <f t="shared" ca="1" si="2"/>
        <v>#N/A</v>
      </c>
      <c r="G17" t="str">
        <f t="shared" ca="1" si="3"/>
        <v xml:space="preserve"> </v>
      </c>
    </row>
    <row r="18" spans="1:7" x14ac:dyDescent="0.25">
      <c r="A18" t="s">
        <v>73</v>
      </c>
      <c r="B18" s="5" t="s">
        <v>93</v>
      </c>
      <c r="C18">
        <v>16</v>
      </c>
      <c r="D18" t="str">
        <f t="shared" si="0"/>
        <v/>
      </c>
      <c r="E18" t="e">
        <f t="shared" si="1"/>
        <v>#N/A</v>
      </c>
      <c r="F18" t="e">
        <f t="shared" ca="1" si="2"/>
        <v>#N/A</v>
      </c>
      <c r="G18" t="str">
        <f t="shared" ca="1" si="3"/>
        <v xml:space="preserve"> </v>
      </c>
    </row>
    <row r="19" spans="1:7" x14ac:dyDescent="0.25">
      <c r="A19" t="s">
        <v>74</v>
      </c>
      <c r="B19" s="5" t="s">
        <v>94</v>
      </c>
      <c r="C19">
        <v>17</v>
      </c>
      <c r="D19" t="str">
        <f t="shared" si="0"/>
        <v/>
      </c>
      <c r="E19" t="e">
        <f t="shared" si="1"/>
        <v>#N/A</v>
      </c>
      <c r="F19" t="e">
        <f t="shared" ca="1" si="2"/>
        <v>#N/A</v>
      </c>
      <c r="G19" t="str">
        <f t="shared" ca="1" si="3"/>
        <v xml:space="preserve"> </v>
      </c>
    </row>
    <row r="20" spans="1:7" x14ac:dyDescent="0.25">
      <c r="A20" t="s">
        <v>75</v>
      </c>
      <c r="B20" s="5" t="s">
        <v>95</v>
      </c>
      <c r="C20">
        <v>18</v>
      </c>
      <c r="D20" t="str">
        <f t="shared" si="0"/>
        <v/>
      </c>
      <c r="E20" t="e">
        <f t="shared" si="1"/>
        <v>#N/A</v>
      </c>
      <c r="F20" t="e">
        <f t="shared" ca="1" si="2"/>
        <v>#N/A</v>
      </c>
      <c r="G20" t="str">
        <f t="shared" ca="1" si="3"/>
        <v xml:space="preserve"> </v>
      </c>
    </row>
    <row r="21" spans="1:7" x14ac:dyDescent="0.25">
      <c r="A21" t="s">
        <v>76</v>
      </c>
      <c r="B21" s="5" t="s">
        <v>91</v>
      </c>
      <c r="C21">
        <v>19</v>
      </c>
      <c r="D21" t="str">
        <f t="shared" si="0"/>
        <v/>
      </c>
      <c r="E21" t="e">
        <f t="shared" si="1"/>
        <v>#N/A</v>
      </c>
      <c r="F21" t="e">
        <f t="shared" ca="1" si="2"/>
        <v>#N/A</v>
      </c>
      <c r="G21" t="str">
        <f t="shared" ca="1" si="3"/>
        <v xml:space="preserve"> </v>
      </c>
    </row>
    <row r="22" spans="1:7" x14ac:dyDescent="0.25">
      <c r="A22" t="s">
        <v>77</v>
      </c>
      <c r="B22" s="5" t="s">
        <v>96</v>
      </c>
      <c r="C22">
        <v>20</v>
      </c>
      <c r="D22" t="str">
        <f t="shared" si="0"/>
        <v/>
      </c>
      <c r="E22" t="e">
        <f t="shared" si="1"/>
        <v>#N/A</v>
      </c>
      <c r="F22" t="e">
        <f t="shared" ca="1" si="2"/>
        <v>#N/A</v>
      </c>
      <c r="G22" t="str">
        <f t="shared" ca="1" si="3"/>
        <v xml:space="preserve"> </v>
      </c>
    </row>
    <row r="23" spans="1:7" x14ac:dyDescent="0.25">
      <c r="A23" t="s">
        <v>78</v>
      </c>
      <c r="B23" s="5" t="s">
        <v>97</v>
      </c>
      <c r="C23">
        <v>21</v>
      </c>
      <c r="D23" t="str">
        <f t="shared" si="0"/>
        <v/>
      </c>
      <c r="E23" t="e">
        <f t="shared" si="1"/>
        <v>#N/A</v>
      </c>
      <c r="F23" t="e">
        <f t="shared" ca="1" si="2"/>
        <v>#N/A</v>
      </c>
      <c r="G23" t="str">
        <f t="shared" ca="1" si="3"/>
        <v xml:space="preserve"> </v>
      </c>
    </row>
    <row r="24" spans="1:7" x14ac:dyDescent="0.25">
      <c r="A24" t="s">
        <v>45</v>
      </c>
      <c r="B24" s="5" t="s">
        <v>98</v>
      </c>
      <c r="C24">
        <v>22</v>
      </c>
      <c r="D24" t="str">
        <f t="shared" si="0"/>
        <v/>
      </c>
      <c r="E24" t="e">
        <f t="shared" si="1"/>
        <v>#N/A</v>
      </c>
      <c r="F24" t="e">
        <f t="shared" ca="1" si="2"/>
        <v>#N/A</v>
      </c>
      <c r="G24" t="str">
        <f t="shared" ca="1" si="3"/>
        <v xml:space="preserve"> </v>
      </c>
    </row>
    <row r="25" spans="1:7" x14ac:dyDescent="0.25">
      <c r="A25" t="s">
        <v>79</v>
      </c>
      <c r="B25" s="5" t="s">
        <v>99</v>
      </c>
      <c r="C25">
        <v>23</v>
      </c>
      <c r="D25" t="str">
        <f t="shared" si="0"/>
        <v/>
      </c>
      <c r="E25" t="e">
        <f t="shared" si="1"/>
        <v>#N/A</v>
      </c>
      <c r="F25" t="e">
        <f t="shared" ca="1" si="2"/>
        <v>#N/A</v>
      </c>
      <c r="G25" t="str">
        <f t="shared" ca="1" si="3"/>
        <v xml:space="preserve"> </v>
      </c>
    </row>
    <row r="26" spans="1:7" x14ac:dyDescent="0.25">
      <c r="A26" t="s">
        <v>80</v>
      </c>
      <c r="B26" s="5" t="s">
        <v>100</v>
      </c>
      <c r="C26">
        <v>24</v>
      </c>
      <c r="D26" t="str">
        <f t="shared" si="0"/>
        <v/>
      </c>
      <c r="E26" t="e">
        <f t="shared" si="1"/>
        <v>#N/A</v>
      </c>
      <c r="F26" t="e">
        <f t="shared" ca="1" si="2"/>
        <v>#N/A</v>
      </c>
      <c r="G26" t="str">
        <f t="shared" ca="1" si="3"/>
        <v xml:space="preserve"> </v>
      </c>
    </row>
    <row r="27" spans="1:7" x14ac:dyDescent="0.25">
      <c r="A27" t="s">
        <v>81</v>
      </c>
      <c r="B27" s="5" t="s">
        <v>101</v>
      </c>
      <c r="C27">
        <v>25</v>
      </c>
      <c r="D27" t="str">
        <f t="shared" si="0"/>
        <v/>
      </c>
      <c r="E27" t="e">
        <f t="shared" si="1"/>
        <v>#N/A</v>
      </c>
      <c r="F27" t="e">
        <f t="shared" ca="1" si="2"/>
        <v>#N/A</v>
      </c>
      <c r="G27" t="str">
        <f t="shared" ca="1" si="3"/>
        <v xml:space="preserve"> </v>
      </c>
    </row>
    <row r="28" spans="1:7" x14ac:dyDescent="0.25">
      <c r="A28" t="s">
        <v>82</v>
      </c>
      <c r="B28" s="5" t="s">
        <v>102</v>
      </c>
      <c r="C28">
        <v>26</v>
      </c>
      <c r="D28" t="str">
        <f t="shared" si="0"/>
        <v/>
      </c>
      <c r="E28" t="e">
        <f t="shared" si="1"/>
        <v>#N/A</v>
      </c>
      <c r="F28" t="e">
        <f t="shared" ca="1" si="2"/>
        <v>#N/A</v>
      </c>
      <c r="G28" t="str">
        <f t="shared" ca="1" si="3"/>
        <v xml:space="preserve"> </v>
      </c>
    </row>
    <row r="29" spans="1:7" x14ac:dyDescent="0.25">
      <c r="A29" t="s">
        <v>83</v>
      </c>
      <c r="B29" s="5" t="s">
        <v>103</v>
      </c>
      <c r="C29">
        <v>27</v>
      </c>
      <c r="D29" t="str">
        <f t="shared" si="0"/>
        <v/>
      </c>
      <c r="E29" t="e">
        <f t="shared" si="1"/>
        <v>#N/A</v>
      </c>
      <c r="F29" t="e">
        <f t="shared" ca="1" si="2"/>
        <v>#N/A</v>
      </c>
      <c r="G29" t="str">
        <f t="shared" ca="1" si="3"/>
        <v xml:space="preserve"> </v>
      </c>
    </row>
    <row r="30" spans="1:7" x14ac:dyDescent="0.25">
      <c r="A30" t="s">
        <v>84</v>
      </c>
      <c r="B30" s="5" t="s">
        <v>104</v>
      </c>
      <c r="C30">
        <v>28</v>
      </c>
      <c r="D30" t="str">
        <f t="shared" si="0"/>
        <v/>
      </c>
      <c r="E30" t="e">
        <f t="shared" si="1"/>
        <v>#N/A</v>
      </c>
      <c r="F30" t="e">
        <f t="shared" ca="1" si="2"/>
        <v>#N/A</v>
      </c>
      <c r="G30" t="str">
        <f t="shared" ca="1" si="3"/>
        <v xml:space="preserve"> </v>
      </c>
    </row>
    <row r="31" spans="1:7" x14ac:dyDescent="0.25">
      <c r="A31" t="s">
        <v>85</v>
      </c>
      <c r="B31" s="5" t="s">
        <v>105</v>
      </c>
      <c r="C31">
        <v>29</v>
      </c>
      <c r="D31" t="str">
        <f t="shared" si="0"/>
        <v/>
      </c>
      <c r="E31" t="e">
        <f t="shared" si="1"/>
        <v>#N/A</v>
      </c>
      <c r="F31" t="e">
        <f t="shared" ca="1" si="2"/>
        <v>#N/A</v>
      </c>
      <c r="G31" t="str">
        <f t="shared" ca="1" si="3"/>
        <v xml:space="preserve"> </v>
      </c>
    </row>
    <row r="32" spans="1:7" x14ac:dyDescent="0.25">
      <c r="A32" t="s">
        <v>86</v>
      </c>
      <c r="B32" s="5" t="s">
        <v>106</v>
      </c>
      <c r="C32">
        <v>30</v>
      </c>
      <c r="D32" t="str">
        <f t="shared" si="0"/>
        <v/>
      </c>
      <c r="E32" t="e">
        <f t="shared" si="1"/>
        <v>#N/A</v>
      </c>
      <c r="F32" t="e">
        <f t="shared" ca="1" si="2"/>
        <v>#N/A</v>
      </c>
      <c r="G32" t="str">
        <f t="shared" ca="1" si="3"/>
        <v xml:space="preserve"> </v>
      </c>
    </row>
    <row r="33" spans="1:7" x14ac:dyDescent="0.25">
      <c r="A33" t="s">
        <v>87</v>
      </c>
      <c r="B33" s="5" t="s">
        <v>107</v>
      </c>
      <c r="C33">
        <v>31</v>
      </c>
      <c r="D33" t="str">
        <f t="shared" si="0"/>
        <v/>
      </c>
      <c r="E33" t="e">
        <f t="shared" si="1"/>
        <v>#N/A</v>
      </c>
      <c r="F33" t="e">
        <f t="shared" ca="1" si="2"/>
        <v>#N/A</v>
      </c>
      <c r="G33" t="str">
        <f t="shared" ca="1" si="3"/>
        <v xml:space="preserve"> </v>
      </c>
    </row>
    <row r="34" spans="1:7" x14ac:dyDescent="0.25">
      <c r="A34" t="s">
        <v>88</v>
      </c>
      <c r="B34" s="5" t="s">
        <v>108</v>
      </c>
      <c r="C34">
        <v>32</v>
      </c>
      <c r="D34" t="str">
        <f t="shared" si="0"/>
        <v/>
      </c>
      <c r="E34" t="e">
        <f t="shared" si="1"/>
        <v>#N/A</v>
      </c>
      <c r="F34" t="e">
        <f t="shared" ca="1" si="2"/>
        <v>#N/A</v>
      </c>
      <c r="G34" t="str">
        <f t="shared" ca="1" si="3"/>
        <v xml:space="preserve"> </v>
      </c>
    </row>
    <row r="35" spans="1:7" x14ac:dyDescent="0.25">
      <c r="B35" s="5" t="s">
        <v>111</v>
      </c>
    </row>
    <row r="45" spans="1:7" x14ac:dyDescent="0.25">
      <c r="B45" s="6"/>
    </row>
    <row r="46" spans="1:7" x14ac:dyDescent="0.25">
      <c r="B46" s="6"/>
    </row>
    <row r="47" spans="1:7" x14ac:dyDescent="0.25">
      <c r="B47" s="6"/>
    </row>
    <row r="48" spans="1:7" x14ac:dyDescent="0.25">
      <c r="B48" s="6"/>
    </row>
    <row r="49" spans="2:2" x14ac:dyDescent="0.25">
      <c r="B49" s="6"/>
    </row>
    <row r="50" spans="2:2" x14ac:dyDescent="0.25">
      <c r="B50" s="6"/>
    </row>
    <row r="51" spans="2:2" x14ac:dyDescent="0.25">
      <c r="B51" s="6"/>
    </row>
    <row r="52" spans="2:2" x14ac:dyDescent="0.25">
      <c r="B52" s="6"/>
    </row>
    <row r="53" spans="2:2" x14ac:dyDescent="0.25">
      <c r="B53" s="6"/>
    </row>
    <row r="54" spans="2:2" x14ac:dyDescent="0.25">
      <c r="B54" s="6"/>
    </row>
    <row r="55" spans="2:2" x14ac:dyDescent="0.25">
      <c r="B55" s="6"/>
    </row>
    <row r="56" spans="2:2" x14ac:dyDescent="0.25">
      <c r="B56" s="6"/>
    </row>
    <row r="57" spans="2:2" x14ac:dyDescent="0.25">
      <c r="B57" s="6"/>
    </row>
    <row r="58" spans="2:2" x14ac:dyDescent="0.25">
      <c r="B58" s="6"/>
    </row>
    <row r="59" spans="2:2" x14ac:dyDescent="0.25">
      <c r="B59" s="6"/>
    </row>
    <row r="60" spans="2:2" x14ac:dyDescent="0.25">
      <c r="B60" s="6"/>
    </row>
    <row r="61" spans="2:2" x14ac:dyDescent="0.25">
      <c r="B61" s="6"/>
    </row>
    <row r="62" spans="2:2" x14ac:dyDescent="0.25">
      <c r="B62" s="6"/>
    </row>
    <row r="63" spans="2:2" x14ac:dyDescent="0.25">
      <c r="B63" s="6"/>
    </row>
    <row r="64" spans="2:2" x14ac:dyDescent="0.25">
      <c r="B64" s="6"/>
    </row>
    <row r="65" spans="2:2" x14ac:dyDescent="0.25">
      <c r="B65" s="6"/>
    </row>
    <row r="66" spans="2:2" x14ac:dyDescent="0.25">
      <c r="B66" s="6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H13" sqref="H13"/>
    </sheetView>
  </sheetViews>
  <sheetFormatPr defaultRowHeight="15" x14ac:dyDescent="0.25"/>
  <cols>
    <col min="3" max="3" width="9" customWidth="1"/>
    <col min="5" max="5" width="11.5703125" customWidth="1"/>
    <col min="6" max="6" width="22.28515625" customWidth="1"/>
    <col min="7" max="7" width="36" customWidth="1"/>
  </cols>
  <sheetData>
    <row r="1" spans="1:7" x14ac:dyDescent="0.25">
      <c r="A1" s="9" t="s">
        <v>112</v>
      </c>
      <c r="B1" s="9" t="s">
        <v>113</v>
      </c>
      <c r="C1" s="9" t="s">
        <v>114</v>
      </c>
      <c r="D1" s="9" t="s">
        <v>117</v>
      </c>
      <c r="E1" s="9" t="s">
        <v>118</v>
      </c>
      <c r="F1" s="9" t="s">
        <v>115</v>
      </c>
      <c r="G1" s="9" t="s">
        <v>116</v>
      </c>
    </row>
    <row r="2" spans="1:7" x14ac:dyDescent="0.25">
      <c r="A2" s="3">
        <v>1</v>
      </c>
      <c r="B2" s="3">
        <v>1</v>
      </c>
      <c r="C2" s="3">
        <f>IF(A2=1,0,1)</f>
        <v>0</v>
      </c>
      <c r="D2" s="3">
        <f>IF(OR(A2=1,B2=1),1,0)</f>
        <v>1</v>
      </c>
      <c r="E2" s="10">
        <f>IF(AND(A2=1,B2=1),1,0)</f>
        <v>1</v>
      </c>
      <c r="F2" s="3">
        <f>IF(AND(A2=1,B2=0),0,1)</f>
        <v>1</v>
      </c>
      <c r="G2" s="10">
        <f>IF(A2=B2,1,0)</f>
        <v>1</v>
      </c>
    </row>
    <row r="3" spans="1:7" x14ac:dyDescent="0.25">
      <c r="A3" s="3">
        <v>1</v>
      </c>
      <c r="B3" s="3">
        <v>0</v>
      </c>
      <c r="C3" s="3">
        <f t="shared" ref="C3:C5" si="0">IF(A3=1,0,1)</f>
        <v>0</v>
      </c>
      <c r="D3" s="3">
        <f t="shared" ref="D3:D5" si="1">IF(OR(A3=1,B3=1),1,0)</f>
        <v>1</v>
      </c>
      <c r="E3" s="10">
        <f t="shared" ref="E3:E5" si="2">IF(AND(A3=1,B3=1),1,0)</f>
        <v>0</v>
      </c>
      <c r="F3" s="3">
        <f t="shared" ref="F3:F5" si="3">IF(AND(A3=1,B3=0),0,1)</f>
        <v>0</v>
      </c>
      <c r="G3" s="10">
        <f t="shared" ref="G3:G5" si="4">IF(A3=B3,1,0)</f>
        <v>0</v>
      </c>
    </row>
    <row r="4" spans="1:7" x14ac:dyDescent="0.25">
      <c r="A4" s="3">
        <v>0</v>
      </c>
      <c r="B4" s="3">
        <v>1</v>
      </c>
      <c r="C4" s="3">
        <f t="shared" si="0"/>
        <v>1</v>
      </c>
      <c r="D4" s="3">
        <f t="shared" si="1"/>
        <v>1</v>
      </c>
      <c r="E4" s="10">
        <f t="shared" si="2"/>
        <v>0</v>
      </c>
      <c r="F4" s="3">
        <f t="shared" si="3"/>
        <v>1</v>
      </c>
      <c r="G4" s="10">
        <f t="shared" si="4"/>
        <v>0</v>
      </c>
    </row>
    <row r="5" spans="1:7" x14ac:dyDescent="0.25">
      <c r="A5" s="3">
        <v>0</v>
      </c>
      <c r="B5" s="3">
        <v>0</v>
      </c>
      <c r="C5" s="3">
        <f t="shared" si="0"/>
        <v>1</v>
      </c>
      <c r="D5" s="3">
        <f t="shared" si="1"/>
        <v>0</v>
      </c>
      <c r="E5" s="10">
        <f t="shared" si="2"/>
        <v>0</v>
      </c>
      <c r="F5" s="3">
        <f t="shared" si="3"/>
        <v>1</v>
      </c>
      <c r="G5" s="10">
        <f t="shared" si="4"/>
        <v>1</v>
      </c>
    </row>
    <row r="7" spans="1:7" x14ac:dyDescent="0.25">
      <c r="A7" s="3" t="s">
        <v>112</v>
      </c>
      <c r="B7" s="3" t="s">
        <v>113</v>
      </c>
      <c r="C7" s="3" t="s">
        <v>119</v>
      </c>
      <c r="D7" s="3" t="s">
        <v>120</v>
      </c>
      <c r="E7" s="4" t="s">
        <v>121</v>
      </c>
      <c r="F7" s="3" t="s">
        <v>122</v>
      </c>
      <c r="G7" s="3" t="s">
        <v>123</v>
      </c>
    </row>
    <row r="8" spans="1:7" x14ac:dyDescent="0.25">
      <c r="A8" s="3">
        <v>0</v>
      </c>
      <c r="B8" s="3">
        <v>0</v>
      </c>
      <c r="C8" s="3">
        <v>0</v>
      </c>
      <c r="D8" s="10">
        <f>IF(B8=1,0,1)</f>
        <v>1</v>
      </c>
      <c r="E8" s="3">
        <f>IF(AND(A8=1,D8=1),1,0)</f>
        <v>0</v>
      </c>
      <c r="F8" s="3">
        <f>IF(AND(E8=1,C8=0),0,1)</f>
        <v>1</v>
      </c>
      <c r="G8" s="3">
        <f>IF(F8=A8,1,0)</f>
        <v>0</v>
      </c>
    </row>
    <row r="9" spans="1:7" x14ac:dyDescent="0.25">
      <c r="A9" s="3">
        <v>0</v>
      </c>
      <c r="B9" s="3">
        <v>0</v>
      </c>
      <c r="C9" s="3">
        <v>1</v>
      </c>
      <c r="D9" s="10">
        <f t="shared" ref="D9:D15" si="5">IF(B9=1,0,1)</f>
        <v>1</v>
      </c>
      <c r="E9" s="3">
        <f t="shared" ref="E9:E15" si="6">IF(AND(A9=1,D9=1),1,0)</f>
        <v>0</v>
      </c>
      <c r="F9" s="3">
        <f t="shared" ref="F9:F15" si="7">IF(AND(E9=1,C9=0),0,1)</f>
        <v>1</v>
      </c>
      <c r="G9" s="3">
        <f t="shared" ref="G9:G15" si="8">IF(F9=A9,1,0)</f>
        <v>0</v>
      </c>
    </row>
    <row r="10" spans="1:7" x14ac:dyDescent="0.25">
      <c r="A10" s="3">
        <v>0</v>
      </c>
      <c r="B10" s="3">
        <v>1</v>
      </c>
      <c r="C10" s="3">
        <v>0</v>
      </c>
      <c r="D10" s="10">
        <f t="shared" si="5"/>
        <v>0</v>
      </c>
      <c r="E10" s="3">
        <f t="shared" si="6"/>
        <v>0</v>
      </c>
      <c r="F10" s="3">
        <f t="shared" si="7"/>
        <v>1</v>
      </c>
      <c r="G10" s="3">
        <f t="shared" si="8"/>
        <v>0</v>
      </c>
    </row>
    <row r="11" spans="1:7" x14ac:dyDescent="0.25">
      <c r="A11" s="3">
        <v>0</v>
      </c>
      <c r="B11" s="3">
        <v>1</v>
      </c>
      <c r="C11" s="3">
        <v>1</v>
      </c>
      <c r="D11" s="10">
        <f t="shared" si="5"/>
        <v>0</v>
      </c>
      <c r="E11" s="3">
        <f t="shared" si="6"/>
        <v>0</v>
      </c>
      <c r="F11" s="3">
        <f t="shared" si="7"/>
        <v>1</v>
      </c>
      <c r="G11" s="3">
        <f t="shared" si="8"/>
        <v>0</v>
      </c>
    </row>
    <row r="12" spans="1:7" x14ac:dyDescent="0.25">
      <c r="A12" s="3">
        <v>1</v>
      </c>
      <c r="B12" s="3">
        <v>0</v>
      </c>
      <c r="C12" s="3">
        <v>0</v>
      </c>
      <c r="D12" s="10">
        <f t="shared" si="5"/>
        <v>1</v>
      </c>
      <c r="E12" s="3">
        <f t="shared" si="6"/>
        <v>1</v>
      </c>
      <c r="F12" s="3">
        <f t="shared" si="7"/>
        <v>0</v>
      </c>
      <c r="G12" s="3">
        <f t="shared" si="8"/>
        <v>0</v>
      </c>
    </row>
    <row r="13" spans="1:7" x14ac:dyDescent="0.25">
      <c r="A13" s="3">
        <v>1</v>
      </c>
      <c r="B13" s="3">
        <v>0</v>
      </c>
      <c r="C13" s="3">
        <v>1</v>
      </c>
      <c r="D13" s="10">
        <f t="shared" si="5"/>
        <v>1</v>
      </c>
      <c r="E13" s="3">
        <f t="shared" si="6"/>
        <v>1</v>
      </c>
      <c r="F13" s="3">
        <f t="shared" si="7"/>
        <v>1</v>
      </c>
      <c r="G13" s="3">
        <f t="shared" si="8"/>
        <v>1</v>
      </c>
    </row>
    <row r="14" spans="1:7" x14ac:dyDescent="0.25">
      <c r="A14" s="3">
        <v>1</v>
      </c>
      <c r="B14" s="3">
        <v>1</v>
      </c>
      <c r="C14" s="3">
        <v>0</v>
      </c>
      <c r="D14" s="10">
        <f t="shared" si="5"/>
        <v>0</v>
      </c>
      <c r="E14" s="3">
        <f t="shared" si="6"/>
        <v>0</v>
      </c>
      <c r="F14" s="3">
        <f t="shared" si="7"/>
        <v>1</v>
      </c>
      <c r="G14" s="3">
        <f t="shared" si="8"/>
        <v>1</v>
      </c>
    </row>
    <row r="15" spans="1:7" x14ac:dyDescent="0.25">
      <c r="A15" s="3">
        <v>1</v>
      </c>
      <c r="B15" s="3">
        <v>1</v>
      </c>
      <c r="C15" s="3">
        <v>1</v>
      </c>
      <c r="D15" s="10">
        <f t="shared" si="5"/>
        <v>0</v>
      </c>
      <c r="E15" s="3">
        <f t="shared" si="6"/>
        <v>0</v>
      </c>
      <c r="F15" s="3">
        <f t="shared" si="7"/>
        <v>1</v>
      </c>
      <c r="G15" s="3">
        <f t="shared" si="8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20"/>
  <sheetViews>
    <sheetView workbookViewId="0">
      <selection activeCell="E13" sqref="E13"/>
    </sheetView>
  </sheetViews>
  <sheetFormatPr defaultRowHeight="15" x14ac:dyDescent="0.25"/>
  <sheetData>
    <row r="1" spans="1:3" x14ac:dyDescent="0.25">
      <c r="A1">
        <f>' таблица умножения 10'!A2</f>
        <v>2</v>
      </c>
      <c r="B1">
        <f>' таблица умножения 10'!A1:A20</f>
        <v>1</v>
      </c>
      <c r="C1">
        <f>A$1^B1</f>
        <v>2</v>
      </c>
    </row>
    <row r="2" spans="1:3" x14ac:dyDescent="0.25">
      <c r="B2">
        <f>' таблица умножения 10'!A2:A21</f>
        <v>2</v>
      </c>
      <c r="C2">
        <f t="shared" ref="C2:C20" si="0">A$1^B2</f>
        <v>4</v>
      </c>
    </row>
    <row r="3" spans="1:3" x14ac:dyDescent="0.25">
      <c r="B3">
        <f>' таблица умножения 10'!A3:A22</f>
        <v>3</v>
      </c>
      <c r="C3">
        <f t="shared" si="0"/>
        <v>8</v>
      </c>
    </row>
    <row r="4" spans="1:3" x14ac:dyDescent="0.25">
      <c r="B4">
        <f>' таблица умножения 10'!A4:A23</f>
        <v>4</v>
      </c>
      <c r="C4">
        <f t="shared" si="0"/>
        <v>16</v>
      </c>
    </row>
    <row r="5" spans="1:3" x14ac:dyDescent="0.25">
      <c r="B5">
        <f>' таблица умножения 10'!A5:A24</f>
        <v>5</v>
      </c>
      <c r="C5">
        <f t="shared" si="0"/>
        <v>32</v>
      </c>
    </row>
    <row r="6" spans="1:3" x14ac:dyDescent="0.25">
      <c r="B6">
        <f>' таблица умножения 10'!A6:A25</f>
        <v>6</v>
      </c>
      <c r="C6">
        <f t="shared" si="0"/>
        <v>64</v>
      </c>
    </row>
    <row r="7" spans="1:3" x14ac:dyDescent="0.25">
      <c r="B7">
        <f>' таблица умножения 10'!A7:A26</f>
        <v>7</v>
      </c>
      <c r="C7">
        <f t="shared" si="0"/>
        <v>128</v>
      </c>
    </row>
    <row r="8" spans="1:3" x14ac:dyDescent="0.25">
      <c r="B8">
        <f>' таблица умножения 10'!A8:A27</f>
        <v>8</v>
      </c>
      <c r="C8">
        <f t="shared" si="0"/>
        <v>256</v>
      </c>
    </row>
    <row r="9" spans="1:3" x14ac:dyDescent="0.25">
      <c r="B9">
        <f>' таблица умножения 10'!A9:A28</f>
        <v>9</v>
      </c>
      <c r="C9">
        <f t="shared" si="0"/>
        <v>512</v>
      </c>
    </row>
    <row r="10" spans="1:3" x14ac:dyDescent="0.25">
      <c r="B10">
        <f>' таблица умножения 10'!A10:A29</f>
        <v>10</v>
      </c>
      <c r="C10">
        <f t="shared" si="0"/>
        <v>1024</v>
      </c>
    </row>
    <row r="11" spans="1:3" x14ac:dyDescent="0.25">
      <c r="B11">
        <f>' таблица умножения 10'!A11:A30</f>
        <v>11</v>
      </c>
      <c r="C11">
        <f t="shared" si="0"/>
        <v>2048</v>
      </c>
    </row>
    <row r="12" spans="1:3" x14ac:dyDescent="0.25">
      <c r="B12">
        <f>' таблица умножения 10'!A12:A31</f>
        <v>12</v>
      </c>
      <c r="C12">
        <f>A$1^B12</f>
        <v>4096</v>
      </c>
    </row>
    <row r="13" spans="1:3" x14ac:dyDescent="0.25">
      <c r="B13">
        <f>' таблица умножения 10'!A13:A32</f>
        <v>13</v>
      </c>
      <c r="C13">
        <f t="shared" si="0"/>
        <v>8192</v>
      </c>
    </row>
    <row r="14" spans="1:3" x14ac:dyDescent="0.25">
      <c r="B14">
        <f>' таблица умножения 10'!A14:A33</f>
        <v>14</v>
      </c>
      <c r="C14">
        <f t="shared" si="0"/>
        <v>16384</v>
      </c>
    </row>
    <row r="15" spans="1:3" x14ac:dyDescent="0.25">
      <c r="B15">
        <f>' таблица умножения 10'!A15:A34</f>
        <v>15</v>
      </c>
      <c r="C15">
        <f t="shared" si="0"/>
        <v>32768</v>
      </c>
    </row>
    <row r="16" spans="1:3" x14ac:dyDescent="0.25">
      <c r="B16">
        <f>' таблица умножения 10'!A16:A35</f>
        <v>16</v>
      </c>
      <c r="C16">
        <f t="shared" si="0"/>
        <v>65536</v>
      </c>
    </row>
    <row r="17" spans="2:3" x14ac:dyDescent="0.25">
      <c r="B17">
        <f>' таблица умножения 10'!A17:A36</f>
        <v>17</v>
      </c>
      <c r="C17">
        <f t="shared" si="0"/>
        <v>131072</v>
      </c>
    </row>
    <row r="18" spans="2:3" x14ac:dyDescent="0.25">
      <c r="B18">
        <f>' таблица умножения 10'!A18:A37</f>
        <v>18</v>
      </c>
      <c r="C18">
        <f t="shared" si="0"/>
        <v>262144</v>
      </c>
    </row>
    <row r="19" spans="2:3" x14ac:dyDescent="0.25">
      <c r="B19">
        <f>' таблица умножения 10'!A19:A38</f>
        <v>19</v>
      </c>
      <c r="C19">
        <f t="shared" si="0"/>
        <v>524288</v>
      </c>
    </row>
    <row r="20" spans="2:3" x14ac:dyDescent="0.25">
      <c r="B20">
        <f>' таблица умножения 10'!A20:A39</f>
        <v>20</v>
      </c>
      <c r="C20">
        <f t="shared" si="0"/>
        <v>1048576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B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3</v>
      </c>
      <c r="B2">
        <f>LOG(A2,2)</f>
        <v>1.5849625007211563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D3"/>
  <sheetViews>
    <sheetView workbookViewId="0">
      <selection activeCell="A3" sqref="A3"/>
    </sheetView>
  </sheetViews>
  <sheetFormatPr defaultRowHeight="15" x14ac:dyDescent="0.25"/>
  <sheetData>
    <row r="1" spans="1:4" x14ac:dyDescent="0.25">
      <c r="A1">
        <v>2</v>
      </c>
      <c r="B1">
        <v>3</v>
      </c>
      <c r="C1">
        <v>4</v>
      </c>
      <c r="D1">
        <v>5</v>
      </c>
    </row>
    <row r="2" spans="1:4" x14ac:dyDescent="0.25">
      <c r="A2">
        <v>0.05</v>
      </c>
      <c r="B2">
        <v>0.1</v>
      </c>
      <c r="C2">
        <v>0.25</v>
      </c>
      <c r="D2">
        <v>0.6</v>
      </c>
    </row>
    <row r="3" spans="1:4" x14ac:dyDescent="0.25">
      <c r="A3">
        <f>LOG(1/A2,2)</f>
        <v>4.3219280948873626</v>
      </c>
      <c r="B3">
        <f t="shared" ref="B3:D3" si="0">LOG(1/B2,2)</f>
        <v>3.3219280948873626</v>
      </c>
      <c r="C3">
        <f t="shared" si="0"/>
        <v>2</v>
      </c>
      <c r="D3">
        <f t="shared" si="0"/>
        <v>0.73696559416620622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C5"/>
  <sheetViews>
    <sheetView workbookViewId="0">
      <selection activeCell="C4" sqref="C4"/>
    </sheetView>
  </sheetViews>
  <sheetFormatPr defaultRowHeight="15" x14ac:dyDescent="0.25"/>
  <sheetData>
    <row r="1" spans="1:3" ht="15.75" x14ac:dyDescent="0.25">
      <c r="A1" s="1" t="s">
        <v>2</v>
      </c>
    </row>
    <row r="2" spans="1:3" ht="15.75" x14ac:dyDescent="0.25">
      <c r="A2" s="1"/>
    </row>
    <row r="3" spans="1:3" x14ac:dyDescent="0.25">
      <c r="A3" t="s">
        <v>3</v>
      </c>
      <c r="B3">
        <f>LEN(A1)</f>
        <v>52</v>
      </c>
    </row>
    <row r="4" spans="1:3" x14ac:dyDescent="0.25">
      <c r="A4" t="s">
        <v>4</v>
      </c>
      <c r="B4">
        <f>IF(C4="бит",16,2)</f>
        <v>16</v>
      </c>
      <c r="C4" t="s">
        <v>6</v>
      </c>
    </row>
    <row r="5" spans="1:3" x14ac:dyDescent="0.25">
      <c r="A5" t="s">
        <v>5</v>
      </c>
      <c r="B5">
        <f>B3*B4</f>
        <v>832</v>
      </c>
      <c r="C5" t="str">
        <f>C4</f>
        <v>бит</v>
      </c>
    </row>
  </sheetData>
  <dataValidations count="1">
    <dataValidation type="list" allowBlank="1" showInputMessage="1" showErrorMessage="1" sqref="C4">
      <formula1>"бит,байт"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H6"/>
  <sheetViews>
    <sheetView workbookViewId="0">
      <selection activeCell="B2" sqref="B2"/>
    </sheetView>
  </sheetViews>
  <sheetFormatPr defaultRowHeight="15" x14ac:dyDescent="0.25"/>
  <sheetData>
    <row r="1" spans="1:8" x14ac:dyDescent="0.25">
      <c r="B1" t="str">
        <f>MID($A6,COLUMN()-1,1)</f>
        <v>2</v>
      </c>
      <c r="C1" t="str">
        <f t="shared" ref="C1:G1" si="0">MID($A6,COLUMN()-1,1)</f>
        <v>3</v>
      </c>
      <c r="D1" t="str">
        <f t="shared" si="0"/>
        <v>1</v>
      </c>
      <c r="E1" t="str">
        <f t="shared" si="0"/>
        <v>7</v>
      </c>
      <c r="F1" t="str">
        <f t="shared" si="0"/>
        <v>4</v>
      </c>
      <c r="G1" t="str">
        <f t="shared" si="0"/>
        <v>5</v>
      </c>
      <c r="H1" t="str">
        <f t="shared" ref="H1" si="1">MID($A1,COLUMN()-1,1)</f>
        <v/>
      </c>
    </row>
    <row r="2" spans="1:8" x14ac:dyDescent="0.25">
      <c r="B2">
        <f>B1*8^5</f>
        <v>65536</v>
      </c>
      <c r="C2">
        <f>C1*8^4</f>
        <v>12288</v>
      </c>
      <c r="D2">
        <f>D1*8^3</f>
        <v>512</v>
      </c>
      <c r="E2">
        <f>E1*8^2</f>
        <v>448</v>
      </c>
      <c r="F2">
        <f>F1*8^1</f>
        <v>32</v>
      </c>
      <c r="G2">
        <f>G1*8^0</f>
        <v>5</v>
      </c>
    </row>
    <row r="3" spans="1:8" x14ac:dyDescent="0.25">
      <c r="B3">
        <f>SUM(B2:G2)</f>
        <v>78821</v>
      </c>
    </row>
    <row r="6" spans="1:8" x14ac:dyDescent="0.25">
      <c r="A6">
        <v>231745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G4"/>
  <sheetViews>
    <sheetView workbookViewId="0">
      <selection activeCell="C2" sqref="C2"/>
    </sheetView>
  </sheetViews>
  <sheetFormatPr defaultRowHeight="15" x14ac:dyDescent="0.25"/>
  <sheetData>
    <row r="1" spans="1:7" x14ac:dyDescent="0.25">
      <c r="A1">
        <v>84</v>
      </c>
      <c r="B1">
        <f>INT(A1/3)</f>
        <v>28</v>
      </c>
      <c r="C1">
        <f t="shared" ref="C1:D1" si="0">INT(B1/3)</f>
        <v>9</v>
      </c>
      <c r="D1">
        <f t="shared" si="0"/>
        <v>3</v>
      </c>
      <c r="E1">
        <f>INT(D1/3)</f>
        <v>1</v>
      </c>
      <c r="F1">
        <f t="shared" ref="F1:G1" si="1">INT(E1/3)</f>
        <v>0</v>
      </c>
      <c r="G1">
        <f t="shared" si="1"/>
        <v>0</v>
      </c>
    </row>
    <row r="2" spans="1:7" x14ac:dyDescent="0.25">
      <c r="B2">
        <f>MOD(A1,3)</f>
        <v>0</v>
      </c>
      <c r="C2">
        <f t="shared" ref="C2:G2" si="2">MOD(B1,3)</f>
        <v>1</v>
      </c>
      <c r="D2">
        <f t="shared" si="2"/>
        <v>0</v>
      </c>
      <c r="E2">
        <f t="shared" si="2"/>
        <v>0</v>
      </c>
      <c r="F2">
        <f t="shared" si="2"/>
        <v>1</v>
      </c>
      <c r="G2">
        <f t="shared" si="2"/>
        <v>0</v>
      </c>
    </row>
    <row r="4" spans="1:7" x14ac:dyDescent="0.25">
      <c r="B4" t="str">
        <f>CONCATENATE(G2,F2,E2,D2,C2,B2)</f>
        <v>010010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F110"/>
  <sheetViews>
    <sheetView topLeftCell="A37" workbookViewId="0">
      <selection activeCell="G28" sqref="G28"/>
    </sheetView>
  </sheetViews>
  <sheetFormatPr defaultRowHeight="15" x14ac:dyDescent="0.25"/>
  <sheetData>
    <row r="1" spans="1:6" x14ac:dyDescent="0.25">
      <c r="A1" t="s">
        <v>30</v>
      </c>
      <c r="B1" t="s">
        <v>28</v>
      </c>
      <c r="C1" t="s">
        <v>29</v>
      </c>
      <c r="D1" t="s">
        <v>31</v>
      </c>
      <c r="E1" t="s">
        <v>32</v>
      </c>
      <c r="F1" t="s">
        <v>33</v>
      </c>
    </row>
    <row r="2" spans="1:6" x14ac:dyDescent="0.25">
      <c r="A2" t="s">
        <v>14</v>
      </c>
      <c r="B2" t="s">
        <v>15</v>
      </c>
      <c r="C2" t="s">
        <v>16</v>
      </c>
      <c r="D2" t="s">
        <v>8</v>
      </c>
      <c r="E2" t="s">
        <v>10</v>
      </c>
      <c r="F2" t="s">
        <v>11</v>
      </c>
    </row>
    <row r="3" spans="1:6" x14ac:dyDescent="0.25">
      <c r="A3" t="s">
        <v>17</v>
      </c>
      <c r="B3" t="s">
        <v>18</v>
      </c>
      <c r="C3" t="s">
        <v>19</v>
      </c>
      <c r="D3" t="s">
        <v>7</v>
      </c>
      <c r="E3" t="s">
        <v>10</v>
      </c>
      <c r="F3" t="s">
        <v>12</v>
      </c>
    </row>
    <row r="4" spans="1:6" x14ac:dyDescent="0.25">
      <c r="A4" t="s">
        <v>20</v>
      </c>
      <c r="B4" t="s">
        <v>21</v>
      </c>
      <c r="C4" t="s">
        <v>22</v>
      </c>
      <c r="D4" t="s">
        <v>8</v>
      </c>
      <c r="E4" t="s">
        <v>9</v>
      </c>
      <c r="F4" t="s">
        <v>13</v>
      </c>
    </row>
    <row r="5" spans="1:6" x14ac:dyDescent="0.25">
      <c r="A5" t="s">
        <v>23</v>
      </c>
      <c r="B5" t="s">
        <v>24</v>
      </c>
      <c r="C5" t="s">
        <v>25</v>
      </c>
      <c r="D5" t="s">
        <v>7</v>
      </c>
      <c r="E5" t="s">
        <v>10</v>
      </c>
      <c r="F5" t="s">
        <v>11</v>
      </c>
    </row>
    <row r="6" spans="1:6" x14ac:dyDescent="0.25">
      <c r="A6" t="s">
        <v>26</v>
      </c>
      <c r="B6" t="s">
        <v>27</v>
      </c>
      <c r="C6" t="s">
        <v>16</v>
      </c>
      <c r="D6" t="s">
        <v>8</v>
      </c>
      <c r="E6" t="s">
        <v>9</v>
      </c>
      <c r="F6" t="s">
        <v>12</v>
      </c>
    </row>
    <row r="10" spans="1:6" x14ac:dyDescent="0.25">
      <c r="A10" t="s">
        <v>34</v>
      </c>
      <c r="B10" t="s">
        <v>35</v>
      </c>
      <c r="C10" t="s">
        <v>36</v>
      </c>
    </row>
    <row r="11" spans="1:6" x14ac:dyDescent="0.25">
      <c r="A11" t="s">
        <v>34</v>
      </c>
    </row>
    <row r="12" spans="1:6" x14ac:dyDescent="0.25">
      <c r="A12" t="s">
        <v>34</v>
      </c>
    </row>
    <row r="13" spans="1:6" x14ac:dyDescent="0.25">
      <c r="A13" t="s">
        <v>34</v>
      </c>
    </row>
    <row r="14" spans="1:6" x14ac:dyDescent="0.25">
      <c r="A14" t="s">
        <v>34</v>
      </c>
    </row>
    <row r="15" spans="1:6" x14ac:dyDescent="0.25">
      <c r="A15" t="s">
        <v>34</v>
      </c>
    </row>
    <row r="16" spans="1:6" x14ac:dyDescent="0.25">
      <c r="A16" t="s">
        <v>34</v>
      </c>
    </row>
    <row r="17" spans="1:1" x14ac:dyDescent="0.25">
      <c r="A17" t="s">
        <v>34</v>
      </c>
    </row>
    <row r="18" spans="1:1" x14ac:dyDescent="0.25">
      <c r="A18" t="s">
        <v>34</v>
      </c>
    </row>
    <row r="19" spans="1:1" x14ac:dyDescent="0.25">
      <c r="A19" t="s">
        <v>34</v>
      </c>
    </row>
    <row r="20" spans="1:1" x14ac:dyDescent="0.25">
      <c r="A20" t="s">
        <v>34</v>
      </c>
    </row>
    <row r="21" spans="1:1" x14ac:dyDescent="0.25">
      <c r="A21" t="s">
        <v>34</v>
      </c>
    </row>
    <row r="22" spans="1:1" x14ac:dyDescent="0.25">
      <c r="A22" t="s">
        <v>34</v>
      </c>
    </row>
    <row r="23" spans="1:1" x14ac:dyDescent="0.25">
      <c r="A23" t="s">
        <v>34</v>
      </c>
    </row>
    <row r="24" spans="1:1" x14ac:dyDescent="0.25">
      <c r="A24" t="s">
        <v>34</v>
      </c>
    </row>
    <row r="25" spans="1:1" x14ac:dyDescent="0.25">
      <c r="A25" t="s">
        <v>34</v>
      </c>
    </row>
    <row r="26" spans="1:1" x14ac:dyDescent="0.25">
      <c r="A26" t="s">
        <v>34</v>
      </c>
    </row>
    <row r="27" spans="1:1" x14ac:dyDescent="0.25">
      <c r="A27" t="s">
        <v>34</v>
      </c>
    </row>
    <row r="28" spans="1:1" x14ac:dyDescent="0.25">
      <c r="A28" t="s">
        <v>34</v>
      </c>
    </row>
    <row r="29" spans="1:1" x14ac:dyDescent="0.25">
      <c r="A29" t="s">
        <v>34</v>
      </c>
    </row>
    <row r="30" spans="1:1" x14ac:dyDescent="0.25">
      <c r="A30" t="s">
        <v>34</v>
      </c>
    </row>
    <row r="31" spans="1:1" x14ac:dyDescent="0.25">
      <c r="A31" t="s">
        <v>34</v>
      </c>
    </row>
    <row r="32" spans="1:1" x14ac:dyDescent="0.25">
      <c r="A32" t="s">
        <v>34</v>
      </c>
    </row>
    <row r="33" spans="1:1" x14ac:dyDescent="0.25">
      <c r="A33" t="s">
        <v>34</v>
      </c>
    </row>
    <row r="34" spans="1:1" x14ac:dyDescent="0.25">
      <c r="A34" t="s">
        <v>34</v>
      </c>
    </row>
    <row r="35" spans="1:1" x14ac:dyDescent="0.25">
      <c r="A35" t="s">
        <v>34</v>
      </c>
    </row>
    <row r="36" spans="1:1" x14ac:dyDescent="0.25">
      <c r="A36" t="s">
        <v>34</v>
      </c>
    </row>
    <row r="37" spans="1:1" x14ac:dyDescent="0.25">
      <c r="A37" t="s">
        <v>34</v>
      </c>
    </row>
    <row r="38" spans="1:1" x14ac:dyDescent="0.25">
      <c r="A38" t="s">
        <v>34</v>
      </c>
    </row>
    <row r="39" spans="1:1" x14ac:dyDescent="0.25">
      <c r="A39" t="s">
        <v>34</v>
      </c>
    </row>
    <row r="40" spans="1:1" x14ac:dyDescent="0.25">
      <c r="A40" t="s">
        <v>34</v>
      </c>
    </row>
    <row r="41" spans="1:1" x14ac:dyDescent="0.25">
      <c r="A41" t="s">
        <v>34</v>
      </c>
    </row>
    <row r="42" spans="1:1" x14ac:dyDescent="0.25">
      <c r="A42" t="s">
        <v>34</v>
      </c>
    </row>
    <row r="43" spans="1:1" x14ac:dyDescent="0.25">
      <c r="A43" t="s">
        <v>34</v>
      </c>
    </row>
    <row r="44" spans="1:1" x14ac:dyDescent="0.25">
      <c r="A44" t="s">
        <v>34</v>
      </c>
    </row>
    <row r="45" spans="1:1" x14ac:dyDescent="0.25">
      <c r="A45" t="s">
        <v>34</v>
      </c>
    </row>
    <row r="46" spans="1:1" x14ac:dyDescent="0.25">
      <c r="A46" t="s">
        <v>34</v>
      </c>
    </row>
    <row r="47" spans="1:1" x14ac:dyDescent="0.25">
      <c r="A47" t="s">
        <v>34</v>
      </c>
    </row>
    <row r="48" spans="1:1" x14ac:dyDescent="0.25">
      <c r="A48" t="s">
        <v>34</v>
      </c>
    </row>
    <row r="49" spans="1:1" x14ac:dyDescent="0.25">
      <c r="A49" t="s">
        <v>34</v>
      </c>
    </row>
    <row r="50" spans="1:1" x14ac:dyDescent="0.25">
      <c r="A50" t="s">
        <v>34</v>
      </c>
    </row>
    <row r="51" spans="1:1" x14ac:dyDescent="0.25">
      <c r="A51" t="s">
        <v>34</v>
      </c>
    </row>
    <row r="52" spans="1:1" x14ac:dyDescent="0.25">
      <c r="A52" t="s">
        <v>34</v>
      </c>
    </row>
    <row r="53" spans="1:1" x14ac:dyDescent="0.25">
      <c r="A53" t="s">
        <v>34</v>
      </c>
    </row>
    <row r="54" spans="1:1" x14ac:dyDescent="0.25">
      <c r="A54" t="s">
        <v>34</v>
      </c>
    </row>
    <row r="55" spans="1:1" x14ac:dyDescent="0.25">
      <c r="A55" t="s">
        <v>34</v>
      </c>
    </row>
    <row r="56" spans="1:1" x14ac:dyDescent="0.25">
      <c r="A56" t="s">
        <v>34</v>
      </c>
    </row>
    <row r="57" spans="1:1" x14ac:dyDescent="0.25">
      <c r="A57" t="s">
        <v>34</v>
      </c>
    </row>
    <row r="58" spans="1:1" x14ac:dyDescent="0.25">
      <c r="A58" t="s">
        <v>34</v>
      </c>
    </row>
    <row r="59" spans="1:1" x14ac:dyDescent="0.25">
      <c r="A59" t="s">
        <v>34</v>
      </c>
    </row>
    <row r="60" spans="1:1" x14ac:dyDescent="0.25">
      <c r="A60" t="s">
        <v>34</v>
      </c>
    </row>
    <row r="61" spans="1:1" x14ac:dyDescent="0.25">
      <c r="A61" t="s">
        <v>34</v>
      </c>
    </row>
    <row r="62" spans="1:1" x14ac:dyDescent="0.25">
      <c r="A62" t="s">
        <v>34</v>
      </c>
    </row>
    <row r="63" spans="1:1" x14ac:dyDescent="0.25">
      <c r="A63" t="s">
        <v>34</v>
      </c>
    </row>
    <row r="64" spans="1:1" x14ac:dyDescent="0.25">
      <c r="A64" t="s">
        <v>34</v>
      </c>
    </row>
    <row r="65" spans="1:1" x14ac:dyDescent="0.25">
      <c r="A65" t="s">
        <v>34</v>
      </c>
    </row>
    <row r="66" spans="1:1" x14ac:dyDescent="0.25">
      <c r="A66" t="s">
        <v>34</v>
      </c>
    </row>
    <row r="67" spans="1:1" x14ac:dyDescent="0.25">
      <c r="A67" t="s">
        <v>34</v>
      </c>
    </row>
    <row r="68" spans="1:1" x14ac:dyDescent="0.25">
      <c r="A68" t="s">
        <v>34</v>
      </c>
    </row>
    <row r="69" spans="1:1" x14ac:dyDescent="0.25">
      <c r="A69" t="s">
        <v>34</v>
      </c>
    </row>
    <row r="70" spans="1:1" x14ac:dyDescent="0.25">
      <c r="A70" t="s">
        <v>34</v>
      </c>
    </row>
    <row r="71" spans="1:1" x14ac:dyDescent="0.25">
      <c r="A71" t="s">
        <v>34</v>
      </c>
    </row>
    <row r="72" spans="1:1" x14ac:dyDescent="0.25">
      <c r="A72" t="s">
        <v>34</v>
      </c>
    </row>
    <row r="73" spans="1:1" x14ac:dyDescent="0.25">
      <c r="A73" t="s">
        <v>34</v>
      </c>
    </row>
    <row r="74" spans="1:1" x14ac:dyDescent="0.25">
      <c r="A74" t="s">
        <v>34</v>
      </c>
    </row>
    <row r="75" spans="1:1" x14ac:dyDescent="0.25">
      <c r="A75" t="s">
        <v>34</v>
      </c>
    </row>
    <row r="76" spans="1:1" x14ac:dyDescent="0.25">
      <c r="A76" t="s">
        <v>34</v>
      </c>
    </row>
    <row r="77" spans="1:1" x14ac:dyDescent="0.25">
      <c r="A77" t="s">
        <v>34</v>
      </c>
    </row>
    <row r="78" spans="1:1" x14ac:dyDescent="0.25">
      <c r="A78" t="s">
        <v>34</v>
      </c>
    </row>
    <row r="79" spans="1:1" x14ac:dyDescent="0.25">
      <c r="A79" t="s">
        <v>34</v>
      </c>
    </row>
    <row r="80" spans="1:1" x14ac:dyDescent="0.25">
      <c r="A80" t="s">
        <v>34</v>
      </c>
    </row>
    <row r="81" spans="1:1" x14ac:dyDescent="0.25">
      <c r="A81" t="s">
        <v>34</v>
      </c>
    </row>
    <row r="82" spans="1:1" x14ac:dyDescent="0.25">
      <c r="A82" t="s">
        <v>34</v>
      </c>
    </row>
    <row r="83" spans="1:1" x14ac:dyDescent="0.25">
      <c r="A83" t="s">
        <v>34</v>
      </c>
    </row>
    <row r="84" spans="1:1" x14ac:dyDescent="0.25">
      <c r="A84" t="s">
        <v>34</v>
      </c>
    </row>
    <row r="85" spans="1:1" x14ac:dyDescent="0.25">
      <c r="A85" t="s">
        <v>34</v>
      </c>
    </row>
    <row r="86" spans="1:1" x14ac:dyDescent="0.25">
      <c r="A86" t="s">
        <v>34</v>
      </c>
    </row>
    <row r="87" spans="1:1" x14ac:dyDescent="0.25">
      <c r="A87" t="s">
        <v>34</v>
      </c>
    </row>
    <row r="88" spans="1:1" x14ac:dyDescent="0.25">
      <c r="A88" t="s">
        <v>34</v>
      </c>
    </row>
    <row r="89" spans="1:1" x14ac:dyDescent="0.25">
      <c r="A89" t="s">
        <v>34</v>
      </c>
    </row>
    <row r="90" spans="1:1" x14ac:dyDescent="0.25">
      <c r="A90" t="s">
        <v>34</v>
      </c>
    </row>
    <row r="91" spans="1:1" x14ac:dyDescent="0.25">
      <c r="A91" t="s">
        <v>34</v>
      </c>
    </row>
    <row r="92" spans="1:1" x14ac:dyDescent="0.25">
      <c r="A92" t="s">
        <v>34</v>
      </c>
    </row>
    <row r="93" spans="1:1" x14ac:dyDescent="0.25">
      <c r="A93" t="s">
        <v>34</v>
      </c>
    </row>
    <row r="94" spans="1:1" x14ac:dyDescent="0.25">
      <c r="A94" t="s">
        <v>34</v>
      </c>
    </row>
    <row r="95" spans="1:1" x14ac:dyDescent="0.25">
      <c r="A95" t="s">
        <v>34</v>
      </c>
    </row>
    <row r="96" spans="1:1" x14ac:dyDescent="0.25">
      <c r="A96" t="s">
        <v>34</v>
      </c>
    </row>
    <row r="97" spans="1:1" x14ac:dyDescent="0.25">
      <c r="A97" t="s">
        <v>34</v>
      </c>
    </row>
    <row r="98" spans="1:1" x14ac:dyDescent="0.25">
      <c r="A98" t="s">
        <v>34</v>
      </c>
    </row>
    <row r="99" spans="1:1" x14ac:dyDescent="0.25">
      <c r="A99" t="s">
        <v>34</v>
      </c>
    </row>
    <row r="100" spans="1:1" x14ac:dyDescent="0.25">
      <c r="A100" t="s">
        <v>34</v>
      </c>
    </row>
    <row r="101" spans="1:1" x14ac:dyDescent="0.25">
      <c r="A101" t="s">
        <v>34</v>
      </c>
    </row>
    <row r="102" spans="1:1" x14ac:dyDescent="0.25">
      <c r="A102" t="s">
        <v>34</v>
      </c>
    </row>
    <row r="103" spans="1:1" x14ac:dyDescent="0.25">
      <c r="A103" t="s">
        <v>34</v>
      </c>
    </row>
    <row r="104" spans="1:1" x14ac:dyDescent="0.25">
      <c r="A104" t="s">
        <v>34</v>
      </c>
    </row>
    <row r="105" spans="1:1" x14ac:dyDescent="0.25">
      <c r="A105" t="s">
        <v>34</v>
      </c>
    </row>
    <row r="106" spans="1:1" x14ac:dyDescent="0.25">
      <c r="A106" t="s">
        <v>34</v>
      </c>
    </row>
    <row r="107" spans="1:1" x14ac:dyDescent="0.25">
      <c r="A107" t="s">
        <v>34</v>
      </c>
    </row>
    <row r="108" spans="1:1" x14ac:dyDescent="0.25">
      <c r="A108" t="s">
        <v>34</v>
      </c>
    </row>
    <row r="109" spans="1:1" x14ac:dyDescent="0.25">
      <c r="A109" t="s">
        <v>34</v>
      </c>
    </row>
    <row r="110" spans="1:1" x14ac:dyDescent="0.25">
      <c r="A110" t="s">
        <v>34</v>
      </c>
    </row>
  </sheetData>
  <autoFilter ref="A1:F6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workbookViewId="0">
      <selection activeCell="D2" sqref="D2"/>
    </sheetView>
  </sheetViews>
  <sheetFormatPr defaultRowHeight="15" x14ac:dyDescent="0.25"/>
  <cols>
    <col min="1" max="1" width="18.5703125" customWidth="1"/>
  </cols>
  <sheetData>
    <row r="2" spans="1:14" x14ac:dyDescent="0.25">
      <c r="A2" t="s">
        <v>38</v>
      </c>
      <c r="D2">
        <v>6</v>
      </c>
      <c r="F2" t="str">
        <f>IF(D2&lt;10,"оп оп, живём живём","ты дурак?")</f>
        <v>оп оп, живём живём</v>
      </c>
    </row>
    <row r="4" spans="1:14" x14ac:dyDescent="0.25">
      <c r="A4" t="s">
        <v>37</v>
      </c>
      <c r="B4">
        <v>5</v>
      </c>
      <c r="C4">
        <v>4</v>
      </c>
      <c r="D4">
        <v>3</v>
      </c>
      <c r="E4">
        <v>2</v>
      </c>
      <c r="F4">
        <v>1</v>
      </c>
      <c r="G4">
        <v>0</v>
      </c>
      <c r="I4">
        <v>-1</v>
      </c>
      <c r="J4">
        <v>-2</v>
      </c>
      <c r="K4">
        <v>-3</v>
      </c>
      <c r="L4">
        <v>-4</v>
      </c>
    </row>
    <row r="5" spans="1:14" x14ac:dyDescent="0.25">
      <c r="A5" t="s">
        <v>40</v>
      </c>
      <c r="D5">
        <v>2</v>
      </c>
      <c r="E5">
        <v>0</v>
      </c>
      <c r="F5">
        <v>1</v>
      </c>
      <c r="G5">
        <v>1</v>
      </c>
      <c r="H5" s="3" t="s">
        <v>41</v>
      </c>
      <c r="I5">
        <v>1</v>
      </c>
      <c r="M5" s="2" t="s">
        <v>42</v>
      </c>
      <c r="N5">
        <f>SUM(B6:L6)</f>
        <v>439.16666666666669</v>
      </c>
    </row>
    <row r="6" spans="1:14" x14ac:dyDescent="0.25">
      <c r="A6" t="s">
        <v>39</v>
      </c>
      <c r="B6">
        <f>B5*$D2^B4</f>
        <v>0</v>
      </c>
      <c r="C6">
        <f t="shared" ref="C6:L6" si="0">C5*$D2^C4</f>
        <v>0</v>
      </c>
      <c r="D6">
        <f t="shared" si="0"/>
        <v>432</v>
      </c>
      <c r="E6">
        <f t="shared" si="0"/>
        <v>0</v>
      </c>
      <c r="F6">
        <f t="shared" si="0"/>
        <v>6</v>
      </c>
      <c r="G6">
        <f t="shared" si="0"/>
        <v>1</v>
      </c>
      <c r="I6">
        <f t="shared" si="0"/>
        <v>0.16666666666666666</v>
      </c>
      <c r="J6">
        <f t="shared" si="0"/>
        <v>0</v>
      </c>
      <c r="K6">
        <f t="shared" si="0"/>
        <v>0</v>
      </c>
      <c r="L6">
        <f t="shared" si="0"/>
        <v>0</v>
      </c>
    </row>
  </sheetData>
  <dataValidations count="1">
    <dataValidation type="list" allowBlank="1" showInputMessage="1" showErrorMessage="1" sqref="D2">
      <formula1>"3,4,5,6,7,8,9,10"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 таблица умножения 10</vt:lpstr>
      <vt:lpstr>степени 2</vt:lpstr>
      <vt:lpstr>логарифм</vt:lpstr>
      <vt:lpstr>логарифмы</vt:lpstr>
      <vt:lpstr>вес текста</vt:lpstr>
      <vt:lpstr>перевод в восьмеричку</vt:lpstr>
      <vt:lpstr>перевод в троичку</vt:lpstr>
      <vt:lpstr>макрос</vt:lpstr>
      <vt:lpstr>перевод в 10 сист.</vt:lpstr>
      <vt:lpstr>таблица умножения</vt:lpstr>
      <vt:lpstr>морзянка</vt:lpstr>
      <vt:lpstr>булевая логика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2022-09-05T05:42:26Z</dcterms:created>
  <dcterms:modified xsi:type="dcterms:W3CDTF">2022-10-15T04:40:59Z</dcterms:modified>
</cp:coreProperties>
</file>