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8" i="1" l="1"/>
  <c r="F27" i="1"/>
  <c r="F39" i="1"/>
  <c r="E39" i="1"/>
  <c r="F38" i="1"/>
  <c r="E38" i="1"/>
  <c r="F37" i="1"/>
  <c r="E37" i="1"/>
  <c r="F36" i="1"/>
  <c r="E36" i="1"/>
  <c r="F34" i="1"/>
  <c r="E34" i="1"/>
  <c r="F33" i="1"/>
  <c r="E33" i="1"/>
  <c r="F32" i="1"/>
  <c r="E32" i="1"/>
  <c r="E28" i="1"/>
  <c r="E27" i="1"/>
  <c r="E24" i="1"/>
  <c r="E23" i="1"/>
  <c r="E22" i="1"/>
  <c r="F18" i="1"/>
  <c r="E18" i="1"/>
  <c r="F13" i="1"/>
  <c r="E13" i="1"/>
  <c r="F12" i="1"/>
  <c r="E12" i="1"/>
  <c r="F11" i="1"/>
  <c r="E11" i="1"/>
  <c r="F10" i="1"/>
  <c r="E10" i="1"/>
</calcChain>
</file>

<file path=xl/sharedStrings.xml><?xml version="1.0" encoding="utf-8"?>
<sst xmlns="http://schemas.openxmlformats.org/spreadsheetml/2006/main" count="66" uniqueCount="48">
  <si>
    <t>Вид коммунальных услуг</t>
  </si>
  <si>
    <t>един. Изм.</t>
  </si>
  <si>
    <r>
      <t>норматив м</t>
    </r>
    <r>
      <rPr>
        <sz val="10"/>
        <rFont val="Calibri"/>
        <family val="2"/>
        <charset val="204"/>
      </rPr>
      <t>³</t>
    </r>
    <r>
      <rPr>
        <sz val="10"/>
        <rFont val="Times New Roman"/>
        <family val="1"/>
        <charset val="204"/>
      </rPr>
      <t xml:space="preserve"> в месяц</t>
    </r>
  </si>
  <si>
    <t>тариф с 01.01.2022г. по 30.06.2022г</t>
  </si>
  <si>
    <t>тариф с 01.07.2022г. по 31.12.2022г</t>
  </si>
  <si>
    <t xml:space="preserve">Водоснабжение*          </t>
  </si>
  <si>
    <r>
      <t xml:space="preserve"> фиксированная плата </t>
    </r>
    <r>
      <rPr>
        <b/>
        <sz val="10"/>
        <rFont val="Times New Roman"/>
        <family val="1"/>
        <charset val="204"/>
      </rPr>
      <t>хол. водоснабжения</t>
    </r>
  </si>
  <si>
    <t>1 м.куб.</t>
  </si>
  <si>
    <r>
      <t xml:space="preserve"> фиксированная плата </t>
    </r>
    <r>
      <rPr>
        <b/>
        <sz val="10"/>
        <rFont val="Times New Roman"/>
        <family val="1"/>
        <charset val="204"/>
      </rPr>
      <t>гор. водоснабжения</t>
    </r>
  </si>
  <si>
    <t>С холодным водоснабжением</t>
  </si>
  <si>
    <t xml:space="preserve">без канализации, ванн, </t>
  </si>
  <si>
    <t>1 чел.</t>
  </si>
  <si>
    <t>с канализацией, без ван с общим сан. Узлом</t>
  </si>
  <si>
    <t>с канализацией, без ванн .</t>
  </si>
  <si>
    <t>с канализацией, с ванной, душем.</t>
  </si>
  <si>
    <t>С холодным и централизованным горячим водоснабжением</t>
  </si>
  <si>
    <t xml:space="preserve">с канализацией, с ванной с душем, </t>
  </si>
  <si>
    <t>Водоразборные колонки</t>
  </si>
  <si>
    <r>
      <t>Вывоз ЖБО, с.Орда</t>
    </r>
    <r>
      <rPr>
        <sz val="12"/>
        <rFont val="Times New Roman"/>
        <family val="1"/>
        <charset val="204"/>
      </rPr>
      <t xml:space="preserve">  </t>
    </r>
  </si>
  <si>
    <t>фиксированная плата</t>
  </si>
  <si>
    <t>с канализацией, без ванн с общим сан.узлом.</t>
  </si>
  <si>
    <t>с канализацией, с ванной,  душем, .</t>
  </si>
  <si>
    <t>выгребные ямы (фиксированная плата)</t>
  </si>
  <si>
    <t>1 рейс</t>
  </si>
  <si>
    <t>для населения</t>
  </si>
  <si>
    <t>(5м.куб)</t>
  </si>
  <si>
    <t>(10м.куб)</t>
  </si>
  <si>
    <t>* Нормативы по водопотреблению применяются в соответствии с постановлением Правительства Пермского края от 17.09.2015г. № 647-п "Об утверждении нормативов потребления коммуналных услуг по холодному водоснабжению, горячему водоснабжению"</t>
  </si>
  <si>
    <t xml:space="preserve">Пользование водопроводом на приусадебном участке** </t>
  </si>
  <si>
    <t>Полив приусадебного участка:</t>
  </si>
  <si>
    <t xml:space="preserve">    с колонки, в месяц </t>
  </si>
  <si>
    <t>1 сотка</t>
  </si>
  <si>
    <t xml:space="preserve">    с водопровода, в месяц</t>
  </si>
  <si>
    <t>Водоснабжение бань, саун**</t>
  </si>
  <si>
    <t>1 человек</t>
  </si>
  <si>
    <t>Домашние животные: **</t>
  </si>
  <si>
    <t>лошадь</t>
  </si>
  <si>
    <t>1 гол.</t>
  </si>
  <si>
    <t>корова</t>
  </si>
  <si>
    <t xml:space="preserve">поросенок </t>
  </si>
  <si>
    <t xml:space="preserve">коза, овца </t>
  </si>
  <si>
    <t>** Нормативы пользования водопроводом на приусадебном участке и для водоснабжения и приготовления пищи для сельскохозяйственных животных применяются в соответствии с Приказом Министерства сельского хозяйства и продовольствия Пермского края от 11.05.2018 № СЭД-25-01.1-02-125 о "Нормативы потребления коммуналных услуг по холодному водоснабжению для полива земельного участка. водоснабжения и приготовления пищи сельскохозяйственных животных"</t>
  </si>
  <si>
    <t xml:space="preserve">Уважаемые жильцы!  </t>
  </si>
  <si>
    <t xml:space="preserve">Убедительная просьба своевременно оплачивать коммунальные услуги.  </t>
  </si>
  <si>
    <t>Несвоевременная оплата вами приводит к задолженности МП "Теплоплюс" перед ресурсоснабжающими организациями,  что может повлиять на качество и объем поставок  эл. энергии и газа</t>
  </si>
  <si>
    <t xml:space="preserve">             Тел. бухгалтерии по работе с населением  2-02-42</t>
  </si>
  <si>
    <t xml:space="preserve">Тарифы на коммунальные услуги (по водоснабжению) для населения, предоставляемые   </t>
  </si>
  <si>
    <t xml:space="preserve">   МП "Теплоплюс" на 2022г по Ординскому муниципальному округу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</si>
</sst>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3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24"/>
      <name val="Times New Roman"/>
      <family val="1"/>
      <charset val="204"/>
    </font>
    <font>
      <sz val="22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6" fillId="0" borderId="2" xfId="0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16" fontId="2" fillId="0" borderId="2" xfId="0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wrapText="1"/>
    </xf>
    <xf numFmtId="0" fontId="9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7" fillId="0" borderId="5" xfId="0" applyFont="1" applyBorder="1"/>
    <xf numFmtId="0" fontId="5" fillId="0" borderId="2" xfId="0" applyFont="1" applyFill="1" applyBorder="1" applyAlignment="1"/>
    <xf numFmtId="0" fontId="12" fillId="0" borderId="2" xfId="0" applyFont="1" applyBorder="1" applyAlignment="1">
      <alignment horizontal="center" vertical="center"/>
    </xf>
    <xf numFmtId="0" fontId="5" fillId="0" borderId="6" xfId="0" applyFont="1" applyFill="1" applyBorder="1" applyAlignment="1"/>
    <xf numFmtId="0" fontId="2" fillId="0" borderId="3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/>
    <xf numFmtId="0" fontId="2" fillId="0" borderId="7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4" fillId="0" borderId="6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/>
    <xf numFmtId="0" fontId="7" fillId="0" borderId="8" xfId="0" applyFont="1" applyBorder="1" applyAlignment="1"/>
    <xf numFmtId="0" fontId="7" fillId="0" borderId="4" xfId="0" applyFont="1" applyBorder="1" applyAlignme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abSelected="1" topLeftCell="A25" workbookViewId="0">
      <selection activeCell="E10" sqref="E9:E10"/>
    </sheetView>
  </sheetViews>
  <sheetFormatPr defaultRowHeight="14.4" x14ac:dyDescent="0.3"/>
  <cols>
    <col min="1" max="1" width="4.88671875" customWidth="1"/>
    <col min="2" max="2" width="36.5546875" customWidth="1"/>
    <col min="3" max="3" width="11.109375" customWidth="1"/>
    <col min="4" max="4" width="12.44140625" customWidth="1"/>
    <col min="5" max="5" width="17.21875" customWidth="1"/>
    <col min="6" max="6" width="16.33203125" customWidth="1"/>
    <col min="7" max="10" width="20.33203125" customWidth="1"/>
  </cols>
  <sheetData>
    <row r="2" spans="1:6" ht="16.8" x14ac:dyDescent="0.3">
      <c r="A2" s="65" t="s">
        <v>46</v>
      </c>
      <c r="B2" s="65"/>
      <c r="C2" s="65"/>
      <c r="D2" s="65"/>
      <c r="E2" s="65"/>
      <c r="F2" s="65"/>
    </row>
    <row r="3" spans="1:6" ht="19.8" customHeight="1" x14ac:dyDescent="0.3">
      <c r="A3" s="66" t="s">
        <v>47</v>
      </c>
      <c r="B3" s="66"/>
      <c r="C3" s="66"/>
      <c r="D3" s="66"/>
      <c r="E3" s="66"/>
      <c r="F3" s="66"/>
    </row>
    <row r="4" spans="1:6" ht="29.4" customHeight="1" x14ac:dyDescent="0.3">
      <c r="A4" s="1"/>
      <c r="B4" s="2" t="s">
        <v>0</v>
      </c>
      <c r="C4" s="3" t="s">
        <v>1</v>
      </c>
      <c r="D4" s="3" t="s">
        <v>2</v>
      </c>
      <c r="E4" s="4" t="s">
        <v>3</v>
      </c>
      <c r="F4" s="4" t="s">
        <v>4</v>
      </c>
    </row>
    <row r="5" spans="1:6" ht="16.8" customHeight="1" x14ac:dyDescent="0.3">
      <c r="A5" s="5">
        <v>1</v>
      </c>
      <c r="B5" s="6" t="s">
        <v>5</v>
      </c>
      <c r="C5" s="7"/>
      <c r="D5" s="8"/>
      <c r="E5" s="9"/>
      <c r="F5" s="9"/>
    </row>
    <row r="6" spans="1:6" x14ac:dyDescent="0.3">
      <c r="A6" s="1"/>
      <c r="B6" s="10" t="s">
        <v>6</v>
      </c>
      <c r="C6" s="59" t="s">
        <v>7</v>
      </c>
      <c r="D6" s="60"/>
      <c r="E6" s="11">
        <v>57</v>
      </c>
      <c r="F6" s="12">
        <v>59.3</v>
      </c>
    </row>
    <row r="7" spans="1:6" x14ac:dyDescent="0.3">
      <c r="A7" s="1"/>
      <c r="B7" s="10" t="s">
        <v>8</v>
      </c>
      <c r="C7" s="59" t="s">
        <v>7</v>
      </c>
      <c r="D7" s="60"/>
      <c r="E7" s="11">
        <v>133.79</v>
      </c>
      <c r="F7" s="11">
        <v>140.44999999999999</v>
      </c>
    </row>
    <row r="8" spans="1:6" x14ac:dyDescent="0.3">
      <c r="A8" s="13"/>
      <c r="B8" s="67"/>
      <c r="C8" s="68"/>
      <c r="D8" s="8"/>
      <c r="E8" s="9"/>
      <c r="F8" s="9"/>
    </row>
    <row r="9" spans="1:6" x14ac:dyDescent="0.3">
      <c r="A9" s="1"/>
      <c r="B9" s="14" t="s">
        <v>9</v>
      </c>
      <c r="C9" s="15"/>
      <c r="D9" s="8"/>
      <c r="E9" s="9"/>
      <c r="F9" s="9"/>
    </row>
    <row r="10" spans="1:6" x14ac:dyDescent="0.3">
      <c r="A10" s="1"/>
      <c r="B10" s="1" t="s">
        <v>10</v>
      </c>
      <c r="C10" s="8" t="s">
        <v>11</v>
      </c>
      <c r="D10" s="8">
        <v>2.1869999999999998</v>
      </c>
      <c r="E10" s="16">
        <f>E6*D10</f>
        <v>124.65899999999999</v>
      </c>
      <c r="F10" s="16">
        <f>F6*D10</f>
        <v>129.6891</v>
      </c>
    </row>
    <row r="11" spans="1:6" x14ac:dyDescent="0.3">
      <c r="A11" s="1"/>
      <c r="B11" s="1" t="s">
        <v>12</v>
      </c>
      <c r="C11" s="8" t="s">
        <v>11</v>
      </c>
      <c r="D11" s="8">
        <v>2.1869999999999998</v>
      </c>
      <c r="E11" s="16">
        <f>E6*D11</f>
        <v>124.65899999999999</v>
      </c>
      <c r="F11" s="16">
        <f>F6*D11</f>
        <v>129.6891</v>
      </c>
    </row>
    <row r="12" spans="1:6" x14ac:dyDescent="0.3">
      <c r="A12" s="1"/>
      <c r="B12" s="1" t="s">
        <v>13</v>
      </c>
      <c r="C12" s="8" t="s">
        <v>11</v>
      </c>
      <c r="D12" s="8">
        <v>2.1869999999999998</v>
      </c>
      <c r="E12" s="16">
        <f>E6*D12</f>
        <v>124.65899999999999</v>
      </c>
      <c r="F12" s="16">
        <f>F6*D12</f>
        <v>129.6891</v>
      </c>
    </row>
    <row r="13" spans="1:6" x14ac:dyDescent="0.3">
      <c r="A13" s="1"/>
      <c r="B13" s="1" t="s">
        <v>14</v>
      </c>
      <c r="C13" s="8" t="s">
        <v>11</v>
      </c>
      <c r="D13" s="8">
        <v>3.2719999999999998</v>
      </c>
      <c r="E13" s="16">
        <f>E6*D13</f>
        <v>186.50399999999999</v>
      </c>
      <c r="F13" s="16">
        <f>F6*D13</f>
        <v>194.02959999999999</v>
      </c>
    </row>
    <row r="14" spans="1:6" x14ac:dyDescent="0.3">
      <c r="A14" s="1"/>
      <c r="B14" s="10"/>
      <c r="C14" s="8"/>
      <c r="D14" s="8"/>
      <c r="E14" s="9"/>
      <c r="F14" s="9"/>
    </row>
    <row r="15" spans="1:6" ht="27" x14ac:dyDescent="0.3">
      <c r="A15" s="1"/>
      <c r="B15" s="17" t="s">
        <v>15</v>
      </c>
      <c r="C15" s="8"/>
      <c r="D15" s="8"/>
      <c r="E15" s="9"/>
      <c r="F15" s="9"/>
    </row>
    <row r="16" spans="1:6" x14ac:dyDescent="0.3">
      <c r="A16" s="1"/>
      <c r="B16" s="1" t="s">
        <v>16</v>
      </c>
      <c r="C16" s="8" t="s">
        <v>11</v>
      </c>
      <c r="D16" s="18">
        <v>3.2719999999999998</v>
      </c>
      <c r="E16" s="19">
        <v>336.55</v>
      </c>
      <c r="F16" s="19">
        <v>352.6</v>
      </c>
    </row>
    <row r="17" spans="1:6" x14ac:dyDescent="0.3">
      <c r="A17" s="1"/>
      <c r="B17" s="10"/>
      <c r="C17" s="8"/>
      <c r="D17" s="8"/>
      <c r="E17" s="9"/>
      <c r="F17" s="9"/>
    </row>
    <row r="18" spans="1:6" x14ac:dyDescent="0.3">
      <c r="A18" s="1"/>
      <c r="B18" s="14" t="s">
        <v>17</v>
      </c>
      <c r="C18" s="8" t="s">
        <v>11</v>
      </c>
      <c r="D18" s="8">
        <v>0.93700000000000006</v>
      </c>
      <c r="E18" s="16">
        <f>E6*D18</f>
        <v>53.409000000000006</v>
      </c>
      <c r="F18" s="16">
        <f>F6*D18</f>
        <v>55.564100000000003</v>
      </c>
    </row>
    <row r="19" spans="1:6" x14ac:dyDescent="0.3">
      <c r="A19" s="1"/>
      <c r="B19" s="20"/>
      <c r="C19" s="8"/>
      <c r="D19" s="8"/>
      <c r="E19" s="16"/>
      <c r="F19" s="16"/>
    </row>
    <row r="20" spans="1:6" ht="15.6" x14ac:dyDescent="0.3">
      <c r="A20" s="5">
        <v>2</v>
      </c>
      <c r="B20" s="21" t="s">
        <v>18</v>
      </c>
      <c r="C20" s="8"/>
      <c r="D20" s="8"/>
      <c r="E20" s="22"/>
      <c r="F20" s="22"/>
    </row>
    <row r="21" spans="1:6" ht="15.6" x14ac:dyDescent="0.3">
      <c r="A21" s="5"/>
      <c r="B21" s="23" t="s">
        <v>19</v>
      </c>
      <c r="C21" s="59" t="s">
        <v>7</v>
      </c>
      <c r="D21" s="60"/>
      <c r="E21" s="12">
        <v>128</v>
      </c>
      <c r="F21" s="12">
        <v>128</v>
      </c>
    </row>
    <row r="22" spans="1:6" x14ac:dyDescent="0.3">
      <c r="A22" s="1"/>
      <c r="B22" s="1" t="s">
        <v>20</v>
      </c>
      <c r="C22" s="8" t="s">
        <v>11</v>
      </c>
      <c r="D22" s="8">
        <v>2.1869999999999998</v>
      </c>
      <c r="E22" s="16">
        <f>D22*E21</f>
        <v>279.93599999999998</v>
      </c>
      <c r="F22" s="16">
        <v>279.94</v>
      </c>
    </row>
    <row r="23" spans="1:6" x14ac:dyDescent="0.3">
      <c r="A23" s="1"/>
      <c r="B23" s="1" t="s">
        <v>13</v>
      </c>
      <c r="C23" s="8" t="s">
        <v>11</v>
      </c>
      <c r="D23" s="8">
        <v>2.1869999999999998</v>
      </c>
      <c r="E23" s="16">
        <f>D23*E21</f>
        <v>279.93599999999998</v>
      </c>
      <c r="F23" s="16">
        <v>279.94</v>
      </c>
    </row>
    <row r="24" spans="1:6" x14ac:dyDescent="0.3">
      <c r="A24" s="1"/>
      <c r="B24" s="1" t="s">
        <v>21</v>
      </c>
      <c r="C24" s="8" t="s">
        <v>11</v>
      </c>
      <c r="D24" s="8">
        <v>3.2719999999999998</v>
      </c>
      <c r="E24" s="16">
        <f>D24*E21</f>
        <v>418.81599999999997</v>
      </c>
      <c r="F24" s="16">
        <v>418.82</v>
      </c>
    </row>
    <row r="25" spans="1:6" x14ac:dyDescent="0.3">
      <c r="A25" s="24"/>
      <c r="B25" s="25"/>
      <c r="C25" s="26"/>
      <c r="D25" s="8"/>
      <c r="E25" s="9"/>
      <c r="F25" s="9"/>
    </row>
    <row r="26" spans="1:6" x14ac:dyDescent="0.3">
      <c r="A26" s="56"/>
      <c r="B26" s="27" t="s">
        <v>22</v>
      </c>
      <c r="C26" s="59" t="s">
        <v>23</v>
      </c>
      <c r="D26" s="60"/>
      <c r="E26" s="9"/>
      <c r="F26" s="9"/>
    </row>
    <row r="27" spans="1:6" x14ac:dyDescent="0.3">
      <c r="A27" s="57"/>
      <c r="B27" s="28" t="s">
        <v>24</v>
      </c>
      <c r="C27" s="59" t="s">
        <v>25</v>
      </c>
      <c r="D27" s="60"/>
      <c r="E27" s="16">
        <f>E21*5</f>
        <v>640</v>
      </c>
      <c r="F27" s="16">
        <f>F21*5</f>
        <v>640</v>
      </c>
    </row>
    <row r="28" spans="1:6" x14ac:dyDescent="0.3">
      <c r="A28" s="57"/>
      <c r="B28" s="28"/>
      <c r="C28" s="61" t="s">
        <v>26</v>
      </c>
      <c r="D28" s="61"/>
      <c r="E28" s="16">
        <f>E21*10</f>
        <v>1280</v>
      </c>
      <c r="F28" s="16">
        <f>F21*10</f>
        <v>1280</v>
      </c>
    </row>
    <row r="29" spans="1:6" ht="54" customHeight="1" x14ac:dyDescent="0.3">
      <c r="A29" s="58"/>
      <c r="B29" s="62" t="s">
        <v>27</v>
      </c>
      <c r="C29" s="63"/>
      <c r="D29" s="63"/>
      <c r="E29" s="63"/>
      <c r="F29" s="63"/>
    </row>
    <row r="30" spans="1:6" ht="31.2" x14ac:dyDescent="0.3">
      <c r="A30" s="29">
        <v>3</v>
      </c>
      <c r="B30" s="30" t="s">
        <v>28</v>
      </c>
      <c r="C30" s="3"/>
      <c r="D30" s="3" t="s">
        <v>2</v>
      </c>
      <c r="E30" s="4" t="s">
        <v>3</v>
      </c>
      <c r="F30" s="4" t="s">
        <v>4</v>
      </c>
    </row>
    <row r="31" spans="1:6" ht="15.6" x14ac:dyDescent="0.3">
      <c r="A31" s="29"/>
      <c r="B31" s="31" t="s">
        <v>29</v>
      </c>
      <c r="C31" s="32"/>
      <c r="D31" s="33"/>
      <c r="E31" s="34"/>
      <c r="F31" s="34"/>
    </row>
    <row r="32" spans="1:6" x14ac:dyDescent="0.3">
      <c r="A32" s="1"/>
      <c r="B32" s="14" t="s">
        <v>30</v>
      </c>
      <c r="C32" s="8" t="s">
        <v>31</v>
      </c>
      <c r="D32" s="35">
        <v>3</v>
      </c>
      <c r="E32" s="36">
        <f>D32*E6</f>
        <v>171</v>
      </c>
      <c r="F32" s="36">
        <f>D32*F6</f>
        <v>177.89999999999998</v>
      </c>
    </row>
    <row r="33" spans="1:6" x14ac:dyDescent="0.3">
      <c r="A33" s="1"/>
      <c r="B33" s="14" t="s">
        <v>32</v>
      </c>
      <c r="C33" s="8" t="s">
        <v>31</v>
      </c>
      <c r="D33" s="35">
        <v>4</v>
      </c>
      <c r="E33" s="36">
        <f>D33*E6</f>
        <v>228</v>
      </c>
      <c r="F33" s="36">
        <f>D33*F6</f>
        <v>237.2</v>
      </c>
    </row>
    <row r="34" spans="1:6" ht="15.6" x14ac:dyDescent="0.3">
      <c r="A34" s="5">
        <v>4</v>
      </c>
      <c r="B34" s="29" t="s">
        <v>33</v>
      </c>
      <c r="C34" s="37" t="s">
        <v>34</v>
      </c>
      <c r="D34" s="37">
        <v>0.72</v>
      </c>
      <c r="E34" s="38">
        <f>D34*E6</f>
        <v>41.04</v>
      </c>
      <c r="F34" s="38">
        <f>D34*F6</f>
        <v>42.695999999999998</v>
      </c>
    </row>
    <row r="35" spans="1:6" ht="15.6" x14ac:dyDescent="0.3">
      <c r="A35" s="5">
        <v>5</v>
      </c>
      <c r="B35" s="39" t="s">
        <v>35</v>
      </c>
      <c r="C35" s="40"/>
      <c r="D35" s="41"/>
      <c r="E35" s="9"/>
      <c r="F35" s="9"/>
    </row>
    <row r="36" spans="1:6" x14ac:dyDescent="0.3">
      <c r="A36" s="1"/>
      <c r="B36" s="1" t="s">
        <v>36</v>
      </c>
      <c r="C36" s="8" t="s">
        <v>37</v>
      </c>
      <c r="D36" s="8">
        <v>1.8</v>
      </c>
      <c r="E36" s="9">
        <f>D36*E6</f>
        <v>102.60000000000001</v>
      </c>
      <c r="F36" s="9">
        <f>D36*F6</f>
        <v>106.74</v>
      </c>
    </row>
    <row r="37" spans="1:6" x14ac:dyDescent="0.3">
      <c r="A37" s="1"/>
      <c r="B37" s="1" t="s">
        <v>38</v>
      </c>
      <c r="C37" s="8" t="s">
        <v>37</v>
      </c>
      <c r="D37" s="8">
        <v>2.6</v>
      </c>
      <c r="E37" s="16">
        <f>D37*E6</f>
        <v>148.20000000000002</v>
      </c>
      <c r="F37" s="16">
        <f>D37*F6</f>
        <v>154.18</v>
      </c>
    </row>
    <row r="38" spans="1:6" x14ac:dyDescent="0.3">
      <c r="A38" s="1"/>
      <c r="B38" s="1" t="s">
        <v>39</v>
      </c>
      <c r="C38" s="8" t="s">
        <v>37</v>
      </c>
      <c r="D38" s="8">
        <v>0.3</v>
      </c>
      <c r="E38" s="16">
        <f>D38*E6</f>
        <v>17.099999999999998</v>
      </c>
      <c r="F38" s="16">
        <f>D38*F6</f>
        <v>17.79</v>
      </c>
    </row>
    <row r="39" spans="1:6" x14ac:dyDescent="0.3">
      <c r="A39" s="1"/>
      <c r="B39" s="42" t="s">
        <v>40</v>
      </c>
      <c r="C39" s="8" t="s">
        <v>37</v>
      </c>
      <c r="D39" s="8">
        <v>0.13</v>
      </c>
      <c r="E39" s="16">
        <f>D39*E6</f>
        <v>7.41</v>
      </c>
      <c r="F39" s="16">
        <f>D39*F6</f>
        <v>7.7089999999999996</v>
      </c>
    </row>
    <row r="40" spans="1:6" ht="82.2" customHeight="1" x14ac:dyDescent="0.3">
      <c r="A40" s="43"/>
      <c r="B40" s="64" t="s">
        <v>41</v>
      </c>
      <c r="C40" s="64"/>
      <c r="D40" s="64"/>
      <c r="E40" s="64"/>
      <c r="F40" s="64"/>
    </row>
    <row r="41" spans="1:6" x14ac:dyDescent="0.3">
      <c r="A41" s="44"/>
      <c r="B41" s="45"/>
      <c r="C41" s="46"/>
      <c r="D41" s="47"/>
      <c r="E41" s="48"/>
      <c r="F41" s="48"/>
    </row>
    <row r="42" spans="1:6" ht="30" x14ac:dyDescent="0.3">
      <c r="A42" s="49"/>
      <c r="B42" s="52" t="s">
        <v>42</v>
      </c>
      <c r="C42" s="52"/>
      <c r="D42" s="52"/>
      <c r="E42" s="52"/>
      <c r="F42" s="52"/>
    </row>
    <row r="43" spans="1:6" ht="55.2" customHeight="1" x14ac:dyDescent="0.5">
      <c r="A43" s="53" t="s">
        <v>43</v>
      </c>
      <c r="B43" s="53"/>
      <c r="C43" s="53"/>
      <c r="D43" s="53"/>
      <c r="E43" s="53"/>
      <c r="F43" s="53"/>
    </row>
    <row r="44" spans="1:6" ht="73.8" customHeight="1" x14ac:dyDescent="0.3">
      <c r="A44" s="54" t="s">
        <v>44</v>
      </c>
      <c r="B44" s="54"/>
      <c r="C44" s="54"/>
      <c r="D44" s="54"/>
      <c r="E44" s="54"/>
      <c r="F44" s="54"/>
    </row>
    <row r="45" spans="1:6" ht="20.399999999999999" x14ac:dyDescent="0.35">
      <c r="A45" s="50"/>
      <c r="B45" s="55" t="s">
        <v>45</v>
      </c>
      <c r="C45" s="55"/>
      <c r="D45" s="55"/>
      <c r="E45" s="55"/>
      <c r="F45" s="55"/>
    </row>
    <row r="46" spans="1:6" x14ac:dyDescent="0.3">
      <c r="A46" s="43"/>
      <c r="B46" s="43"/>
      <c r="C46" s="51"/>
      <c r="D46" s="51"/>
      <c r="E46" s="51"/>
      <c r="F46" s="51"/>
    </row>
  </sheetData>
  <mergeCells count="16">
    <mergeCell ref="C21:D21"/>
    <mergeCell ref="A2:F2"/>
    <mergeCell ref="A3:F3"/>
    <mergeCell ref="C6:D6"/>
    <mergeCell ref="C7:D7"/>
    <mergeCell ref="B8:C8"/>
    <mergeCell ref="B42:F42"/>
    <mergeCell ref="A43:F43"/>
    <mergeCell ref="A44:F44"/>
    <mergeCell ref="B45:F45"/>
    <mergeCell ref="A26:A29"/>
    <mergeCell ref="C26:D26"/>
    <mergeCell ref="C27:D27"/>
    <mergeCell ref="C28:D28"/>
    <mergeCell ref="B29:F29"/>
    <mergeCell ref="B40:F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2022-03-16T09:27:53Z</dcterms:modified>
</cp:coreProperties>
</file>