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temp\CD Excel Basico 2016\exemplos\Aula 2\"/>
    </mc:Choice>
  </mc:AlternateContent>
  <xr:revisionPtr revIDLastSave="0" documentId="8_{2393D7DA-DDAC-401D-B6B9-1160D268F6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91029"/>
  <customWorkbookViews>
    <customWorkbookView name="Ernesto - Modo de exibição pessoal" guid="{1630054B-C0CB-4529-81E0-53D0955978F5}" mergeInterval="0" personalView="1" maximized="1" windowWidth="1362" windowHeight="543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6" i="1"/>
  <c r="G13" i="3" l="1"/>
  <c r="G14" i="3"/>
  <c r="G12" i="3"/>
  <c r="G15" i="3" l="1"/>
</calcChain>
</file>

<file path=xl/sharedStrings.xml><?xml version="1.0" encoding="utf-8"?>
<sst xmlns="http://schemas.openxmlformats.org/spreadsheetml/2006/main" count="95" uniqueCount="79">
  <si>
    <t>EXERCÍCIO</t>
  </si>
  <si>
    <t>FOLHA DE PAGAMENTO, EMPRESA ABC</t>
  </si>
  <si>
    <t>VALORES DO IRPF E INSS EM REAIS</t>
  </si>
  <si>
    <t>Nome do Funcionário</t>
  </si>
  <si>
    <t>SEÇÃO</t>
  </si>
  <si>
    <t>SAL. BRUTO</t>
  </si>
  <si>
    <t>LÍQ.</t>
  </si>
  <si>
    <t>Alexander Feuer</t>
  </si>
  <si>
    <t>ADM</t>
  </si>
  <si>
    <t>André Fonseca</t>
  </si>
  <si>
    <t>Hanna Moos</t>
  </si>
  <si>
    <t>Henriette Pfalzheim</t>
  </si>
  <si>
    <t>Pascale Cartrain</t>
  </si>
  <si>
    <t>Philip Cramer</t>
  </si>
  <si>
    <t>Catherine Dewey</t>
  </si>
  <si>
    <t>CONTAB</t>
  </si>
  <si>
    <t>Georg Pipps</t>
  </si>
  <si>
    <t>Horst Kloss</t>
  </si>
  <si>
    <t>Patricio Simpson</t>
  </si>
  <si>
    <t>Peter Franken</t>
  </si>
  <si>
    <t>Rita Müller</t>
  </si>
  <si>
    <t>Sven Ottlieb</t>
  </si>
  <si>
    <t>Karina Josephs</t>
  </si>
  <si>
    <t>FINAN</t>
  </si>
  <si>
    <t>Maria Anders</t>
  </si>
  <si>
    <t>Renate Messner</t>
  </si>
  <si>
    <t>Roland Mendel</t>
  </si>
  <si>
    <t>Sergio Gutiérrez</t>
  </si>
  <si>
    <t>Yvonne Moncada</t>
  </si>
  <si>
    <t>INSS (11%)</t>
  </si>
  <si>
    <t>IRPF (5%)</t>
  </si>
  <si>
    <t>SIND. (0,5%)</t>
  </si>
  <si>
    <t>Maior salário bruto</t>
  </si>
  <si>
    <t>Menor salário</t>
  </si>
  <si>
    <t>3o maior salário</t>
  </si>
  <si>
    <t>2o. Menor salário</t>
  </si>
  <si>
    <t>Total de funcionários</t>
  </si>
  <si>
    <t>Funcionários sem salário lançado</t>
  </si>
  <si>
    <t>Total de funcionários com salário lançado</t>
  </si>
  <si>
    <t>Total de funcionários da ADM</t>
  </si>
  <si>
    <t>Total de funcionários da CONTAB</t>
  </si>
  <si>
    <t>Total de funcionários da FINAN</t>
  </si>
  <si>
    <t>Soma de salários da ADM</t>
  </si>
  <si>
    <t>Soma de salários da CONTAB</t>
  </si>
  <si>
    <t>Soma de salários da FINAN</t>
  </si>
  <si>
    <t>Média salarial da empresa</t>
  </si>
  <si>
    <t>Média salarial da ADM</t>
  </si>
  <si>
    <t>Média salarial da CONTAB</t>
  </si>
  <si>
    <t>Média salarial da FINAN</t>
  </si>
  <si>
    <t>Se sal &lt;= 1500, é isento</t>
  </si>
  <si>
    <t>Se sal &gt; 5000 desconto é 27,5%</t>
  </si>
  <si>
    <t>Se sal &gt; 1500 e &lt;= 5000 desconto é 5%</t>
  </si>
  <si>
    <t>Candidatos</t>
  </si>
  <si>
    <t>Est. Civil</t>
  </si>
  <si>
    <t>Descrição</t>
  </si>
  <si>
    <t>João</t>
  </si>
  <si>
    <t>Maria</t>
  </si>
  <si>
    <t>fulano</t>
  </si>
  <si>
    <t>cicrano</t>
  </si>
  <si>
    <t>Paulo</t>
  </si>
  <si>
    <t>Roberta</t>
  </si>
  <si>
    <t>1-Solteiro</t>
  </si>
  <si>
    <t>2-Casado</t>
  </si>
  <si>
    <t>3-Divorciado</t>
  </si>
  <si>
    <t>4-Viúvo</t>
  </si>
  <si>
    <t>Obs.</t>
  </si>
  <si>
    <t>funcionário</t>
  </si>
  <si>
    <t>modelo</t>
  </si>
  <si>
    <t>valor hora</t>
  </si>
  <si>
    <t>data e hora de início</t>
  </si>
  <si>
    <t>data e hora de devolução</t>
  </si>
  <si>
    <t>Roberto</t>
  </si>
  <si>
    <t>Palio</t>
  </si>
  <si>
    <t>valor a pagar</t>
  </si>
  <si>
    <t>Carolina</t>
  </si>
  <si>
    <t>Gol</t>
  </si>
  <si>
    <t>Suelen</t>
  </si>
  <si>
    <t>Clio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</si>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</sst>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9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10"/>
      <color indexed="8"/>
      <name val="MS Sans Serif"/>
    </font>
    <font>
      <sz val="8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2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3" borderId="0" xfId="2" applyFont="1" applyFill="1" applyBorder="1" applyAlignment="1">
      <alignment horizontal="center"/>
    </xf>
    <xf numFmtId="0" fontId="4" fillId="3" borderId="0" xfId="0" applyFont="1" applyFill="1"/>
    <xf numFmtId="0" fontId="6" fillId="0" borderId="0" xfId="0" applyFont="1"/>
    <xf numFmtId="0" fontId="7" fillId="4" borderId="4" xfId="0" applyFont="1" applyFill="1" applyBorder="1"/>
    <xf numFmtId="0" fontId="7" fillId="4" borderId="3" xfId="0" applyFont="1" applyFill="1" applyBorder="1"/>
    <xf numFmtId="0" fontId="8" fillId="5" borderId="4" xfId="0" applyFont="1" applyFill="1" applyBorder="1"/>
    <xf numFmtId="0" fontId="8" fillId="5" borderId="3" xfId="0" applyFont="1" applyFill="1" applyBorder="1"/>
    <xf numFmtId="0" fontId="8" fillId="0" borderId="4" xfId="0" applyFont="1" applyBorder="1"/>
    <xf numFmtId="0" fontId="8" fillId="0" borderId="3" xfId="0" applyFont="1" applyBorder="1"/>
    <xf numFmtId="0" fontId="8" fillId="0" borderId="2" xfId="0" applyFont="1" applyBorder="1"/>
    <xf numFmtId="0" fontId="8" fillId="0" borderId="1" xfId="0" applyFont="1" applyBorder="1"/>
    <xf numFmtId="0" fontId="7" fillId="6" borderId="4" xfId="0" applyFont="1" applyFill="1" applyBorder="1"/>
    <xf numFmtId="0" fontId="7" fillId="6" borderId="4" xfId="0" applyFont="1" applyFill="1" applyBorder="1" applyAlignment="1">
      <alignment wrapText="1"/>
    </xf>
    <xf numFmtId="0" fontId="7" fillId="6" borderId="3" xfId="0" applyFont="1" applyFill="1" applyBorder="1"/>
    <xf numFmtId="0" fontId="8" fillId="7" borderId="4" xfId="0" applyFont="1" applyFill="1" applyBorder="1"/>
    <xf numFmtId="22" fontId="8" fillId="7" borderId="4" xfId="0" applyNumberFormat="1" applyFont="1" applyFill="1" applyBorder="1"/>
    <xf numFmtId="44" fontId="8" fillId="7" borderId="3" xfId="1" applyNumberFormat="1" applyFont="1" applyFill="1" applyBorder="1"/>
    <xf numFmtId="22" fontId="8" fillId="0" borderId="4" xfId="0" applyNumberFormat="1" applyFont="1" applyBorder="1"/>
    <xf numFmtId="44" fontId="8" fillId="0" borderId="3" xfId="1" applyNumberFormat="1" applyFont="1" applyBorder="1"/>
    <xf numFmtId="44" fontId="8" fillId="0" borderId="1" xfId="1" applyNumberFormat="1" applyFont="1" applyBorder="1"/>
    <xf numFmtId="44" fontId="6" fillId="0" borderId="0" xfId="1" applyFont="1"/>
    <xf numFmtId="44" fontId="0" fillId="0" borderId="0" xfId="1" applyFont="1"/>
  </cellXfs>
  <cellStyles count="3">
    <cellStyle name="Moeda" xfId="1" builtinId="4"/>
    <cellStyle name="Normal" xfId="0" builtinId="0"/>
    <cellStyle name="Normal_Ex_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luxo">
  <a:themeElements>
    <a:clrScheme name="Fluxo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luxo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luxo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20000"/>
              </a:schemeClr>
            </a:gs>
            <a:gs pos="100000">
              <a:schemeClr val="phClr">
                <a:shade val="15000"/>
                <a:satMod val="320000"/>
              </a:schemeClr>
            </a:gs>
          </a:gsLst>
          <a:path path="circle">
            <a:fillToRect l="10000" t="110000" r="1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zoomScale="170" zoomScaleNormal="170" workbookViewId="0">
      <selection activeCell="A6" sqref="A6"/>
    </sheetView>
  </sheetViews>
  <sheetFormatPr defaultRowHeight="12.75" x14ac:dyDescent="0.2"/>
  <cols>
    <col min="1" max="1" width="39.42578125" bestFit="1" customWidth="1"/>
    <col min="2" max="2" width="8.85546875" bestFit="1" customWidth="1"/>
    <col min="3" max="4" width="9.7109375" customWidth="1"/>
    <col min="5" max="5" width="11.140625" customWidth="1"/>
    <col min="6" max="6" width="12.140625" customWidth="1"/>
    <col min="7" max="7" width="13.85546875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/>
      <c r="C2" s="2"/>
      <c r="D2" s="2"/>
      <c r="E2" s="2"/>
      <c r="F2" s="2"/>
      <c r="G2" s="2"/>
    </row>
    <row r="3" spans="1:9" x14ac:dyDescent="0.2">
      <c r="A3" s="2" t="s">
        <v>2</v>
      </c>
      <c r="B3" s="2"/>
      <c r="C3" s="2"/>
      <c r="D3" s="2"/>
      <c r="E3" s="2"/>
      <c r="F3" s="2"/>
      <c r="G3" s="2"/>
    </row>
    <row r="4" spans="1:9" x14ac:dyDescent="0.2">
      <c r="A4" s="2"/>
      <c r="B4" s="2"/>
      <c r="C4" s="2"/>
      <c r="D4" s="2"/>
      <c r="E4" s="2"/>
      <c r="F4" s="2"/>
      <c r="G4" s="2"/>
    </row>
    <row r="5" spans="1:9" x14ac:dyDescent="0.2">
      <c r="A5" s="3" t="s">
        <v>3</v>
      </c>
      <c r="B5" s="4" t="s">
        <v>4</v>
      </c>
      <c r="C5" s="4" t="s">
        <v>5</v>
      </c>
      <c r="D5" s="4" t="s">
        <v>29</v>
      </c>
      <c r="E5" s="4" t="s">
        <v>30</v>
      </c>
      <c r="F5" s="4" t="s">
        <v>31</v>
      </c>
      <c r="G5" s="4" t="s">
        <v>6</v>
      </c>
      <c r="H5" s="4" t="s">
        <v>65</v>
      </c>
    </row>
    <row r="6" spans="1:9" x14ac:dyDescent="0.2">
      <c r="A6" t="s">
        <v>7</v>
      </c>
      <c r="B6" s="5" t="s">
        <v>8</v>
      </c>
      <c r="C6" s="23">
        <v>2500</v>
      </c>
      <c r="D6" s="23">
        <f>C6*11%</f>
        <v>275</v>
      </c>
      <c r="E6" s="23"/>
      <c r="F6" s="23"/>
      <c r="G6" s="23"/>
      <c r="I6" t="s">
        <v>49</v>
      </c>
    </row>
    <row r="7" spans="1:9" x14ac:dyDescent="0.2">
      <c r="A7" t="s">
        <v>9</v>
      </c>
      <c r="B7" s="5" t="s">
        <v>8</v>
      </c>
      <c r="C7" s="23">
        <v>3600</v>
      </c>
      <c r="D7" s="23">
        <f t="shared" ref="D7:D24" si="0">C7*11%</f>
        <v>396</v>
      </c>
      <c r="E7" s="23"/>
      <c r="F7" s="23"/>
      <c r="G7" s="23"/>
      <c r="I7" t="s">
        <v>51</v>
      </c>
    </row>
    <row r="8" spans="1:9" x14ac:dyDescent="0.2">
      <c r="A8" t="s">
        <v>14</v>
      </c>
      <c r="B8" s="5" t="s">
        <v>15</v>
      </c>
      <c r="C8" s="23">
        <v>1600</v>
      </c>
      <c r="D8" s="23">
        <f t="shared" si="0"/>
        <v>176</v>
      </c>
      <c r="E8" s="23"/>
      <c r="F8" s="23"/>
      <c r="G8" s="23"/>
      <c r="I8" t="s">
        <v>50</v>
      </c>
    </row>
    <row r="9" spans="1:9" x14ac:dyDescent="0.2">
      <c r="A9" t="s">
        <v>16</v>
      </c>
      <c r="B9" s="5" t="s">
        <v>15</v>
      </c>
      <c r="C9" s="23">
        <v>6300</v>
      </c>
      <c r="D9" s="23">
        <f t="shared" si="0"/>
        <v>693</v>
      </c>
      <c r="E9" s="23"/>
      <c r="F9" s="23"/>
      <c r="G9" s="23"/>
    </row>
    <row r="10" spans="1:9" x14ac:dyDescent="0.2">
      <c r="A10" t="s">
        <v>10</v>
      </c>
      <c r="B10" s="5" t="s">
        <v>8</v>
      </c>
      <c r="C10" s="23">
        <v>3560</v>
      </c>
      <c r="D10" s="23">
        <f t="shared" si="0"/>
        <v>391.6</v>
      </c>
      <c r="E10" s="23"/>
      <c r="F10" s="23"/>
      <c r="G10" s="23"/>
    </row>
    <row r="11" spans="1:9" x14ac:dyDescent="0.2">
      <c r="A11" t="s">
        <v>11</v>
      </c>
      <c r="B11" s="5" t="s">
        <v>8</v>
      </c>
      <c r="C11" s="23">
        <v>4500</v>
      </c>
      <c r="D11" s="23">
        <f t="shared" si="0"/>
        <v>495</v>
      </c>
      <c r="E11" s="23"/>
      <c r="F11" s="23"/>
      <c r="G11" s="23"/>
    </row>
    <row r="12" spans="1:9" x14ac:dyDescent="0.2">
      <c r="A12" t="s">
        <v>17</v>
      </c>
      <c r="B12" s="5" t="s">
        <v>15</v>
      </c>
      <c r="C12" s="23">
        <v>2350</v>
      </c>
      <c r="D12" s="23">
        <f t="shared" si="0"/>
        <v>258.5</v>
      </c>
      <c r="E12" s="23"/>
      <c r="F12" s="23"/>
      <c r="G12" s="23"/>
    </row>
    <row r="13" spans="1:9" x14ac:dyDescent="0.2">
      <c r="A13" t="s">
        <v>22</v>
      </c>
      <c r="B13" s="5" t="s">
        <v>23</v>
      </c>
      <c r="C13" s="23">
        <v>1250</v>
      </c>
      <c r="D13" s="23">
        <f t="shared" si="0"/>
        <v>137.5</v>
      </c>
      <c r="E13" s="23"/>
      <c r="F13" s="23"/>
      <c r="G13" s="23"/>
    </row>
    <row r="14" spans="1:9" x14ac:dyDescent="0.2">
      <c r="A14" t="s">
        <v>24</v>
      </c>
      <c r="B14" s="5" t="s">
        <v>23</v>
      </c>
      <c r="C14" s="23">
        <v>3350</v>
      </c>
      <c r="D14" s="23">
        <f t="shared" si="0"/>
        <v>368.5</v>
      </c>
      <c r="E14" s="23"/>
      <c r="F14" s="23"/>
      <c r="G14" s="23"/>
    </row>
    <row r="15" spans="1:9" x14ac:dyDescent="0.2">
      <c r="A15" t="s">
        <v>12</v>
      </c>
      <c r="B15" s="5" t="s">
        <v>8</v>
      </c>
      <c r="C15" s="23">
        <v>9000</v>
      </c>
      <c r="D15" s="23">
        <f t="shared" si="0"/>
        <v>990</v>
      </c>
      <c r="E15" s="23"/>
      <c r="F15" s="23"/>
      <c r="G15" s="23"/>
    </row>
    <row r="16" spans="1:9" x14ac:dyDescent="0.2">
      <c r="A16" t="s">
        <v>18</v>
      </c>
      <c r="B16" s="5" t="s">
        <v>15</v>
      </c>
      <c r="C16" s="23">
        <v>2500</v>
      </c>
      <c r="D16" s="23">
        <f t="shared" si="0"/>
        <v>275</v>
      </c>
      <c r="E16" s="23"/>
      <c r="F16" s="23"/>
      <c r="G16" s="23"/>
    </row>
    <row r="17" spans="1:7" x14ac:dyDescent="0.2">
      <c r="A17" t="s">
        <v>19</v>
      </c>
      <c r="B17" s="5" t="s">
        <v>15</v>
      </c>
      <c r="C17" s="23">
        <v>1500</v>
      </c>
      <c r="D17" s="23">
        <f t="shared" si="0"/>
        <v>165</v>
      </c>
      <c r="E17" s="23"/>
      <c r="F17" s="23"/>
      <c r="G17" s="23"/>
    </row>
    <row r="18" spans="1:7" x14ac:dyDescent="0.2">
      <c r="A18" t="s">
        <v>13</v>
      </c>
      <c r="B18" s="5" t="s">
        <v>8</v>
      </c>
      <c r="C18" s="23">
        <v>3321</v>
      </c>
      <c r="D18" s="23">
        <f t="shared" si="0"/>
        <v>365.31</v>
      </c>
      <c r="E18" s="23"/>
      <c r="F18" s="23"/>
      <c r="G18" s="23"/>
    </row>
    <row r="19" spans="1:7" x14ac:dyDescent="0.2">
      <c r="A19" t="s">
        <v>25</v>
      </c>
      <c r="B19" s="5" t="s">
        <v>23</v>
      </c>
      <c r="C19" s="23">
        <v>3640</v>
      </c>
      <c r="D19" s="23">
        <f t="shared" si="0"/>
        <v>400.4</v>
      </c>
      <c r="E19" s="23"/>
      <c r="F19" s="23"/>
      <c r="G19" s="23"/>
    </row>
    <row r="20" spans="1:7" x14ac:dyDescent="0.2">
      <c r="A20" t="s">
        <v>20</v>
      </c>
      <c r="B20" s="5" t="s">
        <v>15</v>
      </c>
      <c r="C20" s="23">
        <v>3200</v>
      </c>
      <c r="D20" s="23">
        <f t="shared" si="0"/>
        <v>352</v>
      </c>
      <c r="E20" s="23"/>
      <c r="F20" s="23"/>
      <c r="G20" s="23"/>
    </row>
    <row r="21" spans="1:7" x14ac:dyDescent="0.2">
      <c r="A21" t="s">
        <v>26</v>
      </c>
      <c r="B21" s="5" t="s">
        <v>23</v>
      </c>
      <c r="C21" s="23">
        <v>2530</v>
      </c>
      <c r="D21" s="23">
        <f t="shared" si="0"/>
        <v>278.3</v>
      </c>
      <c r="E21" s="23"/>
      <c r="F21" s="23"/>
      <c r="G21" s="23"/>
    </row>
    <row r="22" spans="1:7" x14ac:dyDescent="0.2">
      <c r="A22" t="s">
        <v>27</v>
      </c>
      <c r="B22" s="5" t="s">
        <v>23</v>
      </c>
      <c r="C22" s="23">
        <v>2000</v>
      </c>
      <c r="D22" s="23">
        <f t="shared" si="0"/>
        <v>220</v>
      </c>
      <c r="E22" s="23"/>
      <c r="F22" s="23"/>
      <c r="G22" s="23"/>
    </row>
    <row r="23" spans="1:7" x14ac:dyDescent="0.2">
      <c r="A23" t="s">
        <v>21</v>
      </c>
      <c r="B23" s="5" t="s">
        <v>15</v>
      </c>
      <c r="C23" s="23">
        <v>4012</v>
      </c>
      <c r="D23" s="23">
        <f t="shared" si="0"/>
        <v>441.32</v>
      </c>
      <c r="E23" s="23"/>
      <c r="F23" s="23"/>
      <c r="G23" s="23"/>
    </row>
    <row r="24" spans="1:7" x14ac:dyDescent="0.2">
      <c r="A24" t="s">
        <v>28</v>
      </c>
      <c r="B24" s="5" t="s">
        <v>23</v>
      </c>
      <c r="C24" s="23">
        <v>1713</v>
      </c>
      <c r="D24" s="23">
        <f t="shared" si="0"/>
        <v>188.43</v>
      </c>
      <c r="E24" s="23"/>
      <c r="F24" s="23"/>
      <c r="G24" s="23"/>
    </row>
    <row r="25" spans="1:7" x14ac:dyDescent="0.2">
      <c r="C25" s="24"/>
      <c r="D25" s="23"/>
      <c r="E25" s="23"/>
      <c r="F25" s="24"/>
      <c r="G25" s="24"/>
    </row>
    <row r="27" spans="1:7" x14ac:dyDescent="0.2">
      <c r="A27" t="s">
        <v>32</v>
      </c>
    </row>
    <row r="28" spans="1:7" x14ac:dyDescent="0.2">
      <c r="A28" t="s">
        <v>33</v>
      </c>
    </row>
    <row r="29" spans="1:7" x14ac:dyDescent="0.2">
      <c r="A29" t="s">
        <v>34</v>
      </c>
    </row>
    <row r="30" spans="1:7" x14ac:dyDescent="0.2">
      <c r="A30" t="s">
        <v>35</v>
      </c>
    </row>
    <row r="31" spans="1:7" x14ac:dyDescent="0.2">
      <c r="A31" t="s">
        <v>36</v>
      </c>
    </row>
    <row r="32" spans="1:7" x14ac:dyDescent="0.2">
      <c r="A32" t="s">
        <v>37</v>
      </c>
    </row>
    <row r="33" spans="1:1" x14ac:dyDescent="0.2">
      <c r="A33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</sheetData>
  <sortState xmlns:xlrd2="http://schemas.microsoft.com/office/spreadsheetml/2017/richdata2" ref="A6:G24">
    <sortCondition ref="A6:A24"/>
  </sortState>
  <customSheetViews>
    <customSheetView guid="{1630054B-C0CB-4529-81E0-53D0955978F5}" scale="120" topLeftCell="A20">
      <selection activeCell="D34" sqref="D34"/>
      <pageMargins left="0.78740157499999996" right="0.78740157499999996" top="0.984251969" bottom="0.984251969" header="0.49212598499999999" footer="0.49212598499999999"/>
      <headerFooter alignWithMargins="0"/>
    </customSheetView>
  </customSheetViews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customSheetViews>
    <customSheetView guid="{1630054B-C0CB-4529-81E0-53D0955978F5}">
      <pageMargins left="0.78740157499999996" right="0.78740157499999996" top="0.984251969" bottom="0.984251969" header="0.49212598499999999" footer="0.49212598499999999"/>
      <headerFooter alignWithMargins="0"/>
    </customSheetView>
  </customSheetViews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5"/>
  <sheetViews>
    <sheetView workbookViewId="0">
      <selection activeCell="E5" sqref="E5"/>
    </sheetView>
  </sheetViews>
  <sheetFormatPr defaultRowHeight="12.75" x14ac:dyDescent="0.2"/>
  <cols>
    <col min="2" max="2" width="12.42578125" customWidth="1"/>
    <col min="3" max="3" width="10.7109375" customWidth="1"/>
    <col min="4" max="4" width="20.42578125" customWidth="1"/>
    <col min="5" max="5" width="19.85546875" customWidth="1"/>
    <col min="6" max="6" width="23.7109375" customWidth="1"/>
    <col min="7" max="7" width="15.28515625" customWidth="1"/>
    <col min="8" max="8" width="15.42578125" customWidth="1"/>
  </cols>
  <sheetData>
    <row r="2" spans="2:10" ht="15" x14ac:dyDescent="0.25">
      <c r="B2" s="6" t="s">
        <v>52</v>
      </c>
      <c r="C2" s="6" t="s">
        <v>53</v>
      </c>
      <c r="D2" s="7" t="s">
        <v>54</v>
      </c>
    </row>
    <row r="3" spans="2:10" ht="14.25" x14ac:dyDescent="0.2">
      <c r="B3" s="8" t="s">
        <v>55</v>
      </c>
      <c r="C3" s="8">
        <v>1</v>
      </c>
      <c r="D3" s="9"/>
      <c r="J3" t="s">
        <v>61</v>
      </c>
    </row>
    <row r="4" spans="2:10" ht="14.25" x14ac:dyDescent="0.2">
      <c r="B4" s="10" t="s">
        <v>56</v>
      </c>
      <c r="C4" s="10">
        <v>2</v>
      </c>
      <c r="D4" s="11"/>
      <c r="J4" t="s">
        <v>62</v>
      </c>
    </row>
    <row r="5" spans="2:10" ht="14.25" x14ac:dyDescent="0.2">
      <c r="B5" s="8" t="s">
        <v>57</v>
      </c>
      <c r="C5" s="8">
        <v>2</v>
      </c>
      <c r="D5" s="9"/>
      <c r="J5" t="s">
        <v>63</v>
      </c>
    </row>
    <row r="6" spans="2:10" ht="14.25" x14ac:dyDescent="0.2">
      <c r="B6" s="10" t="s">
        <v>58</v>
      </c>
      <c r="C6" s="10">
        <v>3</v>
      </c>
      <c r="D6" s="11"/>
      <c r="J6" t="s">
        <v>64</v>
      </c>
    </row>
    <row r="7" spans="2:10" ht="14.25" x14ac:dyDescent="0.2">
      <c r="B7" s="8" t="s">
        <v>59</v>
      </c>
      <c r="C7" s="8">
        <v>4</v>
      </c>
      <c r="D7" s="9"/>
    </row>
    <row r="8" spans="2:10" ht="14.25" x14ac:dyDescent="0.2">
      <c r="B8" s="12" t="s">
        <v>60</v>
      </c>
      <c r="C8" s="12">
        <v>3</v>
      </c>
      <c r="D8" s="13"/>
    </row>
    <row r="11" spans="2:10" ht="30" x14ac:dyDescent="0.25">
      <c r="B11" s="14" t="s">
        <v>66</v>
      </c>
      <c r="C11" s="14" t="s">
        <v>67</v>
      </c>
      <c r="D11" s="14" t="s">
        <v>68</v>
      </c>
      <c r="E11" s="15" t="s">
        <v>69</v>
      </c>
      <c r="F11" s="15" t="s">
        <v>70</v>
      </c>
      <c r="G11" s="16" t="s">
        <v>73</v>
      </c>
    </row>
    <row r="12" spans="2:10" ht="14.25" x14ac:dyDescent="0.2">
      <c r="B12" s="17" t="s">
        <v>71</v>
      </c>
      <c r="C12" s="17" t="s">
        <v>72</v>
      </c>
      <c r="D12" s="17">
        <v>10</v>
      </c>
      <c r="E12" s="18">
        <v>40441.354166666664</v>
      </c>
      <c r="F12" s="18">
        <v>40441.75</v>
      </c>
      <c r="G12" s="19">
        <f>(F12-E12) * 24 * D12</f>
        <v>95.000000000582077</v>
      </c>
    </row>
    <row r="13" spans="2:10" ht="14.25" x14ac:dyDescent="0.2">
      <c r="B13" s="10" t="s">
        <v>74</v>
      </c>
      <c r="C13" s="10" t="s">
        <v>75</v>
      </c>
      <c r="D13" s="10">
        <v>10</v>
      </c>
      <c r="E13" s="20">
        <v>40443.416666666664</v>
      </c>
      <c r="F13" s="20">
        <v>40445.5</v>
      </c>
      <c r="G13" s="21">
        <f>(F13-E13) * 24 * D13</f>
        <v>500.00000000058208</v>
      </c>
    </row>
    <row r="14" spans="2:10" ht="14.25" x14ac:dyDescent="0.2">
      <c r="B14" s="17" t="s">
        <v>76</v>
      </c>
      <c r="C14" s="17" t="s">
        <v>77</v>
      </c>
      <c r="D14" s="17">
        <v>12</v>
      </c>
      <c r="E14" s="18">
        <v>40452.375</v>
      </c>
      <c r="F14" s="18">
        <v>40453.395833333336</v>
      </c>
      <c r="G14" s="19">
        <f>(F14-E14) * 24 * D14</f>
        <v>294.00000000069849</v>
      </c>
    </row>
    <row r="15" spans="2:10" ht="14.25" x14ac:dyDescent="0.2">
      <c r="B15" s="12"/>
      <c r="C15" s="12"/>
      <c r="D15" s="12"/>
      <c r="E15" s="12"/>
      <c r="F15" s="12" t="s">
        <v>78</v>
      </c>
      <c r="G15" s="22">
        <f>SUM(G12:G14)</f>
        <v>889.00000000186265</v>
      </c>
    </row>
  </sheetData>
  <customSheetViews>
    <customSheetView guid="{1630054B-C0CB-4529-81E0-53D0955978F5}">
      <selection activeCell="E5" sqref="E5"/>
      <pageMargins left="0.78740157499999996" right="0.78740157499999996" top="0.984251969" bottom="0.984251969" header="0.49212598499999999" footer="0.49212598499999999"/>
      <pageSetup paperSize="9" orientation="portrait" r:id="rId1"/>
      <headerFooter alignWithMargins="0"/>
    </customSheetView>
  </customSheetViews>
  <pageMargins left="0.78740157499999996" right="0.78740157499999996" top="0.984251969" bottom="0.984251969" header="0.49212598499999999" footer="0.49212598499999999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RECEITA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SRRF 10ª RF</dc:creator>
  <cp:lastModifiedBy>Ernesto Villafuerte</cp:lastModifiedBy>
  <dcterms:created xsi:type="dcterms:W3CDTF">2001-05-21T13:16:57Z</dcterms:created>
  <dcterms:modified xsi:type="dcterms:W3CDTF">2020-10-20T09:42:10Z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fa8e1c2e-6895-44d7-8ae8-6bac2c8b7c55</vt:lpwstr>
  </property>
</Properties>
</file>