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temp\CD Excel Basico 2016\exemplos\Aula 1\"/>
    </mc:Choice>
  </mc:AlternateContent>
  <xr:revisionPtr revIDLastSave="0" documentId="8_{18CAB368-2E64-40B8-9017-64DE6CF55CD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DESPESAS POR FILIAL" sheetId="1" r:id="rId1"/>
    <sheet name="FILIAIS" sheetId="3" r:id="rId2"/>
    <sheet name="CATEGORIAS DESPESA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<sst xmlns="http://schemas.openxmlformats.org/spreadsheetml/2006/main" count="103" uniqueCount="48">
  <si>
    <t>DESPESAS</t>
  </si>
  <si>
    <t>CATEGORIA</t>
  </si>
  <si>
    <t>MATERIAL DE ESCRITÓRIO</t>
  </si>
  <si>
    <t>FILIAL</t>
  </si>
  <si>
    <t xml:space="preserve">SERVIÇOS CONCESSIONÁRIAS </t>
  </si>
  <si>
    <t>TELEFONIA</t>
  </si>
  <si>
    <t>DESPESAS FIXAS</t>
  </si>
  <si>
    <t>TRANSPORTE</t>
  </si>
  <si>
    <t>VIAGENS</t>
  </si>
  <si>
    <t>PAPEL</t>
  </si>
  <si>
    <t>JPA</t>
  </si>
  <si>
    <t>CENTRO</t>
  </si>
  <si>
    <t>CAMPO GRANDE</t>
  </si>
  <si>
    <t>CARTUCHOS IMPRESSORA</t>
  </si>
  <si>
    <t>PRESTADORES DE SERVIÇOS</t>
  </si>
  <si>
    <t>CONSERTO COMPUTADORES</t>
  </si>
  <si>
    <t>LUZ</t>
  </si>
  <si>
    <t>PASSÁGENS DESLOCAMENTO</t>
  </si>
  <si>
    <t>FILIAIS</t>
  </si>
  <si>
    <t>TOTAL GERAL:</t>
  </si>
  <si>
    <t>TOTAL DESPESAS MATERIAL ESCRITÓRIO:</t>
  </si>
  <si>
    <t>TOTAL DESPESAS JPA:</t>
  </si>
  <si>
    <t>TOTAL DESPESAS CELULAR:</t>
  </si>
  <si>
    <t>TOTAL DESPESAS TELEFONIA JPA:</t>
  </si>
  <si>
    <t>MAIOR DESPESA TELEFONE:</t>
  </si>
  <si>
    <t>MÉDIA DESPESAS GERAL</t>
  </si>
  <si>
    <t>MENOR DESPESA LUZ:</t>
  </si>
  <si>
    <t>MAIOR DESPESA GERAL:</t>
  </si>
  <si>
    <t>MENOR DESPESA GERAL:</t>
  </si>
  <si>
    <t>TERCEIRA MAIOR DESPESA:</t>
  </si>
  <si>
    <t>QUANT. ITENS TRANSPORTE</t>
  </si>
  <si>
    <t>TOTAL:</t>
  </si>
  <si>
    <t>TOTAL DE LANÇAMENTOS DE DESPESAS</t>
  </si>
  <si>
    <t>ITENS SEM LANÇAMENTO</t>
  </si>
  <si>
    <t>VALOR UNITÁRIO</t>
  </si>
  <si>
    <t>UNIDADE</t>
  </si>
  <si>
    <t>TOTAL</t>
  </si>
  <si>
    <t>MILHEIRO</t>
  </si>
  <si>
    <t>QUANTIDADE</t>
  </si>
  <si>
    <t>CONTA</t>
  </si>
  <si>
    <t>TELEFONE FIXO (21) 2330-4949</t>
  </si>
  <si>
    <t>CELULAR (21) 9474-7111</t>
  </si>
  <si>
    <t>TELEFONE FIXO (21) 2330-5050</t>
  </si>
  <si>
    <t>TELEFONE FIXO (21) 2453-3838</t>
  </si>
  <si>
    <t>CELULAR (21) 9474-7222</t>
  </si>
  <si>
    <t>CELULAR (21) 9922-5039</t>
  </si>
  <si>
    <t>PASSÁGENS</t>
  </si>
  <si>
    <t>DESPESAS MENSAIS POR FILIAL DA EMPRESA EXCELCORP - SETEMBRO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</si>
</sst>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5">
    <xf numFmtId="0" fontId="0" fillId="0" borderId="0" xfId="0"/>
    <xf numFmtId="0" fontId="0" fillId="4" borderId="1" xfId="0" applyFont="1" applyFill="1" applyBorder="1"/>
    <xf numFmtId="0" fontId="2" fillId="3" borderId="0" xfId="0" applyFont="1" applyFill="1" applyBorder="1"/>
    <xf numFmtId="0" fontId="0" fillId="4" borderId="2" xfId="0" applyFont="1" applyFill="1" applyBorder="1"/>
    <xf numFmtId="0" fontId="0" fillId="5" borderId="1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9" xfId="0" applyFont="1" applyFill="1" applyBorder="1"/>
    <xf numFmtId="0" fontId="0" fillId="0" borderId="9" xfId="0" applyFont="1" applyBorder="1"/>
    <xf numFmtId="0" fontId="0" fillId="0" borderId="10" xfId="0" applyFont="1" applyBorder="1"/>
    <xf numFmtId="164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8" xfId="0" applyNumberFormat="1" applyFont="1" applyBorder="1"/>
    <xf numFmtId="0" fontId="3" fillId="2" borderId="0" xfId="2" applyAlignment="1">
      <alignment horizontal="center"/>
    </xf>
    <xf numFmtId="0" fontId="2" fillId="6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Border="1"/>
    <xf numFmtId="164" fontId="0" fillId="0" borderId="5" xfId="1" applyFont="1" applyBorder="1"/>
    <xf numFmtId="164" fontId="0" fillId="0" borderId="0" xfId="1" applyFont="1" applyFill="1" applyBorder="1"/>
  </cellXfs>
  <cellStyles count="3">
    <cellStyle name="Ênfase1" xfId="2" builtinId="29"/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30" zoomScaleNormal="130" zoomScalePageLayoutView="130" workbookViewId="0">
      <selection activeCell="A2" sqref="A2"/>
    </sheetView>
  </sheetViews>
  <sheetFormatPr defaultColWidth="11" defaultRowHeight="15.75" x14ac:dyDescent="0.25"/>
  <cols>
    <col min="1" max="1" width="16.625" customWidth="1"/>
    <col min="2" max="2" width="24.5" bestFit="1" customWidth="1"/>
    <col min="3" max="3" width="27.25" bestFit="1" customWidth="1"/>
    <col min="4" max="4" width="15.75" bestFit="1" customWidth="1"/>
    <col min="5" max="5" width="15.75" customWidth="1"/>
    <col min="6" max="6" width="15.75" bestFit="1" customWidth="1"/>
    <col min="7" max="7" width="11.5" bestFit="1" customWidth="1"/>
    <col min="9" max="9" width="40.5" customWidth="1"/>
    <col min="10" max="10" width="11.5" bestFit="1" customWidth="1"/>
  </cols>
  <sheetData>
    <row r="1" spans="1:10" x14ac:dyDescent="0.25">
      <c r="A1" s="19" t="s">
        <v>47</v>
      </c>
      <c r="B1" s="19"/>
      <c r="C1" s="19"/>
      <c r="D1" s="19"/>
      <c r="E1" s="19"/>
      <c r="F1" s="19"/>
      <c r="G1" s="19"/>
    </row>
    <row r="2" spans="1:10" x14ac:dyDescent="0.25">
      <c r="A2" s="5" t="s">
        <v>3</v>
      </c>
      <c r="B2" s="6" t="s">
        <v>1</v>
      </c>
      <c r="C2" s="6" t="s">
        <v>0</v>
      </c>
      <c r="D2" s="20" t="s">
        <v>35</v>
      </c>
      <c r="E2" s="20" t="s">
        <v>38</v>
      </c>
      <c r="F2" s="7" t="s">
        <v>34</v>
      </c>
      <c r="G2" s="20" t="s">
        <v>36</v>
      </c>
    </row>
    <row r="3" spans="1:10" ht="23.1" customHeight="1" x14ac:dyDescent="0.25">
      <c r="A3" s="8" t="s">
        <v>10</v>
      </c>
      <c r="B3" s="9" t="s">
        <v>2</v>
      </c>
      <c r="C3" s="9" t="s">
        <v>9</v>
      </c>
      <c r="D3" s="21" t="s">
        <v>37</v>
      </c>
      <c r="E3" s="21">
        <v>3</v>
      </c>
      <c r="F3" s="23">
        <v>100</v>
      </c>
      <c r="G3" s="15">
        <f>F3*E3</f>
        <v>300</v>
      </c>
    </row>
    <row r="4" spans="1:10" ht="23.1" customHeight="1" x14ac:dyDescent="0.25">
      <c r="A4" s="8" t="s">
        <v>10</v>
      </c>
      <c r="B4" s="9" t="s">
        <v>2</v>
      </c>
      <c r="C4" s="9" t="s">
        <v>13</v>
      </c>
      <c r="D4" s="21" t="s">
        <v>35</v>
      </c>
      <c r="E4" s="21">
        <v>2</v>
      </c>
      <c r="F4" s="23">
        <v>150</v>
      </c>
      <c r="G4" s="15">
        <f t="shared" ref="G4:G20" si="0">F4*E4</f>
        <v>300</v>
      </c>
      <c r="I4" t="s">
        <v>19</v>
      </c>
      <c r="J4" s="15"/>
    </row>
    <row r="5" spans="1:10" ht="23.1" customHeight="1" x14ac:dyDescent="0.25">
      <c r="A5" s="8" t="s">
        <v>12</v>
      </c>
      <c r="B5" s="9" t="s">
        <v>2</v>
      </c>
      <c r="C5" s="9" t="s">
        <v>9</v>
      </c>
      <c r="D5" s="21" t="s">
        <v>37</v>
      </c>
      <c r="E5" s="21">
        <v>3</v>
      </c>
      <c r="F5" s="23">
        <v>100</v>
      </c>
      <c r="G5" s="15">
        <f t="shared" si="0"/>
        <v>300</v>
      </c>
      <c r="I5" s="16" t="s">
        <v>27</v>
      </c>
      <c r="J5" s="17"/>
    </row>
    <row r="6" spans="1:10" ht="23.1" customHeight="1" x14ac:dyDescent="0.25">
      <c r="A6" s="8" t="s">
        <v>12</v>
      </c>
      <c r="B6" s="9" t="s">
        <v>14</v>
      </c>
      <c r="C6" s="9" t="s">
        <v>15</v>
      </c>
      <c r="D6" s="21" t="s">
        <v>36</v>
      </c>
      <c r="E6" s="21">
        <v>1</v>
      </c>
      <c r="F6" s="23">
        <v>400</v>
      </c>
      <c r="G6" s="15">
        <f t="shared" si="0"/>
        <v>400</v>
      </c>
      <c r="I6" s="16" t="s">
        <v>28</v>
      </c>
      <c r="J6" s="15"/>
    </row>
    <row r="7" spans="1:10" ht="23.1" customHeight="1" x14ac:dyDescent="0.25">
      <c r="A7" s="8" t="s">
        <v>10</v>
      </c>
      <c r="B7" s="9" t="s">
        <v>4</v>
      </c>
      <c r="C7" s="9" t="s">
        <v>16</v>
      </c>
      <c r="D7" s="21" t="s">
        <v>39</v>
      </c>
      <c r="E7" s="21">
        <v>1</v>
      </c>
      <c r="F7" s="23">
        <v>200</v>
      </c>
      <c r="G7" s="15">
        <f t="shared" si="0"/>
        <v>200</v>
      </c>
      <c r="I7" s="16" t="s">
        <v>29</v>
      </c>
      <c r="J7" s="15"/>
    </row>
    <row r="8" spans="1:10" ht="23.1" customHeight="1" x14ac:dyDescent="0.25">
      <c r="A8" s="8" t="s">
        <v>12</v>
      </c>
      <c r="B8" s="9" t="s">
        <v>4</v>
      </c>
      <c r="C8" s="9" t="s">
        <v>16</v>
      </c>
      <c r="D8" s="21" t="s">
        <v>39</v>
      </c>
      <c r="E8" s="21">
        <v>1</v>
      </c>
      <c r="F8" s="23">
        <v>170</v>
      </c>
      <c r="G8" s="15">
        <f t="shared" si="0"/>
        <v>170</v>
      </c>
      <c r="I8" s="16" t="s">
        <v>32</v>
      </c>
    </row>
    <row r="9" spans="1:10" ht="23.1" customHeight="1" x14ac:dyDescent="0.25">
      <c r="A9" s="8" t="s">
        <v>11</v>
      </c>
      <c r="B9" s="9" t="s">
        <v>4</v>
      </c>
      <c r="C9" s="9" t="s">
        <v>16</v>
      </c>
      <c r="D9" s="21" t="s">
        <v>39</v>
      </c>
      <c r="E9" s="21">
        <v>1</v>
      </c>
      <c r="F9" s="23">
        <v>140</v>
      </c>
      <c r="G9" s="15">
        <f t="shared" si="0"/>
        <v>140</v>
      </c>
      <c r="I9" s="16" t="s">
        <v>33</v>
      </c>
    </row>
    <row r="10" spans="1:10" ht="23.1" customHeight="1" x14ac:dyDescent="0.25">
      <c r="A10" s="8" t="s">
        <v>11</v>
      </c>
      <c r="B10" s="9" t="s">
        <v>5</v>
      </c>
      <c r="C10" s="9" t="s">
        <v>40</v>
      </c>
      <c r="D10" s="21" t="s">
        <v>39</v>
      </c>
      <c r="E10" s="21">
        <v>1</v>
      </c>
      <c r="F10" s="23">
        <v>150</v>
      </c>
      <c r="G10" s="15">
        <f t="shared" si="0"/>
        <v>150</v>
      </c>
      <c r="I10" s="16" t="s">
        <v>25</v>
      </c>
      <c r="J10" s="17"/>
    </row>
    <row r="11" spans="1:10" ht="23.1" customHeight="1" x14ac:dyDescent="0.25">
      <c r="A11" s="8" t="s">
        <v>11</v>
      </c>
      <c r="B11" s="9" t="s">
        <v>5</v>
      </c>
      <c r="C11" s="9" t="s">
        <v>41</v>
      </c>
      <c r="D11" s="21" t="s">
        <v>39</v>
      </c>
      <c r="E11" s="21">
        <v>1</v>
      </c>
      <c r="F11" s="23">
        <v>200</v>
      </c>
      <c r="G11" s="15">
        <f t="shared" si="0"/>
        <v>200</v>
      </c>
      <c r="I11" s="16" t="s">
        <v>20</v>
      </c>
      <c r="J11" s="15"/>
    </row>
    <row r="12" spans="1:10" ht="23.1" customHeight="1" x14ac:dyDescent="0.25">
      <c r="A12" s="8" t="s">
        <v>12</v>
      </c>
      <c r="B12" s="9" t="s">
        <v>7</v>
      </c>
      <c r="C12" s="9" t="s">
        <v>17</v>
      </c>
      <c r="D12" s="21" t="s">
        <v>36</v>
      </c>
      <c r="E12" s="21">
        <v>1</v>
      </c>
      <c r="F12" s="23">
        <v>200</v>
      </c>
      <c r="G12" s="15">
        <f t="shared" si="0"/>
        <v>200</v>
      </c>
      <c r="I12" s="16" t="s">
        <v>30</v>
      </c>
    </row>
    <row r="13" spans="1:10" ht="23.1" customHeight="1" x14ac:dyDescent="0.25">
      <c r="A13" s="8" t="s">
        <v>10</v>
      </c>
      <c r="B13" s="9" t="s">
        <v>2</v>
      </c>
      <c r="C13" s="9" t="s">
        <v>9</v>
      </c>
      <c r="D13" s="21" t="s">
        <v>37</v>
      </c>
      <c r="E13" s="21">
        <v>4</v>
      </c>
      <c r="F13" s="23">
        <v>130</v>
      </c>
      <c r="G13" s="15">
        <f t="shared" si="0"/>
        <v>520</v>
      </c>
      <c r="I13" t="s">
        <v>21</v>
      </c>
      <c r="J13" s="15"/>
    </row>
    <row r="14" spans="1:10" ht="23.1" customHeight="1" x14ac:dyDescent="0.25">
      <c r="A14" s="8" t="s">
        <v>11</v>
      </c>
      <c r="B14" s="9" t="s">
        <v>2</v>
      </c>
      <c r="C14" s="9" t="s">
        <v>13</v>
      </c>
      <c r="D14" s="21" t="s">
        <v>35</v>
      </c>
      <c r="E14" s="21">
        <v>2</v>
      </c>
      <c r="F14" s="23">
        <v>150</v>
      </c>
      <c r="G14" s="15">
        <f t="shared" si="0"/>
        <v>300</v>
      </c>
      <c r="I14" s="16" t="s">
        <v>22</v>
      </c>
      <c r="J14" s="15"/>
    </row>
    <row r="15" spans="1:10" ht="23.1" customHeight="1" x14ac:dyDescent="0.25">
      <c r="A15" s="8" t="s">
        <v>11</v>
      </c>
      <c r="B15" s="9" t="s">
        <v>7</v>
      </c>
      <c r="C15" s="9" t="s">
        <v>46</v>
      </c>
      <c r="D15" s="21" t="s">
        <v>36</v>
      </c>
      <c r="E15" s="21">
        <v>1</v>
      </c>
      <c r="F15" s="24">
        <v>400</v>
      </c>
      <c r="G15" s="15">
        <f t="shared" si="0"/>
        <v>400</v>
      </c>
      <c r="I15" s="16" t="s">
        <v>23</v>
      </c>
    </row>
    <row r="16" spans="1:10" ht="23.1" customHeight="1" x14ac:dyDescent="0.25">
      <c r="A16" s="8" t="s">
        <v>12</v>
      </c>
      <c r="B16" s="9" t="s">
        <v>5</v>
      </c>
      <c r="C16" s="9" t="s">
        <v>42</v>
      </c>
      <c r="D16" s="21" t="s">
        <v>39</v>
      </c>
      <c r="E16" s="21">
        <v>1</v>
      </c>
      <c r="F16" s="23">
        <v>180</v>
      </c>
      <c r="G16" s="15">
        <f t="shared" si="0"/>
        <v>180</v>
      </c>
      <c r="I16" s="16" t="s">
        <v>24</v>
      </c>
      <c r="J16" s="15"/>
    </row>
    <row r="17" spans="1:10" ht="23.1" customHeight="1" x14ac:dyDescent="0.25">
      <c r="A17" s="8" t="s">
        <v>10</v>
      </c>
      <c r="B17" s="9" t="s">
        <v>5</v>
      </c>
      <c r="C17" s="9" t="s">
        <v>43</v>
      </c>
      <c r="D17" s="21" t="s">
        <v>39</v>
      </c>
      <c r="E17" s="21">
        <v>1</v>
      </c>
      <c r="F17" s="23">
        <v>200</v>
      </c>
      <c r="G17" s="15">
        <f t="shared" si="0"/>
        <v>200</v>
      </c>
      <c r="I17" s="16" t="s">
        <v>26</v>
      </c>
      <c r="J17" s="15"/>
    </row>
    <row r="18" spans="1:10" ht="23.1" customHeight="1" x14ac:dyDescent="0.25">
      <c r="A18" s="8" t="s">
        <v>12</v>
      </c>
      <c r="B18" s="9" t="s">
        <v>5</v>
      </c>
      <c r="C18" s="9" t="s">
        <v>44</v>
      </c>
      <c r="D18" s="21" t="s">
        <v>39</v>
      </c>
      <c r="E18" s="21">
        <v>1</v>
      </c>
      <c r="F18" s="23">
        <v>200</v>
      </c>
      <c r="G18" s="15">
        <f t="shared" si="0"/>
        <v>200</v>
      </c>
    </row>
    <row r="19" spans="1:10" ht="23.1" customHeight="1" x14ac:dyDescent="0.25">
      <c r="A19" s="8" t="s">
        <v>10</v>
      </c>
      <c r="B19" s="9" t="s">
        <v>5</v>
      </c>
      <c r="C19" s="9" t="s">
        <v>45</v>
      </c>
      <c r="D19" s="21" t="s">
        <v>39</v>
      </c>
      <c r="E19" s="21">
        <v>1</v>
      </c>
      <c r="F19" s="23">
        <v>200</v>
      </c>
      <c r="G19" s="15">
        <f t="shared" si="0"/>
        <v>200</v>
      </c>
    </row>
    <row r="20" spans="1:10" x14ac:dyDescent="0.25">
      <c r="A20" s="10"/>
      <c r="B20" s="11" t="s">
        <v>31</v>
      </c>
      <c r="C20" s="11"/>
      <c r="D20" s="18"/>
      <c r="E20" s="22"/>
      <c r="G20" s="15">
        <f>SUM(G3:G19)</f>
        <v>4360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FILIAIS!$A$2:$A$4</xm:f>
          </x14:formula1>
          <xm:sqref>A3:A87</xm:sqref>
        </x14:dataValidation>
        <x14:dataValidation type="list" allowBlank="1" showInputMessage="1" showErrorMessage="1" xr:uid="{00000000-0002-0000-0000-000000000000}">
          <x14:formula1>
            <xm:f>'CATEGORIAS DESPESAS'!$A$2:$A$8</xm:f>
          </x14:formula1>
          <xm:sqref>C20:C87 B3:B19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zoomScale="170" zoomScaleNormal="170" zoomScalePageLayoutView="170" workbookViewId="0">
      <selection activeCell="D3" sqref="D3"/>
    </sheetView>
  </sheetViews>
  <sheetFormatPr defaultColWidth="11" defaultRowHeight="15.75" x14ac:dyDescent="0.25"/>
  <cols>
    <col min="1" max="1" width="14.875" bestFit="1" customWidth="1"/>
  </cols>
  <sheetData>
    <row r="1" spans="1:1" x14ac:dyDescent="0.25">
      <c r="A1" s="12" t="s">
        <v>18</v>
      </c>
    </row>
    <row r="2" spans="1:1" x14ac:dyDescent="0.25">
      <c r="A2" s="13" t="s">
        <v>12</v>
      </c>
    </row>
    <row r="3" spans="1:1" x14ac:dyDescent="0.25">
      <c r="A3" s="13" t="s">
        <v>11</v>
      </c>
    </row>
    <row r="4" spans="1:1" x14ac:dyDescent="0.25">
      <c r="A4" s="14" t="s">
        <v>10</v>
      </c>
    </row>
  </sheetData>
  <sortState xmlns:xlrd2="http://schemas.microsoft.com/office/spreadsheetml/2017/richdata2" ref="A1:A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zoomScale="150" zoomScaleNormal="150" zoomScalePageLayoutView="150" workbookViewId="0">
      <selection activeCell="C17" sqref="C17"/>
    </sheetView>
  </sheetViews>
  <sheetFormatPr defaultColWidth="11" defaultRowHeight="15.75" x14ac:dyDescent="0.25"/>
  <cols>
    <col min="1" max="1" width="25.5" bestFit="1" customWidth="1"/>
  </cols>
  <sheetData>
    <row r="1" spans="1:1" ht="16.5" thickBot="1" x14ac:dyDescent="0.3">
      <c r="A1" s="2" t="s">
        <v>0</v>
      </c>
    </row>
    <row r="2" spans="1:1" ht="16.5" thickTop="1" x14ac:dyDescent="0.25">
      <c r="A2" s="3" t="s">
        <v>6</v>
      </c>
    </row>
    <row r="3" spans="1:1" x14ac:dyDescent="0.25">
      <c r="A3" s="4" t="s">
        <v>2</v>
      </c>
    </row>
    <row r="4" spans="1:1" x14ac:dyDescent="0.25">
      <c r="A4" s="1" t="s">
        <v>14</v>
      </c>
    </row>
    <row r="5" spans="1:1" x14ac:dyDescent="0.25">
      <c r="A5" s="4" t="s">
        <v>4</v>
      </c>
    </row>
    <row r="6" spans="1:1" x14ac:dyDescent="0.25">
      <c r="A6" s="1" t="s">
        <v>5</v>
      </c>
    </row>
    <row r="7" spans="1:1" x14ac:dyDescent="0.25">
      <c r="A7" s="4" t="s">
        <v>7</v>
      </c>
    </row>
    <row r="8" spans="1:1" x14ac:dyDescent="0.25">
      <c r="A8" s="1" t="s">
        <v>8</v>
      </c>
    </row>
  </sheetData>
  <sortState xmlns:xlrd2="http://schemas.microsoft.com/office/spreadsheetml/2017/richdata2" ref="A1:A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DESPESAS POR FILIAL</vt:lpstr>
      <vt:lpstr>FILIAIS</vt:lpstr>
      <vt:lpstr>CATEGORIAS 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Ernesto Villafuerte</cp:lastModifiedBy>
  <dcterms:created xsi:type="dcterms:W3CDTF">2017-01-05T13:14:20Z</dcterms:created>
  <dcterms:modified xsi:type="dcterms:W3CDTF">2020-10-19T14:28:02Z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067e4e76-9ea4-49fc-98cd-524516057fd2</vt:lpwstr>
  </property>
</Properties>
</file>