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Projekte\Abt3_IQM-COVID19\Fachlich\Auswertungen\2021-01-01\"/>
    </mc:Choice>
  </mc:AlternateContent>
  <xr:revisionPtr revIDLastSave="0" documentId="13_ncr:1_{F597AE7B-FA28-495C-922B-94A3FF95988B}" xr6:coauthVersionLast="36" xr6:coauthVersionMax="36" xr10:uidLastSave="{00000000-0000-0000-0000-000000000000}"/>
  <bookViews>
    <workbookView xWindow="120" yWindow="110" windowWidth="28520" windowHeight="12600" activeTab="1" xr2:uid="{00000000-000D-0000-FFFF-FFFF00000000}"/>
  </bookViews>
  <sheets>
    <sheet name="Erläuterung" sheetId="9" r:id="rId1"/>
    <sheet name="31.12.20" sheetId="6" r:id="rId2"/>
  </sheets>
  <definedNames>
    <definedName name="Bundesländer001" localSheetId="1">'31.12.20'!$A$1:$G$17</definedName>
  </definedNames>
  <calcPr calcId="191029"/>
</workbook>
</file>

<file path=xl/calcChain.xml><?xml version="1.0" encoding="utf-8"?>
<calcChain xmlns="http://schemas.openxmlformats.org/spreadsheetml/2006/main">
  <c r="B6" i="9" l="1"/>
  <c r="C18" i="6" l="1"/>
  <c r="B18" i="6"/>
  <c r="F18" i="6" l="1"/>
  <c r="E18" i="6"/>
  <c r="G18" i="6"/>
  <c r="D18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19000000}" name="Verbindung6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<sst xmlns="http://schemas.openxmlformats.org/spreadsheetml/2006/main" count="40" uniqueCount="34">
  <si>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</si>
  <si>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</si>
  <si>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</si>
  <si>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</si>
  <si>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</si>
  <si>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</si>
  <si>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</si>
  <si>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</si>
  <si>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</si>
  <si>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</si>
  <si>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</si>
  <si>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</si>
  <si>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</si>
  <si>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</si>
  <si>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</si>
  <si>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</si>
  <si>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</si>
  <si>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</si>
  <si>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>Erläuterung</t>
  </si>
  <si>
    <t/>
  </si>
  <si>
    <t>Gesamt</t>
  </si>
  <si>
    <t>Impfungen kumulativ</t>
  </si>
  <si>
    <t>Gemeldete Impfungen bundesweit und nach Bundesland sowie nach STIKO-Indikation</t>
  </si>
  <si>
    <t xml:space="preserve">Die kumulative Zahl der Impfungen umfasst die mit jeweiligem Datenstand gemeldeten Impfungen an das RKI. </t>
  </si>
  <si>
    <t>Datenstand: 28.12.2020, 08:00 Uhr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</si>
  <si>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</si>
  <si>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</si>
  <si>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</si>
  <si>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</si>
  <si>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</si>
  <si>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</si>
  <si>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12:30 Uhr</t>
  </si>
  <si>
    <t xml:space="preserve">Achtung: Die Differenz zum Vortag kann Nachmeldungen oder Korrekturen aus vorangegangenen Tagen enthalten und spiegelt nicht immer die innerhalb des Vortags tatsächlich durchgeführte Zahl der Impfungen wider. </t>
  </si>
  <si>
    <t>(für den 31.12. wurden keine Daten aus der KV-Nordrhein übermittelt)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</si>
</sst>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4">
    <xf numFmtId="0" fontId="0" fillId="0" borderId="0" xfId="0"/>
    <xf numFmtId="0" fontId="5" fillId="0" borderId="0" xfId="1"/>
    <xf numFmtId="0" fontId="4" fillId="2" borderId="1" xfId="0" applyFont="1" applyFill="1" applyBorder="1" applyAlignment="1">
      <alignment wrapText="1"/>
    </xf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0" fontId="4" fillId="2" borderId="2" xfId="0" applyFont="1" applyFill="1" applyBorder="1" applyAlignment="1">
      <alignment horizontal="right" wrapText="1"/>
    </xf>
    <xf numFmtId="3" fontId="1" fillId="3" borderId="4" xfId="0" applyNumberFormat="1" applyFont="1" applyFill="1" applyBorder="1" applyAlignment="1">
      <alignment horizontal="right" vertical="center"/>
    </xf>
    <xf numFmtId="3" fontId="1" fillId="3" borderId="2" xfId="0" applyNumberFormat="1" applyFont="1" applyFill="1" applyBorder="1" applyAlignment="1">
      <alignment horizontal="right" vertical="center"/>
    </xf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164" fontId="4" fillId="2" borderId="3" xfId="0" applyNumberFormat="1" applyFont="1" applyFill="1" applyBorder="1" applyAlignment="1">
      <alignment horizontal="right" vertical="center" wrapText="1"/>
    </xf>
    <xf numFmtId="3" fontId="1" fillId="3" borderId="2" xfId="1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3" fontId="1" fillId="4" borderId="2" xfId="1" applyNumberFormat="1" applyFont="1" applyFill="1" applyBorder="1" applyAlignment="1">
      <alignment horizontal="right" vertical="center"/>
    </xf>
    <xf numFmtId="3" fontId="1" fillId="4" borderId="2" xfId="0" applyNumberFormat="1" applyFont="1" applyFill="1" applyBorder="1" applyAlignment="1">
      <alignment horizontal="right" vertical="center"/>
    </xf>
    <xf numFmtId="3" fontId="1" fillId="4" borderId="4" xfId="0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3" fontId="1" fillId="3" borderId="3" xfId="0" applyNumberFormat="1" applyFont="1" applyFill="1" applyBorder="1" applyAlignment="1">
      <alignment horizontal="right" vertical="center"/>
    </xf>
    <xf numFmtId="3" fontId="1" fillId="4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</cellXfs>
  <cellStyles count="3">
    <cellStyle name="Standard" xfId="0" builtinId="0"/>
    <cellStyle name="Standard 2" xfId="1" xr:uid="{00000000-0005-0000-0000-000031000000}"/>
    <cellStyle name="Standard 2 2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3DDBA091-D29F-447B-8304-A418A1635D4F}" autoFormatId="0" applyNumberFormats="0" applyBorderFormats="0" applyFontFormats="1" applyPatternFormats="1" applyAlignmentFormats="0" applyWidthHeightFormats="0">
  <queryTableRefresh preserveSortFilterLayout="0" nextId="11">
    <queryTableFields count="7">
      <queryTableField id="1" name="Bundesland"/>
      <queryTableField id="2" name="Fälle kumulativ"/>
      <queryTableField id="3" name="Differenz Vortag"/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3">
      <deletedField name="Todesfälle"/>
      <deletedField name="Todesfälle/ 100.000 Einw.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13"/>
  <sheetViews>
    <sheetView topLeftCell="A4" workbookViewId="0">
      <selection activeCell="A11" sqref="A11"/>
    </sheetView>
  </sheetViews>
  <sheetFormatPr baseColWidth="10" defaultRowHeight="14.5" x14ac:dyDescent="0.35"/>
  <sheetData>
    <row r="1" spans="1:3" x14ac:dyDescent="0.35">
      <c r="A1" s="1" t="s">
        <v>18</v>
      </c>
    </row>
    <row r="2" spans="1:3" x14ac:dyDescent="0.35">
      <c r="A2" s="1" t="s">
        <v>19</v>
      </c>
    </row>
    <row r="3" spans="1:3" x14ac:dyDescent="0.35">
      <c r="A3" s="1" t="s">
        <v>19</v>
      </c>
    </row>
    <row r="4" spans="1:3" x14ac:dyDescent="0.35">
      <c r="A4" s="1" t="s">
        <v>22</v>
      </c>
    </row>
    <row r="5" spans="1:3" x14ac:dyDescent="0.35">
      <c r="A5" s="1" t="s">
        <v>19</v>
      </c>
    </row>
    <row r="6" spans="1:3" x14ac:dyDescent="0.35">
      <c r="A6" s="1" t="s">
        <v>24</v>
      </c>
      <c r="B6" s="18">
        <f ca="1">TODAY()</f>
        <v>44197</v>
      </c>
      <c r="C6" s="19" t="s">
        <v>31</v>
      </c>
    </row>
    <row r="7" spans="1:3" x14ac:dyDescent="0.35">
      <c r="A7" s="1" t="s">
        <v>19</v>
      </c>
    </row>
    <row r="8" spans="1:3" x14ac:dyDescent="0.35">
      <c r="A8" s="1" t="s">
        <v>23</v>
      </c>
    </row>
    <row r="10" spans="1:3" x14ac:dyDescent="0.35">
      <c r="A10" s="1" t="s">
        <v>32</v>
      </c>
    </row>
    <row r="11" spans="1:3" x14ac:dyDescent="0.35">
      <c r="A11" s="1" t="s">
        <v>19</v>
      </c>
    </row>
    <row r="12" spans="1:3" x14ac:dyDescent="0.35">
      <c r="A12" t="s">
        <v>29</v>
      </c>
    </row>
    <row r="13" spans="1:3" x14ac:dyDescent="0.35">
      <c r="A13" s="1" t="s">
        <v>19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A2DF-1594-45F9-85B9-EB1F8407882D}">
  <dimension ref="A1:H21"/>
  <sheetViews>
    <sheetView tabSelected="1" workbookViewId="0">
      <selection activeCell="H12" sqref="H12"/>
    </sheetView>
  </sheetViews>
  <sheetFormatPr baseColWidth="10" defaultRowHeight="14.5" x14ac:dyDescent="0.35"/>
  <cols>
    <col min="1" max="1" width="22.81640625" customWidth="1"/>
    <col min="6" max="6" width="13.26953125" customWidth="1"/>
    <col min="7" max="7" width="14.26953125" customWidth="1"/>
  </cols>
  <sheetData>
    <row r="1" spans="1:8" ht="29" x14ac:dyDescent="0.35">
      <c r="A1" s="2" t="s">
        <v>16</v>
      </c>
      <c r="B1" s="6" t="s">
        <v>21</v>
      </c>
      <c r="C1" s="6" t="s">
        <v>17</v>
      </c>
      <c r="D1" s="11" t="s">
        <v>25</v>
      </c>
      <c r="E1" s="11" t="s">
        <v>26</v>
      </c>
      <c r="F1" s="11" t="s">
        <v>27</v>
      </c>
      <c r="G1" s="12" t="s">
        <v>28</v>
      </c>
    </row>
    <row r="2" spans="1:8" x14ac:dyDescent="0.35">
      <c r="A2" s="3" t="s">
        <v>1</v>
      </c>
      <c r="B2" s="13">
        <v>17086</v>
      </c>
      <c r="C2" s="8">
        <v>4295</v>
      </c>
      <c r="D2" s="7">
        <v>7578</v>
      </c>
      <c r="E2" s="8">
        <v>5423</v>
      </c>
      <c r="F2" s="8">
        <v>1037</v>
      </c>
      <c r="G2" s="21">
        <v>2693</v>
      </c>
    </row>
    <row r="3" spans="1:8" x14ac:dyDescent="0.35">
      <c r="A3" s="4" t="s">
        <v>0</v>
      </c>
      <c r="B3" s="15">
        <v>37955</v>
      </c>
      <c r="C3" s="16">
        <v>9749</v>
      </c>
      <c r="D3" s="17">
        <v>7840</v>
      </c>
      <c r="E3" s="16">
        <v>18450</v>
      </c>
      <c r="F3" s="16">
        <v>718</v>
      </c>
      <c r="G3" s="22">
        <v>14265</v>
      </c>
    </row>
    <row r="4" spans="1:8" x14ac:dyDescent="0.35">
      <c r="A4" s="3" t="s">
        <v>3</v>
      </c>
      <c r="B4" s="13">
        <v>11114</v>
      </c>
      <c r="C4" s="8">
        <v>2030</v>
      </c>
      <c r="D4" s="7">
        <v>7029</v>
      </c>
      <c r="E4" s="8">
        <v>2952</v>
      </c>
      <c r="F4" s="8">
        <v>105</v>
      </c>
      <c r="G4" s="21">
        <v>8161</v>
      </c>
    </row>
    <row r="5" spans="1:8" x14ac:dyDescent="0.35">
      <c r="A5" s="4" t="s">
        <v>2</v>
      </c>
      <c r="B5" s="15">
        <v>3219</v>
      </c>
      <c r="C5" s="16">
        <v>183</v>
      </c>
      <c r="D5" s="17">
        <v>204</v>
      </c>
      <c r="E5" s="16">
        <v>2995</v>
      </c>
      <c r="F5" s="16">
        <v>20</v>
      </c>
      <c r="G5" s="22">
        <v>224</v>
      </c>
    </row>
    <row r="6" spans="1:8" x14ac:dyDescent="0.35">
      <c r="A6" s="3" t="s">
        <v>4</v>
      </c>
      <c r="B6" s="13">
        <v>1741</v>
      </c>
      <c r="C6" s="8">
        <v>50</v>
      </c>
      <c r="D6" s="7">
        <v>821</v>
      </c>
      <c r="E6" s="8">
        <v>408</v>
      </c>
      <c r="F6" s="8">
        <v>6</v>
      </c>
      <c r="G6" s="21">
        <v>237</v>
      </c>
    </row>
    <row r="7" spans="1:8" x14ac:dyDescent="0.35">
      <c r="A7" s="4" t="s">
        <v>5</v>
      </c>
      <c r="B7" s="15">
        <v>2759</v>
      </c>
      <c r="C7" s="16">
        <v>719</v>
      </c>
      <c r="D7" s="17">
        <v>1129</v>
      </c>
      <c r="E7" s="16">
        <v>1420</v>
      </c>
      <c r="F7" s="16"/>
      <c r="G7" s="22">
        <v>1341</v>
      </c>
    </row>
    <row r="8" spans="1:8" x14ac:dyDescent="0.35">
      <c r="A8" s="3" t="s">
        <v>15</v>
      </c>
      <c r="B8" s="13">
        <v>21373</v>
      </c>
      <c r="C8" s="8">
        <v>5699</v>
      </c>
      <c r="D8" s="7">
        <v>6073</v>
      </c>
      <c r="E8" s="8">
        <v>12345</v>
      </c>
      <c r="F8" s="8">
        <v>821</v>
      </c>
      <c r="G8" s="21">
        <v>8513</v>
      </c>
    </row>
    <row r="9" spans="1:8" x14ac:dyDescent="0.35">
      <c r="A9" s="4" t="s">
        <v>6</v>
      </c>
      <c r="B9" s="15">
        <v>11494</v>
      </c>
      <c r="C9" s="16">
        <v>393</v>
      </c>
      <c r="D9" s="17">
        <v>178</v>
      </c>
      <c r="E9" s="16">
        <v>6583</v>
      </c>
      <c r="F9" s="16">
        <v>8</v>
      </c>
      <c r="G9" s="22">
        <v>4804</v>
      </c>
    </row>
    <row r="10" spans="1:8" x14ac:dyDescent="0.35">
      <c r="A10" s="3" t="s">
        <v>7</v>
      </c>
      <c r="B10" s="13">
        <v>3566</v>
      </c>
      <c r="C10" s="8">
        <v>861</v>
      </c>
      <c r="D10" s="7">
        <v>567</v>
      </c>
      <c r="E10" s="8">
        <v>1981</v>
      </c>
      <c r="F10" s="8">
        <v>654</v>
      </c>
      <c r="G10" s="21">
        <v>2044</v>
      </c>
    </row>
    <row r="11" spans="1:8" x14ac:dyDescent="0.35">
      <c r="A11" s="4" t="s">
        <v>8</v>
      </c>
      <c r="B11" s="15">
        <v>24924</v>
      </c>
      <c r="C11" s="16">
        <v>3033</v>
      </c>
      <c r="D11" s="17"/>
      <c r="E11" s="16">
        <v>8963</v>
      </c>
      <c r="F11" s="16"/>
      <c r="G11" s="22">
        <v>16334</v>
      </c>
      <c r="H11" t="s">
        <v>33</v>
      </c>
    </row>
    <row r="12" spans="1:8" x14ac:dyDescent="0.35">
      <c r="A12" s="3" t="s">
        <v>12</v>
      </c>
      <c r="B12" s="13">
        <v>5112</v>
      </c>
      <c r="C12" s="8">
        <v>865</v>
      </c>
      <c r="D12" s="7"/>
      <c r="E12" s="8">
        <v>2329</v>
      </c>
      <c r="F12" s="8"/>
      <c r="G12" s="21">
        <v>2783</v>
      </c>
    </row>
    <row r="13" spans="1:8" x14ac:dyDescent="0.35">
      <c r="A13" s="4" t="s">
        <v>13</v>
      </c>
      <c r="B13" s="15">
        <v>2716</v>
      </c>
      <c r="C13" s="16">
        <v>597</v>
      </c>
      <c r="D13" s="17">
        <v>2065</v>
      </c>
      <c r="E13" s="16">
        <v>248</v>
      </c>
      <c r="F13" s="16"/>
      <c r="G13" s="22">
        <v>1080</v>
      </c>
    </row>
    <row r="14" spans="1:8" x14ac:dyDescent="0.35">
      <c r="A14" s="3" t="s">
        <v>9</v>
      </c>
      <c r="B14" s="13">
        <v>3290</v>
      </c>
      <c r="C14" s="8">
        <v>637</v>
      </c>
      <c r="D14" s="7">
        <v>226</v>
      </c>
      <c r="E14" s="8">
        <v>2754</v>
      </c>
      <c r="F14" s="8">
        <v>1</v>
      </c>
      <c r="G14" s="21">
        <v>535</v>
      </c>
    </row>
    <row r="15" spans="1:8" x14ac:dyDescent="0.35">
      <c r="A15" s="4" t="s">
        <v>10</v>
      </c>
      <c r="B15" s="15">
        <v>11146</v>
      </c>
      <c r="C15" s="16">
        <v>1046</v>
      </c>
      <c r="D15" s="17">
        <v>3506</v>
      </c>
      <c r="E15" s="16">
        <v>5582</v>
      </c>
      <c r="F15" s="16">
        <v>458</v>
      </c>
      <c r="G15" s="22">
        <v>5346</v>
      </c>
    </row>
    <row r="16" spans="1:8" x14ac:dyDescent="0.35">
      <c r="A16" s="3" t="s">
        <v>11</v>
      </c>
      <c r="B16" s="13">
        <v>7270</v>
      </c>
      <c r="C16" s="8">
        <v>1689</v>
      </c>
      <c r="D16" s="7">
        <v>1766</v>
      </c>
      <c r="E16" s="8">
        <v>4523</v>
      </c>
      <c r="F16" s="8">
        <v>1527</v>
      </c>
      <c r="G16" s="21">
        <v>2817</v>
      </c>
    </row>
    <row r="17" spans="1:7" x14ac:dyDescent="0.35">
      <c r="A17" s="4" t="s">
        <v>14</v>
      </c>
      <c r="B17" s="15">
        <v>810</v>
      </c>
      <c r="C17" s="22">
        <v>0</v>
      </c>
      <c r="D17" s="16">
        <v>232</v>
      </c>
      <c r="E17" s="16">
        <v>297</v>
      </c>
      <c r="F17" s="16">
        <v>0</v>
      </c>
      <c r="G17" s="22">
        <v>413</v>
      </c>
    </row>
    <row r="18" spans="1:7" x14ac:dyDescent="0.35">
      <c r="A18" s="5" t="s">
        <v>20</v>
      </c>
      <c r="B18" s="14">
        <f>SUM(B2:B17)</f>
        <v>165575</v>
      </c>
      <c r="C18" s="14">
        <f>SUM(C2:C17)</f>
        <v>31846</v>
      </c>
      <c r="D18" s="9">
        <f t="shared" ref="D18" si="0">SUM(D2:D17)</f>
        <v>39214</v>
      </c>
      <c r="E18" s="10">
        <f>SUM(E2:E17)</f>
        <v>77253</v>
      </c>
      <c r="F18" s="10">
        <f>SUM(F2:F17)</f>
        <v>5355</v>
      </c>
      <c r="G18" s="23">
        <f>SUM(G2:G17)</f>
        <v>71590</v>
      </c>
    </row>
    <row r="20" spans="1:7" x14ac:dyDescent="0.35">
      <c r="A20" t="s">
        <v>29</v>
      </c>
    </row>
    <row r="21" spans="1:7" x14ac:dyDescent="0.35">
      <c r="A21" s="20" t="s">
        <v>30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Erläuterung</vt:lpstr>
      <vt:lpstr>31.12.20</vt:lpstr>
      <vt:lpstr>'31.12.20'!Bundesländer001</vt:lpstr>
    </vt:vector>
  </TitlesOfParts>
  <Company>Robert Koch-Institut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Steffen, Annika</dc:creator>
  <cp:lastModifiedBy>Siedler, Anette</cp:lastModifiedBy>
  <cp:lastPrinted>2020-11-26T08:55:16Z</cp:lastPrinted>
  <dcterms:created xsi:type="dcterms:W3CDTF">2020-11-25T14:26:45Z</dcterms:created>
  <dcterms:modified xsi:type="dcterms:W3CDTF">2021-01-01T11:47:54Z</dcterms:modified>
</cp:coreProperties>
</file>