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000001_{7070D726-1B21-E943-8ED2-F00E8D3146EA}" xr6:coauthVersionLast="46" xr6:coauthVersionMax="4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08.01.21" sheetId="6" r:id="rId2"/>
    <sheet name="Impfungen_proTag" sheetId="10" r:id="rId3"/>
  </sheets>
  <definedNames>
    <definedName name="Bundesländer001" localSheetId="1">'Impfungen_bis_einschl_08.01.21'!$C$1:$I$17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0" l="1"/>
  <c r="A13" i="10"/>
  <c r="H18" i="6"/>
  <c r="I18" i="6"/>
  <c r="G18" i="6"/>
  <c r="F18" i="6"/>
  <c r="D18" i="6"/>
  <c r="C18" i="6"/>
  <c r="E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<sst xmlns="http://schemas.openxmlformats.org/spreadsheetml/2006/main" count="53" uniqueCount="51">
  <si>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</si>
  <si>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</si>
  <si>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</si>
  <si>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</si>
  <si>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</si>
  <si>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</si>
  <si>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</si>
  <si>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</si>
  <si>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</si>
  <si>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</si>
  <si>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</si>
  <si>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</si>
  <si>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</si>
  <si>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</si>
  <si>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</si>
  <si>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</si>
  <si>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</si>
  <si>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</si>
  <si>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</si>
  <si>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</si>
  <si>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</si>
  <si>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</si>
  <si>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</si>
  <si>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</si>
  <si>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</si>
  <si>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</si>
  <si>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</si>
  <si>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</si>
  <si>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</si>
  <si>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</si>
  <si>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</si>
  <si>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</si>
  <si>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</si>
  <si>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</si>
  <si>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</si>
  <si>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</si>
  <si>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</si>
  <si>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</si>
  <si>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</si>
  <si>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</si>
  <si>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</si>
  <si>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</si>
  <si>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</si>
  <si>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</si>
  <si>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</si>
  <si>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</si>
  <si>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</si>
  <si>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</si>
  <si>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Datenstand: 09.01.2021, 11:00 Uhr</t>
  </si>
  <si>
    <t>Durchgeführte Impfungen bundesweit und nach Bundesland sowie nach STIKO-Indikation bis einschließlich 08.01.21 (Impfungen_bis_einschl_08.01.21)</t>
  </si>
  <si>
    <t xml:space="preserve">Die kumulative Zahl der Impfungen umfasst alle Impfungen, die bis einschließlich 08.01.21 durchgeführt und bis zum 09.01.21,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</si>
</sst>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0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8" sqref="A8"/>
    </sheetView>
  </sheetViews>
  <sheetFormatPr defaultColWidth="11.43359375" defaultRowHeight="15" x14ac:dyDescent="0.2"/>
  <cols>
    <col min="1" max="1" width="181.47265625" style="21" customWidth="1"/>
    <col min="2" max="16384" width="11.43359375" style="21"/>
  </cols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48</v>
      </c>
      <c r="B3" s="19"/>
      <c r="C3" s="20"/>
    </row>
    <row r="4" spans="1:3" x14ac:dyDescent="0.2">
      <c r="A4" s="1"/>
      <c r="B4" s="19"/>
      <c r="C4" s="20"/>
    </row>
    <row r="5" spans="1:3" x14ac:dyDescent="0.2">
      <c r="A5" s="29" t="s">
        <v>49</v>
      </c>
    </row>
    <row r="6" spans="1:3" x14ac:dyDescent="0.2">
      <c r="A6" s="1"/>
    </row>
    <row r="7" spans="1:3" ht="29.25" customHeight="1" x14ac:dyDescent="0.2">
      <c r="A7" s="31" t="s">
        <v>50</v>
      </c>
    </row>
    <row r="8" spans="1:3" x14ac:dyDescent="0.2">
      <c r="A8" s="1" t="s">
        <v>22</v>
      </c>
    </row>
    <row r="9" spans="1:3" x14ac:dyDescent="0.2">
      <c r="A9" s="1" t="s">
        <v>23</v>
      </c>
    </row>
    <row r="11" spans="1:3" x14ac:dyDescent="0.2">
      <c r="A11" s="21" t="s">
        <v>28</v>
      </c>
    </row>
    <row r="12" spans="1:3" x14ac:dyDescent="0.2">
      <c r="A12" s="1" t="s">
        <v>19</v>
      </c>
    </row>
    <row r="14" spans="1:3" x14ac:dyDescent="0.2">
      <c r="A14" s="30" t="s">
        <v>34</v>
      </c>
    </row>
    <row r="15" spans="1:3" x14ac:dyDescent="0.2">
      <c r="A15" s="28" t="s">
        <v>35</v>
      </c>
    </row>
    <row r="18" spans="1:1" x14ac:dyDescent="0.2">
      <c r="A18" s="21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tabSelected="1" topLeftCell="D1" workbookViewId="0">
      <selection activeCell="H3" sqref="H3"/>
    </sheetView>
  </sheetViews>
  <sheetFormatPr defaultColWidth="10.76171875" defaultRowHeight="15" x14ac:dyDescent="0.2"/>
  <cols>
    <col min="1" max="1" width="3.2265625" customWidth="1"/>
    <col min="2" max="2" width="23.26953125" style="21" customWidth="1"/>
    <col min="5" max="5" width="13.046875" customWidth="1"/>
    <col min="8" max="8" width="13.31640625" customWidth="1"/>
    <col min="9" max="9" width="14.2578125" customWidth="1"/>
    <col min="10" max="10" width="43.71875" bestFit="1" customWidth="1"/>
  </cols>
  <sheetData>
    <row r="1" spans="1:10" ht="41.25" x14ac:dyDescent="0.2">
      <c r="A1" s="34" t="s">
        <v>45</v>
      </c>
      <c r="B1" s="33" t="s">
        <v>16</v>
      </c>
      <c r="C1" s="9" t="s">
        <v>21</v>
      </c>
      <c r="D1" s="9" t="s">
        <v>17</v>
      </c>
      <c r="E1" s="11" t="s">
        <v>30</v>
      </c>
      <c r="F1" s="9" t="s">
        <v>24</v>
      </c>
      <c r="G1" s="9" t="s">
        <v>25</v>
      </c>
      <c r="H1" s="9" t="s">
        <v>26</v>
      </c>
      <c r="I1" s="10" t="s">
        <v>27</v>
      </c>
    </row>
    <row r="2" spans="1:10" x14ac:dyDescent="0.2">
      <c r="A2" s="39" t="s">
        <v>36</v>
      </c>
      <c r="B2" s="2" t="s">
        <v>1</v>
      </c>
      <c r="C2" s="12">
        <v>55320</v>
      </c>
      <c r="D2" s="6">
        <v>6213</v>
      </c>
      <c r="E2" s="22">
        <v>4.983606888187933</v>
      </c>
      <c r="F2" s="5">
        <v>29263</v>
      </c>
      <c r="G2" s="6">
        <v>16514</v>
      </c>
      <c r="H2" s="6">
        <v>2561</v>
      </c>
      <c r="I2" s="13">
        <v>9100</v>
      </c>
      <c r="J2" s="21"/>
    </row>
    <row r="3" spans="1:10" x14ac:dyDescent="0.2">
      <c r="A3" s="39" t="s">
        <v>37</v>
      </c>
      <c r="B3" s="3" t="s">
        <v>0</v>
      </c>
      <c r="C3" s="15">
        <v>93966</v>
      </c>
      <c r="D3" s="16">
        <v>5050</v>
      </c>
      <c r="E3" s="23">
        <v>7.1594577476104861</v>
      </c>
      <c r="F3" s="18">
        <v>20665</v>
      </c>
      <c r="G3" s="16">
        <v>47801</v>
      </c>
      <c r="H3" s="16">
        <v>1676</v>
      </c>
      <c r="I3" s="17">
        <v>31568</v>
      </c>
    </row>
    <row r="4" spans="1:10" x14ac:dyDescent="0.2">
      <c r="A4" s="39">
        <v>11</v>
      </c>
      <c r="B4" s="2" t="s">
        <v>3</v>
      </c>
      <c r="C4" s="12">
        <v>28871</v>
      </c>
      <c r="D4" s="6">
        <v>2465</v>
      </c>
      <c r="E4" s="22">
        <v>7.8678487016319156</v>
      </c>
      <c r="F4" s="5">
        <v>18591</v>
      </c>
      <c r="G4" s="6">
        <v>9676</v>
      </c>
      <c r="H4" s="6">
        <v>105</v>
      </c>
      <c r="I4" s="13">
        <v>18171</v>
      </c>
    </row>
    <row r="5" spans="1:10" x14ac:dyDescent="0.2">
      <c r="A5" s="39">
        <v>12</v>
      </c>
      <c r="B5" s="3" t="s">
        <v>2</v>
      </c>
      <c r="C5" s="15">
        <v>13895</v>
      </c>
      <c r="D5" s="16">
        <v>2414</v>
      </c>
      <c r="E5" s="23">
        <v>5.5097500171498153</v>
      </c>
      <c r="F5" s="18">
        <v>1608</v>
      </c>
      <c r="G5" s="16">
        <v>12192</v>
      </c>
      <c r="H5" s="16">
        <v>87</v>
      </c>
      <c r="I5" s="17">
        <v>908</v>
      </c>
    </row>
    <row r="6" spans="1:10" x14ac:dyDescent="0.2">
      <c r="A6" s="39" t="s">
        <v>38</v>
      </c>
      <c r="B6" s="2" t="s">
        <v>4</v>
      </c>
      <c r="C6" s="12">
        <v>5291</v>
      </c>
      <c r="D6" s="6">
        <v>720</v>
      </c>
      <c r="E6" s="22">
        <v>7.7671527681950439</v>
      </c>
      <c r="F6" s="5">
        <v>1054</v>
      </c>
      <c r="G6" s="6">
        <v>2103</v>
      </c>
      <c r="H6" s="6">
        <v>42</v>
      </c>
      <c r="I6" s="13">
        <v>1924</v>
      </c>
    </row>
    <row r="7" spans="1:10" x14ac:dyDescent="0.2">
      <c r="A7" s="39" t="s">
        <v>39</v>
      </c>
      <c r="B7" s="3" t="s">
        <v>5</v>
      </c>
      <c r="C7" s="15">
        <v>9888</v>
      </c>
      <c r="D7" s="16">
        <v>1417</v>
      </c>
      <c r="E7" s="23">
        <v>5.352813068919092</v>
      </c>
      <c r="F7" s="18">
        <v>3172</v>
      </c>
      <c r="G7" s="16">
        <v>5188</v>
      </c>
      <c r="H7" s="16">
        <v>116</v>
      </c>
      <c r="I7" s="17">
        <v>2579</v>
      </c>
    </row>
    <row r="8" spans="1:10" x14ac:dyDescent="0.2">
      <c r="A8" s="39" t="s">
        <v>40</v>
      </c>
      <c r="B8" s="2" t="s">
        <v>15</v>
      </c>
      <c r="C8" s="12">
        <v>48653</v>
      </c>
      <c r="D8" s="6">
        <v>2647</v>
      </c>
      <c r="E8" s="22">
        <v>7.7373379473543595</v>
      </c>
      <c r="F8" s="5">
        <v>12574</v>
      </c>
      <c r="G8" s="6">
        <v>28861</v>
      </c>
      <c r="H8" s="6">
        <v>2320</v>
      </c>
      <c r="I8" s="13">
        <v>18148</v>
      </c>
    </row>
    <row r="9" spans="1:10" x14ac:dyDescent="0.2">
      <c r="A9" s="39">
        <v>13</v>
      </c>
      <c r="B9" s="3" t="s">
        <v>6</v>
      </c>
      <c r="C9" s="15">
        <v>25141</v>
      </c>
      <c r="D9" s="16">
        <v>779</v>
      </c>
      <c r="E9" s="23">
        <v>15.633608558469486</v>
      </c>
      <c r="F9" s="18">
        <v>1473</v>
      </c>
      <c r="G9" s="16">
        <v>13122</v>
      </c>
      <c r="H9" s="16">
        <v>194</v>
      </c>
      <c r="I9" s="17">
        <v>11541</v>
      </c>
    </row>
    <row r="10" spans="1:10" x14ac:dyDescent="0.2">
      <c r="A10" s="39" t="s">
        <v>41</v>
      </c>
      <c r="B10" s="2" t="s">
        <v>7</v>
      </c>
      <c r="C10" s="12">
        <v>41646</v>
      </c>
      <c r="D10" s="6">
        <v>7803</v>
      </c>
      <c r="E10" s="22">
        <v>5.2099127202634907</v>
      </c>
      <c r="F10" s="5">
        <v>9369</v>
      </c>
      <c r="G10" s="6">
        <v>20483</v>
      </c>
      <c r="H10" s="6">
        <v>7978</v>
      </c>
      <c r="I10" s="13">
        <v>22615</v>
      </c>
    </row>
    <row r="11" spans="1:10" x14ac:dyDescent="0.2">
      <c r="A11" s="39" t="s">
        <v>42</v>
      </c>
      <c r="B11" s="3" t="s">
        <v>8</v>
      </c>
      <c r="C11" s="15">
        <v>98950</v>
      </c>
      <c r="D11" s="16">
        <v>6574</v>
      </c>
      <c r="E11" s="23">
        <v>5.5133883958970582</v>
      </c>
      <c r="F11" s="18">
        <v>0</v>
      </c>
      <c r="G11" s="16">
        <v>43671</v>
      </c>
      <c r="H11" s="16">
        <v>0</v>
      </c>
      <c r="I11" s="17">
        <v>55287</v>
      </c>
    </row>
    <row r="12" spans="1:10" x14ac:dyDescent="0.2">
      <c r="A12" s="39" t="s">
        <v>43</v>
      </c>
      <c r="B12" s="2" t="s">
        <v>12</v>
      </c>
      <c r="C12" s="12">
        <v>25482</v>
      </c>
      <c r="D12" s="6">
        <v>4376</v>
      </c>
      <c r="E12" s="22">
        <v>6.2243780568323182</v>
      </c>
      <c r="F12" s="5">
        <v>3777</v>
      </c>
      <c r="G12" s="6">
        <v>14104</v>
      </c>
      <c r="H12" s="6">
        <v>4</v>
      </c>
      <c r="I12" s="13">
        <v>7597</v>
      </c>
    </row>
    <row r="13" spans="1:10" x14ac:dyDescent="0.2">
      <c r="A13" s="39">
        <v>10</v>
      </c>
      <c r="B13" s="3" t="s">
        <v>13</v>
      </c>
      <c r="C13" s="15">
        <v>8232</v>
      </c>
      <c r="D13" s="16">
        <v>874</v>
      </c>
      <c r="E13" s="23">
        <v>8.3413805227954168</v>
      </c>
      <c r="F13" s="18">
        <v>6236</v>
      </c>
      <c r="G13" s="16">
        <v>1104</v>
      </c>
      <c r="H13" s="16">
        <v>0</v>
      </c>
      <c r="I13" s="17">
        <v>2938</v>
      </c>
    </row>
    <row r="14" spans="1:10" x14ac:dyDescent="0.2">
      <c r="A14" s="39">
        <v>14</v>
      </c>
      <c r="B14" s="2" t="s">
        <v>9</v>
      </c>
      <c r="C14" s="12">
        <v>17991</v>
      </c>
      <c r="D14" s="6">
        <v>2398</v>
      </c>
      <c r="E14" s="22">
        <v>4.4182534698798195</v>
      </c>
      <c r="F14" s="5">
        <v>1024</v>
      </c>
      <c r="G14" s="6">
        <v>15283</v>
      </c>
      <c r="H14" s="6">
        <v>1</v>
      </c>
      <c r="I14" s="13">
        <v>2707</v>
      </c>
    </row>
    <row r="15" spans="1:10" x14ac:dyDescent="0.2">
      <c r="A15" s="39">
        <v>15</v>
      </c>
      <c r="B15" s="3" t="s">
        <v>10</v>
      </c>
      <c r="C15" s="15">
        <v>20799</v>
      </c>
      <c r="D15" s="16">
        <v>1400</v>
      </c>
      <c r="E15" s="23">
        <v>9.4765676044363421</v>
      </c>
      <c r="F15" s="18">
        <v>6427</v>
      </c>
      <c r="G15" s="16">
        <v>10228</v>
      </c>
      <c r="H15" s="16">
        <v>987</v>
      </c>
      <c r="I15" s="17">
        <v>10214</v>
      </c>
    </row>
    <row r="16" spans="1:10" x14ac:dyDescent="0.2">
      <c r="A16" s="39" t="s">
        <v>44</v>
      </c>
      <c r="B16" s="2" t="s">
        <v>11</v>
      </c>
      <c r="C16" s="12">
        <v>28241</v>
      </c>
      <c r="D16" s="6">
        <v>3936</v>
      </c>
      <c r="E16" s="22">
        <v>9.7256224918407881</v>
      </c>
      <c r="F16" s="5">
        <v>6486</v>
      </c>
      <c r="G16" s="6">
        <v>12623</v>
      </c>
      <c r="H16" s="6">
        <v>3947</v>
      </c>
      <c r="I16" s="13">
        <v>10551</v>
      </c>
      <c r="J16" s="21"/>
    </row>
    <row r="17" spans="1:9" x14ac:dyDescent="0.2">
      <c r="A17" s="39">
        <v>16</v>
      </c>
      <c r="B17" s="3" t="s">
        <v>14</v>
      </c>
      <c r="C17" s="15">
        <v>10512</v>
      </c>
      <c r="D17" s="16">
        <v>1000</v>
      </c>
      <c r="E17" s="23">
        <v>4.9273968326288173</v>
      </c>
      <c r="F17" s="16">
        <v>903</v>
      </c>
      <c r="G17" s="16">
        <v>8583</v>
      </c>
      <c r="H17" s="16">
        <v>25</v>
      </c>
      <c r="I17" s="17">
        <v>924</v>
      </c>
    </row>
    <row r="18" spans="1:9" x14ac:dyDescent="0.2">
      <c r="A18" s="39"/>
      <c r="B18" s="4" t="s">
        <v>20</v>
      </c>
      <c r="C18" s="14">
        <f>SUM(C2:C17)</f>
        <v>532878</v>
      </c>
      <c r="D18" s="14">
        <f>SUM(D2:D17)</f>
        <v>50066</v>
      </c>
      <c r="E18" s="24">
        <f>C18/83166711*1000</f>
        <v>6.4073472858629694</v>
      </c>
      <c r="F18" s="7">
        <f>SUM(F2:F17)</f>
        <v>122622</v>
      </c>
      <c r="G18" s="8">
        <f>SUM(G2:G17)</f>
        <v>261536</v>
      </c>
      <c r="H18" s="8">
        <f t="shared" ref="H18:I18" si="0">SUM(H2:H17)</f>
        <v>20043</v>
      </c>
      <c r="I18" s="25">
        <f t="shared" si="0"/>
        <v>206772</v>
      </c>
    </row>
    <row r="20" spans="1:9" x14ac:dyDescent="0.2">
      <c r="A20" t="s">
        <v>28</v>
      </c>
    </row>
    <row r="21" spans="1:9" x14ac:dyDescent="0.2">
      <c r="A21" s="21" t="s">
        <v>29</v>
      </c>
    </row>
    <row r="22" spans="1:9" ht="14.25" customHeight="1" x14ac:dyDescent="0.2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workbookViewId="0">
      <selection activeCell="C1" sqref="C1"/>
    </sheetView>
  </sheetViews>
  <sheetFormatPr defaultColWidth="10.76171875" defaultRowHeight="15" x14ac:dyDescent="0.2"/>
  <cols>
    <col min="1" max="1" width="13.44921875" customWidth="1"/>
    <col min="2" max="2" width="13.046875" customWidth="1"/>
  </cols>
  <sheetData>
    <row r="1" spans="1:2" ht="27.75" x14ac:dyDescent="0.2">
      <c r="A1" s="26" t="s">
        <v>31</v>
      </c>
      <c r="B1" s="27" t="s">
        <v>32</v>
      </c>
    </row>
    <row r="2" spans="1:2" x14ac:dyDescent="0.2">
      <c r="A2" s="32">
        <v>44192</v>
      </c>
      <c r="B2" s="36">
        <v>23621</v>
      </c>
    </row>
    <row r="3" spans="1:2" x14ac:dyDescent="0.2">
      <c r="A3" s="32">
        <v>44193</v>
      </c>
      <c r="B3" s="36">
        <v>19060</v>
      </c>
    </row>
    <row r="4" spans="1:2" x14ac:dyDescent="0.2">
      <c r="A4" s="32">
        <v>44194</v>
      </c>
      <c r="B4" s="36">
        <v>42254</v>
      </c>
    </row>
    <row r="5" spans="1:2" x14ac:dyDescent="0.2">
      <c r="A5" s="32">
        <v>44195</v>
      </c>
      <c r="B5" s="36">
        <v>56562</v>
      </c>
    </row>
    <row r="6" spans="1:2" x14ac:dyDescent="0.2">
      <c r="A6" s="32">
        <v>44196</v>
      </c>
      <c r="B6" s="36">
        <v>37533</v>
      </c>
    </row>
    <row r="7" spans="1:2" x14ac:dyDescent="0.2">
      <c r="A7" s="32">
        <v>44197</v>
      </c>
      <c r="B7" s="36">
        <v>30213</v>
      </c>
    </row>
    <row r="8" spans="1:2" x14ac:dyDescent="0.2">
      <c r="A8" s="32">
        <v>44198</v>
      </c>
      <c r="B8" s="36">
        <v>44458</v>
      </c>
    </row>
    <row r="9" spans="1:2" x14ac:dyDescent="0.2">
      <c r="A9" s="32">
        <v>44199</v>
      </c>
      <c r="B9" s="36">
        <v>24236</v>
      </c>
    </row>
    <row r="10" spans="1:2" x14ac:dyDescent="0.2">
      <c r="A10" s="32">
        <v>44200</v>
      </c>
      <c r="B10" s="36">
        <v>47497</v>
      </c>
    </row>
    <row r="11" spans="1:2" x14ac:dyDescent="0.2">
      <c r="A11" s="32">
        <v>44201</v>
      </c>
      <c r="B11" s="36">
        <v>49176</v>
      </c>
    </row>
    <row r="12" spans="1:2" x14ac:dyDescent="0.2">
      <c r="A12" s="32">
        <v>44202</v>
      </c>
      <c r="B12" s="36">
        <v>53665</v>
      </c>
    </row>
    <row r="13" spans="1:2" x14ac:dyDescent="0.2">
      <c r="A13" s="38">
        <f t="shared" ref="A13" si="0">A12+1</f>
        <v>44203</v>
      </c>
      <c r="B13" s="36">
        <v>54537</v>
      </c>
    </row>
    <row r="14" spans="1:2" x14ac:dyDescent="0.2">
      <c r="A14" s="32">
        <v>44204</v>
      </c>
      <c r="B14" s="36">
        <v>50066</v>
      </c>
    </row>
    <row r="21" spans="1:2" ht="27.75" x14ac:dyDescent="0.2">
      <c r="A21" s="37" t="s">
        <v>47</v>
      </c>
      <c r="B21" s="35">
        <f>SUM(B2:B17)</f>
        <v>532878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Impfungen_bis_einschl_08.01.21</vt:lpstr>
      <vt:lpstr>Impfungen_proTag</vt:lpstr>
      <vt:lpstr>Impfungen_bis_einschl_08.01.21!Bundesländer001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2021-01-09T15:54:33Z</dcterms:created>
  <dcterms:modified xsi:type="dcterms:W3CDTF">2021-01-09T15:54:38Z</dcterms:modified>
</cp:coreProperties>
</file>