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nnequinM\Desktop\"/>
    </mc:Choice>
  </mc:AlternateContent>
  <xr:revisionPtr revIDLastSave="0" documentId="13_ncr:1000001_{AB484FB8-43DE-9A40-943D-F032204246CF}" xr6:coauthVersionLast="46" xr6:coauthVersionMax="46" xr10:uidLastSave="{00000000-0000-0000-0000-000000000000}"/>
  <bookViews>
    <workbookView xWindow="120" yWindow="110" windowWidth="28520" windowHeight="12600" activeTab="1" xr2:uid="{00000000-000D-0000-FFFF-FFFF00000000}"/>
  </bookViews>
  <sheets>
    <sheet name="Erläuterung" sheetId="9" r:id="rId1"/>
    <sheet name="Impfungen_bis_einschl_12.01.21" sheetId="6" r:id="rId2"/>
    <sheet name="Impfungen_proTag" sheetId="10" r:id="rId3"/>
  </sheets>
  <definedNames>
    <definedName name="Bundesländer001" localSheetId="1">'Impfungen_bis_einschl_12.01.21'!$C$1:$I$17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0" l="1"/>
  <c r="A13" i="10"/>
  <c r="A14" i="10"/>
  <c r="A15" i="10"/>
  <c r="A16" i="10"/>
  <c r="A17" i="10"/>
  <c r="H18" i="6"/>
  <c r="I18" i="6"/>
  <c r="G18" i="6"/>
  <c r="F18" i="6"/>
  <c r="D18" i="6"/>
  <c r="C18" i="6"/>
  <c r="E1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<sst xmlns="http://schemas.openxmlformats.org/spreadsheetml/2006/main" count="53" uniqueCount="51">
  <si>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</si>
  <si>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</si>
  <si>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</si>
  <si>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</si>
  <si>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</si>
  <si>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</si>
  <si>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</si>
  <si>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</si>
  <si>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</si>
  <si>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</si>
  <si>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</si>
  <si>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</si>
  <si>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</si>
  <si>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</si>
  <si>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</si>
  <si>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</si>
  <si>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</si>
  <si>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</si>
  <si>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</si>
  <si>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</si>
  <si>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</si>
  <si>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</si>
  <si>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</si>
  <si>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</si>
  <si>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</si>
  <si>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</si>
  <si>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</si>
  <si>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</si>
  <si>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</si>
  <si>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</si>
  <si>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Impfungen pro 1.000 Einwohner</t>
  </si>
  <si>
    <t>Datum</t>
  </si>
  <si>
    <t>Gesamtzahl Impfungen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</si>
  <si>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</si>
  <si>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</si>
  <si>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</si>
  <si>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</si>
  <si>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</si>
  <si>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</si>
  <si>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</si>
  <si>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</si>
  <si>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</si>
  <si>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</si>
  <si>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</si>
  <si>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</si>
  <si>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</si>
  <si>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</si>
  <si>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Impfungen gesamt</t>
  </si>
  <si>
    <t>Durchgeführte Impfungen bundesweit und nach Bundesland sowie nach STIKO-Indikation bis einschließlich 12.01.21 (Impfungen_bis_einschl_12.01.21)</t>
  </si>
  <si>
    <t>Datenstand: 13.01.2021, 11:00 Uhr</t>
  </si>
  <si>
    <t xml:space="preserve">Die kumulative Zahl der Impfungen umfasst alle Impfungen, die bis einschließlich 12.01.21 durchgeführt und bis zum 13.01.21, 11:00 Uhr, dem RKI gemeldet wurden. Nachmeldungen aus zurückliegenden Tagen sind in der kumulativen Zahl der Impfungen enthalten.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</si>
</sst>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b/>
      <sz val="12"/>
      <name val="Calibri"/>
      <family val="2"/>
    </font>
    <font>
      <b/>
      <sz val="12"/>
      <color rgb="FF1A1A1A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41">
    <xf numFmtId="0" fontId="0" fillId="0" borderId="0" xfId="0"/>
    <xf numFmtId="0" fontId="5" fillId="0" borderId="0" xfId="1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wrapText="1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0" fontId="10" fillId="0" borderId="0" xfId="1" applyFont="1"/>
    <xf numFmtId="0" fontId="11" fillId="0" borderId="0" xfId="0" applyFont="1" applyAlignment="1">
      <alignment vertical="center"/>
    </xf>
    <xf numFmtId="0" fontId="5" fillId="0" borderId="0" xfId="1" applyAlignment="1">
      <alignment wrapText="1"/>
    </xf>
    <xf numFmtId="14" fontId="1" fillId="6" borderId="5" xfId="0" applyNumberFormat="1" applyFont="1" applyFill="1" applyBorder="1" applyAlignment="1">
      <alignment horizontal="right" vertical="center"/>
    </xf>
    <xf numFmtId="0" fontId="4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3" fontId="1" fillId="0" borderId="5" xfId="0" applyNumberFormat="1" applyFont="1" applyBorder="1"/>
    <xf numFmtId="0" fontId="0" fillId="0" borderId="0" xfId="0" applyAlignment="1">
      <alignment wrapText="1"/>
    </xf>
    <xf numFmtId="14" fontId="1" fillId="4" borderId="5" xfId="0" applyNumberFormat="1" applyFont="1" applyFill="1" applyBorder="1" applyAlignment="1">
      <alignment horizontal="right" vertical="center"/>
    </xf>
    <xf numFmtId="3" fontId="12" fillId="3" borderId="2" xfId="1" applyNumberFormat="1" applyFont="1" applyFill="1" applyBorder="1" applyAlignment="1">
      <alignment horizontal="right" vertical="center"/>
    </xf>
    <xf numFmtId="3" fontId="12" fillId="3" borderId="2" xfId="0" applyNumberFormat="1" applyFont="1" applyFill="1" applyBorder="1" applyAlignment="1">
      <alignment horizontal="right" vertical="center"/>
    </xf>
    <xf numFmtId="165" fontId="12" fillId="3" borderId="3" xfId="0" applyNumberFormat="1" applyFont="1" applyFill="1" applyBorder="1" applyAlignment="1">
      <alignment horizontal="right" vertical="center"/>
    </xf>
    <xf numFmtId="3" fontId="12" fillId="3" borderId="4" xfId="0" applyNumberFormat="1" applyFont="1" applyFill="1" applyBorder="1" applyAlignment="1">
      <alignment horizontal="right" vertical="center"/>
    </xf>
    <xf numFmtId="3" fontId="12" fillId="3" borderId="3" xfId="0" applyNumberFormat="1" applyFont="1" applyFill="1" applyBorder="1" applyAlignment="1">
      <alignment horizontal="right" vertical="center"/>
    </xf>
    <xf numFmtId="3" fontId="12" fillId="4" borderId="2" xfId="1" applyNumberFormat="1" applyFont="1" applyFill="1" applyBorder="1" applyAlignment="1">
      <alignment horizontal="right" vertical="center"/>
    </xf>
    <xf numFmtId="3" fontId="12" fillId="4" borderId="2" xfId="0" applyNumberFormat="1" applyFont="1" applyFill="1" applyBorder="1" applyAlignment="1">
      <alignment horizontal="right" vertical="center"/>
    </xf>
    <xf numFmtId="165" fontId="12" fillId="4" borderId="3" xfId="0" applyNumberFormat="1" applyFont="1" applyFill="1" applyBorder="1" applyAlignment="1">
      <alignment horizontal="right" vertical="center"/>
    </xf>
    <xf numFmtId="3" fontId="12" fillId="4" borderId="3" xfId="0" applyNumberFormat="1" applyFont="1" applyFill="1" applyBorder="1" applyAlignment="1">
      <alignment horizontal="right" vertical="center"/>
    </xf>
    <xf numFmtId="3" fontId="12" fillId="4" borderId="4" xfId="0" applyNumberFormat="1" applyFont="1" applyFill="1" applyBorder="1" applyAlignment="1">
      <alignment horizontal="right" vertical="center"/>
    </xf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connections" Target="connections.xml" /><Relationship Id="rId4" Type="http://schemas.openxmlformats.org/officeDocument/2006/relationships/theme" Target="theme/theme1.xml" 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00000000-0016-0000-0100-000000000000}" autoFormatId="0" applyNumberFormats="0" applyBorderFormats="0" applyFontFormats="1" applyPatternFormats="1" applyAlignmentFormats="0" applyWidthHeightFormats="0">
  <queryTableRefresh preserveSortFilterLayout="0" nextId="12">
    <queryTableFields count="7">
      <queryTableField id="2" name="Fälle kumulativ"/>
      <queryTableField id="3" name="Differenz Vortag"/>
      <queryTableField id="4" name="Fälle kumulativ/ 100.000 Einw.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3">
      <deletedField name="Todesfälle"/>
      <deletedField name="Todesfälle/ 100.000 Einw."/>
      <deletedField name="Bundesland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8"/>
  <sheetViews>
    <sheetView workbookViewId="0">
      <selection activeCell="A3" sqref="A3"/>
    </sheetView>
  </sheetViews>
  <sheetFormatPr defaultColWidth="11.43359375" defaultRowHeight="15" x14ac:dyDescent="0.2"/>
  <cols>
    <col min="1" max="1" width="181.47265625" style="13" customWidth="1"/>
    <col min="2" max="16384" width="11.43359375" style="13"/>
  </cols>
  <sheetData>
    <row r="1" spans="1:3" x14ac:dyDescent="0.2">
      <c r="A1" s="1" t="s">
        <v>18</v>
      </c>
    </row>
    <row r="2" spans="1:3" x14ac:dyDescent="0.2">
      <c r="A2" s="1" t="s">
        <v>19</v>
      </c>
    </row>
    <row r="3" spans="1:3" x14ac:dyDescent="0.2">
      <c r="A3" s="1" t="s">
        <v>49</v>
      </c>
      <c r="B3" s="11"/>
      <c r="C3" s="12"/>
    </row>
    <row r="4" spans="1:3" x14ac:dyDescent="0.2">
      <c r="A4" s="1"/>
      <c r="B4" s="11"/>
      <c r="C4" s="12"/>
    </row>
    <row r="5" spans="1:3" x14ac:dyDescent="0.2">
      <c r="A5" s="19" t="s">
        <v>48</v>
      </c>
    </row>
    <row r="6" spans="1:3" x14ac:dyDescent="0.2">
      <c r="A6" s="1"/>
    </row>
    <row r="7" spans="1:3" ht="29.25" customHeight="1" x14ac:dyDescent="0.2">
      <c r="A7" s="21" t="s">
        <v>50</v>
      </c>
    </row>
    <row r="8" spans="1:3" x14ac:dyDescent="0.2">
      <c r="A8" s="1" t="s">
        <v>22</v>
      </c>
    </row>
    <row r="9" spans="1:3" x14ac:dyDescent="0.2">
      <c r="A9" s="1" t="s">
        <v>23</v>
      </c>
    </row>
    <row r="11" spans="1:3" x14ac:dyDescent="0.2">
      <c r="A11" s="13" t="s">
        <v>28</v>
      </c>
    </row>
    <row r="12" spans="1:3" x14ac:dyDescent="0.2">
      <c r="A12" s="1" t="s">
        <v>19</v>
      </c>
    </row>
    <row r="14" spans="1:3" x14ac:dyDescent="0.2">
      <c r="A14" s="20" t="s">
        <v>34</v>
      </c>
    </row>
    <row r="15" spans="1:3" x14ac:dyDescent="0.2">
      <c r="A15" s="18" t="s">
        <v>35</v>
      </c>
    </row>
    <row r="18" spans="1:1" x14ac:dyDescent="0.2">
      <c r="A18" s="13" t="s">
        <v>33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A2DF-1594-45F9-85B9-EB1F8407882D}">
  <dimension ref="A1:J22"/>
  <sheetViews>
    <sheetView tabSelected="1" topLeftCell="B1" workbookViewId="0">
      <selection activeCell="J4" sqref="J4"/>
    </sheetView>
  </sheetViews>
  <sheetFormatPr defaultColWidth="10.76171875" defaultRowHeight="15" x14ac:dyDescent="0.2"/>
  <cols>
    <col min="1" max="1" width="3.2265625" customWidth="1"/>
    <col min="2" max="2" width="23.26953125" style="13" customWidth="1"/>
    <col min="5" max="5" width="13.046875" customWidth="1"/>
    <col min="8" max="8" width="13.31640625" customWidth="1"/>
    <col min="9" max="9" width="14.2578125" customWidth="1"/>
    <col min="10" max="10" width="43.71875" bestFit="1" customWidth="1"/>
  </cols>
  <sheetData>
    <row r="1" spans="1:10" ht="41.25" x14ac:dyDescent="0.2">
      <c r="A1" s="24" t="s">
        <v>45</v>
      </c>
      <c r="B1" s="23" t="s">
        <v>16</v>
      </c>
      <c r="C1" s="7" t="s">
        <v>21</v>
      </c>
      <c r="D1" s="7" t="s">
        <v>17</v>
      </c>
      <c r="E1" s="9" t="s">
        <v>30</v>
      </c>
      <c r="F1" s="7" t="s">
        <v>24</v>
      </c>
      <c r="G1" s="7" t="s">
        <v>25</v>
      </c>
      <c r="H1" s="7" t="s">
        <v>26</v>
      </c>
      <c r="I1" s="8" t="s">
        <v>27</v>
      </c>
    </row>
    <row r="2" spans="1:10" x14ac:dyDescent="0.2">
      <c r="A2" s="25" t="s">
        <v>36</v>
      </c>
      <c r="B2" s="2" t="s">
        <v>1</v>
      </c>
      <c r="C2" s="31">
        <v>76762</v>
      </c>
      <c r="D2" s="32">
        <v>5869</v>
      </c>
      <c r="E2" s="33">
        <v>6.9152500352690183</v>
      </c>
      <c r="F2" s="34">
        <v>41457</v>
      </c>
      <c r="G2" s="32">
        <v>22519</v>
      </c>
      <c r="H2" s="32">
        <v>2980</v>
      </c>
      <c r="I2" s="35">
        <v>12781</v>
      </c>
      <c r="J2" s="13"/>
    </row>
    <row r="3" spans="1:10" x14ac:dyDescent="0.2">
      <c r="A3" s="26" t="s">
        <v>37</v>
      </c>
      <c r="B3" s="3" t="s">
        <v>0</v>
      </c>
      <c r="C3" s="36">
        <v>150511</v>
      </c>
      <c r="D3" s="37">
        <v>14525</v>
      </c>
      <c r="E3" s="38">
        <v>11.467734553461909</v>
      </c>
      <c r="F3" s="40">
        <v>35434</v>
      </c>
      <c r="G3" s="37">
        <v>76344</v>
      </c>
      <c r="H3" s="37">
        <v>2606</v>
      </c>
      <c r="I3" s="39">
        <v>48443</v>
      </c>
    </row>
    <row r="4" spans="1:10" x14ac:dyDescent="0.2">
      <c r="A4" s="25">
        <v>11</v>
      </c>
      <c r="B4" s="2" t="s">
        <v>3</v>
      </c>
      <c r="C4" s="31">
        <v>35893</v>
      </c>
      <c r="D4" s="32">
        <v>2095</v>
      </c>
      <c r="E4" s="33">
        <v>9.7814656038126255</v>
      </c>
      <c r="F4" s="34">
        <v>24446</v>
      </c>
      <c r="G4" s="32">
        <v>11010</v>
      </c>
      <c r="H4" s="32">
        <v>105</v>
      </c>
      <c r="I4" s="35">
        <v>21428</v>
      </c>
    </row>
    <row r="5" spans="1:10" x14ac:dyDescent="0.2">
      <c r="A5" s="26">
        <v>12</v>
      </c>
      <c r="B5" s="3" t="s">
        <v>2</v>
      </c>
      <c r="C5" s="36">
        <v>19590</v>
      </c>
      <c r="D5" s="37">
        <v>4499</v>
      </c>
      <c r="E5" s="38">
        <v>7.7679742954994522</v>
      </c>
      <c r="F5" s="40">
        <v>3920</v>
      </c>
      <c r="G5" s="37">
        <v>15352</v>
      </c>
      <c r="H5" s="37">
        <v>193</v>
      </c>
      <c r="I5" s="39">
        <v>2009</v>
      </c>
    </row>
    <row r="6" spans="1:10" x14ac:dyDescent="0.2">
      <c r="A6" s="25" t="s">
        <v>38</v>
      </c>
      <c r="B6" s="2" t="s">
        <v>4</v>
      </c>
      <c r="C6" s="31">
        <v>7753</v>
      </c>
      <c r="D6" s="32">
        <v>753</v>
      </c>
      <c r="E6" s="33">
        <v>11.381352374185632</v>
      </c>
      <c r="F6" s="34">
        <v>1104</v>
      </c>
      <c r="G6" s="32">
        <v>3346</v>
      </c>
      <c r="H6" s="32">
        <v>60</v>
      </c>
      <c r="I6" s="35">
        <v>3115</v>
      </c>
    </row>
    <row r="7" spans="1:10" x14ac:dyDescent="0.2">
      <c r="A7" s="26" t="s">
        <v>39</v>
      </c>
      <c r="B7" s="3" t="s">
        <v>5</v>
      </c>
      <c r="C7" s="36">
        <v>15980</v>
      </c>
      <c r="D7" s="37">
        <v>1707</v>
      </c>
      <c r="E7" s="38">
        <v>8.6506829329821091</v>
      </c>
      <c r="F7" s="40">
        <v>5578</v>
      </c>
      <c r="G7" s="37">
        <v>6866</v>
      </c>
      <c r="H7" s="37">
        <v>1503</v>
      </c>
      <c r="I7" s="39">
        <v>3891</v>
      </c>
    </row>
    <row r="8" spans="1:10" x14ac:dyDescent="0.2">
      <c r="A8" s="25" t="s">
        <v>40</v>
      </c>
      <c r="B8" s="2" t="s">
        <v>15</v>
      </c>
      <c r="C8" s="31">
        <v>60344</v>
      </c>
      <c r="D8" s="32">
        <v>2869</v>
      </c>
      <c r="E8" s="33">
        <v>9.5965700181931517</v>
      </c>
      <c r="F8" s="34">
        <v>15955</v>
      </c>
      <c r="G8" s="32">
        <v>34864</v>
      </c>
      <c r="H8" s="32">
        <v>3172</v>
      </c>
      <c r="I8" s="35">
        <v>23182</v>
      </c>
    </row>
    <row r="9" spans="1:10" x14ac:dyDescent="0.2">
      <c r="A9" s="26">
        <v>13</v>
      </c>
      <c r="B9" s="3" t="s">
        <v>6</v>
      </c>
      <c r="C9" s="36">
        <v>29100</v>
      </c>
      <c r="D9" s="37">
        <v>2059</v>
      </c>
      <c r="E9" s="38">
        <v>18.095461956623126</v>
      </c>
      <c r="F9" s="40">
        <v>2076</v>
      </c>
      <c r="G9" s="37">
        <v>14928</v>
      </c>
      <c r="H9" s="37">
        <v>376</v>
      </c>
      <c r="I9" s="39">
        <v>13031</v>
      </c>
    </row>
    <row r="10" spans="1:10" x14ac:dyDescent="0.2">
      <c r="A10" s="25" t="s">
        <v>41</v>
      </c>
      <c r="B10" s="2" t="s">
        <v>7</v>
      </c>
      <c r="C10" s="31">
        <v>63200</v>
      </c>
      <c r="D10" s="32">
        <v>7749</v>
      </c>
      <c r="E10" s="33">
        <v>7.906317147400773</v>
      </c>
      <c r="F10" s="34">
        <v>13316</v>
      </c>
      <c r="G10" s="32">
        <v>32710</v>
      </c>
      <c r="H10" s="32">
        <v>10409</v>
      </c>
      <c r="I10" s="35">
        <v>33078</v>
      </c>
    </row>
    <row r="11" spans="1:10" x14ac:dyDescent="0.2">
      <c r="A11" s="26" t="s">
        <v>42</v>
      </c>
      <c r="B11" s="3" t="s">
        <v>8</v>
      </c>
      <c r="C11" s="36">
        <v>129472</v>
      </c>
      <c r="D11" s="37">
        <v>3994</v>
      </c>
      <c r="E11" s="38">
        <v>7.2140416613803335</v>
      </c>
      <c r="F11" s="40">
        <v>0</v>
      </c>
      <c r="G11" s="37">
        <v>59599</v>
      </c>
      <c r="H11" s="37">
        <v>0</v>
      </c>
      <c r="I11" s="39">
        <v>69881</v>
      </c>
    </row>
    <row r="12" spans="1:10" x14ac:dyDescent="0.2">
      <c r="A12" s="25" t="s">
        <v>43</v>
      </c>
      <c r="B12" s="2" t="s">
        <v>12</v>
      </c>
      <c r="C12" s="31">
        <v>45326</v>
      </c>
      <c r="D12" s="32">
        <v>8012</v>
      </c>
      <c r="E12" s="33">
        <v>11.07158621002989</v>
      </c>
      <c r="F12" s="34">
        <v>10246</v>
      </c>
      <c r="G12" s="32">
        <v>22730</v>
      </c>
      <c r="H12" s="32">
        <v>9</v>
      </c>
      <c r="I12" s="35">
        <v>12341</v>
      </c>
    </row>
    <row r="13" spans="1:10" x14ac:dyDescent="0.2">
      <c r="A13" s="26">
        <v>10</v>
      </c>
      <c r="B13" s="3" t="s">
        <v>13</v>
      </c>
      <c r="C13" s="36">
        <v>11199</v>
      </c>
      <c r="D13" s="37">
        <v>1069</v>
      </c>
      <c r="E13" s="38">
        <v>11.347803750581374</v>
      </c>
      <c r="F13" s="40">
        <v>8358</v>
      </c>
      <c r="G13" s="37">
        <v>1791</v>
      </c>
      <c r="H13" s="37">
        <v>0</v>
      </c>
      <c r="I13" s="39">
        <v>3790</v>
      </c>
    </row>
    <row r="14" spans="1:10" x14ac:dyDescent="0.2">
      <c r="A14" s="25">
        <v>14</v>
      </c>
      <c r="B14" s="2" t="s">
        <v>9</v>
      </c>
      <c r="C14" s="31">
        <v>29421</v>
      </c>
      <c r="D14" s="32">
        <v>5720</v>
      </c>
      <c r="E14" s="33">
        <v>7.2252479204788047</v>
      </c>
      <c r="F14" s="34">
        <v>2210</v>
      </c>
      <c r="G14" s="32">
        <v>23650</v>
      </c>
      <c r="H14" s="32">
        <v>1</v>
      </c>
      <c r="I14" s="35">
        <v>5770</v>
      </c>
    </row>
    <row r="15" spans="1:10" x14ac:dyDescent="0.2">
      <c r="A15" s="26">
        <v>15</v>
      </c>
      <c r="B15" s="3" t="s">
        <v>10</v>
      </c>
      <c r="C15" s="36">
        <v>27320</v>
      </c>
      <c r="D15" s="37">
        <v>2907</v>
      </c>
      <c r="E15" s="38">
        <v>12.447705512438137</v>
      </c>
      <c r="F15" s="40">
        <v>8533</v>
      </c>
      <c r="G15" s="37">
        <v>13373</v>
      </c>
      <c r="H15" s="37">
        <v>1178</v>
      </c>
      <c r="I15" s="39">
        <v>12736</v>
      </c>
    </row>
    <row r="16" spans="1:10" x14ac:dyDescent="0.2">
      <c r="A16" s="25" t="s">
        <v>44</v>
      </c>
      <c r="B16" s="2" t="s">
        <v>11</v>
      </c>
      <c r="C16" s="31">
        <v>43162</v>
      </c>
      <c r="D16" s="32">
        <v>4611</v>
      </c>
      <c r="E16" s="33">
        <v>14.864109556773204</v>
      </c>
      <c r="F16" s="34">
        <v>13202</v>
      </c>
      <c r="G16" s="32">
        <v>17149</v>
      </c>
      <c r="H16" s="32">
        <v>5452</v>
      </c>
      <c r="I16" s="35">
        <v>18056</v>
      </c>
      <c r="J16" s="13"/>
    </row>
    <row r="17" spans="1:9" x14ac:dyDescent="0.2">
      <c r="A17" s="26">
        <v>16</v>
      </c>
      <c r="B17" s="3" t="s">
        <v>14</v>
      </c>
      <c r="C17" s="36">
        <v>13060</v>
      </c>
      <c r="D17" s="37">
        <v>740</v>
      </c>
      <c r="E17" s="38">
        <v>6.1217468259258316</v>
      </c>
      <c r="F17" s="37">
        <v>1149</v>
      </c>
      <c r="G17" s="37">
        <v>9798</v>
      </c>
      <c r="H17" s="37">
        <v>81</v>
      </c>
      <c r="I17" s="39">
        <v>1491</v>
      </c>
    </row>
    <row r="18" spans="1:9" x14ac:dyDescent="0.2">
      <c r="A18" s="10"/>
      <c r="B18" s="4" t="s">
        <v>20</v>
      </c>
      <c r="C18" s="10">
        <f>SUM(C2:C17)</f>
        <v>758093</v>
      </c>
      <c r="D18" s="10">
        <f>SUM(D2:D17)</f>
        <v>69178</v>
      </c>
      <c r="E18" s="14">
        <f>C18/83166711*1000</f>
        <v>9.1153418343067578</v>
      </c>
      <c r="F18" s="5">
        <f>SUM(F2:F17)</f>
        <v>186984</v>
      </c>
      <c r="G18" s="6">
        <f>SUM(G2:G17)</f>
        <v>366029</v>
      </c>
      <c r="H18" s="6">
        <f t="shared" ref="H18:I18" si="0">SUM(H2:H17)</f>
        <v>28125</v>
      </c>
      <c r="I18" s="15">
        <f t="shared" si="0"/>
        <v>285023</v>
      </c>
    </row>
    <row r="20" spans="1:9" x14ac:dyDescent="0.2">
      <c r="A20" t="s">
        <v>28</v>
      </c>
    </row>
    <row r="21" spans="1:9" x14ac:dyDescent="0.2">
      <c r="A21" s="13" t="s">
        <v>29</v>
      </c>
    </row>
    <row r="22" spans="1:9" ht="14.25" customHeight="1" x14ac:dyDescent="0.2">
      <c r="A22" t="s">
        <v>46</v>
      </c>
    </row>
  </sheetData>
  <pageMargins left="0.7" right="0.7" top="0.78740157499999996" bottom="0.78740157499999996" header="0.3" footer="0.3"/>
  <pageSetup paperSize="9" orientation="portrait" horizontalDpi="90" verticalDpi="90" r:id="rId1"/>
  <ignoredErrors>
    <ignoredError sqref="A2:A17" numberStoredAsText="1"/>
    <ignoredError sqref="E1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B21"/>
  <sheetViews>
    <sheetView workbookViewId="0">
      <selection activeCell="B18" sqref="B18"/>
    </sheetView>
  </sheetViews>
  <sheetFormatPr defaultColWidth="10.76171875" defaultRowHeight="15" x14ac:dyDescent="0.2"/>
  <cols>
    <col min="1" max="1" width="13.44921875" customWidth="1"/>
    <col min="2" max="2" width="13.046875" customWidth="1"/>
  </cols>
  <sheetData>
    <row r="1" spans="1:2" ht="27.75" x14ac:dyDescent="0.2">
      <c r="A1" s="16" t="s">
        <v>31</v>
      </c>
      <c r="B1" s="17" t="s">
        <v>32</v>
      </c>
    </row>
    <row r="2" spans="1:2" x14ac:dyDescent="0.2">
      <c r="A2" s="22">
        <v>44192</v>
      </c>
      <c r="B2" s="28">
        <v>23672</v>
      </c>
    </row>
    <row r="3" spans="1:2" x14ac:dyDescent="0.2">
      <c r="A3" s="22">
        <v>44193</v>
      </c>
      <c r="B3" s="28">
        <v>19084</v>
      </c>
    </row>
    <row r="4" spans="1:2" x14ac:dyDescent="0.2">
      <c r="A4" s="22">
        <v>44194</v>
      </c>
      <c r="B4" s="28">
        <v>42268</v>
      </c>
    </row>
    <row r="5" spans="1:2" x14ac:dyDescent="0.2">
      <c r="A5" s="22">
        <v>44195</v>
      </c>
      <c r="B5" s="28">
        <v>56795</v>
      </c>
    </row>
    <row r="6" spans="1:2" x14ac:dyDescent="0.2">
      <c r="A6" s="22">
        <v>44196</v>
      </c>
      <c r="B6" s="28">
        <v>37533</v>
      </c>
    </row>
    <row r="7" spans="1:2" x14ac:dyDescent="0.2">
      <c r="A7" s="22">
        <v>44197</v>
      </c>
      <c r="B7" s="28">
        <v>30301</v>
      </c>
    </row>
    <row r="8" spans="1:2" x14ac:dyDescent="0.2">
      <c r="A8" s="22">
        <v>44198</v>
      </c>
      <c r="B8" s="28">
        <v>44459</v>
      </c>
    </row>
    <row r="9" spans="1:2" x14ac:dyDescent="0.2">
      <c r="A9" s="22">
        <v>44199</v>
      </c>
      <c r="B9" s="28">
        <v>24236</v>
      </c>
    </row>
    <row r="10" spans="1:2" x14ac:dyDescent="0.2">
      <c r="A10" s="22">
        <v>44200</v>
      </c>
      <c r="B10" s="28">
        <v>47583</v>
      </c>
    </row>
    <row r="11" spans="1:2" x14ac:dyDescent="0.2">
      <c r="A11" s="22">
        <v>44201</v>
      </c>
      <c r="B11" s="28">
        <v>49367</v>
      </c>
    </row>
    <row r="12" spans="1:2" x14ac:dyDescent="0.2">
      <c r="A12" s="22">
        <v>44202</v>
      </c>
      <c r="B12" s="28">
        <v>54388</v>
      </c>
    </row>
    <row r="13" spans="1:2" x14ac:dyDescent="0.2">
      <c r="A13" s="30">
        <f t="shared" ref="A13:A17" si="0">A12+1</f>
        <v>44203</v>
      </c>
      <c r="B13" s="28">
        <v>55470</v>
      </c>
    </row>
    <row r="14" spans="1:2" x14ac:dyDescent="0.2">
      <c r="A14" s="30">
        <f t="shared" si="0"/>
        <v>44204</v>
      </c>
      <c r="B14" s="28">
        <v>56151</v>
      </c>
    </row>
    <row r="15" spans="1:2" x14ac:dyDescent="0.2">
      <c r="A15" s="30">
        <f t="shared" si="0"/>
        <v>44205</v>
      </c>
      <c r="B15" s="28">
        <v>52668</v>
      </c>
    </row>
    <row r="16" spans="1:2" x14ac:dyDescent="0.2">
      <c r="A16" s="30">
        <f t="shared" si="0"/>
        <v>44206</v>
      </c>
      <c r="B16" s="28">
        <v>32069</v>
      </c>
    </row>
    <row r="17" spans="1:2" x14ac:dyDescent="0.2">
      <c r="A17" s="30">
        <f t="shared" si="0"/>
        <v>44207</v>
      </c>
      <c r="B17" s="28">
        <v>62871</v>
      </c>
    </row>
    <row r="18" spans="1:2" x14ac:dyDescent="0.2">
      <c r="A18" s="30">
        <v>44208</v>
      </c>
      <c r="B18" s="28">
        <v>69178</v>
      </c>
    </row>
    <row r="21" spans="1:2" ht="27.75" x14ac:dyDescent="0.2">
      <c r="A21" s="29" t="s">
        <v>47</v>
      </c>
      <c r="B21" s="27">
        <f>SUM(B2:B18)</f>
        <v>758093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Erläuterung</vt:lpstr>
      <vt:lpstr>Impfungen_bis_einschl_12.01.21</vt:lpstr>
      <vt:lpstr>Impfungen_proTag</vt:lpstr>
      <vt:lpstr>Impfungen_bis_einschl_12.01.21!Bundesländer001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Schmidt</dc:creator>
  <cp:lastModifiedBy>Hennequin, Maud</cp:lastModifiedBy>
  <cp:lastPrinted>2020-11-26T08:55:16Z</cp:lastPrinted>
  <dcterms:created xsi:type="dcterms:W3CDTF">2020-11-25T14:26:45Z</dcterms:created>
  <dcterms:modified xsi:type="dcterms:W3CDTF">2021-01-13T12:17:45Z</dcterms:modified>
</cp:coreProperties>
</file>