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uti kirti singh\Downloads\"/>
    </mc:Choice>
  </mc:AlternateContent>
  <bookViews>
    <workbookView xWindow="0" yWindow="0" windowWidth="19200" windowHeight="7050"/>
  </bookViews>
  <sheets>
    <sheet name="Analysis" sheetId="6" r:id="rId1"/>
    <sheet name="Sheet5" sheetId="5" r:id="rId2"/>
  </sheets>
  <calcPr calcId="162913"/>
</workbook>
</file>

<file path=xl/calcChain.xml><?xml version="1.0" encoding="utf-8"?>
<calcChain xmlns="http://schemas.openxmlformats.org/spreadsheetml/2006/main">
  <c r="G123" i="6" l="1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3" i="6"/>
  <c r="J29" i="6" l="1"/>
  <c r="J26" i="6"/>
  <c r="J21" i="6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2" i="6"/>
  <c r="J23" i="6"/>
  <c r="J24" i="6"/>
  <c r="J25" i="6"/>
  <c r="J27" i="6"/>
  <c r="J28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3" i="6" l="1"/>
</calcChain>
</file>

<file path=xl/sharedStrings.xml><?xml version="1.0" encoding="utf-8"?>
<sst xmlns="http://schemas.openxmlformats.org/spreadsheetml/2006/main" count="16" uniqueCount="16">
  <si>
    <t>Blast No.</t>
  </si>
  <si>
    <t>HOLES</t>
  </si>
  <si>
    <t>EXPLO.</t>
  </si>
  <si>
    <t>MCPD</t>
  </si>
  <si>
    <t>PPV MON</t>
  </si>
  <si>
    <t>Seis. Dist.</t>
  </si>
  <si>
    <t>A.O.P</t>
  </si>
  <si>
    <t>Nos.</t>
  </si>
  <si>
    <t>Kgm.</t>
  </si>
  <si>
    <t>M</t>
  </si>
  <si>
    <t>Kgm</t>
  </si>
  <si>
    <t>mm/sec.</t>
  </si>
  <si>
    <t>dBL</t>
  </si>
  <si>
    <t>95% SD</t>
  </si>
  <si>
    <t>Sl.No.</t>
  </si>
  <si>
    <t>Scaled distance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</si>
</sst>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ont="1" applyFill="1" applyBorder="1" applyAlignment="1">
      <alignment horizontal="center" vertical="center" wrapText="1"/>
    </xf>
    <xf numFmtId="2" fontId="0" fillId="2" borderId="2" xfId="0" applyNumberFormat="1" applyFont="1" applyFill="1" applyBorder="1" applyAlignment="1">
      <alignment horizontal="center" vertical="center" wrapText="1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workbookViewId="0">
      <pane ySplit="5" topLeftCell="A6" activePane="bottomLeft" state="frozen"/>
      <selection pane="bottomLeft" activeCell="G124" sqref="G124"/>
    </sheetView>
  </sheetViews>
  <sheetFormatPr defaultRowHeight="14.5" x14ac:dyDescent="0.35"/>
  <cols>
    <col min="6" max="6" width="15.453125" bestFit="1" customWidth="1"/>
    <col min="8" max="8" width="9" bestFit="1" customWidth="1"/>
    <col min="9" max="9" width="12" bestFit="1" customWidth="1"/>
    <col min="10" max="10" width="14.7265625" bestFit="1" customWidth="1"/>
    <col min="13" max="13" width="14.81640625" bestFit="1" customWidth="1"/>
    <col min="14" max="14" width="13.7265625" bestFit="1" customWidth="1"/>
  </cols>
  <sheetData>
    <row r="1" spans="1:14" ht="29" x14ac:dyDescent="0.35">
      <c r="A1" s="16" t="s">
        <v>14</v>
      </c>
      <c r="B1" s="16"/>
      <c r="C1" s="17" t="s">
        <v>0</v>
      </c>
      <c r="D1" s="5" t="s">
        <v>1</v>
      </c>
      <c r="E1" s="5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8" t="s">
        <v>15</v>
      </c>
      <c r="K1" s="20" t="s">
        <v>13</v>
      </c>
    </row>
    <row r="2" spans="1:14" ht="18.75" customHeight="1" x14ac:dyDescent="0.35">
      <c r="A2" s="16"/>
      <c r="B2" s="16"/>
      <c r="C2" s="17"/>
      <c r="D2" s="5" t="s">
        <v>7</v>
      </c>
      <c r="E2" s="5" t="s">
        <v>8</v>
      </c>
      <c r="F2" s="16" t="s">
        <v>10</v>
      </c>
      <c r="G2" s="16" t="s">
        <v>11</v>
      </c>
      <c r="H2" s="16" t="s">
        <v>9</v>
      </c>
      <c r="I2" s="16" t="s">
        <v>12</v>
      </c>
      <c r="J2" s="19"/>
      <c r="K2" s="21"/>
      <c r="L2" s="14"/>
      <c r="M2" s="14"/>
      <c r="N2" s="14"/>
    </row>
    <row r="3" spans="1:14" ht="18.5" x14ac:dyDescent="0.35">
      <c r="A3" s="16">
        <v>1</v>
      </c>
      <c r="B3" s="16"/>
      <c r="C3" s="4">
        <v>1</v>
      </c>
      <c r="D3" s="1">
        <v>18</v>
      </c>
      <c r="E3" s="2">
        <v>475.38</v>
      </c>
      <c r="F3" s="7">
        <v>27.963529411764707</v>
      </c>
      <c r="G3" s="7">
        <v>8.6300000000000008</v>
      </c>
      <c r="H3" s="16">
        <v>100</v>
      </c>
      <c r="I3" s="16">
        <v>119.4</v>
      </c>
      <c r="J3" s="7">
        <f>H3/SQRT(F3)</f>
        <v>18.910543353435603</v>
      </c>
      <c r="K3" s="7">
        <f>(385.5/G3)^(1/0.968)</f>
        <v>50.647672277628061</v>
      </c>
      <c r="L3" s="15"/>
      <c r="M3" s="15"/>
      <c r="N3" s="15"/>
    </row>
    <row r="4" spans="1:14" ht="14.5" customHeight="1" x14ac:dyDescent="0.35">
      <c r="A4" s="16">
        <v>2</v>
      </c>
      <c r="B4" s="16"/>
      <c r="C4" s="4">
        <v>2</v>
      </c>
      <c r="D4" s="4">
        <v>15</v>
      </c>
      <c r="E4" s="3">
        <v>375</v>
      </c>
      <c r="F4" s="7">
        <v>26.785714285714285</v>
      </c>
      <c r="G4" s="7">
        <v>5.36</v>
      </c>
      <c r="H4" s="16">
        <v>157</v>
      </c>
      <c r="I4" s="16">
        <v>129.6</v>
      </c>
      <c r="J4" s="7">
        <f t="shared" ref="J4:J62" si="0">H4/SQRT(F4)</f>
        <v>30.335281988689889</v>
      </c>
      <c r="K4" s="7">
        <f t="shared" ref="K4:K67" si="1">(385.5/G4)^(1/0.968)</f>
        <v>82.840627683297299</v>
      </c>
    </row>
    <row r="5" spans="1:14" x14ac:dyDescent="0.35">
      <c r="A5" s="16">
        <v>5</v>
      </c>
      <c r="B5" s="16"/>
      <c r="C5" s="4">
        <v>3</v>
      </c>
      <c r="D5" s="4">
        <v>21</v>
      </c>
      <c r="E5" s="3">
        <v>424.7</v>
      </c>
      <c r="F5" s="7">
        <v>21.234999999999999</v>
      </c>
      <c r="G5" s="7">
        <v>3.68</v>
      </c>
      <c r="H5" s="16">
        <v>300</v>
      </c>
      <c r="I5" s="16">
        <v>100</v>
      </c>
      <c r="J5" s="7">
        <f t="shared" si="0"/>
        <v>65.102118620168355</v>
      </c>
      <c r="K5" s="7">
        <f t="shared" si="1"/>
        <v>122.16850518900868</v>
      </c>
    </row>
    <row r="6" spans="1:14" x14ac:dyDescent="0.35">
      <c r="A6" s="9">
        <v>6</v>
      </c>
      <c r="B6" s="9"/>
      <c r="C6" s="4">
        <v>4</v>
      </c>
      <c r="D6" s="12">
        <v>17</v>
      </c>
      <c r="E6" s="13">
        <v>450.3</v>
      </c>
      <c r="F6" s="10">
        <v>28.143750000000001</v>
      </c>
      <c r="G6" s="10">
        <v>12.2</v>
      </c>
      <c r="H6" s="9">
        <v>210</v>
      </c>
      <c r="I6" s="9">
        <v>118</v>
      </c>
      <c r="J6" s="10">
        <f t="shared" si="0"/>
        <v>39.584787015863462</v>
      </c>
      <c r="K6" s="7">
        <f t="shared" si="1"/>
        <v>35.419321652931828</v>
      </c>
    </row>
    <row r="7" spans="1:14" x14ac:dyDescent="0.35">
      <c r="A7" s="16">
        <v>7</v>
      </c>
      <c r="B7" s="16"/>
      <c r="C7" s="4">
        <v>5</v>
      </c>
      <c r="D7" s="16">
        <v>35</v>
      </c>
      <c r="E7" s="16">
        <v>1167.5999999999999</v>
      </c>
      <c r="F7" s="7">
        <v>34.340000000000003</v>
      </c>
      <c r="G7" s="7">
        <v>8</v>
      </c>
      <c r="H7" s="16">
        <v>300</v>
      </c>
      <c r="I7" s="16">
        <v>112</v>
      </c>
      <c r="J7" s="7">
        <f t="shared" si="0"/>
        <v>51.194241085557174</v>
      </c>
      <c r="K7" s="7">
        <f t="shared" si="1"/>
        <v>54.773260026054423</v>
      </c>
    </row>
    <row r="8" spans="1:14" x14ac:dyDescent="0.35">
      <c r="A8" s="16">
        <v>8</v>
      </c>
      <c r="B8" s="16"/>
      <c r="C8" s="4">
        <v>6</v>
      </c>
      <c r="D8" s="16">
        <v>15</v>
      </c>
      <c r="E8" s="16">
        <v>675</v>
      </c>
      <c r="F8" s="7">
        <v>90</v>
      </c>
      <c r="G8" s="7">
        <v>5.84</v>
      </c>
      <c r="H8" s="16">
        <v>321</v>
      </c>
      <c r="I8" s="16">
        <v>118</v>
      </c>
      <c r="J8" s="7">
        <f t="shared" si="0"/>
        <v>33.836370963801656</v>
      </c>
      <c r="K8" s="7">
        <f t="shared" si="1"/>
        <v>75.816543814510865</v>
      </c>
    </row>
    <row r="9" spans="1:14" s="11" customFormat="1" x14ac:dyDescent="0.35">
      <c r="A9" s="16">
        <v>9</v>
      </c>
      <c r="B9" s="16"/>
      <c r="C9" s="4">
        <v>7</v>
      </c>
      <c r="D9" s="16">
        <v>23</v>
      </c>
      <c r="E9" s="16">
        <v>975</v>
      </c>
      <c r="F9" s="7">
        <v>84.778000000000006</v>
      </c>
      <c r="G9" s="7">
        <v>3.94</v>
      </c>
      <c r="H9" s="16">
        <v>321</v>
      </c>
      <c r="I9" s="16">
        <v>124</v>
      </c>
      <c r="J9" s="7">
        <f t="shared" si="0"/>
        <v>34.862895084588438</v>
      </c>
      <c r="K9" s="7">
        <f t="shared" si="1"/>
        <v>113.8493995303505</v>
      </c>
    </row>
    <row r="10" spans="1:14" x14ac:dyDescent="0.35">
      <c r="A10" s="16">
        <v>10</v>
      </c>
      <c r="B10" s="16"/>
      <c r="C10" s="4">
        <v>8</v>
      </c>
      <c r="D10" s="16">
        <v>20</v>
      </c>
      <c r="E10" s="16">
        <v>686.6</v>
      </c>
      <c r="F10" s="7">
        <v>34.299999999999997</v>
      </c>
      <c r="G10" s="7">
        <v>9.65</v>
      </c>
      <c r="H10" s="16">
        <v>300</v>
      </c>
      <c r="I10" s="16">
        <v>112</v>
      </c>
      <c r="J10" s="7">
        <f t="shared" si="0"/>
        <v>51.224083257188298</v>
      </c>
      <c r="K10" s="7">
        <f t="shared" si="1"/>
        <v>45.127276181627359</v>
      </c>
    </row>
    <row r="11" spans="1:14" x14ac:dyDescent="0.35">
      <c r="A11" s="16">
        <v>11</v>
      </c>
      <c r="B11" s="16"/>
      <c r="C11" s="4">
        <v>9</v>
      </c>
      <c r="D11" s="16">
        <v>23</v>
      </c>
      <c r="E11" s="16">
        <v>936.86</v>
      </c>
      <c r="F11" s="7">
        <v>81.459999999999994</v>
      </c>
      <c r="G11" s="7">
        <v>5.21</v>
      </c>
      <c r="H11" s="16">
        <v>300</v>
      </c>
      <c r="I11" s="16">
        <v>112</v>
      </c>
      <c r="J11" s="7">
        <f t="shared" si="0"/>
        <v>33.23908436890644</v>
      </c>
      <c r="K11" s="7">
        <f t="shared" si="1"/>
        <v>85.305680859366106</v>
      </c>
    </row>
    <row r="12" spans="1:14" x14ac:dyDescent="0.35">
      <c r="A12" s="16">
        <v>12</v>
      </c>
      <c r="B12" s="16"/>
      <c r="C12" s="4">
        <v>10</v>
      </c>
      <c r="D12" s="16">
        <v>15</v>
      </c>
      <c r="E12" s="16">
        <v>575</v>
      </c>
      <c r="F12" s="7">
        <v>38.299999999999997</v>
      </c>
      <c r="G12" s="7">
        <v>3.81</v>
      </c>
      <c r="H12" s="16">
        <v>162</v>
      </c>
      <c r="I12" s="16">
        <v>116</v>
      </c>
      <c r="J12" s="7">
        <f t="shared" si="0"/>
        <v>26.176744108366162</v>
      </c>
      <c r="K12" s="7">
        <f t="shared" si="1"/>
        <v>117.86468086341445</v>
      </c>
    </row>
    <row r="13" spans="1:14" x14ac:dyDescent="0.35">
      <c r="A13" s="16">
        <v>13</v>
      </c>
      <c r="B13" s="16"/>
      <c r="C13" s="4">
        <v>11</v>
      </c>
      <c r="D13" s="16">
        <v>36</v>
      </c>
      <c r="E13" s="16">
        <v>250</v>
      </c>
      <c r="F13" s="7">
        <v>13.9</v>
      </c>
      <c r="G13" s="7">
        <v>2.41</v>
      </c>
      <c r="H13" s="16">
        <v>162</v>
      </c>
      <c r="I13" s="16">
        <v>112</v>
      </c>
      <c r="J13" s="7">
        <f t="shared" si="0"/>
        <v>43.451784243651424</v>
      </c>
      <c r="K13" s="7">
        <f t="shared" si="1"/>
        <v>189.17645659893782</v>
      </c>
    </row>
    <row r="14" spans="1:14" x14ac:dyDescent="0.35">
      <c r="A14" s="9">
        <v>14</v>
      </c>
      <c r="B14" s="9"/>
      <c r="C14" s="4">
        <v>12</v>
      </c>
      <c r="D14" s="9">
        <v>57</v>
      </c>
      <c r="E14" s="9">
        <v>2975</v>
      </c>
      <c r="F14" s="10">
        <v>63.94</v>
      </c>
      <c r="G14" s="10">
        <v>17.8</v>
      </c>
      <c r="H14" s="9">
        <v>189</v>
      </c>
      <c r="I14" s="9">
        <v>131</v>
      </c>
      <c r="J14" s="10">
        <f t="shared" si="0"/>
        <v>23.636082011398301</v>
      </c>
      <c r="K14" s="7">
        <f t="shared" si="1"/>
        <v>23.974888219311413</v>
      </c>
    </row>
    <row r="15" spans="1:14" x14ac:dyDescent="0.35">
      <c r="A15" s="16">
        <v>15</v>
      </c>
      <c r="B15" s="16"/>
      <c r="C15" s="4">
        <v>13</v>
      </c>
      <c r="D15" s="16">
        <v>66</v>
      </c>
      <c r="E15" s="16">
        <v>3282.5</v>
      </c>
      <c r="F15" s="7">
        <v>61.12</v>
      </c>
      <c r="G15" s="7">
        <v>9.65</v>
      </c>
      <c r="H15" s="16">
        <v>300</v>
      </c>
      <c r="I15" s="16">
        <v>118</v>
      </c>
      <c r="J15" s="7">
        <f t="shared" si="0"/>
        <v>38.373338257248818</v>
      </c>
      <c r="K15" s="7">
        <f t="shared" si="1"/>
        <v>45.127276181627359</v>
      </c>
    </row>
    <row r="16" spans="1:14" x14ac:dyDescent="0.35">
      <c r="A16" s="16">
        <v>16</v>
      </c>
      <c r="B16" s="16"/>
      <c r="C16" s="4">
        <v>14</v>
      </c>
      <c r="D16" s="16">
        <v>20</v>
      </c>
      <c r="E16" s="16">
        <v>1166.8800000000001</v>
      </c>
      <c r="F16" s="7">
        <v>63.94</v>
      </c>
      <c r="G16" s="7">
        <v>3.68</v>
      </c>
      <c r="H16" s="16">
        <v>300</v>
      </c>
      <c r="I16" s="16">
        <v>106</v>
      </c>
      <c r="J16" s="7">
        <f t="shared" si="0"/>
        <v>37.51759049428302</v>
      </c>
      <c r="K16" s="7">
        <f t="shared" si="1"/>
        <v>122.16850518900868</v>
      </c>
    </row>
    <row r="17" spans="1:11" s="11" customFormat="1" x14ac:dyDescent="0.35">
      <c r="A17" s="16">
        <v>17</v>
      </c>
      <c r="B17" s="16"/>
      <c r="C17" s="4">
        <v>15</v>
      </c>
      <c r="D17" s="16">
        <v>26</v>
      </c>
      <c r="E17" s="16">
        <v>725</v>
      </c>
      <c r="F17" s="7">
        <v>36.14</v>
      </c>
      <c r="G17" s="7">
        <v>3.68</v>
      </c>
      <c r="H17" s="16">
        <v>160</v>
      </c>
      <c r="I17" s="16">
        <v>112</v>
      </c>
      <c r="J17" s="7">
        <f t="shared" si="0"/>
        <v>26.614965560932617</v>
      </c>
      <c r="K17" s="7">
        <f t="shared" si="1"/>
        <v>122.16850518900868</v>
      </c>
    </row>
    <row r="18" spans="1:11" x14ac:dyDescent="0.35">
      <c r="A18" s="16">
        <v>18</v>
      </c>
      <c r="B18" s="16"/>
      <c r="C18" s="4">
        <v>16</v>
      </c>
      <c r="D18" s="16">
        <v>18</v>
      </c>
      <c r="E18" s="16">
        <v>1050</v>
      </c>
      <c r="F18" s="7">
        <v>63.94</v>
      </c>
      <c r="G18" s="7">
        <v>2.67</v>
      </c>
      <c r="H18" s="16">
        <v>300</v>
      </c>
      <c r="I18" s="16">
        <v>112</v>
      </c>
      <c r="J18" s="7">
        <f t="shared" si="0"/>
        <v>37.51759049428302</v>
      </c>
      <c r="K18" s="7">
        <f t="shared" si="1"/>
        <v>170.17743933474651</v>
      </c>
    </row>
    <row r="19" spans="1:11" x14ac:dyDescent="0.35">
      <c r="A19" s="16">
        <v>19</v>
      </c>
      <c r="B19" s="16"/>
      <c r="C19" s="4">
        <v>17</v>
      </c>
      <c r="D19" s="16">
        <v>14</v>
      </c>
      <c r="E19" s="16">
        <v>328.04</v>
      </c>
      <c r="F19" s="7">
        <v>33.36</v>
      </c>
      <c r="G19" s="7">
        <v>3.81</v>
      </c>
      <c r="H19" s="16">
        <v>300</v>
      </c>
      <c r="I19" s="16">
        <v>118</v>
      </c>
      <c r="J19" s="7">
        <f t="shared" si="0"/>
        <v>51.940752079833281</v>
      </c>
      <c r="K19" s="7">
        <f t="shared" si="1"/>
        <v>117.86468086341445</v>
      </c>
    </row>
    <row r="20" spans="1:11" x14ac:dyDescent="0.35">
      <c r="A20" s="16">
        <v>20</v>
      </c>
      <c r="B20" s="16"/>
      <c r="C20" s="4">
        <v>18</v>
      </c>
      <c r="D20" s="16">
        <v>47</v>
      </c>
      <c r="E20" s="16">
        <v>689.44</v>
      </c>
      <c r="F20" s="7">
        <v>16.68</v>
      </c>
      <c r="G20" s="7">
        <v>1.91</v>
      </c>
      <c r="H20" s="16">
        <v>300</v>
      </c>
      <c r="I20" s="16">
        <v>106</v>
      </c>
      <c r="J20" s="7">
        <f t="shared" si="0"/>
        <v>73.455316031158773</v>
      </c>
      <c r="K20" s="7">
        <f t="shared" si="1"/>
        <v>240.54097402263545</v>
      </c>
    </row>
    <row r="21" spans="1:11" x14ac:dyDescent="0.35">
      <c r="A21" s="9">
        <v>21</v>
      </c>
      <c r="B21" s="9"/>
      <c r="C21" s="4">
        <v>19</v>
      </c>
      <c r="D21" s="9">
        <v>80</v>
      </c>
      <c r="E21" s="9">
        <v>3700</v>
      </c>
      <c r="F21" s="10">
        <v>47</v>
      </c>
      <c r="G21" s="10">
        <v>17.8</v>
      </c>
      <c r="H21" s="9">
        <v>195</v>
      </c>
      <c r="I21" s="9">
        <v>112</v>
      </c>
      <c r="J21" s="10">
        <f t="shared" si="0"/>
        <v>28.44367334208944</v>
      </c>
      <c r="K21" s="7">
        <f t="shared" si="1"/>
        <v>23.974888219311413</v>
      </c>
    </row>
    <row r="22" spans="1:11" x14ac:dyDescent="0.35">
      <c r="A22" s="16">
        <v>22</v>
      </c>
      <c r="B22" s="16"/>
      <c r="C22" s="4">
        <v>20</v>
      </c>
      <c r="D22" s="16">
        <v>51</v>
      </c>
      <c r="E22" s="16">
        <v>900</v>
      </c>
      <c r="F22" s="7">
        <v>50</v>
      </c>
      <c r="G22" s="7">
        <v>1.4</v>
      </c>
      <c r="H22" s="16">
        <v>300</v>
      </c>
      <c r="I22" s="16">
        <v>123</v>
      </c>
      <c r="J22" s="7">
        <f t="shared" si="0"/>
        <v>42.426406871192853</v>
      </c>
      <c r="K22" s="7">
        <f t="shared" si="1"/>
        <v>331.55385143368341</v>
      </c>
    </row>
    <row r="23" spans="1:11" x14ac:dyDescent="0.35">
      <c r="A23" s="16">
        <v>23</v>
      </c>
      <c r="B23" s="16"/>
      <c r="C23" s="4">
        <v>21</v>
      </c>
      <c r="D23" s="16">
        <v>65</v>
      </c>
      <c r="E23" s="16">
        <v>850</v>
      </c>
      <c r="F23" s="7">
        <v>25</v>
      </c>
      <c r="G23" s="7">
        <v>1.4</v>
      </c>
      <c r="H23" s="16">
        <v>300</v>
      </c>
      <c r="I23" s="16">
        <v>128</v>
      </c>
      <c r="J23" s="7">
        <f t="shared" si="0"/>
        <v>60</v>
      </c>
      <c r="K23" s="7">
        <f t="shared" si="1"/>
        <v>331.55385143368341</v>
      </c>
    </row>
    <row r="24" spans="1:11" s="11" customFormat="1" x14ac:dyDescent="0.35">
      <c r="A24" s="16">
        <v>24</v>
      </c>
      <c r="B24" s="16"/>
      <c r="C24" s="4">
        <v>22</v>
      </c>
      <c r="D24" s="16">
        <v>30</v>
      </c>
      <c r="E24" s="16">
        <v>800</v>
      </c>
      <c r="F24" s="7">
        <v>33.36</v>
      </c>
      <c r="G24" s="7">
        <v>2.0299999999999998</v>
      </c>
      <c r="H24" s="16">
        <v>253</v>
      </c>
      <c r="I24" s="16">
        <v>128</v>
      </c>
      <c r="J24" s="7">
        <f t="shared" si="0"/>
        <v>43.803367587326065</v>
      </c>
      <c r="K24" s="7">
        <f t="shared" si="1"/>
        <v>225.86638214703589</v>
      </c>
    </row>
    <row r="25" spans="1:11" x14ac:dyDescent="0.35">
      <c r="A25" s="16">
        <v>25</v>
      </c>
      <c r="B25" s="16"/>
      <c r="C25" s="4">
        <v>23</v>
      </c>
      <c r="D25" s="16">
        <v>23</v>
      </c>
      <c r="E25" s="16">
        <v>1100</v>
      </c>
      <c r="F25" s="7">
        <v>95.65</v>
      </c>
      <c r="G25" s="7">
        <v>10.7</v>
      </c>
      <c r="H25" s="16">
        <v>157</v>
      </c>
      <c r="I25" s="16">
        <v>128</v>
      </c>
      <c r="J25" s="7">
        <f t="shared" si="0"/>
        <v>16.053035467664198</v>
      </c>
      <c r="K25" s="7">
        <f t="shared" si="1"/>
        <v>40.560172956490447</v>
      </c>
    </row>
    <row r="26" spans="1:11" x14ac:dyDescent="0.35">
      <c r="A26" s="16">
        <v>26</v>
      </c>
      <c r="B26" s="16"/>
      <c r="C26" s="4">
        <v>24</v>
      </c>
      <c r="D26" s="16">
        <v>80</v>
      </c>
      <c r="E26" s="16">
        <v>7925</v>
      </c>
      <c r="F26" s="7">
        <v>200</v>
      </c>
      <c r="G26" s="7">
        <v>19.3</v>
      </c>
      <c r="H26" s="16">
        <v>300</v>
      </c>
      <c r="I26" s="16">
        <v>118</v>
      </c>
      <c r="J26" s="7">
        <f t="shared" si="0"/>
        <v>21.213203435596427</v>
      </c>
      <c r="K26" s="7">
        <f t="shared" si="1"/>
        <v>22.052494398360086</v>
      </c>
    </row>
    <row r="27" spans="1:11" x14ac:dyDescent="0.35">
      <c r="A27" s="16">
        <v>27</v>
      </c>
      <c r="B27" s="16"/>
      <c r="C27" s="4">
        <v>25</v>
      </c>
      <c r="D27" s="16">
        <v>27</v>
      </c>
      <c r="E27" s="16">
        <v>731</v>
      </c>
      <c r="F27" s="7">
        <v>28.12</v>
      </c>
      <c r="G27" s="7">
        <v>6.22</v>
      </c>
      <c r="H27" s="16">
        <v>274</v>
      </c>
      <c r="I27" s="16">
        <v>116</v>
      </c>
      <c r="J27" s="7">
        <f t="shared" si="0"/>
        <v>51.670528618722919</v>
      </c>
      <c r="K27" s="7">
        <f t="shared" si="1"/>
        <v>71.036475000922877</v>
      </c>
    </row>
    <row r="28" spans="1:11" x14ac:dyDescent="0.35">
      <c r="A28" s="16">
        <v>28</v>
      </c>
      <c r="B28" s="16"/>
      <c r="C28" s="4">
        <v>26</v>
      </c>
      <c r="D28" s="16">
        <v>27</v>
      </c>
      <c r="E28" s="16">
        <v>724</v>
      </c>
      <c r="F28" s="7">
        <v>29.19</v>
      </c>
      <c r="G28" s="7">
        <v>9.4</v>
      </c>
      <c r="H28" s="16">
        <v>235</v>
      </c>
      <c r="I28" s="16">
        <v>112</v>
      </c>
      <c r="J28" s="7">
        <f t="shared" si="0"/>
        <v>43.496149707727618</v>
      </c>
      <c r="K28" s="7">
        <f t="shared" si="1"/>
        <v>46.367685949142349</v>
      </c>
    </row>
    <row r="29" spans="1:11" x14ac:dyDescent="0.35">
      <c r="A29" s="16">
        <v>29</v>
      </c>
      <c r="B29" s="16"/>
      <c r="C29" s="4">
        <v>27</v>
      </c>
      <c r="D29" s="16">
        <v>69</v>
      </c>
      <c r="E29" s="16">
        <v>3950</v>
      </c>
      <c r="F29" s="7">
        <v>116.68</v>
      </c>
      <c r="G29" s="7">
        <v>21.3</v>
      </c>
      <c r="H29" s="16">
        <v>303</v>
      </c>
      <c r="I29" s="16">
        <v>123</v>
      </c>
      <c r="J29" s="7">
        <f t="shared" si="0"/>
        <v>28.050746169121737</v>
      </c>
      <c r="K29" s="7">
        <f t="shared" si="1"/>
        <v>19.916811495372286</v>
      </c>
    </row>
    <row r="30" spans="1:11" x14ac:dyDescent="0.35">
      <c r="A30" s="16">
        <v>30</v>
      </c>
      <c r="B30" s="16"/>
      <c r="C30" s="4">
        <v>28</v>
      </c>
      <c r="D30" s="16">
        <v>50</v>
      </c>
      <c r="E30" s="16">
        <v>2877</v>
      </c>
      <c r="F30" s="7">
        <v>58.72</v>
      </c>
      <c r="G30" s="7">
        <v>5.97</v>
      </c>
      <c r="H30" s="16">
        <v>281.5</v>
      </c>
      <c r="I30" s="16">
        <v>116</v>
      </c>
      <c r="J30" s="7">
        <f t="shared" si="0"/>
        <v>36.735450974646092</v>
      </c>
      <c r="K30" s="7">
        <f t="shared" si="1"/>
        <v>74.111638772923513</v>
      </c>
    </row>
    <row r="31" spans="1:11" x14ac:dyDescent="0.35">
      <c r="A31" s="16">
        <v>31</v>
      </c>
      <c r="B31" s="16"/>
      <c r="C31" s="4">
        <v>29</v>
      </c>
      <c r="D31" s="16">
        <v>74</v>
      </c>
      <c r="E31" s="16">
        <v>1776</v>
      </c>
      <c r="F31" s="7">
        <v>24.33</v>
      </c>
      <c r="G31" s="7">
        <v>6.6</v>
      </c>
      <c r="H31" s="16">
        <v>230</v>
      </c>
      <c r="I31" s="16">
        <v>118</v>
      </c>
      <c r="J31" s="7">
        <f t="shared" si="0"/>
        <v>46.629072991070458</v>
      </c>
      <c r="K31" s="7">
        <f t="shared" si="1"/>
        <v>66.815387993169779</v>
      </c>
    </row>
    <row r="32" spans="1:11" x14ac:dyDescent="0.35">
      <c r="A32" s="16">
        <v>32</v>
      </c>
      <c r="B32" s="16"/>
      <c r="C32" s="4">
        <v>30</v>
      </c>
      <c r="D32" s="16">
        <v>29</v>
      </c>
      <c r="E32" s="16">
        <v>920.18</v>
      </c>
      <c r="F32" s="7">
        <v>32.86</v>
      </c>
      <c r="G32" s="7">
        <v>5.72</v>
      </c>
      <c r="H32" s="16">
        <v>280</v>
      </c>
      <c r="I32" s="16">
        <v>112</v>
      </c>
      <c r="J32" s="7">
        <f t="shared" si="0"/>
        <v>48.845465385643628</v>
      </c>
      <c r="K32" s="7">
        <f t="shared" si="1"/>
        <v>77.460247031844347</v>
      </c>
    </row>
    <row r="33" spans="1:11" x14ac:dyDescent="0.35">
      <c r="A33" s="16">
        <v>33</v>
      </c>
      <c r="B33" s="16"/>
      <c r="C33" s="4">
        <v>31</v>
      </c>
      <c r="D33" s="16">
        <v>37</v>
      </c>
      <c r="E33" s="16">
        <v>2635</v>
      </c>
      <c r="F33" s="7">
        <v>73.22</v>
      </c>
      <c r="G33" s="7">
        <v>14.7</v>
      </c>
      <c r="H33" s="16">
        <v>280</v>
      </c>
      <c r="I33" s="16">
        <v>122</v>
      </c>
      <c r="J33" s="7">
        <f t="shared" si="0"/>
        <v>32.722250807313813</v>
      </c>
      <c r="K33" s="7">
        <f t="shared" si="1"/>
        <v>29.215037908433708</v>
      </c>
    </row>
    <row r="34" spans="1:11" x14ac:dyDescent="0.35">
      <c r="A34" s="16">
        <v>34</v>
      </c>
      <c r="B34" s="16"/>
      <c r="C34" s="4">
        <v>32</v>
      </c>
      <c r="D34" s="16">
        <v>40</v>
      </c>
      <c r="E34" s="16">
        <v>2300</v>
      </c>
      <c r="F34" s="7">
        <v>32.86</v>
      </c>
      <c r="G34" s="7">
        <v>11.6</v>
      </c>
      <c r="H34" s="16">
        <v>90</v>
      </c>
      <c r="I34" s="16">
        <v>125</v>
      </c>
      <c r="J34" s="7">
        <f t="shared" si="0"/>
        <v>15.700328159671166</v>
      </c>
      <c r="K34" s="7">
        <f t="shared" si="1"/>
        <v>37.313510390508235</v>
      </c>
    </row>
    <row r="35" spans="1:11" x14ac:dyDescent="0.35">
      <c r="A35" s="16">
        <v>36</v>
      </c>
      <c r="B35" s="16"/>
      <c r="C35" s="4">
        <v>33</v>
      </c>
      <c r="D35" s="16">
        <v>19</v>
      </c>
      <c r="E35" s="16">
        <v>917</v>
      </c>
      <c r="F35" s="7">
        <v>50.96</v>
      </c>
      <c r="G35" s="7">
        <v>2.41</v>
      </c>
      <c r="H35" s="16">
        <v>268</v>
      </c>
      <c r="I35" s="16">
        <v>116</v>
      </c>
      <c r="J35" s="7">
        <f t="shared" si="0"/>
        <v>37.542231583595225</v>
      </c>
      <c r="K35" s="7">
        <f t="shared" si="1"/>
        <v>189.17645659893782</v>
      </c>
    </row>
    <row r="36" spans="1:11" x14ac:dyDescent="0.35">
      <c r="A36" s="16">
        <v>37</v>
      </c>
      <c r="B36" s="16"/>
      <c r="C36" s="4">
        <v>34</v>
      </c>
      <c r="D36" s="16">
        <v>44</v>
      </c>
      <c r="E36" s="16">
        <v>2707.6</v>
      </c>
      <c r="F36" s="7">
        <v>72</v>
      </c>
      <c r="G36" s="7">
        <v>8.26</v>
      </c>
      <c r="H36" s="16">
        <v>227</v>
      </c>
      <c r="I36" s="16">
        <v>123</v>
      </c>
      <c r="J36" s="7">
        <f t="shared" si="0"/>
        <v>26.75220655489105</v>
      </c>
      <c r="K36" s="7">
        <f t="shared" si="1"/>
        <v>52.993103503546195</v>
      </c>
    </row>
    <row r="37" spans="1:11" x14ac:dyDescent="0.35">
      <c r="A37" s="16">
        <v>38</v>
      </c>
      <c r="B37" s="16"/>
      <c r="C37" s="4">
        <v>35</v>
      </c>
      <c r="D37" s="16">
        <v>76</v>
      </c>
      <c r="E37" s="16">
        <v>5700</v>
      </c>
      <c r="F37" s="7">
        <v>161.12</v>
      </c>
      <c r="G37" s="7">
        <v>4.45</v>
      </c>
      <c r="H37" s="16">
        <v>288</v>
      </c>
      <c r="I37" s="16">
        <v>130</v>
      </c>
      <c r="J37" s="7">
        <f t="shared" si="0"/>
        <v>22.68912569987716</v>
      </c>
      <c r="K37" s="7">
        <f t="shared" si="1"/>
        <v>100.39668936456894</v>
      </c>
    </row>
    <row r="38" spans="1:11" x14ac:dyDescent="0.35">
      <c r="A38" s="16">
        <v>39</v>
      </c>
      <c r="B38" s="16"/>
      <c r="C38" s="4">
        <v>36</v>
      </c>
      <c r="D38" s="16">
        <v>111</v>
      </c>
      <c r="E38" s="16">
        <v>1375</v>
      </c>
      <c r="F38" s="7">
        <v>25</v>
      </c>
      <c r="G38" s="7">
        <v>7.87</v>
      </c>
      <c r="H38" s="16">
        <v>274</v>
      </c>
      <c r="I38" s="16">
        <v>130</v>
      </c>
      <c r="J38" s="7">
        <f t="shared" si="0"/>
        <v>54.8</v>
      </c>
      <c r="K38" s="7">
        <f t="shared" si="1"/>
        <v>55.708191514151054</v>
      </c>
    </row>
    <row r="39" spans="1:11" x14ac:dyDescent="0.35">
      <c r="A39" s="16">
        <v>40</v>
      </c>
      <c r="B39" s="16"/>
      <c r="C39" s="4">
        <v>37</v>
      </c>
      <c r="D39" s="16">
        <v>42</v>
      </c>
      <c r="E39" s="16">
        <v>2625</v>
      </c>
      <c r="F39" s="7">
        <v>62.5</v>
      </c>
      <c r="G39" s="7">
        <v>5.21</v>
      </c>
      <c r="H39" s="16">
        <v>215</v>
      </c>
      <c r="I39" s="16">
        <v>118</v>
      </c>
      <c r="J39" s="7">
        <f t="shared" si="0"/>
        <v>27.195587877448062</v>
      </c>
      <c r="K39" s="7">
        <f t="shared" si="1"/>
        <v>85.305680859366106</v>
      </c>
    </row>
    <row r="40" spans="1:11" x14ac:dyDescent="0.35">
      <c r="A40" s="16">
        <v>41</v>
      </c>
      <c r="B40" s="16"/>
      <c r="C40" s="4">
        <v>38</v>
      </c>
      <c r="D40" s="16">
        <v>58</v>
      </c>
      <c r="E40" s="16">
        <v>1934.88</v>
      </c>
      <c r="F40" s="7">
        <v>29.74</v>
      </c>
      <c r="G40" s="7">
        <v>2.67</v>
      </c>
      <c r="H40" s="16">
        <v>232</v>
      </c>
      <c r="I40" s="16">
        <v>128</v>
      </c>
      <c r="J40" s="7">
        <f t="shared" si="0"/>
        <v>42.541960772416246</v>
      </c>
      <c r="K40" s="7">
        <f t="shared" si="1"/>
        <v>170.17743933474651</v>
      </c>
    </row>
    <row r="41" spans="1:11" x14ac:dyDescent="0.35">
      <c r="A41" s="16">
        <v>42</v>
      </c>
      <c r="B41" s="16"/>
      <c r="C41" s="4">
        <v>39</v>
      </c>
      <c r="D41" s="16">
        <v>70</v>
      </c>
      <c r="E41" s="16">
        <v>5300</v>
      </c>
      <c r="F41" s="7">
        <v>159.9</v>
      </c>
      <c r="G41" s="7">
        <v>4.45</v>
      </c>
      <c r="H41" s="16">
        <v>340</v>
      </c>
      <c r="I41" s="16">
        <v>123</v>
      </c>
      <c r="J41" s="7">
        <f t="shared" si="0"/>
        <v>26.887763850924166</v>
      </c>
      <c r="K41" s="7">
        <f t="shared" si="1"/>
        <v>100.39668936456894</v>
      </c>
    </row>
    <row r="42" spans="1:11" x14ac:dyDescent="0.35">
      <c r="A42" s="16">
        <v>43</v>
      </c>
      <c r="B42" s="16"/>
      <c r="C42" s="4">
        <v>40</v>
      </c>
      <c r="D42" s="16">
        <v>39</v>
      </c>
      <c r="E42" s="16">
        <v>2629.1</v>
      </c>
      <c r="F42" s="7">
        <v>69.5</v>
      </c>
      <c r="G42" s="7">
        <v>7.49</v>
      </c>
      <c r="H42" s="16">
        <v>254</v>
      </c>
      <c r="I42" s="16">
        <v>123</v>
      </c>
      <c r="J42" s="7">
        <f t="shared" si="0"/>
        <v>30.467815310326614</v>
      </c>
      <c r="K42" s="7">
        <f t="shared" si="1"/>
        <v>58.630349652032798</v>
      </c>
    </row>
    <row r="43" spans="1:11" x14ac:dyDescent="0.35">
      <c r="A43" s="16">
        <v>45</v>
      </c>
      <c r="B43" s="16"/>
      <c r="C43" s="4">
        <v>41</v>
      </c>
      <c r="D43" s="4">
        <v>20</v>
      </c>
      <c r="E43" s="3">
        <v>1000.8</v>
      </c>
      <c r="F43" s="7">
        <v>52.76</v>
      </c>
      <c r="G43" s="7">
        <v>9.7799999999999994</v>
      </c>
      <c r="H43" s="16">
        <v>250</v>
      </c>
      <c r="I43" s="16">
        <v>120</v>
      </c>
      <c r="J43" s="7">
        <f t="shared" si="0"/>
        <v>34.41815731109719</v>
      </c>
      <c r="K43" s="7">
        <f t="shared" si="1"/>
        <v>44.507731803630776</v>
      </c>
    </row>
    <row r="44" spans="1:11" x14ac:dyDescent="0.35">
      <c r="A44" s="16">
        <v>46</v>
      </c>
      <c r="B44" s="16"/>
      <c r="C44" s="4">
        <v>42</v>
      </c>
      <c r="D44" s="4">
        <v>18</v>
      </c>
      <c r="E44" s="3">
        <v>625</v>
      </c>
      <c r="F44" s="7">
        <v>38.92</v>
      </c>
      <c r="G44" s="7">
        <v>11.2</v>
      </c>
      <c r="H44" s="16">
        <v>216</v>
      </c>
      <c r="I44" s="16">
        <v>112</v>
      </c>
      <c r="J44" s="7">
        <f t="shared" si="0"/>
        <v>34.623210436425076</v>
      </c>
      <c r="K44" s="7">
        <f t="shared" si="1"/>
        <v>38.690992978350913</v>
      </c>
    </row>
    <row r="45" spans="1:11" x14ac:dyDescent="0.35">
      <c r="A45" s="16">
        <v>47</v>
      </c>
      <c r="B45" s="16"/>
      <c r="C45" s="4">
        <v>43</v>
      </c>
      <c r="D45" s="4">
        <v>42</v>
      </c>
      <c r="E45" s="3">
        <v>2451.96</v>
      </c>
      <c r="F45" s="7">
        <v>57.34</v>
      </c>
      <c r="G45" s="7">
        <v>9.27</v>
      </c>
      <c r="H45" s="16">
        <v>235</v>
      </c>
      <c r="I45" s="16">
        <v>118</v>
      </c>
      <c r="J45" s="7">
        <f t="shared" si="0"/>
        <v>31.034090192856638</v>
      </c>
      <c r="K45" s="7">
        <f t="shared" si="1"/>
        <v>47.039584783938594</v>
      </c>
    </row>
    <row r="46" spans="1:11" x14ac:dyDescent="0.35">
      <c r="A46" s="16">
        <v>48</v>
      </c>
      <c r="B46" s="16"/>
      <c r="C46" s="4">
        <v>44</v>
      </c>
      <c r="D46" s="4">
        <v>36</v>
      </c>
      <c r="E46" s="3">
        <v>1800</v>
      </c>
      <c r="F46" s="7">
        <v>54.86</v>
      </c>
      <c r="G46" s="7">
        <v>11</v>
      </c>
      <c r="H46" s="16">
        <v>253</v>
      </c>
      <c r="I46" s="16">
        <v>118</v>
      </c>
      <c r="J46" s="7">
        <f t="shared" si="0"/>
        <v>34.158014577810604</v>
      </c>
      <c r="K46" s="7">
        <f t="shared" si="1"/>
        <v>39.417938002512756</v>
      </c>
    </row>
    <row r="47" spans="1:11" x14ac:dyDescent="0.35">
      <c r="A47" s="16">
        <v>49</v>
      </c>
      <c r="B47" s="16"/>
      <c r="C47" s="4">
        <v>45</v>
      </c>
      <c r="D47" s="4">
        <v>18</v>
      </c>
      <c r="E47" s="3">
        <v>675</v>
      </c>
      <c r="F47" s="7">
        <v>40.28</v>
      </c>
      <c r="G47" s="7">
        <v>5.72</v>
      </c>
      <c r="H47" s="16">
        <v>253</v>
      </c>
      <c r="I47" s="16">
        <v>112</v>
      </c>
      <c r="J47" s="7">
        <f t="shared" si="0"/>
        <v>39.863533347700837</v>
      </c>
      <c r="K47" s="7">
        <f t="shared" si="1"/>
        <v>77.460247031844347</v>
      </c>
    </row>
    <row r="48" spans="1:11" x14ac:dyDescent="0.35">
      <c r="A48" s="16">
        <v>50</v>
      </c>
      <c r="B48" s="16"/>
      <c r="C48" s="4">
        <v>46</v>
      </c>
      <c r="D48" s="4">
        <v>25</v>
      </c>
      <c r="E48" s="3">
        <v>625</v>
      </c>
      <c r="F48" s="7">
        <v>25</v>
      </c>
      <c r="G48" s="7">
        <v>1.4</v>
      </c>
      <c r="H48" s="16">
        <v>230</v>
      </c>
      <c r="I48" s="16">
        <v>130</v>
      </c>
      <c r="J48" s="7">
        <f t="shared" si="0"/>
        <v>46</v>
      </c>
      <c r="K48" s="7">
        <f t="shared" si="1"/>
        <v>331.55385143368341</v>
      </c>
    </row>
    <row r="49" spans="1:11" x14ac:dyDescent="0.35">
      <c r="A49" s="16">
        <v>51</v>
      </c>
      <c r="B49" s="16"/>
      <c r="C49" s="4">
        <v>47</v>
      </c>
      <c r="D49" s="4">
        <v>33</v>
      </c>
      <c r="E49" s="3">
        <v>1751.4</v>
      </c>
      <c r="F49" s="7">
        <v>55.16</v>
      </c>
      <c r="G49" s="7">
        <v>11</v>
      </c>
      <c r="H49" s="16">
        <v>236</v>
      </c>
      <c r="I49" s="16">
        <v>120</v>
      </c>
      <c r="J49" s="7">
        <f t="shared" si="0"/>
        <v>31.776047368527959</v>
      </c>
      <c r="K49" s="7">
        <f t="shared" si="1"/>
        <v>39.417938002512756</v>
      </c>
    </row>
    <row r="50" spans="1:11" x14ac:dyDescent="0.35">
      <c r="A50" s="16">
        <v>52</v>
      </c>
      <c r="B50" s="16"/>
      <c r="C50" s="4">
        <v>48</v>
      </c>
      <c r="D50" s="4">
        <v>17</v>
      </c>
      <c r="E50" s="3">
        <v>1050</v>
      </c>
      <c r="F50" s="7">
        <v>46.56</v>
      </c>
      <c r="G50" s="7">
        <v>6.73</v>
      </c>
      <c r="H50" s="16">
        <v>217</v>
      </c>
      <c r="I50" s="16">
        <v>123</v>
      </c>
      <c r="J50" s="7">
        <f t="shared" si="0"/>
        <v>31.801913210509792</v>
      </c>
      <c r="K50" s="7">
        <f t="shared" si="1"/>
        <v>65.482511620417441</v>
      </c>
    </row>
    <row r="51" spans="1:11" x14ac:dyDescent="0.35">
      <c r="A51" s="16">
        <v>53</v>
      </c>
      <c r="B51" s="16"/>
      <c r="C51" s="4">
        <v>49</v>
      </c>
      <c r="D51" s="4">
        <v>36</v>
      </c>
      <c r="E51" s="3">
        <v>950</v>
      </c>
      <c r="F51" s="7">
        <v>25</v>
      </c>
      <c r="G51" s="7">
        <v>4.1900000000000004</v>
      </c>
      <c r="H51" s="16">
        <v>220</v>
      </c>
      <c r="I51" s="16">
        <v>116</v>
      </c>
      <c r="J51" s="7">
        <f t="shared" si="0"/>
        <v>44</v>
      </c>
      <c r="K51" s="7">
        <f t="shared" si="1"/>
        <v>106.83897434658687</v>
      </c>
    </row>
    <row r="52" spans="1:11" x14ac:dyDescent="0.35">
      <c r="A52" s="16">
        <v>54</v>
      </c>
      <c r="B52" s="16"/>
      <c r="C52" s="4">
        <v>50</v>
      </c>
      <c r="D52" s="4">
        <v>40</v>
      </c>
      <c r="E52" s="3">
        <v>1925</v>
      </c>
      <c r="F52" s="7">
        <v>96.25</v>
      </c>
      <c r="G52" s="7">
        <v>6.22</v>
      </c>
      <c r="H52" s="16">
        <v>266</v>
      </c>
      <c r="I52" s="16">
        <v>116</v>
      </c>
      <c r="J52" s="7">
        <f t="shared" si="0"/>
        <v>27.113230584481681</v>
      </c>
      <c r="K52" s="7">
        <f t="shared" si="1"/>
        <v>71.036475000922877</v>
      </c>
    </row>
    <row r="53" spans="1:11" x14ac:dyDescent="0.35">
      <c r="A53" s="16">
        <v>55</v>
      </c>
      <c r="B53" s="16"/>
      <c r="C53" s="4">
        <v>51</v>
      </c>
      <c r="D53" s="16">
        <v>27</v>
      </c>
      <c r="E53" s="16">
        <v>1288.8900000000001</v>
      </c>
      <c r="F53" s="7">
        <v>95.46</v>
      </c>
      <c r="G53" s="7">
        <v>6.35</v>
      </c>
      <c r="H53" s="16">
        <v>220</v>
      </c>
      <c r="I53" s="16">
        <v>118</v>
      </c>
      <c r="J53" s="7">
        <f t="shared" si="0"/>
        <v>22.517074555846065</v>
      </c>
      <c r="K53" s="7">
        <f t="shared" si="1"/>
        <v>69.534621028242185</v>
      </c>
    </row>
    <row r="54" spans="1:11" x14ac:dyDescent="0.35">
      <c r="A54" s="16">
        <v>56</v>
      </c>
      <c r="B54" s="16"/>
      <c r="C54" s="4">
        <v>52</v>
      </c>
      <c r="D54" s="16">
        <v>15</v>
      </c>
      <c r="E54" s="16">
        <v>900</v>
      </c>
      <c r="F54" s="7">
        <v>140.74</v>
      </c>
      <c r="G54" s="7">
        <v>5.33</v>
      </c>
      <c r="H54" s="16">
        <v>232</v>
      </c>
      <c r="I54" s="16">
        <v>106</v>
      </c>
      <c r="J54" s="7">
        <f t="shared" si="0"/>
        <v>19.555963208954562</v>
      </c>
      <c r="K54" s="7">
        <f t="shared" si="1"/>
        <v>83.322356246949312</v>
      </c>
    </row>
    <row r="55" spans="1:11" x14ac:dyDescent="0.35">
      <c r="A55" s="16">
        <v>57</v>
      </c>
      <c r="B55" s="16"/>
      <c r="C55" s="4">
        <v>53</v>
      </c>
      <c r="D55" s="16">
        <v>40</v>
      </c>
      <c r="E55" s="16">
        <v>1000</v>
      </c>
      <c r="F55" s="7">
        <v>50</v>
      </c>
      <c r="G55" s="7">
        <v>14.4</v>
      </c>
      <c r="H55" s="16">
        <v>218</v>
      </c>
      <c r="I55" s="16">
        <v>123</v>
      </c>
      <c r="J55" s="7">
        <f t="shared" si="0"/>
        <v>30.829855659733472</v>
      </c>
      <c r="K55" s="7">
        <f t="shared" si="1"/>
        <v>29.844020159494942</v>
      </c>
    </row>
    <row r="56" spans="1:11" x14ac:dyDescent="0.35">
      <c r="A56" s="16">
        <v>58</v>
      </c>
      <c r="B56" s="16"/>
      <c r="C56" s="4">
        <v>54</v>
      </c>
      <c r="D56" s="16">
        <v>18</v>
      </c>
      <c r="E56" s="16">
        <v>875</v>
      </c>
      <c r="F56" s="7">
        <v>97.22</v>
      </c>
      <c r="G56" s="7">
        <v>4.95</v>
      </c>
      <c r="H56" s="16">
        <v>208</v>
      </c>
      <c r="I56" s="16">
        <v>118</v>
      </c>
      <c r="J56" s="7">
        <f t="shared" si="0"/>
        <v>21.095291288444738</v>
      </c>
      <c r="K56" s="7">
        <f t="shared" si="1"/>
        <v>89.938458033096069</v>
      </c>
    </row>
    <row r="57" spans="1:11" x14ac:dyDescent="0.35">
      <c r="A57" s="16">
        <v>59</v>
      </c>
      <c r="B57" s="16"/>
      <c r="C57" s="4">
        <v>55</v>
      </c>
      <c r="D57" s="16">
        <v>20</v>
      </c>
      <c r="E57" s="16">
        <v>950</v>
      </c>
      <c r="F57" s="7">
        <v>95</v>
      </c>
      <c r="G57" s="7">
        <v>4.32</v>
      </c>
      <c r="H57" s="16">
        <v>303</v>
      </c>
      <c r="I57" s="16">
        <v>118</v>
      </c>
      <c r="J57" s="7">
        <f t="shared" si="0"/>
        <v>31.087144068180173</v>
      </c>
      <c r="K57" s="7">
        <f t="shared" si="1"/>
        <v>103.5192978821366</v>
      </c>
    </row>
    <row r="58" spans="1:11" x14ac:dyDescent="0.35">
      <c r="A58" s="16">
        <v>60</v>
      </c>
      <c r="B58" s="16"/>
      <c r="C58" s="4">
        <v>56</v>
      </c>
      <c r="D58" s="16">
        <v>21</v>
      </c>
      <c r="E58" s="16">
        <v>1050</v>
      </c>
      <c r="F58" s="7">
        <v>100</v>
      </c>
      <c r="G58" s="7">
        <v>2.0299999999999998</v>
      </c>
      <c r="H58" s="16">
        <v>312</v>
      </c>
      <c r="I58" s="16">
        <v>116</v>
      </c>
      <c r="J58" s="7">
        <f t="shared" si="0"/>
        <v>31.2</v>
      </c>
      <c r="K58" s="7">
        <f t="shared" si="1"/>
        <v>225.86638214703589</v>
      </c>
    </row>
    <row r="59" spans="1:11" x14ac:dyDescent="0.35">
      <c r="A59" s="16">
        <v>61</v>
      </c>
      <c r="B59" s="16"/>
      <c r="C59" s="4">
        <v>57</v>
      </c>
      <c r="D59" s="16">
        <v>27</v>
      </c>
      <c r="E59" s="16">
        <v>900</v>
      </c>
      <c r="F59" s="7">
        <v>66.66</v>
      </c>
      <c r="G59" s="7">
        <v>4.1900000000000004</v>
      </c>
      <c r="H59" s="16">
        <v>229</v>
      </c>
      <c r="I59" s="16">
        <v>132</v>
      </c>
      <c r="J59" s="7">
        <f t="shared" si="0"/>
        <v>28.048059992928867</v>
      </c>
      <c r="K59" s="7">
        <f t="shared" si="1"/>
        <v>106.83897434658687</v>
      </c>
    </row>
    <row r="60" spans="1:11" x14ac:dyDescent="0.35">
      <c r="A60" s="16">
        <v>62</v>
      </c>
      <c r="B60" s="16"/>
      <c r="C60" s="4">
        <v>58</v>
      </c>
      <c r="D60" s="16">
        <v>21</v>
      </c>
      <c r="E60" s="16">
        <v>1075</v>
      </c>
      <c r="F60" s="7">
        <v>102.38</v>
      </c>
      <c r="G60" s="7">
        <v>4.7</v>
      </c>
      <c r="H60" s="16">
        <v>295</v>
      </c>
      <c r="I60" s="16">
        <v>118</v>
      </c>
      <c r="J60" s="7">
        <f t="shared" si="0"/>
        <v>29.155094495910014</v>
      </c>
      <c r="K60" s="7">
        <f t="shared" si="1"/>
        <v>94.884838509947016</v>
      </c>
    </row>
    <row r="61" spans="1:11" x14ac:dyDescent="0.35">
      <c r="A61" s="16">
        <v>63</v>
      </c>
      <c r="B61" s="16"/>
      <c r="C61" s="4">
        <v>59</v>
      </c>
      <c r="D61" s="16">
        <v>27</v>
      </c>
      <c r="E61" s="16">
        <v>741.67</v>
      </c>
      <c r="F61" s="7">
        <v>54.92</v>
      </c>
      <c r="G61" s="7">
        <v>7.87</v>
      </c>
      <c r="H61" s="16">
        <v>204</v>
      </c>
      <c r="I61" s="16">
        <v>120</v>
      </c>
      <c r="J61" s="7">
        <f t="shared" si="0"/>
        <v>27.527381587650229</v>
      </c>
      <c r="K61" s="7">
        <f t="shared" si="1"/>
        <v>55.708191514151054</v>
      </c>
    </row>
    <row r="62" spans="1:11" x14ac:dyDescent="0.35">
      <c r="A62" s="16">
        <v>65</v>
      </c>
      <c r="B62" s="16"/>
      <c r="C62" s="4">
        <v>60</v>
      </c>
      <c r="D62" s="16">
        <v>19</v>
      </c>
      <c r="E62" s="16">
        <v>684</v>
      </c>
      <c r="F62" s="7">
        <v>72</v>
      </c>
      <c r="G62" s="7">
        <v>1.1399999999999999</v>
      </c>
      <c r="H62" s="16">
        <v>375</v>
      </c>
      <c r="I62" s="16">
        <v>112</v>
      </c>
      <c r="J62" s="7">
        <f t="shared" si="0"/>
        <v>44.194173824159222</v>
      </c>
      <c r="K62" s="7">
        <f t="shared" si="1"/>
        <v>409.9461275103767</v>
      </c>
    </row>
    <row r="63" spans="1:11" x14ac:dyDescent="0.35">
      <c r="A63" s="16">
        <v>66</v>
      </c>
      <c r="B63" s="16"/>
      <c r="C63" s="4">
        <v>61</v>
      </c>
      <c r="D63" s="16">
        <v>30</v>
      </c>
      <c r="E63" s="16">
        <v>1725</v>
      </c>
      <c r="F63" s="7">
        <v>115</v>
      </c>
      <c r="G63" s="7">
        <v>4.3099999999999996</v>
      </c>
      <c r="H63" s="16">
        <v>248</v>
      </c>
      <c r="I63" s="16">
        <v>120</v>
      </c>
      <c r="J63" s="7">
        <f t="shared" ref="J63:J122" si="2">H63/SQRT(F63)</f>
        <v>23.126119244359781</v>
      </c>
      <c r="K63" s="7">
        <f t="shared" si="1"/>
        <v>103.7674313429042</v>
      </c>
    </row>
    <row r="64" spans="1:11" x14ac:dyDescent="0.35">
      <c r="A64" s="16">
        <v>67</v>
      </c>
      <c r="B64" s="16"/>
      <c r="C64" s="4">
        <v>62</v>
      </c>
      <c r="D64" s="16">
        <v>140</v>
      </c>
      <c r="E64" s="16">
        <v>15025</v>
      </c>
      <c r="F64" s="7">
        <v>214.64285714285714</v>
      </c>
      <c r="G64" s="7">
        <v>6.22</v>
      </c>
      <c r="H64" s="16">
        <v>375</v>
      </c>
      <c r="I64" s="16">
        <v>140</v>
      </c>
      <c r="J64" s="7">
        <f t="shared" si="2"/>
        <v>25.596055748562659</v>
      </c>
      <c r="K64" s="7">
        <f t="shared" si="1"/>
        <v>71.036475000922877</v>
      </c>
    </row>
    <row r="65" spans="1:11" x14ac:dyDescent="0.35">
      <c r="A65" s="16">
        <v>68</v>
      </c>
      <c r="B65" s="16"/>
      <c r="C65" s="4">
        <v>63</v>
      </c>
      <c r="D65" s="16">
        <v>45</v>
      </c>
      <c r="E65" s="16">
        <v>5124.99</v>
      </c>
      <c r="F65" s="7">
        <v>113.89</v>
      </c>
      <c r="G65" s="7">
        <v>4.0599999999999996</v>
      </c>
      <c r="H65" s="16">
        <v>452</v>
      </c>
      <c r="I65" s="16">
        <v>127</v>
      </c>
      <c r="J65" s="7">
        <f t="shared" si="2"/>
        <v>42.354117619242082</v>
      </c>
      <c r="K65" s="7">
        <f t="shared" si="1"/>
        <v>110.3748674532952</v>
      </c>
    </row>
    <row r="66" spans="1:11" x14ac:dyDescent="0.35">
      <c r="A66" s="16">
        <v>69</v>
      </c>
      <c r="B66" s="16"/>
      <c r="C66" s="4">
        <v>64</v>
      </c>
      <c r="D66" s="16">
        <v>40</v>
      </c>
      <c r="E66" s="16">
        <v>2825</v>
      </c>
      <c r="F66" s="7">
        <v>141.26</v>
      </c>
      <c r="G66" s="7">
        <v>4.1900000000000004</v>
      </c>
      <c r="H66" s="16">
        <v>367</v>
      </c>
      <c r="I66" s="16">
        <v>127</v>
      </c>
      <c r="J66" s="7">
        <f t="shared" si="2"/>
        <v>30.878519058739478</v>
      </c>
      <c r="K66" s="7">
        <f t="shared" si="1"/>
        <v>106.83897434658687</v>
      </c>
    </row>
    <row r="67" spans="1:11" x14ac:dyDescent="0.35">
      <c r="A67" s="16">
        <v>70</v>
      </c>
      <c r="B67" s="16"/>
      <c r="C67" s="4">
        <v>65</v>
      </c>
      <c r="D67" s="16">
        <v>70</v>
      </c>
      <c r="E67" s="16">
        <v>7200</v>
      </c>
      <c r="F67" s="7">
        <v>102.86</v>
      </c>
      <c r="G67" s="7">
        <v>4.1900000000000004</v>
      </c>
      <c r="H67" s="16">
        <v>415</v>
      </c>
      <c r="I67" s="16">
        <v>123</v>
      </c>
      <c r="J67" s="7">
        <f t="shared" si="2"/>
        <v>40.918983517836757</v>
      </c>
      <c r="K67" s="7">
        <f t="shared" si="1"/>
        <v>106.83897434658687</v>
      </c>
    </row>
    <row r="68" spans="1:11" x14ac:dyDescent="0.35">
      <c r="A68" s="16">
        <v>71</v>
      </c>
      <c r="B68" s="16"/>
      <c r="C68" s="4">
        <v>66</v>
      </c>
      <c r="D68" s="16">
        <v>17</v>
      </c>
      <c r="E68" s="16">
        <v>500</v>
      </c>
      <c r="F68" s="7">
        <v>58.82</v>
      </c>
      <c r="G68" s="7">
        <v>2.79</v>
      </c>
      <c r="H68" s="16">
        <v>173</v>
      </c>
      <c r="I68" s="16">
        <v>122</v>
      </c>
      <c r="J68" s="7">
        <f t="shared" si="2"/>
        <v>22.557117045663542</v>
      </c>
      <c r="K68" s="7">
        <f t="shared" ref="K68:K122" si="3">(385.5/G68)^(1/0.968)</f>
        <v>162.62146568577552</v>
      </c>
    </row>
    <row r="69" spans="1:11" x14ac:dyDescent="0.35">
      <c r="A69" s="16">
        <v>72</v>
      </c>
      <c r="B69" s="16"/>
      <c r="C69" s="4">
        <v>67</v>
      </c>
      <c r="D69" s="16">
        <v>104</v>
      </c>
      <c r="E69" s="16">
        <v>8725</v>
      </c>
      <c r="F69" s="7">
        <v>167.78</v>
      </c>
      <c r="G69" s="7">
        <v>5.33</v>
      </c>
      <c r="H69" s="16">
        <v>305</v>
      </c>
      <c r="I69" s="16">
        <v>123</v>
      </c>
      <c r="J69" s="7">
        <f t="shared" si="2"/>
        <v>23.546683391181023</v>
      </c>
      <c r="K69" s="7">
        <f t="shared" si="3"/>
        <v>83.322356246949312</v>
      </c>
    </row>
    <row r="70" spans="1:11" x14ac:dyDescent="0.35">
      <c r="A70" s="16">
        <v>73</v>
      </c>
      <c r="B70" s="16"/>
      <c r="C70" s="4">
        <v>68</v>
      </c>
      <c r="D70" s="16">
        <v>46</v>
      </c>
      <c r="E70" s="16">
        <v>1025</v>
      </c>
      <c r="F70" s="7">
        <v>22.28</v>
      </c>
      <c r="G70" s="7">
        <v>4.28</v>
      </c>
      <c r="H70" s="16">
        <v>313</v>
      </c>
      <c r="I70" s="16">
        <v>120</v>
      </c>
      <c r="J70" s="7">
        <f t="shared" si="2"/>
        <v>66.3111781820011</v>
      </c>
      <c r="K70" s="7">
        <f t="shared" si="3"/>
        <v>104.51890436600422</v>
      </c>
    </row>
    <row r="71" spans="1:11" x14ac:dyDescent="0.35">
      <c r="A71" s="16">
        <v>74</v>
      </c>
      <c r="B71" s="16"/>
      <c r="C71" s="4">
        <v>69</v>
      </c>
      <c r="D71" s="16">
        <v>50</v>
      </c>
      <c r="E71" s="16">
        <v>3700</v>
      </c>
      <c r="F71" s="7">
        <v>148</v>
      </c>
      <c r="G71" s="7">
        <v>2.92</v>
      </c>
      <c r="H71" s="16">
        <v>390</v>
      </c>
      <c r="I71" s="16">
        <v>124</v>
      </c>
      <c r="J71" s="7">
        <f t="shared" si="2"/>
        <v>32.057802524544677</v>
      </c>
      <c r="K71" s="7">
        <f t="shared" si="3"/>
        <v>155.14771481398995</v>
      </c>
    </row>
    <row r="72" spans="1:11" x14ac:dyDescent="0.35">
      <c r="A72" s="16">
        <v>75</v>
      </c>
      <c r="B72" s="16"/>
      <c r="C72" s="4">
        <v>70</v>
      </c>
      <c r="D72" s="16">
        <v>16</v>
      </c>
      <c r="E72" s="16">
        <v>675</v>
      </c>
      <c r="F72" s="7">
        <v>84.38</v>
      </c>
      <c r="G72" s="7">
        <v>4.3099999999999996</v>
      </c>
      <c r="H72" s="16">
        <v>166</v>
      </c>
      <c r="I72" s="16">
        <v>122</v>
      </c>
      <c r="J72" s="7">
        <f t="shared" si="2"/>
        <v>18.071255554523592</v>
      </c>
      <c r="K72" s="7">
        <f t="shared" si="3"/>
        <v>103.7674313429042</v>
      </c>
    </row>
    <row r="73" spans="1:11" x14ac:dyDescent="0.35">
      <c r="A73" s="16">
        <v>76</v>
      </c>
      <c r="B73" s="16"/>
      <c r="C73" s="4">
        <v>71</v>
      </c>
      <c r="D73" s="16">
        <v>30</v>
      </c>
      <c r="E73" s="16">
        <v>1100</v>
      </c>
      <c r="F73" s="7">
        <v>73.34</v>
      </c>
      <c r="G73" s="7">
        <v>1.39</v>
      </c>
      <c r="H73" s="16">
        <v>252</v>
      </c>
      <c r="I73" s="16">
        <v>116</v>
      </c>
      <c r="J73" s="7">
        <f t="shared" si="2"/>
        <v>29.425922577767512</v>
      </c>
      <c r="K73" s="7">
        <f t="shared" si="3"/>
        <v>334.01827549606656</v>
      </c>
    </row>
    <row r="74" spans="1:11" x14ac:dyDescent="0.35">
      <c r="A74" s="16">
        <v>77</v>
      </c>
      <c r="B74" s="16"/>
      <c r="C74" s="4">
        <v>72</v>
      </c>
      <c r="D74" s="16">
        <v>89</v>
      </c>
      <c r="E74" s="16">
        <v>4850</v>
      </c>
      <c r="F74" s="7">
        <v>108.98</v>
      </c>
      <c r="G74" s="7">
        <v>4.0599999999999996</v>
      </c>
      <c r="H74" s="16">
        <v>300</v>
      </c>
      <c r="I74" s="16">
        <v>118</v>
      </c>
      <c r="J74" s="7">
        <f t="shared" si="2"/>
        <v>28.73742513860611</v>
      </c>
      <c r="K74" s="7">
        <f t="shared" si="3"/>
        <v>110.3748674532952</v>
      </c>
    </row>
    <row r="75" spans="1:11" x14ac:dyDescent="0.35">
      <c r="A75" s="16">
        <v>78</v>
      </c>
      <c r="B75" s="16"/>
      <c r="C75" s="4">
        <v>73</v>
      </c>
      <c r="D75" s="16">
        <v>51</v>
      </c>
      <c r="E75" s="16">
        <v>1075</v>
      </c>
      <c r="F75" s="7">
        <v>42.16</v>
      </c>
      <c r="G75" s="7">
        <v>1.65</v>
      </c>
      <c r="H75" s="16">
        <v>340</v>
      </c>
      <c r="I75" s="16">
        <v>125</v>
      </c>
      <c r="J75" s="7">
        <f t="shared" si="2"/>
        <v>52.363493808864284</v>
      </c>
      <c r="K75" s="7">
        <f t="shared" si="3"/>
        <v>279.79457888442596</v>
      </c>
    </row>
    <row r="76" spans="1:11" x14ac:dyDescent="0.35">
      <c r="A76" s="16">
        <v>79</v>
      </c>
      <c r="B76" s="16"/>
      <c r="C76" s="4">
        <v>74</v>
      </c>
      <c r="D76" s="16">
        <v>62</v>
      </c>
      <c r="E76" s="16">
        <v>2650</v>
      </c>
      <c r="F76" s="7">
        <v>42.74</v>
      </c>
      <c r="G76" s="7">
        <v>2.92</v>
      </c>
      <c r="H76" s="16">
        <v>371</v>
      </c>
      <c r="I76" s="16">
        <v>122</v>
      </c>
      <c r="J76" s="7">
        <f t="shared" si="2"/>
        <v>56.748795851574243</v>
      </c>
      <c r="K76" s="7">
        <f t="shared" si="3"/>
        <v>155.14771481398995</v>
      </c>
    </row>
    <row r="77" spans="1:11" x14ac:dyDescent="0.35">
      <c r="A77" s="16">
        <v>80</v>
      </c>
      <c r="B77" s="16"/>
      <c r="C77" s="4">
        <v>75</v>
      </c>
      <c r="D77" s="16">
        <v>37</v>
      </c>
      <c r="E77" s="16">
        <v>3100</v>
      </c>
      <c r="F77" s="7">
        <v>167.56</v>
      </c>
      <c r="G77" s="7">
        <v>2.41</v>
      </c>
      <c r="H77" s="16">
        <v>430</v>
      </c>
      <c r="I77" s="16">
        <v>127</v>
      </c>
      <c r="J77" s="7">
        <f t="shared" si="2"/>
        <v>33.218749505238932</v>
      </c>
      <c r="K77" s="7">
        <f t="shared" si="3"/>
        <v>189.17645659893782</v>
      </c>
    </row>
    <row r="78" spans="1:11" x14ac:dyDescent="0.35">
      <c r="A78" s="16">
        <v>81</v>
      </c>
      <c r="B78" s="16"/>
      <c r="C78" s="4">
        <v>76</v>
      </c>
      <c r="D78" s="16">
        <v>20</v>
      </c>
      <c r="E78" s="16">
        <v>2100</v>
      </c>
      <c r="F78" s="7">
        <v>105</v>
      </c>
      <c r="G78" s="7">
        <v>1.77</v>
      </c>
      <c r="H78" s="16">
        <v>417</v>
      </c>
      <c r="I78" s="16">
        <v>134</v>
      </c>
      <c r="J78" s="7">
        <f t="shared" si="2"/>
        <v>40.695033041953835</v>
      </c>
      <c r="K78" s="7">
        <f t="shared" si="3"/>
        <v>260.22083254638471</v>
      </c>
    </row>
    <row r="79" spans="1:11" x14ac:dyDescent="0.35">
      <c r="A79" s="16">
        <v>82</v>
      </c>
      <c r="B79" s="16"/>
      <c r="C79" s="4">
        <v>77</v>
      </c>
      <c r="D79" s="16">
        <v>46</v>
      </c>
      <c r="E79" s="16">
        <v>2475</v>
      </c>
      <c r="F79" s="7">
        <v>107.6</v>
      </c>
      <c r="G79" s="7">
        <v>5.96</v>
      </c>
      <c r="H79" s="16">
        <v>390</v>
      </c>
      <c r="I79" s="16">
        <v>116</v>
      </c>
      <c r="J79" s="7">
        <f t="shared" si="2"/>
        <v>37.597457004885328</v>
      </c>
      <c r="K79" s="7">
        <f t="shared" si="3"/>
        <v>74.240101411255438</v>
      </c>
    </row>
    <row r="80" spans="1:11" x14ac:dyDescent="0.35">
      <c r="A80" s="16">
        <v>83</v>
      </c>
      <c r="B80" s="16"/>
      <c r="C80" s="4">
        <v>78</v>
      </c>
      <c r="D80" s="16">
        <v>7</v>
      </c>
      <c r="E80" s="16">
        <v>275</v>
      </c>
      <c r="F80" s="7">
        <v>78.58</v>
      </c>
      <c r="G80" s="7">
        <v>5.96</v>
      </c>
      <c r="H80" s="16">
        <v>390</v>
      </c>
      <c r="I80" s="16">
        <v>116</v>
      </c>
      <c r="J80" s="7">
        <f t="shared" si="2"/>
        <v>43.995534144822201</v>
      </c>
      <c r="K80" s="7">
        <f t="shared" si="3"/>
        <v>74.240101411255438</v>
      </c>
    </row>
    <row r="81" spans="1:11" x14ac:dyDescent="0.35">
      <c r="A81" s="16">
        <v>84</v>
      </c>
      <c r="B81" s="16"/>
      <c r="C81" s="4">
        <v>79</v>
      </c>
      <c r="D81" s="16">
        <v>32</v>
      </c>
      <c r="E81" s="16">
        <v>3375</v>
      </c>
      <c r="F81" s="7">
        <v>210.96</v>
      </c>
      <c r="G81" s="7">
        <v>6.22</v>
      </c>
      <c r="H81" s="16">
        <v>317</v>
      </c>
      <c r="I81" s="16">
        <v>129</v>
      </c>
      <c r="J81" s="7">
        <f t="shared" si="2"/>
        <v>21.82524883106106</v>
      </c>
      <c r="K81" s="7">
        <f t="shared" si="3"/>
        <v>71.036475000922877</v>
      </c>
    </row>
    <row r="82" spans="1:11" x14ac:dyDescent="0.35">
      <c r="A82" s="16">
        <v>85</v>
      </c>
      <c r="B82" s="16"/>
      <c r="C82" s="4">
        <v>80</v>
      </c>
      <c r="D82" s="16">
        <v>60</v>
      </c>
      <c r="E82" s="16">
        <v>9516.65</v>
      </c>
      <c r="F82" s="7">
        <v>158.61000000000001</v>
      </c>
      <c r="G82" s="7">
        <v>15.74</v>
      </c>
      <c r="H82" s="16">
        <v>320</v>
      </c>
      <c r="I82" s="16">
        <v>125</v>
      </c>
      <c r="J82" s="7">
        <f t="shared" si="2"/>
        <v>25.408831649751917</v>
      </c>
      <c r="K82" s="7">
        <f t="shared" si="3"/>
        <v>27.223105076498008</v>
      </c>
    </row>
    <row r="83" spans="1:11" x14ac:dyDescent="0.35">
      <c r="A83" s="16">
        <v>86</v>
      </c>
      <c r="B83" s="16"/>
      <c r="C83" s="4">
        <v>81</v>
      </c>
      <c r="D83" s="16">
        <v>50</v>
      </c>
      <c r="E83" s="16">
        <v>1965</v>
      </c>
      <c r="F83" s="7">
        <v>78.599999999999994</v>
      </c>
      <c r="G83" s="7">
        <v>4.32</v>
      </c>
      <c r="H83" s="16">
        <v>293</v>
      </c>
      <c r="I83" s="16">
        <v>128</v>
      </c>
      <c r="J83" s="7">
        <f t="shared" si="2"/>
        <v>33.048849648729465</v>
      </c>
      <c r="K83" s="7">
        <f t="shared" si="3"/>
        <v>103.5192978821366</v>
      </c>
    </row>
    <row r="84" spans="1:11" x14ac:dyDescent="0.35">
      <c r="A84" s="16">
        <v>87</v>
      </c>
      <c r="B84" s="16"/>
      <c r="C84" s="4">
        <v>82</v>
      </c>
      <c r="D84" s="16">
        <v>36</v>
      </c>
      <c r="E84" s="16">
        <v>3575</v>
      </c>
      <c r="F84" s="7">
        <v>198.62</v>
      </c>
      <c r="G84" s="7">
        <v>4.83</v>
      </c>
      <c r="H84" s="16">
        <v>345</v>
      </c>
      <c r="I84" s="16">
        <v>122</v>
      </c>
      <c r="J84" s="7">
        <f t="shared" si="2"/>
        <v>24.479785400683525</v>
      </c>
      <c r="K84" s="7">
        <f t="shared" si="3"/>
        <v>92.247761961308413</v>
      </c>
    </row>
    <row r="85" spans="1:11" x14ac:dyDescent="0.35">
      <c r="A85" s="16">
        <v>88</v>
      </c>
      <c r="B85" s="16"/>
      <c r="C85" s="4">
        <v>83</v>
      </c>
      <c r="D85" s="16">
        <v>77</v>
      </c>
      <c r="E85" s="16">
        <v>6200</v>
      </c>
      <c r="F85" s="7">
        <v>161.04</v>
      </c>
      <c r="G85" s="7">
        <v>4.45</v>
      </c>
      <c r="H85" s="16">
        <v>268</v>
      </c>
      <c r="I85" s="16">
        <v>127</v>
      </c>
      <c r="J85" s="7">
        <f t="shared" si="2"/>
        <v>21.118735604717845</v>
      </c>
      <c r="K85" s="7">
        <f t="shared" si="3"/>
        <v>100.39668936456894</v>
      </c>
    </row>
    <row r="86" spans="1:11" x14ac:dyDescent="0.35">
      <c r="A86" s="16">
        <v>89</v>
      </c>
      <c r="B86" s="16"/>
      <c r="C86" s="4">
        <v>84</v>
      </c>
      <c r="D86" s="16">
        <v>58</v>
      </c>
      <c r="E86" s="16">
        <v>3280.4</v>
      </c>
      <c r="F86" s="7">
        <v>113.12</v>
      </c>
      <c r="G86" s="7">
        <v>2.41</v>
      </c>
      <c r="H86" s="16">
        <v>351</v>
      </c>
      <c r="I86" s="16">
        <v>118</v>
      </c>
      <c r="J86" s="7">
        <f t="shared" si="2"/>
        <v>33.00178405875689</v>
      </c>
      <c r="K86" s="7">
        <f t="shared" si="3"/>
        <v>189.17645659893782</v>
      </c>
    </row>
    <row r="87" spans="1:11" x14ac:dyDescent="0.35">
      <c r="A87" s="16">
        <v>90</v>
      </c>
      <c r="B87" s="16"/>
      <c r="C87" s="4">
        <v>85</v>
      </c>
      <c r="D87" s="16">
        <v>18</v>
      </c>
      <c r="E87" s="16">
        <v>3159</v>
      </c>
      <c r="F87" s="7">
        <v>175.5</v>
      </c>
      <c r="G87" s="7">
        <v>5.21</v>
      </c>
      <c r="H87" s="16">
        <v>369</v>
      </c>
      <c r="I87" s="16">
        <v>120</v>
      </c>
      <c r="J87" s="7">
        <f t="shared" si="2"/>
        <v>27.854015039957055</v>
      </c>
      <c r="K87" s="7">
        <f t="shared" si="3"/>
        <v>85.305680859366106</v>
      </c>
    </row>
    <row r="88" spans="1:11" x14ac:dyDescent="0.35">
      <c r="A88" s="16">
        <v>91</v>
      </c>
      <c r="B88" s="16"/>
      <c r="C88" s="4">
        <v>86</v>
      </c>
      <c r="D88" s="16">
        <v>27</v>
      </c>
      <c r="E88" s="16">
        <v>1050</v>
      </c>
      <c r="F88" s="7">
        <v>77.78</v>
      </c>
      <c r="G88" s="7">
        <v>5.21</v>
      </c>
      <c r="H88" s="16">
        <v>369</v>
      </c>
      <c r="I88" s="16">
        <v>120</v>
      </c>
      <c r="J88" s="7">
        <f t="shared" si="2"/>
        <v>41.84006945111291</v>
      </c>
      <c r="K88" s="7">
        <f t="shared" si="3"/>
        <v>85.305680859366106</v>
      </c>
    </row>
    <row r="89" spans="1:11" x14ac:dyDescent="0.35">
      <c r="A89" s="16">
        <v>92</v>
      </c>
      <c r="B89" s="16"/>
      <c r="C89" s="4">
        <v>87</v>
      </c>
      <c r="D89" s="16">
        <v>61</v>
      </c>
      <c r="E89" s="16">
        <v>5450</v>
      </c>
      <c r="F89" s="7">
        <v>178.68</v>
      </c>
      <c r="G89" s="7">
        <v>4.3099999999999996</v>
      </c>
      <c r="H89" s="16">
        <v>300</v>
      </c>
      <c r="I89" s="16">
        <v>129</v>
      </c>
      <c r="J89" s="7">
        <f t="shared" si="2"/>
        <v>22.443122648095294</v>
      </c>
      <c r="K89" s="7">
        <f t="shared" si="3"/>
        <v>103.7674313429042</v>
      </c>
    </row>
    <row r="90" spans="1:11" x14ac:dyDescent="0.35">
      <c r="A90" s="16">
        <v>93</v>
      </c>
      <c r="B90" s="16"/>
      <c r="C90" s="4">
        <v>88</v>
      </c>
      <c r="D90" s="16">
        <v>56</v>
      </c>
      <c r="E90" s="16">
        <v>2875</v>
      </c>
      <c r="F90" s="7">
        <v>100</v>
      </c>
      <c r="G90" s="7">
        <v>11.55</v>
      </c>
      <c r="H90" s="16">
        <v>173</v>
      </c>
      <c r="I90" s="16">
        <v>124</v>
      </c>
      <c r="J90" s="7">
        <f t="shared" si="2"/>
        <v>17.3</v>
      </c>
      <c r="K90" s="7">
        <f t="shared" si="3"/>
        <v>37.480392508304476</v>
      </c>
    </row>
    <row r="91" spans="1:11" x14ac:dyDescent="0.35">
      <c r="A91" s="16">
        <v>94</v>
      </c>
      <c r="B91" s="16"/>
      <c r="C91" s="4">
        <v>89</v>
      </c>
      <c r="D91" s="16">
        <v>19</v>
      </c>
      <c r="E91" s="16">
        <v>1000</v>
      </c>
      <c r="F91" s="7">
        <v>52</v>
      </c>
      <c r="G91" s="7">
        <v>2.66</v>
      </c>
      <c r="H91" s="16">
        <v>444</v>
      </c>
      <c r="I91" s="16">
        <v>112</v>
      </c>
      <c r="J91" s="7">
        <f t="shared" si="2"/>
        <v>61.571721781000434</v>
      </c>
      <c r="K91" s="7">
        <f t="shared" si="3"/>
        <v>170.83839441292491</v>
      </c>
    </row>
    <row r="92" spans="1:11" x14ac:dyDescent="0.35">
      <c r="A92" s="16">
        <v>95</v>
      </c>
      <c r="B92" s="16"/>
      <c r="C92" s="4">
        <v>90</v>
      </c>
      <c r="D92" s="16">
        <v>60</v>
      </c>
      <c r="E92" s="16">
        <v>5250</v>
      </c>
      <c r="F92" s="7">
        <v>176.66</v>
      </c>
      <c r="G92" s="7">
        <v>3.55</v>
      </c>
      <c r="H92" s="16">
        <v>308</v>
      </c>
      <c r="I92" s="16">
        <v>130</v>
      </c>
      <c r="J92" s="7">
        <f t="shared" si="2"/>
        <v>23.172964880866303</v>
      </c>
      <c r="K92" s="7">
        <f t="shared" si="3"/>
        <v>126.79293985427863</v>
      </c>
    </row>
    <row r="93" spans="1:11" x14ac:dyDescent="0.35">
      <c r="A93" s="16">
        <v>96</v>
      </c>
      <c r="B93" s="16"/>
      <c r="C93" s="4">
        <v>91</v>
      </c>
      <c r="D93" s="16">
        <v>24</v>
      </c>
      <c r="E93" s="16">
        <v>3394</v>
      </c>
      <c r="F93" s="7">
        <v>140</v>
      </c>
      <c r="G93" s="7">
        <v>2.66</v>
      </c>
      <c r="H93" s="16">
        <v>484</v>
      </c>
      <c r="I93" s="16">
        <v>129</v>
      </c>
      <c r="J93" s="7">
        <f t="shared" si="2"/>
        <v>40.905465928860202</v>
      </c>
      <c r="K93" s="7">
        <f t="shared" si="3"/>
        <v>170.83839441292491</v>
      </c>
    </row>
    <row r="94" spans="1:11" x14ac:dyDescent="0.35">
      <c r="A94" s="16">
        <v>97</v>
      </c>
      <c r="B94" s="16"/>
      <c r="C94" s="4">
        <v>92</v>
      </c>
      <c r="D94" s="16">
        <v>36</v>
      </c>
      <c r="E94" s="16">
        <v>1000</v>
      </c>
      <c r="F94" s="7">
        <v>55.89</v>
      </c>
      <c r="G94" s="7">
        <v>13.46</v>
      </c>
      <c r="H94" s="16">
        <v>146</v>
      </c>
      <c r="I94" s="16">
        <v>132</v>
      </c>
      <c r="J94" s="7">
        <f t="shared" si="2"/>
        <v>19.529260611691448</v>
      </c>
      <c r="K94" s="7">
        <f t="shared" si="3"/>
        <v>31.99955421390403</v>
      </c>
    </row>
    <row r="95" spans="1:11" x14ac:dyDescent="0.35">
      <c r="A95" s="16">
        <v>98</v>
      </c>
      <c r="B95" s="16"/>
      <c r="C95" s="4">
        <v>93</v>
      </c>
      <c r="D95" s="16">
        <v>55</v>
      </c>
      <c r="E95" s="16">
        <v>2075</v>
      </c>
      <c r="F95" s="7">
        <v>75.454545454545453</v>
      </c>
      <c r="G95" s="7">
        <v>2.0299999999999998</v>
      </c>
      <c r="H95" s="16">
        <v>219</v>
      </c>
      <c r="I95" s="16">
        <v>122</v>
      </c>
      <c r="J95" s="7">
        <f t="shared" si="2"/>
        <v>25.211658232717923</v>
      </c>
      <c r="K95" s="7">
        <f t="shared" si="3"/>
        <v>225.86638214703589</v>
      </c>
    </row>
    <row r="96" spans="1:11" x14ac:dyDescent="0.35">
      <c r="A96" s="16">
        <v>99</v>
      </c>
      <c r="B96" s="16"/>
      <c r="C96" s="4">
        <v>94</v>
      </c>
      <c r="D96" s="16">
        <v>45</v>
      </c>
      <c r="E96" s="16">
        <v>3650</v>
      </c>
      <c r="F96" s="7">
        <v>162.22222222222223</v>
      </c>
      <c r="G96" s="7">
        <v>4.82</v>
      </c>
      <c r="H96" s="16">
        <v>217</v>
      </c>
      <c r="I96" s="16">
        <v>130</v>
      </c>
      <c r="J96" s="7">
        <f t="shared" si="2"/>
        <v>17.037448680311456</v>
      </c>
      <c r="K96" s="7">
        <f t="shared" si="3"/>
        <v>92.445480925085207</v>
      </c>
    </row>
    <row r="97" spans="1:11" x14ac:dyDescent="0.35">
      <c r="A97" s="16">
        <v>100</v>
      </c>
      <c r="B97" s="16"/>
      <c r="C97" s="4">
        <v>95</v>
      </c>
      <c r="D97" s="16">
        <v>17</v>
      </c>
      <c r="E97" s="16">
        <v>978</v>
      </c>
      <c r="F97" s="7">
        <v>115.05882352941177</v>
      </c>
      <c r="G97" s="7">
        <v>2.15</v>
      </c>
      <c r="H97" s="16">
        <v>273</v>
      </c>
      <c r="I97" s="16">
        <v>120</v>
      </c>
      <c r="J97" s="7">
        <f t="shared" si="2"/>
        <v>25.450872922462548</v>
      </c>
      <c r="K97" s="7">
        <f t="shared" si="3"/>
        <v>212.85537953122878</v>
      </c>
    </row>
    <row r="98" spans="1:11" x14ac:dyDescent="0.35">
      <c r="A98" s="16">
        <v>101</v>
      </c>
      <c r="B98" s="16"/>
      <c r="C98" s="4">
        <v>96</v>
      </c>
      <c r="D98" s="16">
        <v>42</v>
      </c>
      <c r="E98" s="16">
        <v>1715</v>
      </c>
      <c r="F98" s="7">
        <v>81.666666666666671</v>
      </c>
      <c r="G98" s="7">
        <v>19.3</v>
      </c>
      <c r="H98" s="16">
        <v>145</v>
      </c>
      <c r="I98" s="16">
        <v>120</v>
      </c>
      <c r="J98" s="7">
        <f t="shared" si="2"/>
        <v>16.045216720002156</v>
      </c>
      <c r="K98" s="7">
        <f t="shared" si="3"/>
        <v>22.052494398360086</v>
      </c>
    </row>
    <row r="99" spans="1:11" x14ac:dyDescent="0.35">
      <c r="A99" s="16">
        <v>102</v>
      </c>
      <c r="B99" s="16"/>
      <c r="C99" s="4">
        <v>97</v>
      </c>
      <c r="D99" s="16">
        <v>45</v>
      </c>
      <c r="E99" s="16">
        <v>3055</v>
      </c>
      <c r="F99" s="7">
        <v>135.77777777777777</v>
      </c>
      <c r="G99" s="7">
        <v>13.3</v>
      </c>
      <c r="H99" s="16">
        <v>207</v>
      </c>
      <c r="I99" s="16">
        <v>126</v>
      </c>
      <c r="J99" s="7">
        <f t="shared" si="2"/>
        <v>17.764623076793846</v>
      </c>
      <c r="K99" s="7">
        <f t="shared" si="3"/>
        <v>32.397315881873311</v>
      </c>
    </row>
    <row r="100" spans="1:11" x14ac:dyDescent="0.35">
      <c r="A100" s="16">
        <v>103</v>
      </c>
      <c r="B100" s="16"/>
      <c r="C100" s="4">
        <v>98</v>
      </c>
      <c r="D100" s="16">
        <v>50</v>
      </c>
      <c r="E100" s="16">
        <v>4500</v>
      </c>
      <c r="F100" s="7">
        <v>180</v>
      </c>
      <c r="G100" s="7">
        <v>3.42</v>
      </c>
      <c r="H100" s="16">
        <v>262</v>
      </c>
      <c r="I100" s="16">
        <v>124</v>
      </c>
      <c r="J100" s="7">
        <f t="shared" si="2"/>
        <v>19.528327003498163</v>
      </c>
      <c r="K100" s="7">
        <f t="shared" si="3"/>
        <v>131.77497123756663</v>
      </c>
    </row>
    <row r="101" spans="1:11" x14ac:dyDescent="0.35">
      <c r="A101" s="16">
        <v>104</v>
      </c>
      <c r="B101" s="16"/>
      <c r="C101" s="4">
        <v>99</v>
      </c>
      <c r="D101" s="16">
        <v>44</v>
      </c>
      <c r="E101" s="16">
        <v>3700</v>
      </c>
      <c r="F101" s="7">
        <v>168.18181818181819</v>
      </c>
      <c r="G101" s="7">
        <v>3.04</v>
      </c>
      <c r="H101" s="16">
        <v>358</v>
      </c>
      <c r="I101" s="16">
        <v>128</v>
      </c>
      <c r="J101" s="7">
        <f t="shared" si="2"/>
        <v>27.605365714226938</v>
      </c>
      <c r="K101" s="7">
        <f t="shared" si="3"/>
        <v>148.82518977583615</v>
      </c>
    </row>
    <row r="102" spans="1:11" x14ac:dyDescent="0.35">
      <c r="A102" s="16">
        <v>105</v>
      </c>
      <c r="B102" s="16"/>
      <c r="C102" s="4">
        <v>100</v>
      </c>
      <c r="D102" s="16">
        <v>30</v>
      </c>
      <c r="E102" s="16">
        <v>1215</v>
      </c>
      <c r="F102" s="7">
        <v>81</v>
      </c>
      <c r="G102" s="7">
        <v>5.84</v>
      </c>
      <c r="H102" s="16">
        <v>307</v>
      </c>
      <c r="I102" s="16">
        <v>116</v>
      </c>
      <c r="J102" s="7">
        <f t="shared" si="2"/>
        <v>34.111111111111114</v>
      </c>
      <c r="K102" s="7">
        <f t="shared" si="3"/>
        <v>75.816543814510865</v>
      </c>
    </row>
    <row r="103" spans="1:11" x14ac:dyDescent="0.35">
      <c r="A103" s="16">
        <v>106</v>
      </c>
      <c r="B103" s="16"/>
      <c r="C103" s="4">
        <v>101</v>
      </c>
      <c r="D103" s="16">
        <v>58</v>
      </c>
      <c r="E103" s="16">
        <v>2810</v>
      </c>
      <c r="F103" s="7">
        <v>96.896551724137936</v>
      </c>
      <c r="G103" s="7">
        <v>5.84</v>
      </c>
      <c r="H103" s="16">
        <v>288</v>
      </c>
      <c r="I103" s="16">
        <v>120</v>
      </c>
      <c r="J103" s="7">
        <f t="shared" si="2"/>
        <v>29.257574984099037</v>
      </c>
      <c r="K103" s="7">
        <f t="shared" si="3"/>
        <v>75.816543814510865</v>
      </c>
    </row>
    <row r="104" spans="1:11" x14ac:dyDescent="0.35">
      <c r="A104" s="16">
        <v>107</v>
      </c>
      <c r="B104" s="16"/>
      <c r="C104" s="4">
        <v>102</v>
      </c>
      <c r="D104" s="16">
        <v>49</v>
      </c>
      <c r="E104" s="16">
        <v>5425</v>
      </c>
      <c r="F104" s="7">
        <v>221.42857142857142</v>
      </c>
      <c r="G104" s="7">
        <v>6.1</v>
      </c>
      <c r="H104" s="16">
        <v>321</v>
      </c>
      <c r="I104" s="16">
        <v>124</v>
      </c>
      <c r="J104" s="7">
        <f t="shared" si="2"/>
        <v>21.571890311535132</v>
      </c>
      <c r="K104" s="7">
        <f t="shared" si="3"/>
        <v>72.480576642459511</v>
      </c>
    </row>
    <row r="105" spans="1:11" x14ac:dyDescent="0.35">
      <c r="A105" s="16">
        <v>108</v>
      </c>
      <c r="B105" s="16"/>
      <c r="C105" s="4">
        <v>103</v>
      </c>
      <c r="D105" s="16">
        <v>64</v>
      </c>
      <c r="E105" s="16">
        <v>2200</v>
      </c>
      <c r="F105" s="7">
        <v>68.760000000000005</v>
      </c>
      <c r="G105" s="7">
        <v>2.0299999999999998</v>
      </c>
      <c r="H105" s="16">
        <v>312</v>
      </c>
      <c r="I105" s="16">
        <v>122</v>
      </c>
      <c r="J105" s="7">
        <f t="shared" si="2"/>
        <v>37.62587947520592</v>
      </c>
      <c r="K105" s="7">
        <f t="shared" si="3"/>
        <v>225.86638214703589</v>
      </c>
    </row>
    <row r="106" spans="1:11" x14ac:dyDescent="0.35">
      <c r="A106" s="16">
        <v>109</v>
      </c>
      <c r="B106" s="16"/>
      <c r="C106" s="4">
        <v>104</v>
      </c>
      <c r="D106" s="16">
        <v>42</v>
      </c>
      <c r="E106" s="16">
        <v>3625</v>
      </c>
      <c r="F106" s="7">
        <v>172.62</v>
      </c>
      <c r="G106" s="7">
        <v>2.54</v>
      </c>
      <c r="H106" s="16">
        <v>387</v>
      </c>
      <c r="I106" s="16">
        <v>125</v>
      </c>
      <c r="J106" s="7">
        <f t="shared" si="2"/>
        <v>29.455432834401527</v>
      </c>
      <c r="K106" s="7">
        <f t="shared" si="3"/>
        <v>179.18272718347012</v>
      </c>
    </row>
    <row r="107" spans="1:11" x14ac:dyDescent="0.35">
      <c r="A107" s="16">
        <v>110</v>
      </c>
      <c r="B107" s="16"/>
      <c r="C107" s="4">
        <v>105</v>
      </c>
      <c r="D107" s="16">
        <v>16</v>
      </c>
      <c r="E107" s="16">
        <v>854</v>
      </c>
      <c r="F107" s="7">
        <v>53.38</v>
      </c>
      <c r="G107" s="7">
        <v>3.55</v>
      </c>
      <c r="H107" s="16">
        <v>436</v>
      </c>
      <c r="I107" s="16">
        <v>118</v>
      </c>
      <c r="J107" s="7">
        <f t="shared" si="2"/>
        <v>59.675656377047687</v>
      </c>
      <c r="K107" s="7">
        <f t="shared" si="3"/>
        <v>126.79293985427863</v>
      </c>
    </row>
    <row r="108" spans="1:11" x14ac:dyDescent="0.35">
      <c r="A108" s="16">
        <v>111</v>
      </c>
      <c r="B108" s="16"/>
      <c r="C108" s="4">
        <v>106</v>
      </c>
      <c r="D108" s="16">
        <v>61</v>
      </c>
      <c r="E108" s="16">
        <v>600</v>
      </c>
      <c r="F108" s="7">
        <v>9.84</v>
      </c>
      <c r="G108" s="7">
        <v>1.65</v>
      </c>
      <c r="H108" s="16">
        <v>267</v>
      </c>
      <c r="I108" s="16">
        <v>112</v>
      </c>
      <c r="J108" s="7">
        <f t="shared" si="2"/>
        <v>85.116491193955653</v>
      </c>
      <c r="K108" s="7">
        <f t="shared" si="3"/>
        <v>279.79457888442596</v>
      </c>
    </row>
    <row r="109" spans="1:11" x14ac:dyDescent="0.35">
      <c r="A109" s="16">
        <v>112</v>
      </c>
      <c r="B109" s="16"/>
      <c r="C109" s="4">
        <v>107</v>
      </c>
      <c r="D109" s="16">
        <v>23</v>
      </c>
      <c r="E109" s="16">
        <v>625</v>
      </c>
      <c r="F109" s="7">
        <v>54.34</v>
      </c>
      <c r="G109" s="7">
        <v>1.01</v>
      </c>
      <c r="H109" s="16">
        <v>417</v>
      </c>
      <c r="I109" s="16">
        <v>116</v>
      </c>
      <c r="J109" s="7">
        <f t="shared" si="2"/>
        <v>56.568705152672365</v>
      </c>
      <c r="K109" s="7">
        <f t="shared" si="3"/>
        <v>464.5672200098083</v>
      </c>
    </row>
    <row r="110" spans="1:11" x14ac:dyDescent="0.35">
      <c r="A110" s="16">
        <v>113</v>
      </c>
      <c r="B110" s="16"/>
      <c r="C110" s="4">
        <v>108</v>
      </c>
      <c r="D110" s="16">
        <v>44</v>
      </c>
      <c r="E110" s="16">
        <v>4500</v>
      </c>
      <c r="F110" s="7">
        <v>204.56</v>
      </c>
      <c r="G110" s="7">
        <v>6.6</v>
      </c>
      <c r="H110" s="16">
        <v>371</v>
      </c>
      <c r="I110" s="16">
        <v>125</v>
      </c>
      <c r="J110" s="7">
        <f t="shared" si="2"/>
        <v>25.939616563659744</v>
      </c>
      <c r="K110" s="7">
        <f t="shared" si="3"/>
        <v>66.815387993169779</v>
      </c>
    </row>
    <row r="111" spans="1:11" x14ac:dyDescent="0.35">
      <c r="A111" s="16">
        <v>114</v>
      </c>
      <c r="B111" s="16"/>
      <c r="C111" s="4">
        <v>109</v>
      </c>
      <c r="D111" s="16">
        <v>57</v>
      </c>
      <c r="E111" s="16">
        <v>5370</v>
      </c>
      <c r="F111" s="7">
        <v>94.21</v>
      </c>
      <c r="G111" s="7">
        <v>1.39</v>
      </c>
      <c r="H111" s="16">
        <v>334</v>
      </c>
      <c r="I111" s="16">
        <v>122</v>
      </c>
      <c r="J111" s="7">
        <f t="shared" si="2"/>
        <v>34.411053190497199</v>
      </c>
      <c r="K111" s="7">
        <f t="shared" si="3"/>
        <v>334.01827549606656</v>
      </c>
    </row>
    <row r="112" spans="1:11" x14ac:dyDescent="0.35">
      <c r="A112" s="16">
        <v>115</v>
      </c>
      <c r="B112" s="16"/>
      <c r="C112" s="4">
        <v>110</v>
      </c>
      <c r="D112" s="16">
        <v>63</v>
      </c>
      <c r="E112" s="16">
        <v>3700</v>
      </c>
      <c r="F112" s="7">
        <v>117.46</v>
      </c>
      <c r="G112" s="7">
        <v>3.04</v>
      </c>
      <c r="H112" s="16">
        <v>211</v>
      </c>
      <c r="I112" s="16">
        <v>125</v>
      </c>
      <c r="J112" s="7">
        <f t="shared" si="2"/>
        <v>19.468722596607986</v>
      </c>
      <c r="K112" s="7">
        <f t="shared" si="3"/>
        <v>148.82518977583615</v>
      </c>
    </row>
    <row r="113" spans="1:11" x14ac:dyDescent="0.35">
      <c r="A113" s="16">
        <v>116</v>
      </c>
      <c r="B113" s="16"/>
      <c r="C113" s="4">
        <v>111</v>
      </c>
      <c r="D113" s="16">
        <v>57</v>
      </c>
      <c r="E113" s="16">
        <v>3275</v>
      </c>
      <c r="F113" s="7">
        <v>57.46</v>
      </c>
      <c r="G113" s="7">
        <v>12.3</v>
      </c>
      <c r="H113" s="16">
        <v>209</v>
      </c>
      <c r="I113" s="16">
        <v>123</v>
      </c>
      <c r="J113" s="7">
        <f t="shared" si="2"/>
        <v>27.571695611372576</v>
      </c>
      <c r="K113" s="7">
        <f t="shared" si="3"/>
        <v>35.121880365654214</v>
      </c>
    </row>
    <row r="114" spans="1:11" x14ac:dyDescent="0.35">
      <c r="A114" s="16">
        <v>117</v>
      </c>
      <c r="B114" s="16"/>
      <c r="C114" s="4">
        <v>112</v>
      </c>
      <c r="D114" s="16">
        <v>36</v>
      </c>
      <c r="E114" s="16">
        <v>1875</v>
      </c>
      <c r="F114" s="7">
        <v>104.16</v>
      </c>
      <c r="G114" s="7">
        <v>6.22</v>
      </c>
      <c r="H114" s="16">
        <v>315</v>
      </c>
      <c r="I114" s="16">
        <v>112</v>
      </c>
      <c r="J114" s="7">
        <f t="shared" si="2"/>
        <v>30.864558440741309</v>
      </c>
      <c r="K114" s="7">
        <f t="shared" si="3"/>
        <v>71.036475000922877</v>
      </c>
    </row>
    <row r="115" spans="1:11" x14ac:dyDescent="0.35">
      <c r="A115" s="16">
        <v>118</v>
      </c>
      <c r="B115" s="16"/>
      <c r="C115" s="4">
        <v>113</v>
      </c>
      <c r="D115" s="16">
        <v>60</v>
      </c>
      <c r="E115" s="16">
        <v>6000</v>
      </c>
      <c r="F115" s="7">
        <v>200</v>
      </c>
      <c r="G115" s="7">
        <v>2.79</v>
      </c>
      <c r="H115" s="16">
        <v>268</v>
      </c>
      <c r="I115" s="16">
        <v>128</v>
      </c>
      <c r="J115" s="7">
        <f t="shared" si="2"/>
        <v>18.950461735799472</v>
      </c>
      <c r="K115" s="7">
        <f t="shared" si="3"/>
        <v>162.62146568577552</v>
      </c>
    </row>
    <row r="116" spans="1:11" x14ac:dyDescent="0.35">
      <c r="A116" s="16">
        <v>119</v>
      </c>
      <c r="B116" s="16"/>
      <c r="C116" s="4">
        <v>114</v>
      </c>
      <c r="D116" s="16">
        <v>39</v>
      </c>
      <c r="E116" s="16">
        <v>4425</v>
      </c>
      <c r="F116" s="7">
        <v>226.92</v>
      </c>
      <c r="G116" s="7">
        <v>4.7</v>
      </c>
      <c r="H116" s="16">
        <v>498</v>
      </c>
      <c r="I116" s="16">
        <v>122</v>
      </c>
      <c r="J116" s="7">
        <f t="shared" si="2"/>
        <v>33.059246848968705</v>
      </c>
      <c r="K116" s="7">
        <f t="shared" si="3"/>
        <v>94.884838509947016</v>
      </c>
    </row>
    <row r="117" spans="1:11" x14ac:dyDescent="0.35">
      <c r="A117" s="16">
        <v>120</v>
      </c>
      <c r="B117" s="16"/>
      <c r="C117" s="4">
        <v>115</v>
      </c>
      <c r="D117" s="16">
        <v>19</v>
      </c>
      <c r="E117" s="16">
        <v>900</v>
      </c>
      <c r="F117" s="7">
        <v>50</v>
      </c>
      <c r="G117" s="7">
        <v>6.48</v>
      </c>
      <c r="H117" s="16">
        <v>300</v>
      </c>
      <c r="I117" s="16">
        <v>112</v>
      </c>
      <c r="J117" s="7">
        <f t="shared" si="2"/>
        <v>42.426406871192853</v>
      </c>
      <c r="K117" s="7">
        <f t="shared" si="3"/>
        <v>68.094002138886751</v>
      </c>
    </row>
    <row r="118" spans="1:11" x14ac:dyDescent="0.35">
      <c r="A118" s="16">
        <v>121</v>
      </c>
      <c r="B118" s="16"/>
      <c r="C118" s="4">
        <v>116</v>
      </c>
      <c r="D118" s="16">
        <v>17</v>
      </c>
      <c r="E118" s="16">
        <v>2375</v>
      </c>
      <c r="F118" s="7">
        <v>279.39999999999998</v>
      </c>
      <c r="G118" s="7">
        <v>10.3</v>
      </c>
      <c r="H118" s="16">
        <v>387</v>
      </c>
      <c r="I118" s="16">
        <v>130</v>
      </c>
      <c r="J118" s="7">
        <f t="shared" si="2"/>
        <v>23.152493136582791</v>
      </c>
      <c r="K118" s="7">
        <f t="shared" si="3"/>
        <v>42.188428140931642</v>
      </c>
    </row>
    <row r="119" spans="1:11" x14ac:dyDescent="0.35">
      <c r="A119" s="16">
        <v>122</v>
      </c>
      <c r="B119" s="16"/>
      <c r="C119" s="4">
        <v>117</v>
      </c>
      <c r="D119" s="16">
        <v>45</v>
      </c>
      <c r="E119" s="16">
        <v>6375</v>
      </c>
      <c r="F119" s="7">
        <v>283.33999999999997</v>
      </c>
      <c r="G119" s="7">
        <v>4.32</v>
      </c>
      <c r="H119" s="16">
        <v>370</v>
      </c>
      <c r="I119" s="16">
        <v>125</v>
      </c>
      <c r="J119" s="7">
        <f t="shared" si="2"/>
        <v>21.981016855405034</v>
      </c>
      <c r="K119" s="7">
        <f t="shared" si="3"/>
        <v>103.5192978821366</v>
      </c>
    </row>
    <row r="120" spans="1:11" x14ac:dyDescent="0.35">
      <c r="A120" s="6">
        <v>123</v>
      </c>
      <c r="B120" s="8"/>
      <c r="C120" s="4">
        <v>118</v>
      </c>
      <c r="D120" s="6">
        <v>45</v>
      </c>
      <c r="E120" s="6">
        <v>4450</v>
      </c>
      <c r="F120" s="7">
        <v>198</v>
      </c>
      <c r="G120" s="7">
        <v>3.3</v>
      </c>
      <c r="H120" s="6">
        <v>389</v>
      </c>
      <c r="I120" s="6">
        <v>124</v>
      </c>
      <c r="J120" s="7">
        <f t="shared" si="2"/>
        <v>27.645026220777488</v>
      </c>
      <c r="K120" s="7">
        <f t="shared" si="3"/>
        <v>136.72813663086501</v>
      </c>
    </row>
    <row r="121" spans="1:11" x14ac:dyDescent="0.35">
      <c r="A121" s="6">
        <v>124</v>
      </c>
      <c r="B121" s="8"/>
      <c r="C121" s="4">
        <v>119</v>
      </c>
      <c r="D121" s="6">
        <v>96</v>
      </c>
      <c r="E121" s="6">
        <v>10933</v>
      </c>
      <c r="F121" s="7">
        <v>113.88</v>
      </c>
      <c r="G121" s="7">
        <v>11.3</v>
      </c>
      <c r="H121" s="6">
        <v>353</v>
      </c>
      <c r="I121" s="6">
        <v>118</v>
      </c>
      <c r="J121" s="7">
        <f t="shared" si="2"/>
        <v>33.078893676851408</v>
      </c>
      <c r="K121" s="7">
        <f t="shared" si="3"/>
        <v>38.337327750427647</v>
      </c>
    </row>
    <row r="122" spans="1:11" x14ac:dyDescent="0.35">
      <c r="A122" s="6">
        <v>125</v>
      </c>
      <c r="B122" s="8"/>
      <c r="C122" s="4">
        <v>120</v>
      </c>
      <c r="D122" s="6">
        <v>30</v>
      </c>
      <c r="E122" s="6">
        <v>3211</v>
      </c>
      <c r="F122" s="7">
        <v>214.06</v>
      </c>
      <c r="G122" s="7">
        <v>7.62</v>
      </c>
      <c r="H122" s="6">
        <v>407</v>
      </c>
      <c r="I122" s="6">
        <v>118</v>
      </c>
      <c r="J122" s="7">
        <f t="shared" si="2"/>
        <v>27.818047776886921</v>
      </c>
      <c r="K122" s="7">
        <f t="shared" si="3"/>
        <v>57.59732105353973</v>
      </c>
    </row>
    <row r="123" spans="1:11" x14ac:dyDescent="0.35">
      <c r="G123" s="22">
        <f>AVERAGE(G3:G122)</f>
        <v>6.1079166666666636</v>
      </c>
    </row>
  </sheetData>
  <conditionalFormatting sqref="I126:J1048576 F1:G122">
    <cfRule type="cellIs" priority="2" operator="between">
      <formula>0</formula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Shruti kirti singh</cp:lastModifiedBy>
  <dcterms:created xsi:type="dcterms:W3CDTF">2018-04-07T09:54:23Z</dcterms:created>
  <dcterms:modified xsi:type="dcterms:W3CDTF">2021-03-28T07:17:18Z</dcterms:modified>
</cp:coreProperties>
</file>