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5"/>
  <workbookPr defaultThemeVersion="166925"/>
  <mc:AlternateContent xmlns:mc="http://schemas.openxmlformats.org/markup-compatibility/2006">
    <mc:Choice Requires="x15">
      <x15ac:absPath xmlns:x15ac="http://schemas.microsoft.com/office/spreadsheetml/2010/11/ac" url="https://d.docs.live.net/25aa71d9c77462e7/Documents/"/>
    </mc:Choice>
  </mc:AlternateContent>
  <xr:revisionPtr revIDLastSave="0" documentId="8_{BD9252F0-BA38-4B46-99A1-DF02B787C05C}" xr6:coauthVersionLast="47" xr6:coauthVersionMax="47" xr10:uidLastSave="{00000000-0000-0000-0000-000000000000}"/>
  <bookViews>
    <workbookView xWindow="-108" yWindow="-108" windowWidth="23256" windowHeight="12576" xr2:uid="{4078CF59-E2EC-4469-998D-62BB566076B6}"/>
  </bookViews>
  <sheets>
    <sheet name="FEB 2022" sheetId="1" r:id="rId1"/>
    <sheet name="2-1" sheetId="2" r:id="rId2"/>
    <sheet name="2-2" sheetId="3" r:id="rId3"/>
    <sheet name="2-4" sheetId="5" r:id="rId4"/>
    <sheet name="2-5" sheetId="6" r:id="rId5"/>
    <sheet name="2-6" sheetId="7" r:id="rId6"/>
    <sheet name="2-8" sheetId="8" r:id="rId7"/>
    <sheet name="2-9" sheetId="9" r:id="rId8"/>
    <sheet name="2-10" sheetId="10" r:id="rId9"/>
    <sheet name="2-11" sheetId="11" r:id="rId10"/>
    <sheet name="2-12" sheetId="12" r:id="rId11"/>
    <sheet name="2-13" sheetId="13" r:id="rId12"/>
    <sheet name="2-14" sheetId="14" r:id="rId13"/>
    <sheet name="2-15" sheetId="15" r:id="rId14"/>
    <sheet name="2-16" sheetId="16" r:id="rId15"/>
    <sheet name="2-17" sheetId="17" r:id="rId16"/>
    <sheet name="2-18" sheetId="18" r:id="rId17"/>
    <sheet name="2-19" sheetId="19" r:id="rId18"/>
    <sheet name="2-22" sheetId="20" r:id="rId19"/>
    <sheet name="2-23" sheetId="21" r:id="rId20"/>
    <sheet name="2-24" sheetId="22" r:id="rId21"/>
    <sheet name="2-25" sheetId="23" r:id="rId22"/>
    <sheet name="2-26" sheetId="24" r:id="rId23"/>
    <sheet name="2-27" sheetId="25" r:id="rId2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6" i="25" l="1"/>
  <c r="H22" i="25"/>
  <c r="H25" i="25"/>
  <c r="H26" i="25"/>
  <c r="G26" i="25"/>
  <c r="F26" i="25"/>
  <c r="E26" i="25"/>
  <c r="D25" i="25"/>
  <c r="D26" i="25"/>
  <c r="C26" i="25"/>
  <c r="I25" i="25"/>
  <c r="G25" i="25"/>
  <c r="F25" i="25"/>
  <c r="E25" i="25"/>
  <c r="C25" i="25"/>
  <c r="J22" i="25"/>
  <c r="J25" i="25"/>
  <c r="J26" i="25"/>
  <c r="J23" i="25"/>
  <c r="J24" i="25"/>
  <c r="H24" i="25"/>
  <c r="H23" i="25"/>
  <c r="H4" i="25"/>
  <c r="J4" i="25"/>
  <c r="L4" i="25"/>
  <c r="H5" i="25"/>
  <c r="J5" i="25"/>
  <c r="L5" i="25"/>
  <c r="H6" i="25"/>
  <c r="J6" i="25"/>
  <c r="L6" i="25"/>
  <c r="H7" i="25"/>
  <c r="J7" i="25"/>
  <c r="L7" i="25"/>
  <c r="H8" i="25"/>
  <c r="J8" i="25"/>
  <c r="L8" i="25"/>
  <c r="H9" i="25"/>
  <c r="J9" i="25"/>
  <c r="L9" i="25"/>
  <c r="H10" i="25"/>
  <c r="J10" i="25"/>
  <c r="L10" i="25"/>
  <c r="H11" i="25"/>
  <c r="J11" i="25"/>
  <c r="L11" i="25"/>
  <c r="H12" i="25"/>
  <c r="J12" i="25"/>
  <c r="L12" i="25"/>
  <c r="H13" i="25"/>
  <c r="J13" i="25"/>
  <c r="L13" i="25"/>
  <c r="H14" i="25"/>
  <c r="J14" i="25"/>
  <c r="L14" i="25"/>
  <c r="H15" i="25"/>
  <c r="J15" i="25"/>
  <c r="L15" i="25"/>
  <c r="H16" i="25"/>
  <c r="J16" i="25"/>
  <c r="L16" i="25"/>
  <c r="H17" i="25"/>
  <c r="J17" i="25"/>
  <c r="L17" i="25"/>
  <c r="H18" i="25"/>
  <c r="J18" i="25"/>
  <c r="L18" i="25"/>
  <c r="H19" i="25"/>
  <c r="J19" i="25"/>
  <c r="L19" i="25"/>
  <c r="H20" i="25"/>
  <c r="J20" i="25"/>
  <c r="L20" i="25"/>
  <c r="J3" i="25"/>
  <c r="L3" i="25"/>
  <c r="L21" i="25"/>
  <c r="J21" i="25"/>
  <c r="I21" i="25"/>
  <c r="H21" i="25"/>
  <c r="G21" i="25"/>
  <c r="F21" i="25"/>
  <c r="E21" i="25"/>
  <c r="D21" i="25"/>
  <c r="C21" i="25"/>
  <c r="K21" i="25"/>
  <c r="H3" i="25"/>
  <c r="C42" i="24"/>
  <c r="D42" i="24"/>
  <c r="E42" i="24"/>
  <c r="F42" i="24"/>
  <c r="G42" i="24"/>
  <c r="H42" i="24"/>
  <c r="I42" i="24"/>
  <c r="J42" i="24"/>
  <c r="K42" i="24"/>
  <c r="L42" i="24"/>
  <c r="C49" i="24"/>
  <c r="D49" i="24"/>
  <c r="E49" i="24"/>
  <c r="F49" i="24"/>
  <c r="G49" i="24"/>
  <c r="H49" i="24"/>
  <c r="I49" i="24"/>
  <c r="J49" i="24"/>
  <c r="C48" i="24"/>
  <c r="D48" i="24"/>
  <c r="E48" i="24"/>
  <c r="F48" i="24"/>
  <c r="G48" i="24"/>
  <c r="H48" i="24"/>
  <c r="I48" i="24"/>
  <c r="J48" i="24"/>
  <c r="J41" i="24"/>
  <c r="L41" i="24"/>
  <c r="H41" i="24"/>
  <c r="S11" i="24"/>
  <c r="Q7" i="24"/>
  <c r="Q8" i="24"/>
  <c r="J43" i="24"/>
  <c r="H44" i="24"/>
  <c r="J44" i="24"/>
  <c r="H45" i="24"/>
  <c r="H46" i="24"/>
  <c r="J46" i="24"/>
  <c r="H47" i="24"/>
  <c r="J47" i="24"/>
  <c r="H43" i="24"/>
  <c r="H4" i="24"/>
  <c r="H5" i="24"/>
  <c r="J5" i="24"/>
  <c r="L5" i="24"/>
  <c r="H6" i="24"/>
  <c r="J6" i="24"/>
  <c r="L6" i="24"/>
  <c r="H7" i="24"/>
  <c r="J7" i="24"/>
  <c r="L7" i="24"/>
  <c r="H8" i="24"/>
  <c r="J8" i="24"/>
  <c r="L8" i="24"/>
  <c r="H9" i="24"/>
  <c r="J9" i="24"/>
  <c r="L9" i="24"/>
  <c r="H10" i="24"/>
  <c r="J10" i="24"/>
  <c r="L10" i="24"/>
  <c r="H11" i="24"/>
  <c r="J11" i="24"/>
  <c r="L11" i="24"/>
  <c r="H12" i="24"/>
  <c r="J12" i="24"/>
  <c r="L12" i="24"/>
  <c r="H13" i="24"/>
  <c r="J13" i="24"/>
  <c r="L13" i="24"/>
  <c r="H14" i="24"/>
  <c r="J14" i="24"/>
  <c r="L14" i="24"/>
  <c r="H15" i="24"/>
  <c r="J15" i="24"/>
  <c r="L15" i="24"/>
  <c r="H16" i="24"/>
  <c r="J16" i="24"/>
  <c r="L16" i="24"/>
  <c r="H17" i="24"/>
  <c r="J17" i="24"/>
  <c r="L17" i="24"/>
  <c r="H18" i="24"/>
  <c r="J18" i="24"/>
  <c r="L18" i="24"/>
  <c r="H19" i="24"/>
  <c r="J19" i="24"/>
  <c r="L19" i="24"/>
  <c r="H20" i="24"/>
  <c r="J20" i="24"/>
  <c r="L20" i="24"/>
  <c r="H21" i="24"/>
  <c r="J21" i="24"/>
  <c r="L21" i="24"/>
  <c r="H22" i="24"/>
  <c r="J22" i="24"/>
  <c r="L22" i="24"/>
  <c r="H23" i="24"/>
  <c r="J23" i="24"/>
  <c r="L23" i="24"/>
  <c r="H24" i="24"/>
  <c r="J24" i="24"/>
  <c r="L24" i="24"/>
  <c r="H25" i="24"/>
  <c r="J25" i="24"/>
  <c r="L25" i="24"/>
  <c r="H26" i="24"/>
  <c r="J26" i="24"/>
  <c r="L26" i="24"/>
  <c r="H27" i="24"/>
  <c r="J27" i="24"/>
  <c r="L27" i="24"/>
  <c r="H28" i="24"/>
  <c r="J28" i="24"/>
  <c r="L28" i="24"/>
  <c r="H29" i="24"/>
  <c r="J29" i="24"/>
  <c r="L29" i="24"/>
  <c r="H30" i="24"/>
  <c r="J30" i="24"/>
  <c r="L30" i="24"/>
  <c r="H31" i="24"/>
  <c r="J31" i="24"/>
  <c r="L31" i="24"/>
  <c r="H32" i="24"/>
  <c r="J32" i="24"/>
  <c r="L32" i="24"/>
  <c r="H33" i="24"/>
  <c r="J33" i="24"/>
  <c r="L33" i="24"/>
  <c r="H34" i="24"/>
  <c r="J34" i="24"/>
  <c r="L34" i="24"/>
  <c r="H35" i="24"/>
  <c r="J35" i="24"/>
  <c r="L35" i="24"/>
  <c r="H36" i="24"/>
  <c r="J36" i="24"/>
  <c r="L36" i="24"/>
  <c r="H37" i="24"/>
  <c r="J37" i="24"/>
  <c r="L37" i="24"/>
  <c r="H38" i="24"/>
  <c r="J38" i="24"/>
  <c r="L38" i="24"/>
  <c r="H39" i="24"/>
  <c r="J39" i="24"/>
  <c r="L39" i="24"/>
  <c r="H40" i="24"/>
  <c r="J40" i="24"/>
  <c r="L40" i="24"/>
  <c r="J3" i="24"/>
  <c r="H3" i="24"/>
  <c r="C37" i="23"/>
  <c r="D37" i="23"/>
  <c r="E37" i="23"/>
  <c r="F37" i="23"/>
  <c r="F38" i="23"/>
  <c r="G37" i="23"/>
  <c r="I37" i="23"/>
  <c r="G38" i="23"/>
  <c r="I38" i="23"/>
  <c r="J30" i="23"/>
  <c r="J31" i="23"/>
  <c r="J32" i="23"/>
  <c r="J33" i="23"/>
  <c r="J35" i="23"/>
  <c r="J36" i="23"/>
  <c r="H31" i="23"/>
  <c r="H32" i="23"/>
  <c r="H33" i="23"/>
  <c r="H34" i="23"/>
  <c r="H37" i="23"/>
  <c r="H35" i="23"/>
  <c r="H36" i="23"/>
  <c r="H30" i="23"/>
  <c r="C29" i="23"/>
  <c r="C38" i="23"/>
  <c r="D29" i="23"/>
  <c r="E29" i="23"/>
  <c r="E38" i="23"/>
  <c r="F29" i="23"/>
  <c r="G29" i="23"/>
  <c r="I29" i="23"/>
  <c r="K29" i="23"/>
  <c r="H4" i="23"/>
  <c r="J4" i="23"/>
  <c r="L4" i="23"/>
  <c r="H5" i="23"/>
  <c r="J5" i="23"/>
  <c r="L5" i="23"/>
  <c r="H6" i="23"/>
  <c r="J6" i="23"/>
  <c r="L6" i="23"/>
  <c r="H7" i="23"/>
  <c r="J7" i="23"/>
  <c r="L7" i="23"/>
  <c r="H8" i="23"/>
  <c r="J8" i="23"/>
  <c r="L8" i="23"/>
  <c r="H9" i="23"/>
  <c r="J9" i="23"/>
  <c r="L9" i="23"/>
  <c r="H10" i="23"/>
  <c r="J10" i="23"/>
  <c r="L10" i="23"/>
  <c r="H11" i="23"/>
  <c r="J11" i="23"/>
  <c r="L11" i="23"/>
  <c r="H12" i="23"/>
  <c r="J12" i="23"/>
  <c r="L12" i="23"/>
  <c r="H13" i="23"/>
  <c r="J13" i="23"/>
  <c r="L13" i="23"/>
  <c r="H14" i="23"/>
  <c r="J14" i="23"/>
  <c r="L14" i="23"/>
  <c r="H15" i="23"/>
  <c r="J15" i="23"/>
  <c r="L15" i="23"/>
  <c r="H16" i="23"/>
  <c r="J16" i="23"/>
  <c r="L16" i="23"/>
  <c r="H17" i="23"/>
  <c r="J17" i="23"/>
  <c r="L17" i="23"/>
  <c r="H18" i="23"/>
  <c r="J18" i="23"/>
  <c r="L18" i="23"/>
  <c r="H19" i="23"/>
  <c r="J19" i="23"/>
  <c r="L19" i="23"/>
  <c r="H20" i="23"/>
  <c r="J20" i="23"/>
  <c r="L20" i="23"/>
  <c r="H21" i="23"/>
  <c r="J21" i="23"/>
  <c r="L21" i="23"/>
  <c r="H22" i="23"/>
  <c r="J22" i="23"/>
  <c r="L22" i="23"/>
  <c r="H23" i="23"/>
  <c r="J23" i="23"/>
  <c r="L23" i="23"/>
  <c r="H24" i="23"/>
  <c r="J24" i="23"/>
  <c r="L24" i="23"/>
  <c r="H25" i="23"/>
  <c r="J25" i="23"/>
  <c r="L25" i="23"/>
  <c r="H26" i="23"/>
  <c r="J26" i="23"/>
  <c r="L26" i="23"/>
  <c r="H27" i="23"/>
  <c r="J27" i="23"/>
  <c r="L27" i="23"/>
  <c r="H28" i="23"/>
  <c r="J28" i="23"/>
  <c r="L28" i="23"/>
  <c r="J3" i="23"/>
  <c r="L3" i="23"/>
  <c r="H3" i="23"/>
  <c r="C18" i="22"/>
  <c r="D18" i="22"/>
  <c r="E18" i="22"/>
  <c r="F18" i="22"/>
  <c r="G18" i="22"/>
  <c r="H18" i="22"/>
  <c r="I18" i="22"/>
  <c r="C19" i="22"/>
  <c r="G19" i="22"/>
  <c r="J18" i="22"/>
  <c r="J16" i="22"/>
  <c r="J17" i="22"/>
  <c r="H17" i="22"/>
  <c r="H16" i="22"/>
  <c r="C15" i="22"/>
  <c r="D15" i="22"/>
  <c r="E15" i="22"/>
  <c r="E19" i="22"/>
  <c r="F15" i="22"/>
  <c r="G15" i="22"/>
  <c r="I15" i="22"/>
  <c r="I19" i="22"/>
  <c r="K15" i="22"/>
  <c r="H4" i="22"/>
  <c r="J4" i="22"/>
  <c r="L4" i="22"/>
  <c r="H5" i="22"/>
  <c r="J5" i="22"/>
  <c r="L5" i="22"/>
  <c r="H6" i="22"/>
  <c r="J6" i="22"/>
  <c r="L6" i="22"/>
  <c r="H7" i="22"/>
  <c r="J7" i="22"/>
  <c r="L7" i="22"/>
  <c r="H8" i="22"/>
  <c r="J8" i="22"/>
  <c r="L8" i="22"/>
  <c r="H9" i="22"/>
  <c r="J9" i="22"/>
  <c r="L9" i="22"/>
  <c r="H10" i="22"/>
  <c r="J10" i="22"/>
  <c r="L10" i="22"/>
  <c r="H11" i="22"/>
  <c r="J11" i="22"/>
  <c r="L11" i="22"/>
  <c r="H12" i="22"/>
  <c r="J12" i="22"/>
  <c r="L12" i="22"/>
  <c r="H13" i="22"/>
  <c r="J13" i="22"/>
  <c r="L13" i="22"/>
  <c r="H14" i="22"/>
  <c r="J14" i="22"/>
  <c r="L14" i="22"/>
  <c r="J3" i="22"/>
  <c r="H3" i="22"/>
  <c r="F15" i="21"/>
  <c r="G15" i="21"/>
  <c r="I15" i="21"/>
  <c r="J14" i="21"/>
  <c r="H14" i="21"/>
  <c r="C13" i="21"/>
  <c r="C15" i="21"/>
  <c r="D13" i="21"/>
  <c r="D15" i="21"/>
  <c r="E13" i="21"/>
  <c r="E15" i="21"/>
  <c r="F13" i="21"/>
  <c r="G13" i="21"/>
  <c r="I13" i="21"/>
  <c r="K13" i="21"/>
  <c r="H4" i="21"/>
  <c r="J4" i="21"/>
  <c r="L4" i="21"/>
  <c r="H5" i="21"/>
  <c r="J5" i="21"/>
  <c r="L5" i="21"/>
  <c r="H6" i="21"/>
  <c r="J6" i="21"/>
  <c r="L6" i="21"/>
  <c r="H7" i="21"/>
  <c r="J7" i="21"/>
  <c r="L7" i="21"/>
  <c r="H8" i="21"/>
  <c r="J8" i="21"/>
  <c r="L8" i="21"/>
  <c r="H9" i="21"/>
  <c r="J9" i="21"/>
  <c r="L9" i="21"/>
  <c r="H10" i="21"/>
  <c r="J10" i="21"/>
  <c r="L10" i="21"/>
  <c r="H11" i="21"/>
  <c r="J11" i="21"/>
  <c r="L11" i="21"/>
  <c r="H12" i="21"/>
  <c r="J12" i="21"/>
  <c r="L12" i="21"/>
  <c r="H3" i="21"/>
  <c r="J3" i="21"/>
  <c r="L3" i="21"/>
  <c r="R24" i="1"/>
  <c r="R25" i="1"/>
  <c r="R26" i="1"/>
  <c r="R27" i="1"/>
  <c r="R28" i="1"/>
  <c r="R23" i="1"/>
  <c r="F28" i="1"/>
  <c r="I28" i="1"/>
  <c r="L28" i="1"/>
  <c r="N24" i="1"/>
  <c r="N25" i="1"/>
  <c r="N26" i="1"/>
  <c r="N27" i="1"/>
  <c r="N28" i="1"/>
  <c r="N23" i="1"/>
  <c r="L23" i="1"/>
  <c r="I23" i="1"/>
  <c r="F24" i="1"/>
  <c r="I24" i="1"/>
  <c r="L24" i="1"/>
  <c r="F25" i="1"/>
  <c r="I25" i="1"/>
  <c r="L25" i="1"/>
  <c r="F26" i="1"/>
  <c r="I26" i="1"/>
  <c r="L26" i="1"/>
  <c r="F27" i="1"/>
  <c r="I27" i="1"/>
  <c r="L27" i="1"/>
  <c r="F23" i="1"/>
  <c r="C17" i="20"/>
  <c r="D17" i="20"/>
  <c r="E17" i="20"/>
  <c r="F17" i="20"/>
  <c r="F18" i="20"/>
  <c r="G17" i="20"/>
  <c r="H17" i="20"/>
  <c r="I17" i="20"/>
  <c r="E18" i="20"/>
  <c r="G18" i="20"/>
  <c r="J17" i="20"/>
  <c r="J12" i="20"/>
  <c r="J13" i="20"/>
  <c r="J14" i="20"/>
  <c r="J15" i="20"/>
  <c r="J16" i="20"/>
  <c r="H14" i="20"/>
  <c r="H15" i="20"/>
  <c r="H16" i="20"/>
  <c r="H13" i="20"/>
  <c r="H12" i="20"/>
  <c r="C11" i="20"/>
  <c r="C18" i="20"/>
  <c r="D11" i="20"/>
  <c r="E11" i="20"/>
  <c r="F11" i="20"/>
  <c r="G11" i="20"/>
  <c r="I11" i="20"/>
  <c r="I18" i="20"/>
  <c r="K11" i="20"/>
  <c r="H4" i="20"/>
  <c r="H5" i="20"/>
  <c r="J5" i="20"/>
  <c r="L5" i="20"/>
  <c r="H6" i="20"/>
  <c r="J6" i="20"/>
  <c r="L6" i="20"/>
  <c r="H7" i="20"/>
  <c r="J7" i="20"/>
  <c r="L7" i="20"/>
  <c r="H8" i="20"/>
  <c r="J8" i="20"/>
  <c r="L8" i="20"/>
  <c r="H9" i="20"/>
  <c r="J9" i="20"/>
  <c r="L9" i="20"/>
  <c r="H10" i="20"/>
  <c r="J10" i="20"/>
  <c r="L10" i="20"/>
  <c r="J3" i="20"/>
  <c r="H3" i="20"/>
  <c r="C40" i="19"/>
  <c r="D40" i="19"/>
  <c r="E40" i="19"/>
  <c r="F40" i="19"/>
  <c r="F41" i="19"/>
  <c r="G40" i="19"/>
  <c r="I40" i="19"/>
  <c r="C41" i="19"/>
  <c r="J35" i="19"/>
  <c r="J36" i="19"/>
  <c r="J37" i="19"/>
  <c r="J38" i="19"/>
  <c r="J39" i="19"/>
  <c r="H35" i="19"/>
  <c r="H36" i="19"/>
  <c r="H37" i="19"/>
  <c r="H38" i="19"/>
  <c r="H39" i="19"/>
  <c r="H34" i="19"/>
  <c r="J34" i="19"/>
  <c r="J40" i="19"/>
  <c r="C33" i="19"/>
  <c r="D33" i="19"/>
  <c r="E33" i="19"/>
  <c r="E41" i="19"/>
  <c r="F33" i="19"/>
  <c r="G33" i="19"/>
  <c r="G41" i="19"/>
  <c r="I33" i="19"/>
  <c r="I41" i="19"/>
  <c r="K33" i="19"/>
  <c r="H4" i="19"/>
  <c r="H5" i="19"/>
  <c r="J5" i="19"/>
  <c r="L5" i="19"/>
  <c r="H6" i="19"/>
  <c r="J6" i="19"/>
  <c r="L6" i="19"/>
  <c r="H7" i="19"/>
  <c r="J7" i="19"/>
  <c r="L7" i="19"/>
  <c r="H8" i="19"/>
  <c r="J8" i="19"/>
  <c r="L8" i="19"/>
  <c r="H9" i="19"/>
  <c r="J9" i="19"/>
  <c r="L9" i="19"/>
  <c r="H10" i="19"/>
  <c r="J10" i="19"/>
  <c r="L10" i="19"/>
  <c r="H11" i="19"/>
  <c r="J11" i="19"/>
  <c r="L11" i="19"/>
  <c r="H12" i="19"/>
  <c r="J12" i="19"/>
  <c r="L12" i="19"/>
  <c r="H13" i="19"/>
  <c r="J13" i="19"/>
  <c r="L13" i="19"/>
  <c r="H14" i="19"/>
  <c r="J14" i="19"/>
  <c r="L14" i="19"/>
  <c r="H15" i="19"/>
  <c r="J15" i="19"/>
  <c r="L15" i="19"/>
  <c r="H16" i="19"/>
  <c r="J16" i="19"/>
  <c r="L16" i="19"/>
  <c r="H17" i="19"/>
  <c r="J17" i="19"/>
  <c r="L17" i="19"/>
  <c r="H18" i="19"/>
  <c r="J18" i="19"/>
  <c r="L18" i="19"/>
  <c r="H19" i="19"/>
  <c r="J19" i="19"/>
  <c r="L19" i="19"/>
  <c r="H20" i="19"/>
  <c r="J20" i="19"/>
  <c r="L20" i="19"/>
  <c r="H21" i="19"/>
  <c r="J21" i="19"/>
  <c r="L21" i="19"/>
  <c r="H22" i="19"/>
  <c r="J22" i="19"/>
  <c r="L22" i="19"/>
  <c r="H23" i="19"/>
  <c r="J23" i="19"/>
  <c r="L23" i="19"/>
  <c r="H24" i="19"/>
  <c r="J24" i="19"/>
  <c r="L24" i="19"/>
  <c r="H25" i="19"/>
  <c r="J25" i="19"/>
  <c r="L25" i="19"/>
  <c r="H26" i="19"/>
  <c r="J26" i="19"/>
  <c r="L26" i="19"/>
  <c r="H27" i="19"/>
  <c r="J27" i="19"/>
  <c r="L27" i="19"/>
  <c r="H28" i="19"/>
  <c r="J28" i="19"/>
  <c r="L28" i="19"/>
  <c r="H29" i="19"/>
  <c r="J29" i="19"/>
  <c r="L29" i="19"/>
  <c r="H30" i="19"/>
  <c r="J30" i="19"/>
  <c r="L30" i="19"/>
  <c r="H31" i="19"/>
  <c r="J31" i="19"/>
  <c r="L31" i="19"/>
  <c r="H32" i="19"/>
  <c r="J32" i="19"/>
  <c r="L32" i="19"/>
  <c r="L3" i="19"/>
  <c r="J3" i="19"/>
  <c r="H3" i="19"/>
  <c r="C31" i="18"/>
  <c r="D31" i="18"/>
  <c r="D32" i="18"/>
  <c r="E31" i="18"/>
  <c r="F31" i="18"/>
  <c r="F32" i="18"/>
  <c r="G31" i="18"/>
  <c r="H31" i="18"/>
  <c r="H32" i="18"/>
  <c r="I31" i="18"/>
  <c r="C32" i="18"/>
  <c r="E32" i="18"/>
  <c r="G32" i="18"/>
  <c r="I32" i="18"/>
  <c r="J32" i="18"/>
  <c r="J31" i="18"/>
  <c r="J26" i="18"/>
  <c r="J27" i="18"/>
  <c r="J28" i="18"/>
  <c r="J29" i="18"/>
  <c r="J30" i="18"/>
  <c r="H27" i="18"/>
  <c r="H28" i="18"/>
  <c r="H29" i="18"/>
  <c r="H30" i="18"/>
  <c r="H26" i="18"/>
  <c r="C25" i="18"/>
  <c r="D25" i="18"/>
  <c r="E25" i="18"/>
  <c r="F25" i="18"/>
  <c r="G25" i="18"/>
  <c r="I25" i="18"/>
  <c r="K25" i="18"/>
  <c r="H4" i="18"/>
  <c r="H5" i="18"/>
  <c r="J5" i="18"/>
  <c r="L5" i="18"/>
  <c r="H6" i="18"/>
  <c r="J6" i="18"/>
  <c r="L6" i="18"/>
  <c r="H7" i="18"/>
  <c r="J7" i="18"/>
  <c r="L7" i="18"/>
  <c r="H8" i="18"/>
  <c r="J8" i="18"/>
  <c r="L8" i="18"/>
  <c r="H9" i="18"/>
  <c r="J9" i="18"/>
  <c r="L9" i="18"/>
  <c r="H10" i="18"/>
  <c r="J10" i="18"/>
  <c r="L10" i="18"/>
  <c r="H11" i="18"/>
  <c r="J11" i="18"/>
  <c r="L11" i="18"/>
  <c r="H12" i="18"/>
  <c r="J12" i="18"/>
  <c r="L12" i="18"/>
  <c r="H13" i="18"/>
  <c r="J13" i="18"/>
  <c r="L13" i="18"/>
  <c r="H14" i="18"/>
  <c r="J14" i="18"/>
  <c r="L14" i="18"/>
  <c r="H15" i="18"/>
  <c r="J15" i="18"/>
  <c r="L15" i="18"/>
  <c r="H16" i="18"/>
  <c r="J16" i="18"/>
  <c r="L16" i="18"/>
  <c r="H17" i="18"/>
  <c r="J17" i="18"/>
  <c r="L17" i="18"/>
  <c r="H18" i="18"/>
  <c r="J18" i="18"/>
  <c r="L18" i="18"/>
  <c r="H19" i="18"/>
  <c r="J19" i="18"/>
  <c r="L19" i="18"/>
  <c r="H20" i="18"/>
  <c r="J20" i="18"/>
  <c r="L20" i="18"/>
  <c r="H21" i="18"/>
  <c r="J21" i="18"/>
  <c r="L21" i="18"/>
  <c r="H22" i="18"/>
  <c r="J22" i="18"/>
  <c r="L22" i="18"/>
  <c r="H23" i="18"/>
  <c r="J23" i="18"/>
  <c r="L23" i="18"/>
  <c r="H24" i="18"/>
  <c r="J24" i="18"/>
  <c r="L24" i="18"/>
  <c r="J3" i="18"/>
  <c r="L3" i="18"/>
  <c r="H3" i="18"/>
  <c r="C27" i="17"/>
  <c r="D27" i="17"/>
  <c r="D28" i="17"/>
  <c r="E27" i="17"/>
  <c r="F27" i="17"/>
  <c r="F28" i="17"/>
  <c r="G27" i="17"/>
  <c r="H27" i="17"/>
  <c r="H28" i="17"/>
  <c r="I27" i="17"/>
  <c r="C28" i="17"/>
  <c r="E28" i="17"/>
  <c r="G28" i="17"/>
  <c r="J27" i="17"/>
  <c r="J18" i="17"/>
  <c r="J19" i="17"/>
  <c r="J20" i="17"/>
  <c r="J21" i="17"/>
  <c r="J22" i="17"/>
  <c r="J23" i="17"/>
  <c r="J24" i="17"/>
  <c r="J25" i="17"/>
  <c r="J26" i="17"/>
  <c r="H19" i="17"/>
  <c r="H20" i="17"/>
  <c r="H21" i="17"/>
  <c r="H22" i="17"/>
  <c r="H23" i="17"/>
  <c r="H24" i="17"/>
  <c r="H25" i="17"/>
  <c r="H26" i="17"/>
  <c r="H18" i="17"/>
  <c r="C17" i="17"/>
  <c r="D17" i="17"/>
  <c r="E17" i="17"/>
  <c r="F17" i="17"/>
  <c r="G17" i="17"/>
  <c r="I17" i="17"/>
  <c r="I28" i="17"/>
  <c r="K17" i="17"/>
  <c r="H4" i="17"/>
  <c r="H5" i="17"/>
  <c r="J5" i="17"/>
  <c r="L5" i="17"/>
  <c r="H6" i="17"/>
  <c r="J6" i="17"/>
  <c r="L6" i="17"/>
  <c r="H7" i="17"/>
  <c r="J7" i="17"/>
  <c r="L7" i="17"/>
  <c r="H8" i="17"/>
  <c r="J8" i="17"/>
  <c r="L8" i="17"/>
  <c r="H9" i="17"/>
  <c r="J9" i="17"/>
  <c r="L9" i="17"/>
  <c r="H10" i="17"/>
  <c r="J10" i="17"/>
  <c r="L10" i="17"/>
  <c r="H11" i="17"/>
  <c r="J11" i="17"/>
  <c r="L11" i="17"/>
  <c r="H12" i="17"/>
  <c r="J12" i="17"/>
  <c r="L12" i="17"/>
  <c r="H13" i="17"/>
  <c r="J13" i="17"/>
  <c r="L13" i="17"/>
  <c r="H14" i="17"/>
  <c r="J14" i="17"/>
  <c r="L14" i="17"/>
  <c r="H15" i="17"/>
  <c r="J15" i="17"/>
  <c r="L15" i="17"/>
  <c r="H16" i="17"/>
  <c r="J16" i="17"/>
  <c r="L16" i="17"/>
  <c r="J3" i="17"/>
  <c r="L3" i="17"/>
  <c r="H3" i="17"/>
  <c r="C22" i="16"/>
  <c r="D22" i="16"/>
  <c r="D23" i="16"/>
  <c r="E22" i="16"/>
  <c r="F22" i="16"/>
  <c r="F23" i="16"/>
  <c r="G22" i="16"/>
  <c r="H22" i="16"/>
  <c r="H23" i="16"/>
  <c r="I22" i="16"/>
  <c r="C23" i="16"/>
  <c r="E23" i="16"/>
  <c r="G23" i="16"/>
  <c r="I23" i="16"/>
  <c r="J23" i="16"/>
  <c r="J22" i="16"/>
  <c r="J14" i="16"/>
  <c r="J15" i="16"/>
  <c r="J16" i="16"/>
  <c r="J17" i="16"/>
  <c r="J18" i="16"/>
  <c r="J19" i="16"/>
  <c r="J20" i="16"/>
  <c r="J21" i="16"/>
  <c r="H15" i="16"/>
  <c r="H16" i="16"/>
  <c r="H17" i="16"/>
  <c r="H18" i="16"/>
  <c r="H19" i="16"/>
  <c r="H20" i="16"/>
  <c r="H21" i="16"/>
  <c r="H14" i="16"/>
  <c r="C13" i="16"/>
  <c r="D13" i="16"/>
  <c r="E13" i="16"/>
  <c r="F13" i="16"/>
  <c r="G13" i="16"/>
  <c r="I13" i="16"/>
  <c r="K13" i="16"/>
  <c r="J3" i="16"/>
  <c r="H4" i="16"/>
  <c r="J4" i="16"/>
  <c r="L4" i="16"/>
  <c r="H5" i="16"/>
  <c r="J5" i="16"/>
  <c r="L5" i="16"/>
  <c r="H6" i="16"/>
  <c r="J6" i="16"/>
  <c r="L6" i="16"/>
  <c r="H7" i="16"/>
  <c r="J7" i="16"/>
  <c r="L7" i="16"/>
  <c r="H8" i="16"/>
  <c r="J8" i="16"/>
  <c r="L8" i="16"/>
  <c r="H9" i="16"/>
  <c r="J9" i="16"/>
  <c r="L9" i="16"/>
  <c r="H10" i="16"/>
  <c r="J10" i="16"/>
  <c r="L10" i="16"/>
  <c r="H11" i="16"/>
  <c r="J11" i="16"/>
  <c r="L11" i="16"/>
  <c r="H12" i="16"/>
  <c r="J12" i="16"/>
  <c r="L12" i="16"/>
  <c r="H3" i="16"/>
  <c r="C20" i="15"/>
  <c r="D20" i="15"/>
  <c r="D21" i="15"/>
  <c r="E20" i="15"/>
  <c r="F20" i="15"/>
  <c r="F21" i="15"/>
  <c r="G20" i="15"/>
  <c r="H20" i="15"/>
  <c r="H21" i="15"/>
  <c r="I20" i="15"/>
  <c r="C21" i="15"/>
  <c r="E21" i="15"/>
  <c r="G21" i="15"/>
  <c r="I21" i="15"/>
  <c r="J21" i="15"/>
  <c r="J20" i="15"/>
  <c r="J16" i="15"/>
  <c r="J17" i="15"/>
  <c r="J18" i="15"/>
  <c r="J19" i="15"/>
  <c r="H17" i="15"/>
  <c r="H18" i="15"/>
  <c r="H19" i="15"/>
  <c r="H16" i="15"/>
  <c r="C15" i="15"/>
  <c r="D15" i="15"/>
  <c r="E15" i="15"/>
  <c r="F15" i="15"/>
  <c r="G15" i="15"/>
  <c r="H15" i="15"/>
  <c r="I15" i="15"/>
  <c r="K15" i="15"/>
  <c r="H4" i="15"/>
  <c r="J4" i="15"/>
  <c r="L4" i="15"/>
  <c r="H5" i="15"/>
  <c r="J5" i="15"/>
  <c r="L5" i="15"/>
  <c r="H6" i="15"/>
  <c r="J6" i="15"/>
  <c r="L6" i="15"/>
  <c r="H7" i="15"/>
  <c r="J7" i="15"/>
  <c r="L7" i="15"/>
  <c r="H8" i="15"/>
  <c r="J8" i="15"/>
  <c r="L8" i="15"/>
  <c r="H9" i="15"/>
  <c r="J9" i="15"/>
  <c r="L9" i="15"/>
  <c r="H10" i="15"/>
  <c r="J10" i="15"/>
  <c r="L10" i="15"/>
  <c r="H11" i="15"/>
  <c r="J11" i="15"/>
  <c r="L11" i="15"/>
  <c r="H12" i="15"/>
  <c r="J12" i="15"/>
  <c r="L12" i="15"/>
  <c r="H13" i="15"/>
  <c r="J13" i="15"/>
  <c r="L13" i="15"/>
  <c r="H14" i="15"/>
  <c r="J14" i="15"/>
  <c r="L14" i="15"/>
  <c r="J3" i="15"/>
  <c r="H3" i="15"/>
  <c r="N16" i="1"/>
  <c r="C36" i="14"/>
  <c r="D36" i="14"/>
  <c r="D37" i="14"/>
  <c r="E36" i="14"/>
  <c r="F36" i="14"/>
  <c r="F37" i="14"/>
  <c r="G36" i="14"/>
  <c r="H36" i="14"/>
  <c r="H37" i="14"/>
  <c r="I36" i="14"/>
  <c r="C37" i="14"/>
  <c r="E37" i="14"/>
  <c r="G37" i="14"/>
  <c r="J36" i="14"/>
  <c r="J27" i="14"/>
  <c r="J28" i="14"/>
  <c r="J29" i="14"/>
  <c r="J30" i="14"/>
  <c r="J31" i="14"/>
  <c r="J32" i="14"/>
  <c r="J33" i="14"/>
  <c r="J34" i="14"/>
  <c r="J35" i="14"/>
  <c r="H28" i="14"/>
  <c r="H29" i="14"/>
  <c r="H30" i="14"/>
  <c r="H31" i="14"/>
  <c r="H32" i="14"/>
  <c r="H33" i="14"/>
  <c r="H34" i="14"/>
  <c r="H35" i="14"/>
  <c r="H27" i="14"/>
  <c r="C26" i="14"/>
  <c r="D26" i="14"/>
  <c r="E26" i="14"/>
  <c r="F26" i="14"/>
  <c r="G26" i="14"/>
  <c r="I26" i="14"/>
  <c r="I37" i="14"/>
  <c r="K26" i="14"/>
  <c r="H4" i="14"/>
  <c r="H5" i="14"/>
  <c r="J5" i="14"/>
  <c r="L5" i="14"/>
  <c r="H6" i="14"/>
  <c r="J6" i="14"/>
  <c r="L6" i="14"/>
  <c r="H7" i="14"/>
  <c r="J7" i="14"/>
  <c r="L7" i="14"/>
  <c r="H8" i="14"/>
  <c r="J8" i="14"/>
  <c r="L8" i="14"/>
  <c r="H9" i="14"/>
  <c r="J9" i="14"/>
  <c r="L9" i="14"/>
  <c r="H10" i="14"/>
  <c r="J10" i="14"/>
  <c r="L10" i="14"/>
  <c r="H11" i="14"/>
  <c r="J11" i="14"/>
  <c r="L11" i="14"/>
  <c r="H12" i="14"/>
  <c r="J12" i="14"/>
  <c r="L12" i="14"/>
  <c r="H13" i="14"/>
  <c r="J13" i="14"/>
  <c r="L13" i="14"/>
  <c r="H14" i="14"/>
  <c r="J14" i="14"/>
  <c r="L14" i="14"/>
  <c r="H15" i="14"/>
  <c r="J15" i="14"/>
  <c r="L15" i="14"/>
  <c r="H16" i="14"/>
  <c r="J16" i="14"/>
  <c r="L16" i="14"/>
  <c r="H17" i="14"/>
  <c r="J17" i="14"/>
  <c r="L17" i="14"/>
  <c r="H18" i="14"/>
  <c r="J18" i="14"/>
  <c r="L18" i="14"/>
  <c r="H19" i="14"/>
  <c r="J19" i="14"/>
  <c r="L19" i="14"/>
  <c r="H20" i="14"/>
  <c r="J20" i="14"/>
  <c r="L20" i="14"/>
  <c r="H21" i="14"/>
  <c r="J21" i="14"/>
  <c r="L21" i="14"/>
  <c r="H22" i="14"/>
  <c r="J22" i="14"/>
  <c r="L22" i="14"/>
  <c r="H23" i="14"/>
  <c r="J23" i="14"/>
  <c r="L23" i="14"/>
  <c r="H24" i="14"/>
  <c r="J24" i="14"/>
  <c r="L24" i="14"/>
  <c r="H25" i="14"/>
  <c r="J25" i="14"/>
  <c r="L25" i="14"/>
  <c r="J3" i="14"/>
  <c r="H3" i="14"/>
  <c r="C28" i="13"/>
  <c r="D28" i="13"/>
  <c r="D29" i="13"/>
  <c r="E28" i="13"/>
  <c r="F28" i="13"/>
  <c r="F29" i="13"/>
  <c r="G28" i="13"/>
  <c r="H28" i="13"/>
  <c r="H29" i="13"/>
  <c r="I28" i="13"/>
  <c r="C29" i="13"/>
  <c r="E29" i="13"/>
  <c r="G29" i="13"/>
  <c r="I29" i="13"/>
  <c r="J29" i="13"/>
  <c r="J28" i="13"/>
  <c r="J23" i="13"/>
  <c r="J24" i="13"/>
  <c r="J25" i="13"/>
  <c r="J26" i="13"/>
  <c r="J27" i="13"/>
  <c r="H24" i="13"/>
  <c r="H25" i="13"/>
  <c r="H26" i="13"/>
  <c r="H27" i="13"/>
  <c r="H23" i="13"/>
  <c r="C22" i="13"/>
  <c r="D22" i="13"/>
  <c r="E22" i="13"/>
  <c r="F22" i="13"/>
  <c r="G22" i="13"/>
  <c r="I22" i="13"/>
  <c r="K22" i="13"/>
  <c r="H4" i="13"/>
  <c r="J4" i="13"/>
  <c r="L4" i="13"/>
  <c r="H5" i="13"/>
  <c r="J5" i="13"/>
  <c r="L5" i="13"/>
  <c r="H6" i="13"/>
  <c r="J6" i="13"/>
  <c r="L6" i="13"/>
  <c r="H7" i="13"/>
  <c r="J7" i="13"/>
  <c r="L7" i="13"/>
  <c r="H8" i="13"/>
  <c r="J8" i="13"/>
  <c r="L8" i="13"/>
  <c r="H9" i="13"/>
  <c r="J9" i="13"/>
  <c r="L9" i="13"/>
  <c r="H10" i="13"/>
  <c r="J10" i="13"/>
  <c r="L10" i="13"/>
  <c r="H11" i="13"/>
  <c r="J11" i="13"/>
  <c r="L11" i="13"/>
  <c r="H12" i="13"/>
  <c r="J12" i="13"/>
  <c r="L12" i="13"/>
  <c r="H13" i="13"/>
  <c r="J13" i="13"/>
  <c r="L13" i="13"/>
  <c r="H14" i="13"/>
  <c r="J14" i="13"/>
  <c r="L14" i="13"/>
  <c r="H15" i="13"/>
  <c r="J15" i="13"/>
  <c r="L15" i="13"/>
  <c r="H16" i="13"/>
  <c r="J16" i="13"/>
  <c r="L16" i="13"/>
  <c r="H17" i="13"/>
  <c r="J17" i="13"/>
  <c r="L17" i="13"/>
  <c r="H18" i="13"/>
  <c r="J18" i="13"/>
  <c r="L18" i="13"/>
  <c r="H19" i="13"/>
  <c r="J19" i="13"/>
  <c r="L19" i="13"/>
  <c r="H20" i="13"/>
  <c r="J20" i="13"/>
  <c r="L20" i="13"/>
  <c r="H21" i="13"/>
  <c r="J21" i="13"/>
  <c r="L21" i="13"/>
  <c r="J3" i="13"/>
  <c r="H3" i="13"/>
  <c r="C45" i="12"/>
  <c r="D45" i="12"/>
  <c r="D46" i="12"/>
  <c r="E45" i="12"/>
  <c r="F45" i="12"/>
  <c r="F46" i="12"/>
  <c r="G45" i="12"/>
  <c r="H45" i="12"/>
  <c r="H46" i="12"/>
  <c r="I45" i="12"/>
  <c r="C46" i="12"/>
  <c r="E46" i="12"/>
  <c r="G46" i="12"/>
  <c r="I46" i="12"/>
  <c r="J46" i="12"/>
  <c r="J45" i="12"/>
  <c r="J40" i="12"/>
  <c r="J41" i="12"/>
  <c r="J42" i="12"/>
  <c r="J43" i="12"/>
  <c r="J44" i="12"/>
  <c r="H41" i="12"/>
  <c r="H42" i="12"/>
  <c r="H43" i="12"/>
  <c r="H44" i="12"/>
  <c r="H40" i="12"/>
  <c r="C39" i="12"/>
  <c r="D39" i="12"/>
  <c r="E39" i="12"/>
  <c r="F39" i="12"/>
  <c r="G39" i="12"/>
  <c r="I39" i="12"/>
  <c r="K39" i="12"/>
  <c r="H4" i="12"/>
  <c r="H5" i="12"/>
  <c r="J5" i="12"/>
  <c r="L5" i="12"/>
  <c r="H6" i="12"/>
  <c r="J6" i="12"/>
  <c r="L6" i="12"/>
  <c r="H7" i="12"/>
  <c r="J7" i="12"/>
  <c r="L7" i="12"/>
  <c r="H8" i="12"/>
  <c r="J8" i="12"/>
  <c r="L8" i="12"/>
  <c r="H9" i="12"/>
  <c r="J9" i="12"/>
  <c r="L9" i="12"/>
  <c r="H10" i="12"/>
  <c r="J10" i="12"/>
  <c r="L10" i="12"/>
  <c r="H11" i="12"/>
  <c r="J11" i="12"/>
  <c r="L11" i="12"/>
  <c r="H12" i="12"/>
  <c r="J12" i="12"/>
  <c r="L12" i="12"/>
  <c r="H13" i="12"/>
  <c r="J13" i="12"/>
  <c r="L13" i="12"/>
  <c r="H14" i="12"/>
  <c r="J14" i="12"/>
  <c r="L14" i="12"/>
  <c r="H15" i="12"/>
  <c r="J15" i="12"/>
  <c r="L15" i="12"/>
  <c r="H16" i="12"/>
  <c r="J16" i="12"/>
  <c r="L16" i="12"/>
  <c r="H17" i="12"/>
  <c r="J17" i="12"/>
  <c r="L17" i="12"/>
  <c r="H18" i="12"/>
  <c r="J18" i="12"/>
  <c r="L18" i="12"/>
  <c r="H19" i="12"/>
  <c r="J19" i="12"/>
  <c r="L19" i="12"/>
  <c r="H20" i="12"/>
  <c r="J20" i="12"/>
  <c r="L20" i="12"/>
  <c r="H21" i="12"/>
  <c r="J21" i="12"/>
  <c r="L21" i="12"/>
  <c r="H22" i="12"/>
  <c r="J22" i="12"/>
  <c r="L22" i="12"/>
  <c r="H23" i="12"/>
  <c r="J23" i="12"/>
  <c r="L23" i="12"/>
  <c r="H24" i="12"/>
  <c r="J24" i="12"/>
  <c r="L24" i="12"/>
  <c r="H25" i="12"/>
  <c r="J25" i="12"/>
  <c r="L25" i="12"/>
  <c r="H26" i="12"/>
  <c r="J26" i="12"/>
  <c r="L26" i="12"/>
  <c r="H27" i="12"/>
  <c r="J27" i="12"/>
  <c r="L27" i="12"/>
  <c r="H28" i="12"/>
  <c r="J28" i="12"/>
  <c r="L28" i="12"/>
  <c r="H29" i="12"/>
  <c r="J29" i="12"/>
  <c r="L29" i="12"/>
  <c r="H30" i="12"/>
  <c r="J30" i="12"/>
  <c r="L30" i="12"/>
  <c r="H31" i="12"/>
  <c r="J31" i="12"/>
  <c r="L31" i="12"/>
  <c r="H32" i="12"/>
  <c r="J32" i="12"/>
  <c r="L32" i="12"/>
  <c r="H33" i="12"/>
  <c r="J33" i="12"/>
  <c r="L33" i="12"/>
  <c r="H34" i="12"/>
  <c r="J34" i="12"/>
  <c r="L34" i="12"/>
  <c r="H35" i="12"/>
  <c r="J35" i="12"/>
  <c r="L35" i="12"/>
  <c r="H36" i="12"/>
  <c r="J36" i="12"/>
  <c r="L36" i="12"/>
  <c r="H37" i="12"/>
  <c r="J37" i="12"/>
  <c r="L37" i="12"/>
  <c r="H38" i="12"/>
  <c r="J38" i="12"/>
  <c r="L38" i="12"/>
  <c r="L3" i="12"/>
  <c r="J3" i="12"/>
  <c r="H3" i="12"/>
  <c r="C31" i="11"/>
  <c r="D31" i="11"/>
  <c r="E31" i="11"/>
  <c r="F31" i="11"/>
  <c r="G31" i="11"/>
  <c r="H31" i="11"/>
  <c r="I31" i="11"/>
  <c r="G32" i="11"/>
  <c r="I32" i="11"/>
  <c r="J31" i="11"/>
  <c r="J24" i="11"/>
  <c r="J25" i="11"/>
  <c r="J26" i="11"/>
  <c r="J27" i="11"/>
  <c r="J28" i="11"/>
  <c r="J29" i="11"/>
  <c r="J30" i="11"/>
  <c r="H25" i="11"/>
  <c r="H26" i="11"/>
  <c r="H27" i="11"/>
  <c r="H28" i="11"/>
  <c r="H29" i="11"/>
  <c r="H30" i="11"/>
  <c r="H24" i="11"/>
  <c r="C23" i="11"/>
  <c r="C32" i="11"/>
  <c r="D23" i="11"/>
  <c r="E23" i="11"/>
  <c r="E32" i="11"/>
  <c r="F23" i="11"/>
  <c r="G23" i="11"/>
  <c r="I23" i="11"/>
  <c r="K23" i="11"/>
  <c r="H4" i="11"/>
  <c r="H5" i="11"/>
  <c r="J5" i="11"/>
  <c r="L5" i="11"/>
  <c r="H6" i="11"/>
  <c r="J6" i="11"/>
  <c r="L6" i="11"/>
  <c r="H7" i="11"/>
  <c r="J7" i="11"/>
  <c r="L7" i="11"/>
  <c r="H8" i="11"/>
  <c r="J8" i="11"/>
  <c r="L8" i="11"/>
  <c r="H9" i="11"/>
  <c r="J9" i="11"/>
  <c r="L9" i="11"/>
  <c r="H10" i="11"/>
  <c r="J10" i="11"/>
  <c r="L10" i="11"/>
  <c r="H11" i="11"/>
  <c r="J11" i="11"/>
  <c r="L11" i="11"/>
  <c r="H12" i="11"/>
  <c r="J12" i="11"/>
  <c r="L12" i="11"/>
  <c r="H13" i="11"/>
  <c r="J13" i="11"/>
  <c r="L13" i="11"/>
  <c r="H14" i="11"/>
  <c r="J14" i="11"/>
  <c r="L14" i="11"/>
  <c r="H15" i="11"/>
  <c r="J15" i="11"/>
  <c r="L15" i="11"/>
  <c r="H16" i="11"/>
  <c r="J16" i="11"/>
  <c r="L16" i="11"/>
  <c r="H17" i="11"/>
  <c r="J17" i="11"/>
  <c r="L17" i="11"/>
  <c r="H18" i="11"/>
  <c r="J18" i="11"/>
  <c r="L18" i="11"/>
  <c r="H19" i="11"/>
  <c r="J19" i="11"/>
  <c r="L19" i="11"/>
  <c r="H20" i="11"/>
  <c r="J20" i="11"/>
  <c r="L20" i="11"/>
  <c r="H21" i="11"/>
  <c r="J21" i="11"/>
  <c r="L21" i="11"/>
  <c r="H22" i="11"/>
  <c r="J22" i="11"/>
  <c r="L22" i="11"/>
  <c r="J3" i="11"/>
  <c r="H3" i="11"/>
  <c r="C26" i="10"/>
  <c r="D26" i="10"/>
  <c r="D27" i="10"/>
  <c r="E26" i="10"/>
  <c r="F26" i="10"/>
  <c r="F27" i="10"/>
  <c r="G26" i="10"/>
  <c r="H26" i="10"/>
  <c r="H27" i="10"/>
  <c r="I26" i="10"/>
  <c r="C27" i="10"/>
  <c r="E27" i="10"/>
  <c r="G27" i="10"/>
  <c r="I27" i="10"/>
  <c r="J27" i="10"/>
  <c r="J26" i="10"/>
  <c r="J20" i="10"/>
  <c r="J21" i="10"/>
  <c r="J22" i="10"/>
  <c r="J23" i="10"/>
  <c r="J24" i="10"/>
  <c r="J25" i="10"/>
  <c r="H21" i="10"/>
  <c r="H22" i="10"/>
  <c r="H23" i="10"/>
  <c r="H24" i="10"/>
  <c r="H25" i="10"/>
  <c r="H20" i="10"/>
  <c r="C19" i="10"/>
  <c r="D19" i="10"/>
  <c r="E19" i="10"/>
  <c r="F19" i="10"/>
  <c r="G19" i="10"/>
  <c r="I19" i="10"/>
  <c r="K19" i="10"/>
  <c r="H4" i="10"/>
  <c r="H5" i="10"/>
  <c r="J5" i="10"/>
  <c r="L5" i="10"/>
  <c r="H6" i="10"/>
  <c r="J6" i="10"/>
  <c r="L6" i="10"/>
  <c r="H7" i="10"/>
  <c r="J7" i="10"/>
  <c r="L7" i="10"/>
  <c r="H8" i="10"/>
  <c r="J8" i="10"/>
  <c r="L8" i="10"/>
  <c r="H9" i="10"/>
  <c r="J9" i="10"/>
  <c r="L9" i="10"/>
  <c r="H10" i="10"/>
  <c r="J10" i="10"/>
  <c r="L10" i="10"/>
  <c r="H11" i="10"/>
  <c r="J11" i="10"/>
  <c r="L11" i="10"/>
  <c r="H12" i="10"/>
  <c r="J12" i="10"/>
  <c r="L12" i="10"/>
  <c r="H13" i="10"/>
  <c r="J13" i="10"/>
  <c r="L13" i="10"/>
  <c r="H14" i="10"/>
  <c r="J14" i="10"/>
  <c r="L14" i="10"/>
  <c r="H15" i="10"/>
  <c r="J15" i="10"/>
  <c r="L15" i="10"/>
  <c r="H16" i="10"/>
  <c r="J16" i="10"/>
  <c r="L16" i="10"/>
  <c r="H17" i="10"/>
  <c r="J17" i="10"/>
  <c r="L17" i="10"/>
  <c r="H18" i="10"/>
  <c r="J18" i="10"/>
  <c r="L18" i="10"/>
  <c r="J3" i="10"/>
  <c r="H3" i="10"/>
  <c r="C30" i="1"/>
  <c r="D30" i="1"/>
  <c r="E30" i="1"/>
  <c r="G30" i="1"/>
  <c r="H30" i="1"/>
  <c r="J30" i="1"/>
  <c r="K30" i="1"/>
  <c r="M30" i="1"/>
  <c r="O30" i="1"/>
  <c r="P30" i="1"/>
  <c r="Q30" i="1"/>
  <c r="C25" i="9"/>
  <c r="D25" i="9"/>
  <c r="E25" i="9"/>
  <c r="F25" i="9"/>
  <c r="G25" i="9"/>
  <c r="H25" i="9"/>
  <c r="I25" i="9"/>
  <c r="J25" i="9"/>
  <c r="C24" i="9"/>
  <c r="D24" i="9"/>
  <c r="E24" i="9"/>
  <c r="F24" i="9"/>
  <c r="G24" i="9"/>
  <c r="H24" i="9"/>
  <c r="I24" i="9"/>
  <c r="J24" i="9"/>
  <c r="J15" i="9"/>
  <c r="J16" i="9"/>
  <c r="J17" i="9"/>
  <c r="J18" i="9"/>
  <c r="J19" i="9"/>
  <c r="J20" i="9"/>
  <c r="J21" i="9"/>
  <c r="J22" i="9"/>
  <c r="J23" i="9"/>
  <c r="H16" i="9"/>
  <c r="H17" i="9"/>
  <c r="H18" i="9"/>
  <c r="H19" i="9"/>
  <c r="H20" i="9"/>
  <c r="H21" i="9"/>
  <c r="H22" i="9"/>
  <c r="H23" i="9"/>
  <c r="H15" i="9"/>
  <c r="C14" i="9"/>
  <c r="D14" i="9"/>
  <c r="E14" i="9"/>
  <c r="F14" i="9"/>
  <c r="G14" i="9"/>
  <c r="I14" i="9"/>
  <c r="K14" i="9"/>
  <c r="H13" i="9"/>
  <c r="J13" i="9"/>
  <c r="L13" i="9"/>
  <c r="H4" i="9"/>
  <c r="J4" i="9"/>
  <c r="L4" i="9"/>
  <c r="H5" i="9"/>
  <c r="J5" i="9"/>
  <c r="L5" i="9"/>
  <c r="H6" i="9"/>
  <c r="J6" i="9"/>
  <c r="L6" i="9"/>
  <c r="H7" i="9"/>
  <c r="J7" i="9"/>
  <c r="L7" i="9"/>
  <c r="H8" i="9"/>
  <c r="J8" i="9"/>
  <c r="L8" i="9"/>
  <c r="H9" i="9"/>
  <c r="J9" i="9"/>
  <c r="L9" i="9"/>
  <c r="H10" i="9"/>
  <c r="J10" i="9"/>
  <c r="L10" i="9"/>
  <c r="H11" i="9"/>
  <c r="J11" i="9"/>
  <c r="L11" i="9"/>
  <c r="H12" i="9"/>
  <c r="J12" i="9"/>
  <c r="L12" i="9"/>
  <c r="J3" i="9"/>
  <c r="L3" i="9"/>
  <c r="H3" i="9"/>
  <c r="R10" i="1"/>
  <c r="R11" i="1"/>
  <c r="R12" i="1"/>
  <c r="R13" i="1"/>
  <c r="R14" i="1"/>
  <c r="S14" i="1"/>
  <c r="R15" i="1"/>
  <c r="R16" i="1"/>
  <c r="R17" i="1"/>
  <c r="R18" i="1"/>
  <c r="R19" i="1"/>
  <c r="R20" i="1"/>
  <c r="R9" i="1"/>
  <c r="N10" i="1"/>
  <c r="N11" i="1"/>
  <c r="N12" i="1"/>
  <c r="N13" i="1"/>
  <c r="N14" i="1"/>
  <c r="N15" i="1"/>
  <c r="N17" i="1"/>
  <c r="N18" i="1"/>
  <c r="N19" i="1"/>
  <c r="N20" i="1"/>
  <c r="N9" i="1"/>
  <c r="L9" i="1"/>
  <c r="I9" i="1"/>
  <c r="F10" i="1"/>
  <c r="I10" i="1"/>
  <c r="L10" i="1"/>
  <c r="F11" i="1"/>
  <c r="F12" i="1"/>
  <c r="I12" i="1"/>
  <c r="L12" i="1"/>
  <c r="F13" i="1"/>
  <c r="I13" i="1"/>
  <c r="L13" i="1"/>
  <c r="F14" i="1"/>
  <c r="I14" i="1"/>
  <c r="L14" i="1"/>
  <c r="F15" i="1"/>
  <c r="I15" i="1"/>
  <c r="L15" i="1"/>
  <c r="F16" i="1"/>
  <c r="I16" i="1"/>
  <c r="L16" i="1"/>
  <c r="F17" i="1"/>
  <c r="I17" i="1"/>
  <c r="L17" i="1"/>
  <c r="F18" i="1"/>
  <c r="I18" i="1"/>
  <c r="L18" i="1"/>
  <c r="F19" i="1"/>
  <c r="I19" i="1"/>
  <c r="L19" i="1"/>
  <c r="F20" i="1"/>
  <c r="I20" i="1"/>
  <c r="L20" i="1"/>
  <c r="F9" i="1"/>
  <c r="C23" i="8"/>
  <c r="D23" i="8"/>
  <c r="E23" i="8"/>
  <c r="F23" i="8"/>
  <c r="G23" i="8"/>
  <c r="H23" i="8"/>
  <c r="I23" i="8"/>
  <c r="G24" i="8"/>
  <c r="I24" i="8"/>
  <c r="J23" i="8"/>
  <c r="J22" i="8"/>
  <c r="H22" i="8"/>
  <c r="J15" i="8"/>
  <c r="J16" i="8"/>
  <c r="J17" i="8"/>
  <c r="J18" i="8"/>
  <c r="J19" i="8"/>
  <c r="J20" i="8"/>
  <c r="J21" i="8"/>
  <c r="H16" i="8"/>
  <c r="H17" i="8"/>
  <c r="H18" i="8"/>
  <c r="H19" i="8"/>
  <c r="H20" i="8"/>
  <c r="H21" i="8"/>
  <c r="H15" i="8"/>
  <c r="C14" i="8"/>
  <c r="C24" i="8"/>
  <c r="D14" i="8"/>
  <c r="E14" i="8"/>
  <c r="E24" i="8"/>
  <c r="F14" i="8"/>
  <c r="G14" i="8"/>
  <c r="I14" i="8"/>
  <c r="K14" i="8"/>
  <c r="H4" i="8"/>
  <c r="H5" i="8"/>
  <c r="J5" i="8"/>
  <c r="L5" i="8"/>
  <c r="H6" i="8"/>
  <c r="J6" i="8"/>
  <c r="L6" i="8"/>
  <c r="H7" i="8"/>
  <c r="J7" i="8"/>
  <c r="L7" i="8"/>
  <c r="H8" i="8"/>
  <c r="J8" i="8"/>
  <c r="L8" i="8"/>
  <c r="H9" i="8"/>
  <c r="J9" i="8"/>
  <c r="L9" i="8"/>
  <c r="H10" i="8"/>
  <c r="J10" i="8"/>
  <c r="L10" i="8"/>
  <c r="H11" i="8"/>
  <c r="J11" i="8"/>
  <c r="L11" i="8"/>
  <c r="H12" i="8"/>
  <c r="J12" i="8"/>
  <c r="L12" i="8"/>
  <c r="H13" i="8"/>
  <c r="J13" i="8"/>
  <c r="L13" i="8"/>
  <c r="J3" i="8"/>
  <c r="H3" i="8"/>
  <c r="C31" i="7"/>
  <c r="D31" i="7"/>
  <c r="E31" i="7"/>
  <c r="F31" i="7"/>
  <c r="G31" i="7"/>
  <c r="H31" i="7"/>
  <c r="I31" i="7"/>
  <c r="G32" i="7"/>
  <c r="I32" i="7"/>
  <c r="H30" i="7"/>
  <c r="J24" i="7"/>
  <c r="J25" i="7"/>
  <c r="J26" i="7"/>
  <c r="J27" i="7"/>
  <c r="J28" i="7"/>
  <c r="J29" i="7"/>
  <c r="H25" i="7"/>
  <c r="H26" i="7"/>
  <c r="H27" i="7"/>
  <c r="H28" i="7"/>
  <c r="H29" i="7"/>
  <c r="H24" i="7"/>
  <c r="C23" i="7"/>
  <c r="C32" i="7"/>
  <c r="D23" i="7"/>
  <c r="D32" i="7"/>
  <c r="E23" i="7"/>
  <c r="E32" i="7"/>
  <c r="F23" i="7"/>
  <c r="F32" i="7"/>
  <c r="G23" i="7"/>
  <c r="I23" i="7"/>
  <c r="K23" i="7"/>
  <c r="H22" i="7"/>
  <c r="J22" i="7"/>
  <c r="L22" i="7"/>
  <c r="H4" i="7"/>
  <c r="J4" i="7"/>
  <c r="L4" i="7"/>
  <c r="H5" i="7"/>
  <c r="J5" i="7"/>
  <c r="L5" i="7"/>
  <c r="H6" i="7"/>
  <c r="J6" i="7"/>
  <c r="L6" i="7"/>
  <c r="H7" i="7"/>
  <c r="J7" i="7"/>
  <c r="L7" i="7"/>
  <c r="H8" i="7"/>
  <c r="J8" i="7"/>
  <c r="L8" i="7"/>
  <c r="H9" i="7"/>
  <c r="J9" i="7"/>
  <c r="L9" i="7"/>
  <c r="H10" i="7"/>
  <c r="J10" i="7"/>
  <c r="L10" i="7"/>
  <c r="H11" i="7"/>
  <c r="J11" i="7"/>
  <c r="L11" i="7"/>
  <c r="H12" i="7"/>
  <c r="J12" i="7"/>
  <c r="L12" i="7"/>
  <c r="H13" i="7"/>
  <c r="J13" i="7"/>
  <c r="L13" i="7"/>
  <c r="H14" i="7"/>
  <c r="J14" i="7"/>
  <c r="L14" i="7"/>
  <c r="H15" i="7"/>
  <c r="J15" i="7"/>
  <c r="L15" i="7"/>
  <c r="H16" i="7"/>
  <c r="J16" i="7"/>
  <c r="L16" i="7"/>
  <c r="H17" i="7"/>
  <c r="J17" i="7"/>
  <c r="L17" i="7"/>
  <c r="H18" i="7"/>
  <c r="J18" i="7"/>
  <c r="L18" i="7"/>
  <c r="H19" i="7"/>
  <c r="J19" i="7"/>
  <c r="L19" i="7"/>
  <c r="H20" i="7"/>
  <c r="J20" i="7"/>
  <c r="L20" i="7"/>
  <c r="H21" i="7"/>
  <c r="J21" i="7"/>
  <c r="L21" i="7"/>
  <c r="L3" i="7"/>
  <c r="J3" i="7"/>
  <c r="H3" i="7"/>
  <c r="C32" i="6"/>
  <c r="D32" i="6"/>
  <c r="E32" i="6"/>
  <c r="F32" i="6"/>
  <c r="G32" i="6"/>
  <c r="H32" i="6"/>
  <c r="I32" i="6"/>
  <c r="G33" i="6"/>
  <c r="I33" i="6"/>
  <c r="J32" i="6"/>
  <c r="J21" i="6"/>
  <c r="J22" i="6"/>
  <c r="J23" i="6"/>
  <c r="J24" i="6"/>
  <c r="J25" i="6"/>
  <c r="J26" i="6"/>
  <c r="J27" i="6"/>
  <c r="J28" i="6"/>
  <c r="J29" i="6"/>
  <c r="J30" i="6"/>
  <c r="J31" i="6"/>
  <c r="H22" i="6"/>
  <c r="H23" i="6"/>
  <c r="H24" i="6"/>
  <c r="H25" i="6"/>
  <c r="H26" i="6"/>
  <c r="H27" i="6"/>
  <c r="H28" i="6"/>
  <c r="H29" i="6"/>
  <c r="H30" i="6"/>
  <c r="H31" i="6"/>
  <c r="H21" i="6"/>
  <c r="C20" i="6"/>
  <c r="C33" i="6"/>
  <c r="D20" i="6"/>
  <c r="E20" i="6"/>
  <c r="E33" i="6"/>
  <c r="F20" i="6"/>
  <c r="G20" i="6"/>
  <c r="I20" i="6"/>
  <c r="K20" i="6"/>
  <c r="H18" i="6"/>
  <c r="J18" i="6"/>
  <c r="L18" i="6"/>
  <c r="H19" i="6"/>
  <c r="J19" i="6"/>
  <c r="L19" i="6"/>
  <c r="H4" i="6"/>
  <c r="H5" i="6"/>
  <c r="J5" i="6"/>
  <c r="L5" i="6"/>
  <c r="H6" i="6"/>
  <c r="J6" i="6"/>
  <c r="L6" i="6"/>
  <c r="H7" i="6"/>
  <c r="J7" i="6"/>
  <c r="L7" i="6"/>
  <c r="H8" i="6"/>
  <c r="J8" i="6"/>
  <c r="L8" i="6"/>
  <c r="H9" i="6"/>
  <c r="J9" i="6"/>
  <c r="L9" i="6"/>
  <c r="H10" i="6"/>
  <c r="J10" i="6"/>
  <c r="L10" i="6"/>
  <c r="H11" i="6"/>
  <c r="J11" i="6"/>
  <c r="L11" i="6"/>
  <c r="H12" i="6"/>
  <c r="J12" i="6"/>
  <c r="L12" i="6"/>
  <c r="H13" i="6"/>
  <c r="J13" i="6"/>
  <c r="L13" i="6"/>
  <c r="H14" i="6"/>
  <c r="J14" i="6"/>
  <c r="L14" i="6"/>
  <c r="H15" i="6"/>
  <c r="J15" i="6"/>
  <c r="L15" i="6"/>
  <c r="H16" i="6"/>
  <c r="J16" i="6"/>
  <c r="L16" i="6"/>
  <c r="H17" i="6"/>
  <c r="J17" i="6"/>
  <c r="L17" i="6"/>
  <c r="J3" i="6"/>
  <c r="L3" i="6"/>
  <c r="H3" i="6"/>
  <c r="C26" i="5"/>
  <c r="D26" i="5"/>
  <c r="D27" i="5"/>
  <c r="E26" i="5"/>
  <c r="F26" i="5"/>
  <c r="F27" i="5"/>
  <c r="G26" i="5"/>
  <c r="H26" i="5"/>
  <c r="H27" i="5"/>
  <c r="I26" i="5"/>
  <c r="C27" i="5"/>
  <c r="E27" i="5"/>
  <c r="G27" i="5"/>
  <c r="I27" i="5"/>
  <c r="J27" i="5"/>
  <c r="J26" i="5"/>
  <c r="J21" i="5"/>
  <c r="J22" i="5"/>
  <c r="J23" i="5"/>
  <c r="J24" i="5"/>
  <c r="J25" i="5"/>
  <c r="H22" i="5"/>
  <c r="H23" i="5"/>
  <c r="H24" i="5"/>
  <c r="H25" i="5"/>
  <c r="H21" i="5"/>
  <c r="C20" i="5"/>
  <c r="D20" i="5"/>
  <c r="E20" i="5"/>
  <c r="F20" i="5"/>
  <c r="G20" i="5"/>
  <c r="I20" i="5"/>
  <c r="K20" i="5"/>
  <c r="H4" i="5"/>
  <c r="H5" i="5"/>
  <c r="J5" i="5"/>
  <c r="L5" i="5"/>
  <c r="H6" i="5"/>
  <c r="J6" i="5"/>
  <c r="L6" i="5"/>
  <c r="H7" i="5"/>
  <c r="J7" i="5"/>
  <c r="L7" i="5"/>
  <c r="H8" i="5"/>
  <c r="J8" i="5"/>
  <c r="L8" i="5"/>
  <c r="H9" i="5"/>
  <c r="J9" i="5"/>
  <c r="L9" i="5"/>
  <c r="H10" i="5"/>
  <c r="J10" i="5"/>
  <c r="L10" i="5"/>
  <c r="H11" i="5"/>
  <c r="J11" i="5"/>
  <c r="L11" i="5"/>
  <c r="H12" i="5"/>
  <c r="J12" i="5"/>
  <c r="L12" i="5"/>
  <c r="H13" i="5"/>
  <c r="J13" i="5"/>
  <c r="L13" i="5"/>
  <c r="H14" i="5"/>
  <c r="J14" i="5"/>
  <c r="L14" i="5"/>
  <c r="H15" i="5"/>
  <c r="J15" i="5"/>
  <c r="L15" i="5"/>
  <c r="H16" i="5"/>
  <c r="J16" i="5"/>
  <c r="L16" i="5"/>
  <c r="H17" i="5"/>
  <c r="J17" i="5"/>
  <c r="L17" i="5"/>
  <c r="H18" i="5"/>
  <c r="J18" i="5"/>
  <c r="L18" i="5"/>
  <c r="H19" i="5"/>
  <c r="J19" i="5"/>
  <c r="L19" i="5"/>
  <c r="J3" i="5"/>
  <c r="L3" i="5"/>
  <c r="H3" i="5"/>
  <c r="R5" i="1"/>
  <c r="R6" i="1"/>
  <c r="R3" i="1"/>
  <c r="R7" i="1"/>
  <c r="N3" i="1"/>
  <c r="N5" i="1"/>
  <c r="N6" i="1"/>
  <c r="N7" i="1"/>
  <c r="L3" i="1"/>
  <c r="I3" i="1"/>
  <c r="F3" i="1"/>
  <c r="F5" i="1"/>
  <c r="I5" i="1"/>
  <c r="L5" i="1"/>
  <c r="F6" i="1"/>
  <c r="I6" i="1"/>
  <c r="L6" i="1"/>
  <c r="F7" i="1"/>
  <c r="I7" i="1"/>
  <c r="L7" i="1"/>
  <c r="C18" i="3"/>
  <c r="D18" i="3"/>
  <c r="D19" i="3"/>
  <c r="E18" i="3"/>
  <c r="F18" i="3"/>
  <c r="F19" i="3"/>
  <c r="G18" i="3"/>
  <c r="H18" i="3"/>
  <c r="H19" i="3"/>
  <c r="I18" i="3"/>
  <c r="C19" i="3"/>
  <c r="E19" i="3"/>
  <c r="G19" i="3"/>
  <c r="I19" i="3"/>
  <c r="J19" i="3"/>
  <c r="J18" i="3"/>
  <c r="J13" i="3"/>
  <c r="J14" i="3"/>
  <c r="J15" i="3"/>
  <c r="J16" i="3"/>
  <c r="J17" i="3"/>
  <c r="H14" i="3"/>
  <c r="H15" i="3"/>
  <c r="H16" i="3"/>
  <c r="H17" i="3"/>
  <c r="H13" i="3"/>
  <c r="C12" i="3"/>
  <c r="D12" i="3"/>
  <c r="E12" i="3"/>
  <c r="F12" i="3"/>
  <c r="G12" i="3"/>
  <c r="I12" i="3"/>
  <c r="K12" i="3"/>
  <c r="H4" i="3"/>
  <c r="H5" i="3"/>
  <c r="J5" i="3"/>
  <c r="L5" i="3"/>
  <c r="H6" i="3"/>
  <c r="J6" i="3"/>
  <c r="L6" i="3"/>
  <c r="H7" i="3"/>
  <c r="J7" i="3"/>
  <c r="L7" i="3"/>
  <c r="H8" i="3"/>
  <c r="J8" i="3"/>
  <c r="L8" i="3"/>
  <c r="H9" i="3"/>
  <c r="J9" i="3"/>
  <c r="L9" i="3"/>
  <c r="H10" i="3"/>
  <c r="J10" i="3"/>
  <c r="L10" i="3"/>
  <c r="H11" i="3"/>
  <c r="J11" i="3"/>
  <c r="L11" i="3"/>
  <c r="J3" i="3"/>
  <c r="L3" i="3"/>
  <c r="H3" i="3"/>
  <c r="S28" i="1"/>
  <c r="R2" i="1"/>
  <c r="N2" i="1"/>
  <c r="L2" i="1"/>
  <c r="I2" i="1"/>
  <c r="F2" i="1"/>
  <c r="C21" i="2"/>
  <c r="D21" i="2"/>
  <c r="E21" i="2"/>
  <c r="F21" i="2"/>
  <c r="G21" i="2"/>
  <c r="H21" i="2"/>
  <c r="I21" i="2"/>
  <c r="J21" i="2"/>
  <c r="C20" i="2"/>
  <c r="D20" i="2"/>
  <c r="E20" i="2"/>
  <c r="F20" i="2"/>
  <c r="G20" i="2"/>
  <c r="H20" i="2"/>
  <c r="I20" i="2"/>
  <c r="J20" i="2"/>
  <c r="J15" i="2"/>
  <c r="J16" i="2"/>
  <c r="J17" i="2"/>
  <c r="J18" i="2"/>
  <c r="J19" i="2"/>
  <c r="H16" i="2"/>
  <c r="H17" i="2"/>
  <c r="H18" i="2"/>
  <c r="H19" i="2"/>
  <c r="H15" i="2"/>
  <c r="C14" i="2"/>
  <c r="D14" i="2"/>
  <c r="E14" i="2"/>
  <c r="F14" i="2"/>
  <c r="G14" i="2"/>
  <c r="I14" i="2"/>
  <c r="K14" i="2"/>
  <c r="H4" i="2"/>
  <c r="H5" i="2"/>
  <c r="J5" i="2"/>
  <c r="L5" i="2"/>
  <c r="H6" i="2"/>
  <c r="J6" i="2"/>
  <c r="L6" i="2"/>
  <c r="H7" i="2"/>
  <c r="J7" i="2"/>
  <c r="L7" i="2"/>
  <c r="H8" i="2"/>
  <c r="J8" i="2"/>
  <c r="L8" i="2"/>
  <c r="H9" i="2"/>
  <c r="J9" i="2"/>
  <c r="L9" i="2"/>
  <c r="H10" i="2"/>
  <c r="J10" i="2"/>
  <c r="L10" i="2"/>
  <c r="H11" i="2"/>
  <c r="J11" i="2"/>
  <c r="L11" i="2"/>
  <c r="H12" i="2"/>
  <c r="J12" i="2"/>
  <c r="L12" i="2"/>
  <c r="H13" i="2"/>
  <c r="J13" i="2"/>
  <c r="L13" i="2"/>
  <c r="L3" i="2"/>
  <c r="J3" i="2"/>
  <c r="H3" i="2"/>
  <c r="E39" i="1"/>
  <c r="E38" i="1"/>
  <c r="C38" i="1"/>
  <c r="C39" i="1"/>
  <c r="Z29" i="1"/>
  <c r="J45" i="24"/>
  <c r="S12" i="24"/>
  <c r="S13" i="24"/>
  <c r="J4" i="24"/>
  <c r="L4" i="24"/>
  <c r="L3" i="24"/>
  <c r="D38" i="23"/>
  <c r="H29" i="23"/>
  <c r="H38" i="23"/>
  <c r="J34" i="23"/>
  <c r="J37" i="23"/>
  <c r="L29" i="23"/>
  <c r="J29" i="23"/>
  <c r="F19" i="22"/>
  <c r="D19" i="22"/>
  <c r="H15" i="22"/>
  <c r="H19" i="22"/>
  <c r="J15" i="22"/>
  <c r="J19" i="22"/>
  <c r="L3" i="22"/>
  <c r="L15" i="22"/>
  <c r="H13" i="21"/>
  <c r="H15" i="21"/>
  <c r="L13" i="21"/>
  <c r="J13" i="21"/>
  <c r="J15" i="21"/>
  <c r="D18" i="20"/>
  <c r="H11" i="20"/>
  <c r="H18" i="20"/>
  <c r="J4" i="20"/>
  <c r="L4" i="20"/>
  <c r="L3" i="20"/>
  <c r="L11" i="20"/>
  <c r="H40" i="19"/>
  <c r="D41" i="19"/>
  <c r="H33" i="19"/>
  <c r="H41" i="19"/>
  <c r="J4" i="19"/>
  <c r="L4" i="19"/>
  <c r="L33" i="19"/>
  <c r="H25" i="18"/>
  <c r="J4" i="18"/>
  <c r="L4" i="18"/>
  <c r="L25" i="18"/>
  <c r="J25" i="18"/>
  <c r="H17" i="17"/>
  <c r="J4" i="17"/>
  <c r="L4" i="17"/>
  <c r="L17" i="17"/>
  <c r="J17" i="17"/>
  <c r="J28" i="17"/>
  <c r="H13" i="16"/>
  <c r="J13" i="16"/>
  <c r="L3" i="16"/>
  <c r="L13" i="16"/>
  <c r="J15" i="15"/>
  <c r="L3" i="15"/>
  <c r="L15" i="15"/>
  <c r="S20" i="1"/>
  <c r="S30" i="1"/>
  <c r="H26" i="14"/>
  <c r="J4" i="14"/>
  <c r="L4" i="14"/>
  <c r="J26" i="14"/>
  <c r="J37" i="14"/>
  <c r="L3" i="14"/>
  <c r="L26" i="14"/>
  <c r="H22" i="13"/>
  <c r="J22" i="13"/>
  <c r="L3" i="13"/>
  <c r="L22" i="13"/>
  <c r="H39" i="12"/>
  <c r="J4" i="12"/>
  <c r="L4" i="12"/>
  <c r="L39" i="12"/>
  <c r="J39" i="12"/>
  <c r="N30" i="1"/>
  <c r="R30" i="1"/>
  <c r="F30" i="1"/>
  <c r="F32" i="11"/>
  <c r="D32" i="11"/>
  <c r="H23" i="11"/>
  <c r="H32" i="11"/>
  <c r="J4" i="11"/>
  <c r="L4" i="11"/>
  <c r="L3" i="11"/>
  <c r="I11" i="1"/>
  <c r="H19" i="10"/>
  <c r="J4" i="10"/>
  <c r="L4" i="10"/>
  <c r="J19" i="10"/>
  <c r="L3" i="10"/>
  <c r="L19" i="10"/>
  <c r="H14" i="9"/>
  <c r="L14" i="9"/>
  <c r="J14" i="9"/>
  <c r="F24" i="8"/>
  <c r="D24" i="8"/>
  <c r="H14" i="8"/>
  <c r="H24" i="8"/>
  <c r="J4" i="8"/>
  <c r="L4" i="8"/>
  <c r="L3" i="8"/>
  <c r="H23" i="7"/>
  <c r="H32" i="7"/>
  <c r="J23" i="7"/>
  <c r="L23" i="7"/>
  <c r="F33" i="6"/>
  <c r="D33" i="6"/>
  <c r="H20" i="6"/>
  <c r="J4" i="6"/>
  <c r="L4" i="6"/>
  <c r="H33" i="6"/>
  <c r="L20" i="6"/>
  <c r="J20" i="6"/>
  <c r="J33" i="6"/>
  <c r="H20" i="5"/>
  <c r="J4" i="5"/>
  <c r="L4" i="5"/>
  <c r="L20" i="5"/>
  <c r="J20" i="5"/>
  <c r="S7" i="1"/>
  <c r="H12" i="3"/>
  <c r="J4" i="3"/>
  <c r="L4" i="3"/>
  <c r="L12" i="3"/>
  <c r="J12" i="3"/>
  <c r="H14" i="2"/>
  <c r="J4" i="2"/>
  <c r="L4" i="2"/>
  <c r="J14" i="2"/>
  <c r="L14" i="2"/>
  <c r="J38" i="23"/>
  <c r="J11" i="20"/>
  <c r="J18" i="20"/>
  <c r="J33" i="19"/>
  <c r="J41" i="19"/>
  <c r="L23" i="11"/>
  <c r="J23" i="11"/>
  <c r="J32" i="11"/>
  <c r="L11" i="1"/>
  <c r="L30" i="1"/>
  <c r="I30" i="1"/>
  <c r="L14" i="8"/>
  <c r="J14" i="8"/>
  <c r="J24" i="8"/>
  <c r="J30" i="7"/>
  <c r="J31" i="7"/>
  <c r="J32" i="7"/>
</calcChain>
</file>

<file path=xl/sharedStrings.xml><?xml version="1.0" encoding="utf-8"?>
<sst xmlns="http://schemas.openxmlformats.org/spreadsheetml/2006/main" count="594" uniqueCount="44">
  <si>
    <t>DAY</t>
  </si>
  <si>
    <t>DATE</t>
  </si>
  <si>
    <t>TOGO</t>
  </si>
  <si>
    <t>DINE IN</t>
  </si>
  <si>
    <t>TAX</t>
  </si>
  <si>
    <t>GROSS SALE</t>
  </si>
  <si>
    <t>GRATUITY</t>
  </si>
  <si>
    <t>COUPON (SUBTRACT)</t>
  </si>
  <si>
    <t>NET SALE</t>
  </si>
  <si>
    <t>TIP CR</t>
  </si>
  <si>
    <t>TIP CASH</t>
  </si>
  <si>
    <t>BEFORE EARNED</t>
  </si>
  <si>
    <t>SC MERCH</t>
  </si>
  <si>
    <t>SC OWNER</t>
  </si>
  <si>
    <t>CREDT TOTAL</t>
  </si>
  <si>
    <t>DEPOSITED</t>
  </si>
  <si>
    <t xml:space="preserve">CASH </t>
  </si>
  <si>
    <t>DAILY EARNED</t>
  </si>
  <si>
    <t>WEEKLY EARNED</t>
  </si>
  <si>
    <t>LUNCH</t>
  </si>
  <si>
    <t>SAT</t>
  </si>
  <si>
    <t>CLOSED</t>
  </si>
  <si>
    <t>SUN</t>
  </si>
  <si>
    <t>MON</t>
  </si>
  <si>
    <t>TUE</t>
  </si>
  <si>
    <t>WED</t>
  </si>
  <si>
    <t>THU</t>
  </si>
  <si>
    <t>FRI</t>
  </si>
  <si>
    <t>TOTAL</t>
  </si>
  <si>
    <t>TRANSACTION</t>
  </si>
  <si>
    <t xml:space="preserve">TO GO </t>
  </si>
  <si>
    <t>COUPON</t>
  </si>
  <si>
    <t>GROSS</t>
  </si>
  <si>
    <t>SERVICE</t>
  </si>
  <si>
    <t xml:space="preserve">RECEIPT </t>
  </si>
  <si>
    <t>CASH/CR</t>
  </si>
  <si>
    <t>NET AMOUNT</t>
  </si>
  <si>
    <t>MINUS</t>
  </si>
  <si>
    <t>TIP</t>
  </si>
  <si>
    <t>SALE</t>
  </si>
  <si>
    <t>CHARGE</t>
  </si>
  <si>
    <t>SNOW STORM</t>
  </si>
  <si>
    <t>VALENTINE'S DAY</t>
  </si>
  <si>
    <t>SUPER BOWL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</si>
</sst>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8" formatCode="&quot;$&quot;#,##0.00_);[Red]\(&quot;$&quot;#,##0.00\)"/>
    <numFmt numFmtId="44" formatCode="_(&quot;$&quot;* #,##0.00_);_(&quot;$&quot;* \(#,##0.00\);_(&quot;$&quot;* &quot;-&quot;??_);_(@_)"/>
    <numFmt numFmtId="43" formatCode="_(* #,##0.00_);_(* \(#,##0.00\);_(* &quot;-&quot;??_);_(@_)"/>
    <numFmt numFmtId="164" formatCode="&quot;$&quot;#,##0.00"/>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10"/>
      <color rgb="FF000000"/>
      <name val="Helvetica Neue"/>
      <family val="2"/>
    </font>
    <font>
      <b/>
      <sz val="10"/>
      <name val="Helvetica Neue"/>
    </font>
  </fonts>
  <fills count="6">
    <fill>
      <patternFill patternType="none"/>
    </fill>
    <fill>
      <patternFill patternType="gray125"/>
    </fill>
    <fill>
      <patternFill patternType="solid">
        <fgColor theme="2" tint="-0.249977111117893"/>
        <bgColor indexed="6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s>
  <borders count="2">
    <border>
      <left/>
      <right/>
      <top/>
      <bottom/>
      <diagonal/>
    </border>
    <border>
      <left style="thin">
        <color indexed="10"/>
      </left>
      <right style="thin">
        <color indexed="10"/>
      </right>
      <top style="thin">
        <color indexed="10"/>
      </top>
      <bottom style="thin">
        <color indexed="11"/>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28">
    <xf numFmtId="0" fontId="0" fillId="0" borderId="0" xfId="0"/>
    <xf numFmtId="0" fontId="2" fillId="0" borderId="0" xfId="0" applyFont="1"/>
    <xf numFmtId="43" fontId="0" fillId="0" borderId="0" xfId="1" applyFont="1"/>
    <xf numFmtId="14" fontId="0" fillId="0" borderId="0" xfId="0" applyNumberFormat="1"/>
    <xf numFmtId="44" fontId="0" fillId="0" borderId="0" xfId="0" applyNumberFormat="1"/>
    <xf numFmtId="2" fontId="0" fillId="0" borderId="0" xfId="0" applyNumberFormat="1"/>
    <xf numFmtId="14" fontId="3" fillId="0" borderId="0" xfId="0" applyNumberFormat="1" applyFont="1"/>
    <xf numFmtId="8" fontId="3" fillId="0" borderId="0" xfId="0" applyNumberFormat="1" applyFont="1"/>
    <xf numFmtId="6" fontId="0" fillId="0" borderId="0" xfId="0" applyNumberFormat="1"/>
    <xf numFmtId="43" fontId="0" fillId="0" borderId="0" xfId="0" applyNumberFormat="1"/>
    <xf numFmtId="164" fontId="0" fillId="0" borderId="0" xfId="0" applyNumberFormat="1" applyAlignment="1">
      <alignment vertical="top"/>
    </xf>
    <xf numFmtId="43" fontId="0" fillId="0" borderId="0" xfId="1" applyFont="1" applyFill="1" applyAlignment="1">
      <alignment vertical="top" wrapText="1"/>
    </xf>
    <xf numFmtId="43" fontId="0" fillId="0" borderId="0" xfId="1" applyFont="1" applyFill="1"/>
    <xf numFmtId="43" fontId="0" fillId="0" borderId="0" xfId="1" applyFont="1" applyFill="1" applyBorder="1" applyAlignment="1">
      <alignment vertical="top" wrapText="1"/>
    </xf>
    <xf numFmtId="49" fontId="4" fillId="0" borderId="1" xfId="0" applyNumberFormat="1" applyFont="1" applyBorder="1" applyAlignment="1">
      <alignment vertical="top"/>
    </xf>
    <xf numFmtId="49" fontId="4" fillId="0" borderId="0" xfId="0" applyNumberFormat="1" applyFont="1" applyAlignment="1">
      <alignment vertical="top"/>
    </xf>
    <xf numFmtId="44" fontId="0" fillId="0" borderId="0" xfId="2" applyFont="1"/>
    <xf numFmtId="164" fontId="0" fillId="0" borderId="0" xfId="0" applyNumberFormat="1"/>
    <xf numFmtId="3" fontId="0" fillId="0" borderId="0" xfId="0" applyNumberFormat="1"/>
    <xf numFmtId="0" fontId="2" fillId="2" borderId="0" xfId="0" applyFont="1" applyFill="1" applyAlignment="1">
      <alignment horizontal="center"/>
    </xf>
    <xf numFmtId="2" fontId="2" fillId="2" borderId="0" xfId="0" applyNumberFormat="1" applyFont="1" applyFill="1" applyAlignment="1">
      <alignment horizontal="center"/>
    </xf>
    <xf numFmtId="0" fontId="0" fillId="2" borderId="0" xfId="0" applyFill="1"/>
    <xf numFmtId="0" fontId="2" fillId="2" borderId="0" xfId="0" applyFont="1" applyFill="1"/>
    <xf numFmtId="14" fontId="2" fillId="2" borderId="0" xfId="0" applyNumberFormat="1" applyFont="1" applyFill="1" applyAlignment="1">
      <alignment horizontal="center"/>
    </xf>
    <xf numFmtId="44" fontId="0" fillId="0" borderId="0" xfId="0" applyNumberFormat="1" applyFill="1"/>
    <xf numFmtId="44" fontId="0" fillId="3" borderId="0" xfId="2" applyFont="1" applyFill="1"/>
    <xf numFmtId="44" fontId="0" fillId="4" borderId="0" xfId="2" applyFont="1" applyFill="1"/>
    <xf numFmtId="44" fontId="0" fillId="5" borderId="0" xfId="2" applyFont="1" applyFill="1"/>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603AB-A2A9-459D-8AC1-7AABB176E1E5}">
  <dimension ref="A1:AI39"/>
  <sheetViews>
    <sheetView tabSelected="1" workbookViewId="0">
      <selection activeCell="P29" sqref="P29"/>
    </sheetView>
  </sheetViews>
  <sheetFormatPr defaultColWidth="9.68359375" defaultRowHeight="15" x14ac:dyDescent="0.2"/>
  <cols>
    <col min="2" max="2" width="10.4921875" bestFit="1" customWidth="1"/>
    <col min="3" max="3" width="12.64453125" bestFit="1" customWidth="1"/>
    <col min="4" max="4" width="12.375" bestFit="1" customWidth="1"/>
    <col min="5" max="5" width="12.23828125" bestFit="1" customWidth="1"/>
    <col min="6" max="6" width="12.375" bestFit="1" customWidth="1"/>
    <col min="7" max="7" width="11.296875" bestFit="1" customWidth="1"/>
    <col min="8" max="8" width="10.35546875" bestFit="1" customWidth="1"/>
    <col min="9" max="9" width="12.375" bestFit="1" customWidth="1"/>
    <col min="10" max="11" width="11.296875" bestFit="1" customWidth="1"/>
    <col min="12" max="12" width="16.41015625" bestFit="1" customWidth="1"/>
    <col min="13" max="13" width="11.1640625" bestFit="1" customWidth="1"/>
    <col min="14" max="14" width="13.046875" bestFit="1" customWidth="1"/>
    <col min="15" max="15" width="13.71875" bestFit="1" customWidth="1"/>
    <col min="16" max="17" width="12.375" bestFit="1" customWidth="1"/>
    <col min="18" max="18" width="14.66015625" bestFit="1" customWidth="1"/>
    <col min="19" max="19" width="16.94921875" bestFit="1" customWidth="1"/>
    <col min="20" max="20" width="9.953125" bestFit="1" customWidth="1"/>
    <col min="22" max="23" width="10.4921875" bestFit="1" customWidth="1"/>
    <col min="24" max="24" width="14.390625" bestFit="1" customWidth="1"/>
    <col min="25" max="25" width="10.625" bestFit="1" customWidth="1"/>
    <col min="26" max="26" width="12.375" bestFit="1" customWidth="1"/>
    <col min="27" max="27" width="12.375" customWidth="1"/>
    <col min="28" max="28" width="11.296875" bestFit="1" customWidth="1"/>
    <col min="29" max="29" width="12.375" bestFit="1" customWidth="1"/>
    <col min="30" max="30" width="10.625" bestFit="1" customWidth="1"/>
    <col min="32" max="32" width="12.375" bestFit="1" customWidth="1"/>
    <col min="33" max="33" width="9.953125" bestFit="1" customWidth="1"/>
    <col min="35" max="35" width="10.625" bestFit="1" customWidth="1"/>
  </cols>
  <sheetData>
    <row r="1" spans="1:3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0</v>
      </c>
      <c r="V1" s="1" t="s">
        <v>1</v>
      </c>
      <c r="W1" s="2"/>
    </row>
    <row r="2" spans="1:35" x14ac:dyDescent="0.2">
      <c r="A2" t="s">
        <v>24</v>
      </c>
      <c r="B2" s="3">
        <v>44593</v>
      </c>
      <c r="C2" s="16">
        <v>157.5</v>
      </c>
      <c r="D2" s="16">
        <v>390.75</v>
      </c>
      <c r="E2" s="16">
        <v>26.38</v>
      </c>
      <c r="F2" s="16">
        <f>SUM(C2:E2)</f>
        <v>574.63</v>
      </c>
      <c r="G2" s="16">
        <v>0</v>
      </c>
      <c r="H2" s="16">
        <v>0</v>
      </c>
      <c r="I2" s="16">
        <f>SUM(F2:H2)</f>
        <v>574.63</v>
      </c>
      <c r="J2" s="16">
        <v>42</v>
      </c>
      <c r="K2" s="16">
        <v>24</v>
      </c>
      <c r="L2" s="16">
        <f>SUM(I2:K2)</f>
        <v>640.63</v>
      </c>
      <c r="M2" s="16">
        <v>14.95</v>
      </c>
      <c r="N2" s="4">
        <f>O2-P2</f>
        <v>1.410000000000025</v>
      </c>
      <c r="O2" s="16">
        <v>468.73</v>
      </c>
      <c r="P2" s="16">
        <v>467.32</v>
      </c>
      <c r="Q2" s="16">
        <v>171.9</v>
      </c>
      <c r="R2" s="16">
        <f>SUM(P2:Q2)</f>
        <v>639.22</v>
      </c>
      <c r="S2" s="16"/>
      <c r="T2" s="16"/>
      <c r="U2" t="s">
        <v>24</v>
      </c>
      <c r="V2" s="3">
        <v>44593</v>
      </c>
      <c r="Y2" s="5">
        <v>467.32</v>
      </c>
      <c r="Z2" s="5"/>
      <c r="AH2" s="6"/>
      <c r="AI2" s="7"/>
    </row>
    <row r="3" spans="1:35" x14ac:dyDescent="0.2">
      <c r="A3" t="s">
        <v>25</v>
      </c>
      <c r="B3" s="3">
        <v>44594</v>
      </c>
      <c r="C3" s="16">
        <v>239.25</v>
      </c>
      <c r="D3" s="16">
        <v>370.4</v>
      </c>
      <c r="E3" s="16">
        <v>25</v>
      </c>
      <c r="F3" s="16">
        <f t="shared" ref="F3:F20" si="0">SUM(C3:E3)</f>
        <v>634.65</v>
      </c>
      <c r="G3" s="16">
        <v>27</v>
      </c>
      <c r="H3" s="16">
        <v>0</v>
      </c>
      <c r="I3" s="16">
        <f t="shared" ref="I3:I20" si="1">SUM(F3:H3)</f>
        <v>661.65</v>
      </c>
      <c r="J3" s="16">
        <v>46.4</v>
      </c>
      <c r="K3" s="16">
        <v>15</v>
      </c>
      <c r="L3" s="16">
        <f t="shared" ref="L3:L20" si="2">SUM(I3:K3)</f>
        <v>723.05</v>
      </c>
      <c r="M3" s="16">
        <v>17.22</v>
      </c>
      <c r="N3" s="4">
        <f t="shared" ref="N3:N20" si="3">O3-P3</f>
        <v>1.5800000000000409</v>
      </c>
      <c r="O3" s="16">
        <v>538.47</v>
      </c>
      <c r="P3" s="16">
        <v>536.89</v>
      </c>
      <c r="Q3" s="16">
        <v>184.58</v>
      </c>
      <c r="R3" s="16">
        <f t="shared" ref="R3:R20" si="4">SUM(P3:Q3)</f>
        <v>721.47</v>
      </c>
      <c r="S3" s="16"/>
      <c r="T3" s="16"/>
      <c r="U3" t="s">
        <v>25</v>
      </c>
      <c r="V3" s="3">
        <v>44594</v>
      </c>
      <c r="Y3" s="5">
        <v>536.89</v>
      </c>
      <c r="Z3" s="5"/>
      <c r="AH3" s="6"/>
      <c r="AI3" s="7"/>
    </row>
    <row r="4" spans="1:35" x14ac:dyDescent="0.2">
      <c r="A4" t="s">
        <v>26</v>
      </c>
      <c r="B4" s="3">
        <v>44595</v>
      </c>
      <c r="C4" s="16">
        <v>0</v>
      </c>
      <c r="D4" s="16">
        <v>0</v>
      </c>
      <c r="E4" s="16">
        <v>0</v>
      </c>
      <c r="F4" s="16">
        <v>0</v>
      </c>
      <c r="G4" s="16">
        <v>0</v>
      </c>
      <c r="H4" s="16">
        <v>0</v>
      </c>
      <c r="I4" s="16">
        <v>0</v>
      </c>
      <c r="J4" s="16">
        <v>0</v>
      </c>
      <c r="K4" s="16">
        <v>0</v>
      </c>
      <c r="L4" s="16">
        <v>0</v>
      </c>
      <c r="M4" s="16">
        <v>0</v>
      </c>
      <c r="N4" s="16">
        <v>0</v>
      </c>
      <c r="O4" s="16">
        <v>0</v>
      </c>
      <c r="P4" s="16">
        <v>0</v>
      </c>
      <c r="Q4" s="16">
        <v>0</v>
      </c>
      <c r="R4" s="16">
        <v>0</v>
      </c>
      <c r="S4" s="16"/>
      <c r="T4" s="16"/>
      <c r="U4" t="s">
        <v>26</v>
      </c>
      <c r="V4" s="3">
        <v>44595</v>
      </c>
      <c r="W4" t="s">
        <v>21</v>
      </c>
      <c r="X4" t="s">
        <v>41</v>
      </c>
      <c r="Y4" s="5">
        <v>943.5</v>
      </c>
      <c r="Z4" s="5"/>
      <c r="AH4" s="6"/>
      <c r="AI4" s="7"/>
    </row>
    <row r="5" spans="1:35" x14ac:dyDescent="0.2">
      <c r="A5" t="s">
        <v>27</v>
      </c>
      <c r="B5" s="3">
        <v>44596</v>
      </c>
      <c r="C5" s="16">
        <v>396.25</v>
      </c>
      <c r="D5" s="16">
        <v>562.54999999999995</v>
      </c>
      <c r="E5" s="16">
        <v>37.979999999999997</v>
      </c>
      <c r="F5" s="16">
        <f t="shared" si="0"/>
        <v>996.78</v>
      </c>
      <c r="G5" s="16">
        <v>23.26</v>
      </c>
      <c r="H5" s="16">
        <v>0</v>
      </c>
      <c r="I5" s="16">
        <f t="shared" si="1"/>
        <v>1020.04</v>
      </c>
      <c r="J5" s="16">
        <v>86.43</v>
      </c>
      <c r="K5" s="16">
        <v>44</v>
      </c>
      <c r="L5" s="16">
        <f t="shared" si="2"/>
        <v>1150.47</v>
      </c>
      <c r="M5" s="16">
        <v>30.13</v>
      </c>
      <c r="N5" s="4">
        <f t="shared" si="3"/>
        <v>2.8999999999999773</v>
      </c>
      <c r="O5" s="16">
        <v>946.4</v>
      </c>
      <c r="P5" s="16">
        <v>943.5</v>
      </c>
      <c r="Q5" s="16">
        <v>204.07</v>
      </c>
      <c r="R5" s="16">
        <f>SUM(P5:Q5)</f>
        <v>1147.57</v>
      </c>
      <c r="S5" s="16"/>
      <c r="T5" s="16"/>
      <c r="U5" t="s">
        <v>27</v>
      </c>
      <c r="V5" s="3">
        <v>44596</v>
      </c>
      <c r="Y5" s="5">
        <v>1622.18</v>
      </c>
      <c r="Z5" s="5"/>
      <c r="AH5" s="6"/>
      <c r="AI5" s="7"/>
    </row>
    <row r="6" spans="1:35" x14ac:dyDescent="0.2">
      <c r="A6" t="s">
        <v>20</v>
      </c>
      <c r="B6" s="3">
        <v>44597</v>
      </c>
      <c r="C6" s="16">
        <v>319.75</v>
      </c>
      <c r="D6" s="16">
        <v>2179.15</v>
      </c>
      <c r="E6" s="16">
        <v>147.11000000000001</v>
      </c>
      <c r="F6" s="16">
        <f t="shared" si="0"/>
        <v>2646.01</v>
      </c>
      <c r="G6" s="16">
        <v>22.79</v>
      </c>
      <c r="H6" s="16">
        <v>0</v>
      </c>
      <c r="I6" s="16">
        <f t="shared" si="1"/>
        <v>2668.8</v>
      </c>
      <c r="J6" s="16">
        <v>165.51</v>
      </c>
      <c r="K6" s="16">
        <v>244</v>
      </c>
      <c r="L6" s="16">
        <f t="shared" si="2"/>
        <v>3078.3100000000004</v>
      </c>
      <c r="M6" s="16">
        <v>57.94</v>
      </c>
      <c r="N6" s="4">
        <f t="shared" si="3"/>
        <v>5.5899999999999181</v>
      </c>
      <c r="O6" s="16">
        <v>1820.99</v>
      </c>
      <c r="P6" s="16">
        <v>1815.4</v>
      </c>
      <c r="Q6" s="16">
        <v>1257.32</v>
      </c>
      <c r="R6" s="16">
        <f>SUM(P6:Q6)</f>
        <v>3072.7200000000003</v>
      </c>
      <c r="S6" s="16"/>
      <c r="T6" s="16"/>
      <c r="U6" t="s">
        <v>20</v>
      </c>
      <c r="V6" s="3">
        <v>44597</v>
      </c>
      <c r="Y6" s="5">
        <v>1815.4</v>
      </c>
      <c r="Z6" s="5"/>
      <c r="AH6" s="6"/>
      <c r="AI6" s="7"/>
    </row>
    <row r="7" spans="1:35" x14ac:dyDescent="0.2">
      <c r="A7" t="s">
        <v>22</v>
      </c>
      <c r="B7" s="3">
        <v>44598</v>
      </c>
      <c r="C7" s="16">
        <v>401.25</v>
      </c>
      <c r="D7" s="16">
        <v>1211.5</v>
      </c>
      <c r="E7" s="16">
        <v>81.78</v>
      </c>
      <c r="F7" s="16">
        <f t="shared" si="0"/>
        <v>1694.53</v>
      </c>
      <c r="G7" s="16">
        <v>81.99</v>
      </c>
      <c r="H7" s="16"/>
      <c r="I7" s="16">
        <f t="shared" si="1"/>
        <v>1776.52</v>
      </c>
      <c r="J7" s="16">
        <v>119.9</v>
      </c>
      <c r="K7" s="16">
        <v>75</v>
      </c>
      <c r="L7" s="16">
        <f t="shared" si="2"/>
        <v>1971.42</v>
      </c>
      <c r="M7" s="16">
        <v>52.74</v>
      </c>
      <c r="N7" s="4">
        <f t="shared" si="3"/>
        <v>4.0399999999999636</v>
      </c>
      <c r="O7" s="16">
        <v>1626.22</v>
      </c>
      <c r="P7" s="16">
        <v>1622.18</v>
      </c>
      <c r="Q7" s="16">
        <v>345.2</v>
      </c>
      <c r="R7" s="16">
        <f t="shared" si="4"/>
        <v>1967.38</v>
      </c>
      <c r="S7" s="16">
        <f>R2+R3+R4+R5+R6+R7</f>
        <v>7548.3600000000006</v>
      </c>
      <c r="T7" s="16"/>
      <c r="U7" t="s">
        <v>22</v>
      </c>
      <c r="V7" s="3">
        <v>44598</v>
      </c>
      <c r="Y7" s="5">
        <v>713.57</v>
      </c>
      <c r="Z7" s="5"/>
      <c r="AH7" s="6"/>
      <c r="AI7" s="7"/>
    </row>
    <row r="8" spans="1:35" x14ac:dyDescent="0.2">
      <c r="A8" t="s">
        <v>23</v>
      </c>
      <c r="B8" s="3">
        <v>44599</v>
      </c>
      <c r="C8" s="16">
        <v>0</v>
      </c>
      <c r="D8" s="16">
        <v>0</v>
      </c>
      <c r="E8" s="16">
        <v>0</v>
      </c>
      <c r="F8" s="16">
        <v>0</v>
      </c>
      <c r="G8" s="16">
        <v>0</v>
      </c>
      <c r="H8" s="16">
        <v>0</v>
      </c>
      <c r="I8" s="16">
        <v>0</v>
      </c>
      <c r="J8" s="16">
        <v>0</v>
      </c>
      <c r="K8" s="16">
        <v>0</v>
      </c>
      <c r="L8" s="16">
        <v>0</v>
      </c>
      <c r="M8" s="16">
        <v>0</v>
      </c>
      <c r="N8" s="16">
        <v>0</v>
      </c>
      <c r="O8" s="16">
        <v>0</v>
      </c>
      <c r="P8" s="16">
        <v>0</v>
      </c>
      <c r="Q8" s="16">
        <v>0</v>
      </c>
      <c r="R8" s="16">
        <v>0</v>
      </c>
      <c r="S8" s="16">
        <v>0</v>
      </c>
      <c r="T8" s="16">
        <v>0</v>
      </c>
      <c r="U8" t="s">
        <v>23</v>
      </c>
      <c r="V8" s="3">
        <v>44599</v>
      </c>
      <c r="W8" t="s">
        <v>21</v>
      </c>
      <c r="Y8" s="5">
        <v>437.52</v>
      </c>
      <c r="Z8" s="5"/>
      <c r="AH8" s="6"/>
      <c r="AI8" s="7"/>
    </row>
    <row r="9" spans="1:35" x14ac:dyDescent="0.2">
      <c r="A9" t="s">
        <v>24</v>
      </c>
      <c r="B9" s="3">
        <v>44600</v>
      </c>
      <c r="C9" s="16">
        <v>160.5</v>
      </c>
      <c r="D9" s="16">
        <v>840</v>
      </c>
      <c r="E9" s="16">
        <v>56.69</v>
      </c>
      <c r="F9" s="16">
        <f t="shared" si="0"/>
        <v>1057.19</v>
      </c>
      <c r="G9" s="16">
        <v>28.43</v>
      </c>
      <c r="H9" s="16">
        <v>0</v>
      </c>
      <c r="I9" s="16">
        <f t="shared" si="1"/>
        <v>1085.6200000000001</v>
      </c>
      <c r="J9" s="16">
        <v>45</v>
      </c>
      <c r="K9" s="16">
        <v>103</v>
      </c>
      <c r="L9" s="16">
        <f t="shared" si="2"/>
        <v>1233.6200000000001</v>
      </c>
      <c r="M9" s="16">
        <v>23.46</v>
      </c>
      <c r="N9" s="4">
        <f t="shared" si="3"/>
        <v>1.5199999999999818</v>
      </c>
      <c r="O9" s="16">
        <v>715.09</v>
      </c>
      <c r="P9" s="16">
        <v>713.57</v>
      </c>
      <c r="Q9" s="16">
        <v>103</v>
      </c>
      <c r="R9" s="16">
        <f t="shared" si="4"/>
        <v>816.57</v>
      </c>
      <c r="S9" s="16"/>
      <c r="T9" s="16"/>
      <c r="U9" t="s">
        <v>24</v>
      </c>
      <c r="V9" s="3">
        <v>44600</v>
      </c>
      <c r="Y9" s="5">
        <v>1035.3800000000001</v>
      </c>
      <c r="Z9" s="5"/>
      <c r="AH9" s="6"/>
      <c r="AI9" s="7"/>
    </row>
    <row r="10" spans="1:35" x14ac:dyDescent="0.2">
      <c r="A10" t="s">
        <v>25</v>
      </c>
      <c r="B10" s="3">
        <v>44601</v>
      </c>
      <c r="C10" s="16">
        <v>266.45999999999998</v>
      </c>
      <c r="D10" s="16">
        <v>986.45</v>
      </c>
      <c r="E10" s="16">
        <v>66.599999999999994</v>
      </c>
      <c r="F10" s="16">
        <f t="shared" si="0"/>
        <v>1319.51</v>
      </c>
      <c r="G10" s="16">
        <v>58.7</v>
      </c>
      <c r="H10" s="16">
        <v>-20</v>
      </c>
      <c r="I10" s="16">
        <f t="shared" si="1"/>
        <v>1358.21</v>
      </c>
      <c r="J10" s="16">
        <v>27</v>
      </c>
      <c r="K10" s="16">
        <v>99</v>
      </c>
      <c r="L10" s="16">
        <f t="shared" si="2"/>
        <v>1484.21</v>
      </c>
      <c r="M10" s="16">
        <v>14.4</v>
      </c>
      <c r="N10" s="4">
        <f t="shared" si="3"/>
        <v>0.92000000000001592</v>
      </c>
      <c r="O10" s="16">
        <v>438.44</v>
      </c>
      <c r="P10" s="16">
        <v>437.52</v>
      </c>
      <c r="Q10" s="16">
        <v>1045.77</v>
      </c>
      <c r="R10" s="16">
        <f t="shared" si="4"/>
        <v>1483.29</v>
      </c>
      <c r="S10" s="16"/>
      <c r="T10" s="16"/>
      <c r="U10" t="s">
        <v>25</v>
      </c>
      <c r="V10" s="3">
        <v>44601</v>
      </c>
      <c r="Y10" s="5">
        <v>1169.33</v>
      </c>
      <c r="Z10" s="5"/>
      <c r="AF10" s="9"/>
      <c r="AH10" s="6"/>
      <c r="AI10" s="7"/>
    </row>
    <row r="11" spans="1:35" x14ac:dyDescent="0.2">
      <c r="A11" t="s">
        <v>26</v>
      </c>
      <c r="B11" s="3">
        <v>44602</v>
      </c>
      <c r="C11" s="16">
        <v>473.65</v>
      </c>
      <c r="D11" s="16">
        <v>746.7</v>
      </c>
      <c r="E11" s="16">
        <v>50.41</v>
      </c>
      <c r="F11" s="16">
        <f t="shared" si="0"/>
        <v>1270.76</v>
      </c>
      <c r="G11" s="16">
        <v>46.04</v>
      </c>
      <c r="H11" s="16">
        <v>-10</v>
      </c>
      <c r="I11" s="16">
        <f t="shared" si="1"/>
        <v>1306.8</v>
      </c>
      <c r="J11" s="16">
        <v>34</v>
      </c>
      <c r="K11" s="16">
        <v>77</v>
      </c>
      <c r="L11" s="16">
        <f t="shared" si="2"/>
        <v>1417.8</v>
      </c>
      <c r="M11" s="16">
        <v>35.090000000000003</v>
      </c>
      <c r="N11" s="4">
        <f t="shared" si="3"/>
        <v>1.1399999999998727</v>
      </c>
      <c r="O11" s="16">
        <v>1036.52</v>
      </c>
      <c r="P11" s="16">
        <v>1035.3800000000001</v>
      </c>
      <c r="Q11" s="16">
        <v>381.28</v>
      </c>
      <c r="R11" s="16">
        <f t="shared" si="4"/>
        <v>1416.66</v>
      </c>
      <c r="S11" s="16"/>
      <c r="T11" s="16"/>
      <c r="U11" t="s">
        <v>26</v>
      </c>
      <c r="V11" s="3">
        <v>44602</v>
      </c>
      <c r="Y11" s="5">
        <v>3944.89</v>
      </c>
      <c r="AH11" s="6"/>
      <c r="AI11" s="7"/>
    </row>
    <row r="12" spans="1:35" x14ac:dyDescent="0.2">
      <c r="A12" t="s">
        <v>27</v>
      </c>
      <c r="B12" s="3">
        <v>44603</v>
      </c>
      <c r="C12" s="16">
        <v>190.5</v>
      </c>
      <c r="D12" s="16">
        <v>1098.7</v>
      </c>
      <c r="E12" s="16">
        <v>74.150000000000006</v>
      </c>
      <c r="F12" s="16">
        <f t="shared" si="0"/>
        <v>1363.3500000000001</v>
      </c>
      <c r="G12" s="16">
        <v>35.67</v>
      </c>
      <c r="H12" s="16">
        <v>0</v>
      </c>
      <c r="I12" s="16">
        <f t="shared" si="1"/>
        <v>1399.0200000000002</v>
      </c>
      <c r="J12" s="16">
        <v>132</v>
      </c>
      <c r="K12" s="16">
        <v>95</v>
      </c>
      <c r="L12" s="16">
        <f t="shared" si="2"/>
        <v>1626.0200000000002</v>
      </c>
      <c r="M12" s="16">
        <v>36.47</v>
      </c>
      <c r="N12" s="4">
        <f t="shared" si="3"/>
        <v>4.4700000000000273</v>
      </c>
      <c r="O12" s="16">
        <v>1173.8</v>
      </c>
      <c r="P12" s="16">
        <v>1169.33</v>
      </c>
      <c r="Q12" s="16">
        <v>452.22</v>
      </c>
      <c r="R12" s="16">
        <f t="shared" si="4"/>
        <v>1621.55</v>
      </c>
      <c r="S12" s="16"/>
      <c r="T12" s="16"/>
      <c r="U12" t="s">
        <v>27</v>
      </c>
      <c r="V12" s="3">
        <v>44603</v>
      </c>
      <c r="Y12" s="5">
        <v>2818.7</v>
      </c>
      <c r="AH12" s="6"/>
      <c r="AI12" s="7"/>
    </row>
    <row r="13" spans="1:35" x14ac:dyDescent="0.2">
      <c r="A13" t="s">
        <v>20</v>
      </c>
      <c r="B13" s="3">
        <v>44604</v>
      </c>
      <c r="C13" s="16">
        <v>275</v>
      </c>
      <c r="D13" s="16">
        <v>3121.04</v>
      </c>
      <c r="E13" s="16">
        <v>210.68</v>
      </c>
      <c r="F13" s="16">
        <f t="shared" si="0"/>
        <v>3606.72</v>
      </c>
      <c r="G13" s="16">
        <v>510.48</v>
      </c>
      <c r="H13" s="16">
        <v>0</v>
      </c>
      <c r="I13" s="16">
        <f t="shared" si="1"/>
        <v>4117.2</v>
      </c>
      <c r="J13" s="16">
        <v>331.82</v>
      </c>
      <c r="K13" s="16">
        <v>62</v>
      </c>
      <c r="L13" s="16">
        <f t="shared" si="2"/>
        <v>4511.0199999999995</v>
      </c>
      <c r="M13" s="16">
        <v>126.85</v>
      </c>
      <c r="N13" s="4">
        <f t="shared" si="3"/>
        <v>11.240000000000236</v>
      </c>
      <c r="O13" s="16">
        <v>3956.13</v>
      </c>
      <c r="P13" s="16">
        <v>3944.89</v>
      </c>
      <c r="Q13" s="16">
        <v>554.89</v>
      </c>
      <c r="R13" s="16">
        <f t="shared" si="4"/>
        <v>4499.78</v>
      </c>
      <c r="S13" s="16"/>
      <c r="T13" s="16"/>
      <c r="U13" t="s">
        <v>20</v>
      </c>
      <c r="V13" s="3">
        <v>44604</v>
      </c>
      <c r="Y13" s="5">
        <v>905.32</v>
      </c>
      <c r="AH13" s="6"/>
      <c r="AI13" s="7"/>
    </row>
    <row r="14" spans="1:35" x14ac:dyDescent="0.2">
      <c r="A14" t="s">
        <v>22</v>
      </c>
      <c r="B14" s="3">
        <v>44605</v>
      </c>
      <c r="C14" s="16">
        <v>354</v>
      </c>
      <c r="D14" s="16">
        <v>773.1</v>
      </c>
      <c r="E14" s="16">
        <v>52.15</v>
      </c>
      <c r="F14" s="16">
        <f t="shared" si="0"/>
        <v>1179.25</v>
      </c>
      <c r="G14" s="16">
        <v>111.85</v>
      </c>
      <c r="H14" s="16">
        <v>0</v>
      </c>
      <c r="I14" s="16">
        <f t="shared" si="1"/>
        <v>1291.0999999999999</v>
      </c>
      <c r="J14" s="16">
        <v>71</v>
      </c>
      <c r="K14" s="16">
        <v>43</v>
      </c>
      <c r="L14" s="16">
        <f t="shared" si="2"/>
        <v>1405.1</v>
      </c>
      <c r="M14" s="16">
        <v>37.770000000000003</v>
      </c>
      <c r="N14" s="4">
        <f t="shared" si="3"/>
        <v>2.2799999999999727</v>
      </c>
      <c r="O14" s="16">
        <v>1149.99</v>
      </c>
      <c r="P14" s="16">
        <v>1147.71</v>
      </c>
      <c r="Q14" s="16">
        <v>255.11</v>
      </c>
      <c r="R14" s="16">
        <f t="shared" si="4"/>
        <v>1402.8200000000002</v>
      </c>
      <c r="S14" s="16">
        <f>R9+R10+R11+R12+R13+R14</f>
        <v>11240.67</v>
      </c>
      <c r="T14" s="16"/>
      <c r="U14" t="s">
        <v>22</v>
      </c>
      <c r="V14" s="3">
        <v>44605</v>
      </c>
      <c r="W14" t="s">
        <v>43</v>
      </c>
      <c r="Y14" s="5">
        <v>699.65</v>
      </c>
      <c r="AH14" s="6"/>
      <c r="AI14" s="7"/>
    </row>
    <row r="15" spans="1:35" x14ac:dyDescent="0.2">
      <c r="A15" t="s">
        <v>23</v>
      </c>
      <c r="B15" s="3">
        <v>44606</v>
      </c>
      <c r="C15" s="16">
        <v>515.75</v>
      </c>
      <c r="D15" s="16">
        <v>1441.75</v>
      </c>
      <c r="E15" s="16">
        <v>97.32</v>
      </c>
      <c r="F15" s="16">
        <f t="shared" si="0"/>
        <v>2054.8200000000002</v>
      </c>
      <c r="G15" s="16">
        <v>18.28</v>
      </c>
      <c r="H15" s="16">
        <v>0</v>
      </c>
      <c r="I15" s="16">
        <f t="shared" si="1"/>
        <v>2073.1000000000004</v>
      </c>
      <c r="J15" s="16">
        <v>114.68</v>
      </c>
      <c r="K15" s="16">
        <v>113</v>
      </c>
      <c r="L15" s="16">
        <f t="shared" si="2"/>
        <v>2300.7800000000002</v>
      </c>
      <c r="M15" s="16">
        <v>54.62</v>
      </c>
      <c r="N15" s="4">
        <f t="shared" si="3"/>
        <v>4.0099999999999909</v>
      </c>
      <c r="O15" s="16">
        <v>1675</v>
      </c>
      <c r="P15" s="16">
        <v>1670.99</v>
      </c>
      <c r="Q15" s="16">
        <v>625.78</v>
      </c>
      <c r="R15" s="16">
        <f t="shared" si="4"/>
        <v>2296.77</v>
      </c>
      <c r="S15" s="16"/>
      <c r="T15" s="16"/>
      <c r="U15" t="s">
        <v>23</v>
      </c>
      <c r="V15" s="3">
        <v>44606</v>
      </c>
      <c r="W15" t="s">
        <v>42</v>
      </c>
      <c r="Y15" s="5">
        <v>999.3</v>
      </c>
      <c r="AH15" s="6"/>
      <c r="AI15" s="7"/>
    </row>
    <row r="16" spans="1:35" x14ac:dyDescent="0.2">
      <c r="A16" t="s">
        <v>24</v>
      </c>
      <c r="B16" s="3">
        <v>44607</v>
      </c>
      <c r="C16" s="16">
        <v>405.25</v>
      </c>
      <c r="D16" s="16">
        <v>562.95000000000005</v>
      </c>
      <c r="E16" s="16">
        <v>37.99</v>
      </c>
      <c r="F16" s="16">
        <f t="shared" si="0"/>
        <v>1006.19</v>
      </c>
      <c r="G16" s="16">
        <v>0</v>
      </c>
      <c r="H16" s="16">
        <v>0</v>
      </c>
      <c r="I16" s="16">
        <f t="shared" si="1"/>
        <v>1006.19</v>
      </c>
      <c r="J16" s="16">
        <v>68</v>
      </c>
      <c r="K16" s="16">
        <v>112</v>
      </c>
      <c r="L16" s="16">
        <f t="shared" si="2"/>
        <v>1186.19</v>
      </c>
      <c r="M16" s="16">
        <v>29.32</v>
      </c>
      <c r="N16" s="4">
        <f t="shared" si="3"/>
        <v>2.3199999999999363</v>
      </c>
      <c r="O16" s="16">
        <v>907.64</v>
      </c>
      <c r="P16" s="16">
        <v>905.32</v>
      </c>
      <c r="Q16" s="16">
        <v>278.55</v>
      </c>
      <c r="R16" s="16">
        <f t="shared" si="4"/>
        <v>1183.8700000000001</v>
      </c>
      <c r="S16" s="16"/>
      <c r="T16" s="16"/>
      <c r="U16" t="s">
        <v>24</v>
      </c>
      <c r="V16" s="3">
        <v>44607</v>
      </c>
      <c r="Y16" s="5">
        <v>2576.1</v>
      </c>
      <c r="AF16" s="9"/>
      <c r="AH16" s="6"/>
      <c r="AI16" s="7"/>
    </row>
    <row r="17" spans="1:35" x14ac:dyDescent="0.2">
      <c r="A17" t="s">
        <v>25</v>
      </c>
      <c r="B17" s="3">
        <v>44608</v>
      </c>
      <c r="C17" s="16">
        <v>219.75</v>
      </c>
      <c r="D17" s="16">
        <v>767.68</v>
      </c>
      <c r="E17" s="16">
        <v>51.82</v>
      </c>
      <c r="F17" s="16">
        <f t="shared" si="0"/>
        <v>1039.25</v>
      </c>
      <c r="G17" s="16">
        <v>53.7</v>
      </c>
      <c r="H17" s="16">
        <v>0</v>
      </c>
      <c r="I17" s="16">
        <f t="shared" si="1"/>
        <v>1092.95</v>
      </c>
      <c r="J17" s="16">
        <v>41.19</v>
      </c>
      <c r="K17" s="16">
        <v>87</v>
      </c>
      <c r="L17" s="16">
        <f t="shared" si="2"/>
        <v>1221.1400000000001</v>
      </c>
      <c r="M17" s="16">
        <v>23.1</v>
      </c>
      <c r="N17" s="4">
        <f t="shared" si="3"/>
        <v>1.3799999999999955</v>
      </c>
      <c r="O17" s="16">
        <v>701.03</v>
      </c>
      <c r="P17" s="16">
        <v>699.65</v>
      </c>
      <c r="Q17" s="16">
        <v>520.11</v>
      </c>
      <c r="R17" s="16">
        <f t="shared" si="4"/>
        <v>1219.76</v>
      </c>
      <c r="S17" s="16"/>
      <c r="T17" s="16"/>
      <c r="U17" t="s">
        <v>25</v>
      </c>
      <c r="V17" s="3">
        <v>44608</v>
      </c>
      <c r="Y17" s="5">
        <v>1880.21</v>
      </c>
      <c r="AH17" s="6"/>
      <c r="AI17" s="7"/>
    </row>
    <row r="18" spans="1:35" x14ac:dyDescent="0.2">
      <c r="A18" t="s">
        <v>26</v>
      </c>
      <c r="B18" s="3">
        <v>44609</v>
      </c>
      <c r="C18" s="16">
        <v>380.75</v>
      </c>
      <c r="D18" s="16">
        <v>955</v>
      </c>
      <c r="E18" s="16">
        <v>64.459999999999994</v>
      </c>
      <c r="F18" s="16">
        <f t="shared" si="0"/>
        <v>1400.21</v>
      </c>
      <c r="G18" s="16">
        <v>18.5</v>
      </c>
      <c r="H18" s="16">
        <v>0</v>
      </c>
      <c r="I18" s="16">
        <f t="shared" si="1"/>
        <v>1418.71</v>
      </c>
      <c r="J18" s="16">
        <v>89.92</v>
      </c>
      <c r="K18" s="16">
        <v>134</v>
      </c>
      <c r="L18" s="16">
        <f t="shared" si="2"/>
        <v>1642.63</v>
      </c>
      <c r="M18" s="16">
        <v>31.94</v>
      </c>
      <c r="N18" s="4">
        <f t="shared" si="3"/>
        <v>3.0300000000000864</v>
      </c>
      <c r="O18" s="16">
        <v>1002.33</v>
      </c>
      <c r="P18" s="16">
        <v>999.3</v>
      </c>
      <c r="Q18" s="16">
        <v>640.29999999999995</v>
      </c>
      <c r="R18" s="16">
        <f t="shared" si="4"/>
        <v>1639.6</v>
      </c>
      <c r="S18" s="16"/>
      <c r="T18" s="16"/>
      <c r="U18" t="s">
        <v>26</v>
      </c>
      <c r="V18" s="3">
        <v>44609</v>
      </c>
      <c r="Y18" s="5">
        <v>473.63</v>
      </c>
      <c r="AH18" s="6"/>
      <c r="AI18" s="7"/>
    </row>
    <row r="19" spans="1:35" x14ac:dyDescent="0.2">
      <c r="A19" t="s">
        <v>27</v>
      </c>
      <c r="B19" s="3">
        <v>44610</v>
      </c>
      <c r="C19" s="16">
        <v>272.5</v>
      </c>
      <c r="D19" s="16">
        <v>1448.15</v>
      </c>
      <c r="E19" s="16">
        <v>97.74</v>
      </c>
      <c r="F19" s="16">
        <f t="shared" si="0"/>
        <v>1818.39</v>
      </c>
      <c r="G19" s="16">
        <v>65.16</v>
      </c>
      <c r="H19" s="16">
        <v>0</v>
      </c>
      <c r="I19" s="16">
        <f t="shared" si="1"/>
        <v>1883.5500000000002</v>
      </c>
      <c r="J19" s="16">
        <v>231.77</v>
      </c>
      <c r="K19" s="16">
        <v>62</v>
      </c>
      <c r="L19" s="16">
        <f t="shared" si="2"/>
        <v>2177.3200000000002</v>
      </c>
      <c r="M19" s="16">
        <v>57.96</v>
      </c>
      <c r="N19" s="4">
        <f t="shared" si="3"/>
        <v>7.8499999999999091</v>
      </c>
      <c r="O19" s="16">
        <v>1888.06</v>
      </c>
      <c r="P19" s="16">
        <v>1880.21</v>
      </c>
      <c r="Q19" s="16">
        <v>289.26</v>
      </c>
      <c r="R19" s="16">
        <f t="shared" si="4"/>
        <v>2169.4700000000003</v>
      </c>
      <c r="S19" s="16"/>
      <c r="T19" s="16"/>
      <c r="U19" t="s">
        <v>27</v>
      </c>
      <c r="V19" s="3">
        <v>44610</v>
      </c>
      <c r="Y19" s="5">
        <v>783.23</v>
      </c>
      <c r="AH19" s="6"/>
      <c r="AI19" s="7"/>
    </row>
    <row r="20" spans="1:35" x14ac:dyDescent="0.2">
      <c r="A20" t="s">
        <v>20</v>
      </c>
      <c r="B20" s="3">
        <v>44611</v>
      </c>
      <c r="C20" s="16">
        <v>208.5</v>
      </c>
      <c r="D20" s="16">
        <v>2403.75</v>
      </c>
      <c r="E20" s="16">
        <v>162.26</v>
      </c>
      <c r="F20" s="16">
        <f t="shared" si="0"/>
        <v>2774.51</v>
      </c>
      <c r="G20" s="16">
        <v>39.29</v>
      </c>
      <c r="H20" s="16">
        <v>-0.9</v>
      </c>
      <c r="I20" s="16">
        <f t="shared" si="1"/>
        <v>2812.9</v>
      </c>
      <c r="J20" s="16">
        <v>319.25</v>
      </c>
      <c r="K20" s="16">
        <v>104</v>
      </c>
      <c r="L20" s="16">
        <f t="shared" si="2"/>
        <v>3236.15</v>
      </c>
      <c r="M20" s="16">
        <v>72.36</v>
      </c>
      <c r="N20" s="24">
        <f t="shared" si="3"/>
        <v>10.820000000000164</v>
      </c>
      <c r="O20" s="16">
        <v>2586.92</v>
      </c>
      <c r="P20" s="16">
        <v>2576.1</v>
      </c>
      <c r="Q20" s="16">
        <v>649.23</v>
      </c>
      <c r="R20" s="16">
        <f t="shared" si="4"/>
        <v>3225.33</v>
      </c>
      <c r="S20" s="16">
        <f>R15+R16+R17+R18+R19+R20</f>
        <v>11734.800000000001</v>
      </c>
      <c r="T20" s="16"/>
      <c r="U20" t="s">
        <v>20</v>
      </c>
      <c r="V20" s="3">
        <v>44611</v>
      </c>
      <c r="Y20" s="5">
        <v>1446.34</v>
      </c>
      <c r="AH20" s="6"/>
      <c r="AI20" s="7"/>
    </row>
    <row r="21" spans="1:35" x14ac:dyDescent="0.2">
      <c r="A21" t="s">
        <v>22</v>
      </c>
      <c r="B21" s="3">
        <v>44612</v>
      </c>
      <c r="C21" s="16">
        <v>0</v>
      </c>
      <c r="D21" s="16">
        <v>0</v>
      </c>
      <c r="E21" s="16">
        <v>0</v>
      </c>
      <c r="F21" s="16">
        <v>0</v>
      </c>
      <c r="G21" s="16">
        <v>0</v>
      </c>
      <c r="H21" s="16">
        <v>0</v>
      </c>
      <c r="I21" s="16">
        <v>0</v>
      </c>
      <c r="J21" s="16">
        <v>0</v>
      </c>
      <c r="K21" s="16">
        <v>0</v>
      </c>
      <c r="L21" s="16">
        <v>0</v>
      </c>
      <c r="M21" s="16">
        <v>0</v>
      </c>
      <c r="N21" s="16">
        <v>0</v>
      </c>
      <c r="O21" s="16">
        <v>0</v>
      </c>
      <c r="P21" s="16">
        <v>0</v>
      </c>
      <c r="Q21" s="16">
        <v>0</v>
      </c>
      <c r="R21" s="16">
        <v>0</v>
      </c>
      <c r="S21" s="16">
        <v>0</v>
      </c>
      <c r="T21" s="16">
        <v>0</v>
      </c>
      <c r="U21" t="s">
        <v>22</v>
      </c>
      <c r="V21" s="3">
        <v>44612</v>
      </c>
      <c r="W21" t="s">
        <v>21</v>
      </c>
      <c r="AF21" s="9"/>
    </row>
    <row r="22" spans="1:35" x14ac:dyDescent="0.2">
      <c r="A22" t="s">
        <v>23</v>
      </c>
      <c r="B22" s="3">
        <v>44613</v>
      </c>
      <c r="C22" s="16">
        <v>0</v>
      </c>
      <c r="D22" s="16">
        <v>0</v>
      </c>
      <c r="E22" s="16">
        <v>0</v>
      </c>
      <c r="F22" s="16">
        <v>0</v>
      </c>
      <c r="G22" s="16">
        <v>0</v>
      </c>
      <c r="H22" s="16">
        <v>0</v>
      </c>
      <c r="I22" s="16">
        <v>0</v>
      </c>
      <c r="J22" s="16">
        <v>0</v>
      </c>
      <c r="K22" s="16">
        <v>0</v>
      </c>
      <c r="L22" s="16">
        <v>0</v>
      </c>
      <c r="M22" s="16">
        <v>0</v>
      </c>
      <c r="N22" s="16">
        <v>0</v>
      </c>
      <c r="O22" s="16">
        <v>0</v>
      </c>
      <c r="P22" s="16">
        <v>0</v>
      </c>
      <c r="Q22" s="16">
        <v>0</v>
      </c>
      <c r="R22" s="16">
        <v>0</v>
      </c>
      <c r="S22" s="16">
        <v>0</v>
      </c>
      <c r="T22" s="16">
        <v>0</v>
      </c>
      <c r="U22" t="s">
        <v>23</v>
      </c>
      <c r="V22" s="3">
        <v>44613</v>
      </c>
      <c r="W22" t="s">
        <v>21</v>
      </c>
    </row>
    <row r="23" spans="1:35" x14ac:dyDescent="0.2">
      <c r="A23" t="s">
        <v>24</v>
      </c>
      <c r="B23" s="3">
        <v>44614</v>
      </c>
      <c r="C23" s="16">
        <v>242.25</v>
      </c>
      <c r="D23" s="16">
        <v>406.6</v>
      </c>
      <c r="E23" s="16">
        <v>27.45</v>
      </c>
      <c r="F23" s="16">
        <f t="shared" ref="F23:F28" si="5">SUM(C23:E23)</f>
        <v>676.30000000000007</v>
      </c>
      <c r="G23" s="16">
        <v>0</v>
      </c>
      <c r="H23" s="16">
        <v>-52.5</v>
      </c>
      <c r="I23" s="16">
        <f t="shared" ref="I23:I28" si="6">SUM(F23:H23)</f>
        <v>623.80000000000007</v>
      </c>
      <c r="J23" s="16">
        <v>43</v>
      </c>
      <c r="K23" s="16">
        <v>47</v>
      </c>
      <c r="L23" s="16">
        <f t="shared" ref="L23:L28" si="7">SUM(I23:K23)</f>
        <v>713.80000000000007</v>
      </c>
      <c r="M23" s="16">
        <v>15.13</v>
      </c>
      <c r="N23" s="24">
        <f t="shared" ref="N23:N28" si="8">O23-P23</f>
        <v>1.4499999999999886</v>
      </c>
      <c r="O23" s="16">
        <v>475.08</v>
      </c>
      <c r="P23" s="16">
        <v>473.63</v>
      </c>
      <c r="Q23" s="16">
        <v>238.72</v>
      </c>
      <c r="R23" s="16">
        <f t="shared" ref="R23:R28" si="9">SUM(P23:Q23)</f>
        <v>712.35</v>
      </c>
      <c r="S23" s="16"/>
      <c r="T23" s="16"/>
      <c r="U23" t="s">
        <v>24</v>
      </c>
      <c r="V23" s="3">
        <v>44614</v>
      </c>
    </row>
    <row r="24" spans="1:35" x14ac:dyDescent="0.2">
      <c r="A24" t="s">
        <v>25</v>
      </c>
      <c r="B24" s="3">
        <v>44615</v>
      </c>
      <c r="C24" s="16">
        <v>247</v>
      </c>
      <c r="D24" s="16">
        <v>490.1</v>
      </c>
      <c r="E24" s="16">
        <v>33.090000000000003</v>
      </c>
      <c r="F24" s="16">
        <f t="shared" si="5"/>
        <v>770.19</v>
      </c>
      <c r="G24" s="16">
        <v>39.75</v>
      </c>
      <c r="H24" s="16">
        <v>-23.83</v>
      </c>
      <c r="I24" s="16">
        <f t="shared" si="6"/>
        <v>786.11</v>
      </c>
      <c r="J24" s="16">
        <v>56</v>
      </c>
      <c r="K24" s="16">
        <v>50</v>
      </c>
      <c r="L24" s="16">
        <f t="shared" si="7"/>
        <v>892.11</v>
      </c>
      <c r="M24" s="16">
        <v>25.53</v>
      </c>
      <c r="N24" s="24">
        <f t="shared" si="8"/>
        <v>1.8799999999999955</v>
      </c>
      <c r="O24" s="16">
        <v>785.11</v>
      </c>
      <c r="P24" s="16">
        <v>783.23</v>
      </c>
      <c r="Q24" s="16">
        <v>107</v>
      </c>
      <c r="R24" s="16">
        <f t="shared" si="9"/>
        <v>890.23</v>
      </c>
      <c r="S24" s="16"/>
      <c r="T24" s="16"/>
      <c r="U24" t="s">
        <v>25</v>
      </c>
      <c r="V24" s="3">
        <v>44615</v>
      </c>
    </row>
    <row r="25" spans="1:35" x14ac:dyDescent="0.2">
      <c r="A25" t="s">
        <v>26</v>
      </c>
      <c r="B25" s="3">
        <v>44616</v>
      </c>
      <c r="C25" s="16">
        <v>145</v>
      </c>
      <c r="D25" s="16">
        <v>1117.9000000000001</v>
      </c>
      <c r="E25" s="16">
        <v>75.459999999999994</v>
      </c>
      <c r="F25" s="16">
        <f t="shared" si="5"/>
        <v>1338.3600000000001</v>
      </c>
      <c r="G25" s="16">
        <v>134.41999999999999</v>
      </c>
      <c r="H25" s="16">
        <v>0</v>
      </c>
      <c r="I25" s="16">
        <f t="shared" si="6"/>
        <v>1472.7800000000002</v>
      </c>
      <c r="J25" s="16">
        <v>77</v>
      </c>
      <c r="K25" s="16">
        <v>117</v>
      </c>
      <c r="L25" s="16">
        <f t="shared" si="7"/>
        <v>1666.7800000000002</v>
      </c>
      <c r="M25" s="16">
        <v>48.03</v>
      </c>
      <c r="N25" s="24">
        <f t="shared" si="8"/>
        <v>2.6000000000001364</v>
      </c>
      <c r="O25" s="16">
        <v>1448.94</v>
      </c>
      <c r="P25" s="16">
        <v>1446.34</v>
      </c>
      <c r="Q25" s="16">
        <v>217.84</v>
      </c>
      <c r="R25" s="16">
        <f t="shared" si="9"/>
        <v>1664.1799999999998</v>
      </c>
      <c r="S25" s="16"/>
      <c r="T25" s="16"/>
      <c r="U25" t="s">
        <v>26</v>
      </c>
      <c r="V25" s="3">
        <v>44616</v>
      </c>
    </row>
    <row r="26" spans="1:35" x14ac:dyDescent="0.2">
      <c r="A26" t="s">
        <v>27</v>
      </c>
      <c r="B26" s="3">
        <v>44617</v>
      </c>
      <c r="C26" s="16">
        <v>414</v>
      </c>
      <c r="D26" s="16">
        <v>747.55</v>
      </c>
      <c r="E26" s="16">
        <v>50.46</v>
      </c>
      <c r="F26" s="16">
        <f t="shared" si="5"/>
        <v>1212.01</v>
      </c>
      <c r="G26" s="16">
        <v>57.74</v>
      </c>
      <c r="H26" s="16">
        <v>0</v>
      </c>
      <c r="I26" s="16">
        <f t="shared" si="6"/>
        <v>1269.75</v>
      </c>
      <c r="J26" s="16">
        <v>58</v>
      </c>
      <c r="K26" s="16">
        <v>91</v>
      </c>
      <c r="L26" s="16">
        <f t="shared" si="7"/>
        <v>1418.75</v>
      </c>
      <c r="M26" s="16">
        <v>36.15</v>
      </c>
      <c r="N26" s="24">
        <f t="shared" si="8"/>
        <v>1.9700000000000273</v>
      </c>
      <c r="O26" s="16">
        <v>1091.03</v>
      </c>
      <c r="P26" s="26">
        <v>1089.06</v>
      </c>
      <c r="Q26" s="26">
        <v>327.72</v>
      </c>
      <c r="R26" s="16">
        <f t="shared" si="9"/>
        <v>1416.78</v>
      </c>
      <c r="S26" s="16"/>
      <c r="T26" s="16"/>
      <c r="U26" t="s">
        <v>27</v>
      </c>
      <c r="V26" s="3">
        <v>44617</v>
      </c>
    </row>
    <row r="27" spans="1:35" x14ac:dyDescent="0.2">
      <c r="A27" t="s">
        <v>20</v>
      </c>
      <c r="B27" s="3">
        <v>44618</v>
      </c>
      <c r="C27" s="16">
        <v>370.5</v>
      </c>
      <c r="D27" s="16">
        <v>3214.09</v>
      </c>
      <c r="E27" s="16">
        <v>217</v>
      </c>
      <c r="F27" s="16">
        <f t="shared" si="5"/>
        <v>3801.59</v>
      </c>
      <c r="G27" s="16">
        <v>372.81</v>
      </c>
      <c r="H27" s="16">
        <v>0</v>
      </c>
      <c r="I27" s="16">
        <f t="shared" si="6"/>
        <v>4174.4000000000005</v>
      </c>
      <c r="J27" s="16">
        <v>459.55</v>
      </c>
      <c r="K27" s="16">
        <v>49</v>
      </c>
      <c r="L27" s="16">
        <f t="shared" si="7"/>
        <v>4682.9500000000007</v>
      </c>
      <c r="M27" s="16">
        <v>137.05000000000001</v>
      </c>
      <c r="N27" s="24">
        <f t="shared" si="8"/>
        <v>15.5600000000004</v>
      </c>
      <c r="O27" s="16">
        <v>4375.42</v>
      </c>
      <c r="P27" s="26">
        <v>4359.8599999999997</v>
      </c>
      <c r="Q27" s="26">
        <v>307.52999999999997</v>
      </c>
      <c r="R27" s="16">
        <f t="shared" si="9"/>
        <v>4667.3899999999994</v>
      </c>
      <c r="S27" s="16"/>
      <c r="T27" s="16"/>
      <c r="U27" t="s">
        <v>20</v>
      </c>
      <c r="V27" s="3">
        <v>44618</v>
      </c>
      <c r="Z27" s="10"/>
      <c r="AA27" s="10"/>
      <c r="AB27" s="11"/>
      <c r="AC27" s="12"/>
      <c r="AF27" s="9"/>
    </row>
    <row r="28" spans="1:35" x14ac:dyDescent="0.2">
      <c r="A28" t="s">
        <v>22</v>
      </c>
      <c r="B28" s="3">
        <v>44619</v>
      </c>
      <c r="C28" s="16">
        <v>354</v>
      </c>
      <c r="D28" s="16">
        <v>988.2</v>
      </c>
      <c r="E28" s="16">
        <v>66.73</v>
      </c>
      <c r="F28" s="16">
        <f t="shared" si="5"/>
        <v>1408.93</v>
      </c>
      <c r="G28" s="16">
        <v>110.34</v>
      </c>
      <c r="H28" s="16">
        <v>0</v>
      </c>
      <c r="I28" s="16">
        <f t="shared" si="6"/>
        <v>1519.27</v>
      </c>
      <c r="J28" s="16">
        <v>94.5</v>
      </c>
      <c r="K28" s="16">
        <v>41</v>
      </c>
      <c r="L28" s="16">
        <f t="shared" si="7"/>
        <v>1654.77</v>
      </c>
      <c r="M28" s="16">
        <v>48.05</v>
      </c>
      <c r="N28" s="24">
        <f t="shared" si="8"/>
        <v>3.1099999999999</v>
      </c>
      <c r="O28" s="16">
        <v>1467.03</v>
      </c>
      <c r="P28" s="25">
        <v>1463.92</v>
      </c>
      <c r="Q28" s="25">
        <v>187.74</v>
      </c>
      <c r="R28" s="16">
        <f t="shared" si="9"/>
        <v>1651.66</v>
      </c>
      <c r="S28" s="16">
        <f>R23+R24+R25+R26+R27+R28</f>
        <v>11002.59</v>
      </c>
      <c r="T28" s="16"/>
      <c r="U28" t="s">
        <v>22</v>
      </c>
      <c r="V28" s="3">
        <v>44619</v>
      </c>
      <c r="Z28" s="10"/>
      <c r="AA28" s="10"/>
      <c r="AB28" s="13"/>
      <c r="AC28" s="12"/>
    </row>
    <row r="29" spans="1:35" x14ac:dyDescent="0.2">
      <c r="A29" t="s">
        <v>23</v>
      </c>
      <c r="B29" s="3">
        <v>44620</v>
      </c>
      <c r="C29" s="16">
        <v>0</v>
      </c>
      <c r="D29" s="16">
        <v>0</v>
      </c>
      <c r="E29" s="16">
        <v>0</v>
      </c>
      <c r="F29" s="16">
        <v>0</v>
      </c>
      <c r="G29" s="16">
        <v>0</v>
      </c>
      <c r="H29" s="16">
        <v>0</v>
      </c>
      <c r="I29" s="16">
        <v>0</v>
      </c>
      <c r="J29" s="16">
        <v>0</v>
      </c>
      <c r="K29" s="16">
        <v>0</v>
      </c>
      <c r="L29" s="16">
        <v>0</v>
      </c>
      <c r="M29" s="16">
        <v>0</v>
      </c>
      <c r="N29" s="16">
        <v>0</v>
      </c>
      <c r="O29" s="16">
        <v>0</v>
      </c>
      <c r="P29" s="16">
        <v>0</v>
      </c>
      <c r="Q29" s="16">
        <v>0</v>
      </c>
      <c r="R29" s="16">
        <v>0</v>
      </c>
      <c r="S29" s="16">
        <v>0</v>
      </c>
      <c r="T29" s="16">
        <v>0</v>
      </c>
      <c r="U29" t="s">
        <v>23</v>
      </c>
      <c r="V29" s="3">
        <v>44620</v>
      </c>
      <c r="W29" t="s">
        <v>21</v>
      </c>
      <c r="Z29" s="9">
        <f>SUM(Z4:Z28)</f>
        <v>0</v>
      </c>
      <c r="AA29" s="9"/>
      <c r="AB29" s="9"/>
      <c r="AC29" s="9"/>
    </row>
    <row r="30" spans="1:35" x14ac:dyDescent="0.2">
      <c r="B30" s="3"/>
      <c r="C30" s="16">
        <f t="shared" ref="C30:R30" si="10">SUM(C2:C29)</f>
        <v>7009.3600000000006</v>
      </c>
      <c r="D30" s="16">
        <f t="shared" si="10"/>
        <v>26824.06</v>
      </c>
      <c r="E30" s="16">
        <f t="shared" si="10"/>
        <v>1810.71</v>
      </c>
      <c r="F30" s="16">
        <f t="shared" si="10"/>
        <v>35644.129999999997</v>
      </c>
      <c r="G30" s="16">
        <f t="shared" si="10"/>
        <v>1856.2</v>
      </c>
      <c r="H30" s="16">
        <f t="shared" si="10"/>
        <v>-107.23</v>
      </c>
      <c r="I30" s="16">
        <f t="shared" si="10"/>
        <v>37393.099999999991</v>
      </c>
      <c r="J30" s="16">
        <f t="shared" si="10"/>
        <v>2753.92</v>
      </c>
      <c r="K30" s="16">
        <f t="shared" si="10"/>
        <v>1888</v>
      </c>
      <c r="L30" s="16">
        <f t="shared" si="10"/>
        <v>42035.02</v>
      </c>
      <c r="M30" s="16">
        <f t="shared" si="10"/>
        <v>1026.26</v>
      </c>
      <c r="N30" s="16">
        <f t="shared" si="10"/>
        <v>93.070000000000562</v>
      </c>
      <c r="O30" s="16">
        <f t="shared" si="10"/>
        <v>32274.370000000003</v>
      </c>
      <c r="P30" s="16">
        <f t="shared" si="10"/>
        <v>32181.300000000003</v>
      </c>
      <c r="Q30" s="16">
        <f t="shared" si="10"/>
        <v>9345.119999999999</v>
      </c>
      <c r="R30" s="16">
        <f t="shared" si="10"/>
        <v>41526.419999999991</v>
      </c>
      <c r="S30" s="16">
        <f>SUM(S2:S29)</f>
        <v>41526.42</v>
      </c>
      <c r="T30" s="16"/>
      <c r="V30" s="3"/>
      <c r="Y30" s="8"/>
    </row>
    <row r="31" spans="1:35" x14ac:dyDescent="0.2">
      <c r="A31" s="1" t="s">
        <v>0</v>
      </c>
      <c r="B31" s="1" t="s">
        <v>1</v>
      </c>
      <c r="C31" s="1" t="s">
        <v>2</v>
      </c>
      <c r="D31" s="1" t="s">
        <v>3</v>
      </c>
      <c r="E31" s="1" t="s">
        <v>4</v>
      </c>
      <c r="F31" s="1" t="s">
        <v>5</v>
      </c>
      <c r="G31" s="1" t="s">
        <v>6</v>
      </c>
      <c r="H31" s="1" t="s">
        <v>7</v>
      </c>
      <c r="I31" s="1" t="s">
        <v>8</v>
      </c>
      <c r="J31" s="1" t="s">
        <v>9</v>
      </c>
      <c r="K31" s="1" t="s">
        <v>10</v>
      </c>
      <c r="L31" s="1" t="s">
        <v>11</v>
      </c>
      <c r="M31" s="1" t="s">
        <v>12</v>
      </c>
      <c r="N31" s="1" t="s">
        <v>13</v>
      </c>
      <c r="O31" s="1" t="s">
        <v>14</v>
      </c>
      <c r="P31" s="1" t="s">
        <v>15</v>
      </c>
      <c r="Q31" s="1" t="s">
        <v>16</v>
      </c>
      <c r="R31" s="1" t="s">
        <v>17</v>
      </c>
      <c r="U31" s="1" t="s">
        <v>0</v>
      </c>
      <c r="V31" s="1" t="s">
        <v>1</v>
      </c>
      <c r="Z31" s="14"/>
      <c r="AA31" s="15"/>
    </row>
    <row r="32" spans="1:35" x14ac:dyDescent="0.2">
      <c r="B32" s="3"/>
      <c r="C32" s="4"/>
      <c r="D32" s="4"/>
      <c r="E32" s="4"/>
      <c r="F32" s="4"/>
      <c r="G32" s="4"/>
      <c r="H32" s="4"/>
      <c r="I32" s="4"/>
      <c r="J32" s="4"/>
      <c r="K32" s="4"/>
      <c r="L32" s="4"/>
      <c r="M32" s="4"/>
      <c r="N32" s="4"/>
      <c r="O32" s="4"/>
      <c r="P32" s="4"/>
      <c r="Q32" s="4"/>
      <c r="R32" s="4"/>
      <c r="S32" s="4"/>
      <c r="T32" s="4"/>
      <c r="V32" s="3"/>
    </row>
    <row r="33" spans="3:31" x14ac:dyDescent="0.2">
      <c r="C33" s="4"/>
      <c r="D33" s="4"/>
      <c r="E33" s="4"/>
      <c r="F33" s="4"/>
      <c r="G33" s="4"/>
      <c r="H33" s="4"/>
      <c r="I33" s="4"/>
      <c r="J33" s="4"/>
      <c r="K33" s="4"/>
      <c r="L33" s="4"/>
      <c r="M33" s="4"/>
      <c r="N33" s="4"/>
      <c r="O33" s="4"/>
      <c r="P33" s="4"/>
      <c r="Q33" s="4"/>
      <c r="R33" s="4"/>
      <c r="S33" s="4"/>
      <c r="T33" s="4"/>
    </row>
    <row r="35" spans="3:31" x14ac:dyDescent="0.2">
      <c r="AE35" t="s">
        <v>20</v>
      </c>
    </row>
    <row r="36" spans="3:31" x14ac:dyDescent="0.2">
      <c r="C36" s="27">
        <v>32181.1</v>
      </c>
      <c r="D36" t="s">
        <v>28</v>
      </c>
      <c r="E36" s="16">
        <v>32181.1</v>
      </c>
      <c r="O36" s="17"/>
      <c r="AE36" t="s">
        <v>22</v>
      </c>
    </row>
    <row r="37" spans="3:31" x14ac:dyDescent="0.2">
      <c r="C37" s="27">
        <v>14357.04</v>
      </c>
      <c r="D37" t="s">
        <v>2</v>
      </c>
      <c r="E37" s="16">
        <v>26824.06</v>
      </c>
      <c r="F37" t="s">
        <v>3</v>
      </c>
      <c r="O37" s="17"/>
    </row>
    <row r="38" spans="3:31" x14ac:dyDescent="0.2">
      <c r="C38" s="27">
        <f>C36-C37</f>
        <v>17824.059999999998</v>
      </c>
      <c r="D38" s="5"/>
      <c r="E38" s="16">
        <f>E36-E37</f>
        <v>5357.0399999999972</v>
      </c>
      <c r="O38" s="17"/>
      <c r="P38" s="2"/>
      <c r="Q38" s="18"/>
    </row>
    <row r="39" spans="3:31" x14ac:dyDescent="0.2">
      <c r="C39" s="27">
        <f>C38*6.75%</f>
        <v>1203.1240499999999</v>
      </c>
      <c r="E39" s="16">
        <f>E37*6.75%</f>
        <v>1810.6240500000001</v>
      </c>
      <c r="O39" s="17"/>
      <c r="P39" s="2"/>
    </row>
  </sheetData>
  <pageMargins left="0.7" right="0.7" top="0.75" bottom="0.75" header="0.3" footer="0.3"/>
  <ignoredErrors>
    <ignoredError sqref="F2:F3 R2:R3 R7 F5:F7 F9:F20 R9:R20 R5:R6 R23 R24:R25 F23:F28"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5E82B-44FD-42C4-B8E7-0DAD5515EA64}">
  <dimension ref="A1:L47"/>
  <sheetViews>
    <sheetView topLeftCell="A10" workbookViewId="0">
      <selection activeCell="I31" sqref="I31"/>
    </sheetView>
  </sheetViews>
  <sheetFormatPr defaultRowHeight="15" x14ac:dyDescent="0.2"/>
  <cols>
    <col min="1" max="1" width="9.81640625" bestFit="1" customWidth="1"/>
  </cols>
  <sheetData>
    <row r="1" spans="1:12" x14ac:dyDescent="0.2">
      <c r="A1" s="19" t="s">
        <v>1</v>
      </c>
      <c r="B1" s="19" t="s">
        <v>29</v>
      </c>
      <c r="C1" s="19" t="s">
        <v>30</v>
      </c>
      <c r="D1" s="19" t="s">
        <v>3</v>
      </c>
      <c r="E1" s="20"/>
      <c r="F1" s="21"/>
      <c r="G1" s="21" t="s">
        <v>31</v>
      </c>
      <c r="H1" s="22" t="s">
        <v>32</v>
      </c>
      <c r="I1" s="19"/>
      <c r="J1" s="20" t="s">
        <v>28</v>
      </c>
      <c r="K1" s="20" t="s">
        <v>33</v>
      </c>
      <c r="L1" s="22" t="s">
        <v>34</v>
      </c>
    </row>
    <row r="2" spans="1:12" x14ac:dyDescent="0.2">
      <c r="A2" s="23">
        <v>44603</v>
      </c>
      <c r="B2" s="19" t="s">
        <v>35</v>
      </c>
      <c r="C2" s="19" t="s">
        <v>36</v>
      </c>
      <c r="D2" s="19" t="s">
        <v>36</v>
      </c>
      <c r="E2" s="20" t="s">
        <v>4</v>
      </c>
      <c r="F2" s="22" t="s">
        <v>6</v>
      </c>
      <c r="G2" s="21" t="s">
        <v>37</v>
      </c>
      <c r="H2" s="19" t="s">
        <v>28</v>
      </c>
      <c r="I2" s="20" t="s">
        <v>38</v>
      </c>
      <c r="J2" s="19" t="s">
        <v>39</v>
      </c>
      <c r="K2" s="20" t="s">
        <v>40</v>
      </c>
      <c r="L2" s="22" t="s">
        <v>28</v>
      </c>
    </row>
    <row r="3" spans="1:12" x14ac:dyDescent="0.2">
      <c r="A3" t="s">
        <v>27</v>
      </c>
      <c r="B3">
        <v>1</v>
      </c>
      <c r="C3" s="5">
        <v>21.5</v>
      </c>
      <c r="D3" s="5"/>
      <c r="E3" s="5"/>
      <c r="F3" s="5"/>
      <c r="G3" s="5"/>
      <c r="H3" s="5">
        <f>SUM(C3:G3)</f>
        <v>21.5</v>
      </c>
      <c r="I3" s="5">
        <v>0</v>
      </c>
      <c r="J3" s="5">
        <f>SUM(H3:I3)</f>
        <v>21.5</v>
      </c>
      <c r="K3" s="5">
        <v>0.75</v>
      </c>
      <c r="L3" s="5">
        <f>SUM(J3:K3)</f>
        <v>22.25</v>
      </c>
    </row>
    <row r="4" spans="1:12" x14ac:dyDescent="0.2">
      <c r="B4">
        <v>2</v>
      </c>
      <c r="C4" s="5"/>
      <c r="D4" s="5">
        <v>34.5</v>
      </c>
      <c r="E4" s="5">
        <v>2.33</v>
      </c>
      <c r="F4" s="5"/>
      <c r="G4" s="5"/>
      <c r="H4" s="5">
        <f t="shared" ref="H4:H22" si="0">SUM(C4:G4)</f>
        <v>36.83</v>
      </c>
      <c r="I4" s="5">
        <v>5</v>
      </c>
      <c r="J4" s="5">
        <f t="shared" ref="J4:J22" si="1">SUM(H4:I4)</f>
        <v>41.83</v>
      </c>
      <c r="K4" s="5">
        <v>1.29</v>
      </c>
      <c r="L4" s="5">
        <f t="shared" ref="L4:L22" si="2">SUM(J4:K4)</f>
        <v>43.12</v>
      </c>
    </row>
    <row r="5" spans="1:12" x14ac:dyDescent="0.2">
      <c r="B5">
        <v>3</v>
      </c>
      <c r="C5" s="5">
        <v>50</v>
      </c>
      <c r="D5" s="5"/>
      <c r="E5" s="5"/>
      <c r="F5" s="5"/>
      <c r="G5" s="5"/>
      <c r="H5" s="5">
        <f t="shared" si="0"/>
        <v>50</v>
      </c>
      <c r="I5" s="5">
        <v>0</v>
      </c>
      <c r="J5" s="5">
        <f t="shared" si="1"/>
        <v>50</v>
      </c>
      <c r="K5" s="5">
        <v>1.75</v>
      </c>
      <c r="L5" s="5">
        <f t="shared" si="2"/>
        <v>51.75</v>
      </c>
    </row>
    <row r="6" spans="1:12" x14ac:dyDescent="0.2">
      <c r="B6">
        <v>4</v>
      </c>
      <c r="C6" s="5"/>
      <c r="D6" s="5">
        <v>25</v>
      </c>
      <c r="E6" s="5">
        <v>1.69</v>
      </c>
      <c r="F6" s="5"/>
      <c r="G6" s="5"/>
      <c r="H6" s="5">
        <f t="shared" si="0"/>
        <v>26.69</v>
      </c>
      <c r="I6" s="5">
        <v>0</v>
      </c>
      <c r="J6" s="5">
        <f t="shared" si="1"/>
        <v>26.69</v>
      </c>
      <c r="K6" s="5">
        <v>0.93</v>
      </c>
      <c r="L6" s="5">
        <f t="shared" si="2"/>
        <v>27.62</v>
      </c>
    </row>
    <row r="7" spans="1:12" x14ac:dyDescent="0.2">
      <c r="B7">
        <v>5</v>
      </c>
      <c r="C7" s="5"/>
      <c r="D7" s="5">
        <v>26.95</v>
      </c>
      <c r="E7" s="5">
        <v>1.82</v>
      </c>
      <c r="F7" s="5"/>
      <c r="G7" s="5"/>
      <c r="H7" s="5">
        <f t="shared" si="0"/>
        <v>28.77</v>
      </c>
      <c r="I7" s="5">
        <v>0</v>
      </c>
      <c r="J7" s="5">
        <f t="shared" si="1"/>
        <v>28.77</v>
      </c>
      <c r="K7" s="5">
        <v>1.01</v>
      </c>
      <c r="L7" s="5">
        <f t="shared" si="2"/>
        <v>29.78</v>
      </c>
    </row>
    <row r="8" spans="1:12" x14ac:dyDescent="0.2">
      <c r="B8">
        <v>6</v>
      </c>
      <c r="C8" s="5"/>
      <c r="D8" s="5">
        <v>40.200000000000003</v>
      </c>
      <c r="E8" s="5">
        <v>2.71</v>
      </c>
      <c r="F8" s="5"/>
      <c r="G8" s="5"/>
      <c r="H8" s="5">
        <f t="shared" si="0"/>
        <v>42.910000000000004</v>
      </c>
      <c r="I8" s="5">
        <v>8</v>
      </c>
      <c r="J8" s="5">
        <f t="shared" si="1"/>
        <v>50.910000000000004</v>
      </c>
      <c r="K8" s="5">
        <v>1.5</v>
      </c>
      <c r="L8" s="5">
        <f t="shared" si="2"/>
        <v>52.410000000000004</v>
      </c>
    </row>
    <row r="9" spans="1:12" x14ac:dyDescent="0.2">
      <c r="B9">
        <v>7</v>
      </c>
      <c r="C9" s="5"/>
      <c r="D9" s="5">
        <v>16</v>
      </c>
      <c r="E9" s="5">
        <v>1.08</v>
      </c>
      <c r="F9" s="5"/>
      <c r="G9" s="5"/>
      <c r="H9" s="5">
        <f t="shared" si="0"/>
        <v>17.079999999999998</v>
      </c>
      <c r="I9" s="5">
        <v>0</v>
      </c>
      <c r="J9" s="5">
        <f t="shared" si="1"/>
        <v>17.079999999999998</v>
      </c>
      <c r="K9" s="5">
        <v>0.6</v>
      </c>
      <c r="L9" s="5">
        <f t="shared" si="2"/>
        <v>17.68</v>
      </c>
    </row>
    <row r="10" spans="1:12" x14ac:dyDescent="0.2">
      <c r="B10">
        <v>8</v>
      </c>
      <c r="C10" s="5"/>
      <c r="D10" s="5">
        <v>18.95</v>
      </c>
      <c r="E10" s="5">
        <v>1.28</v>
      </c>
      <c r="F10" s="5"/>
      <c r="G10" s="5"/>
      <c r="H10" s="5">
        <f t="shared" si="0"/>
        <v>20.23</v>
      </c>
      <c r="I10" s="5">
        <v>5</v>
      </c>
      <c r="J10" s="5">
        <f t="shared" si="1"/>
        <v>25.23</v>
      </c>
      <c r="K10" s="5">
        <v>0.71</v>
      </c>
      <c r="L10" s="5">
        <f t="shared" si="2"/>
        <v>25.94</v>
      </c>
    </row>
    <row r="11" spans="1:12" x14ac:dyDescent="0.2">
      <c r="B11">
        <v>9</v>
      </c>
      <c r="C11" s="5"/>
      <c r="D11" s="5">
        <v>20.95</v>
      </c>
      <c r="E11" s="5">
        <v>1.41</v>
      </c>
      <c r="F11" s="5"/>
      <c r="G11" s="5"/>
      <c r="H11" s="5">
        <f t="shared" si="0"/>
        <v>22.36</v>
      </c>
      <c r="I11" s="5">
        <v>7</v>
      </c>
      <c r="J11" s="5">
        <f t="shared" si="1"/>
        <v>29.36</v>
      </c>
      <c r="K11" s="5">
        <v>0.78</v>
      </c>
      <c r="L11" s="5">
        <f t="shared" si="2"/>
        <v>30.14</v>
      </c>
    </row>
    <row r="12" spans="1:12" x14ac:dyDescent="0.2">
      <c r="B12">
        <v>10</v>
      </c>
      <c r="C12" s="5"/>
      <c r="D12" s="5">
        <v>16</v>
      </c>
      <c r="E12" s="5">
        <v>1.08</v>
      </c>
      <c r="F12" s="5"/>
      <c r="G12" s="5"/>
      <c r="H12" s="5">
        <f t="shared" si="0"/>
        <v>17.079999999999998</v>
      </c>
      <c r="I12" s="5">
        <v>5</v>
      </c>
      <c r="J12" s="5">
        <f t="shared" si="1"/>
        <v>22.08</v>
      </c>
      <c r="K12" s="5">
        <v>0.6</v>
      </c>
      <c r="L12" s="5">
        <f t="shared" si="2"/>
        <v>22.68</v>
      </c>
    </row>
    <row r="13" spans="1:12" x14ac:dyDescent="0.2">
      <c r="B13">
        <v>11</v>
      </c>
      <c r="C13" s="5"/>
      <c r="D13" s="5">
        <v>72.95</v>
      </c>
      <c r="E13" s="5">
        <v>4.92</v>
      </c>
      <c r="F13" s="5">
        <v>14.59</v>
      </c>
      <c r="G13" s="5"/>
      <c r="H13" s="5">
        <f t="shared" si="0"/>
        <v>92.460000000000008</v>
      </c>
      <c r="I13" s="5">
        <v>0</v>
      </c>
      <c r="J13" s="5">
        <f t="shared" si="1"/>
        <v>92.460000000000008</v>
      </c>
      <c r="K13" s="5">
        <v>3.24</v>
      </c>
      <c r="L13" s="5">
        <f t="shared" si="2"/>
        <v>95.7</v>
      </c>
    </row>
    <row r="14" spans="1:12" x14ac:dyDescent="0.2">
      <c r="B14">
        <v>12</v>
      </c>
      <c r="C14" s="5"/>
      <c r="D14" s="5">
        <v>28.45</v>
      </c>
      <c r="E14" s="5">
        <v>1.92</v>
      </c>
      <c r="F14" s="5">
        <v>5.69</v>
      </c>
      <c r="G14" s="5"/>
      <c r="H14" s="5">
        <f t="shared" si="0"/>
        <v>36.059999999999995</v>
      </c>
      <c r="I14" s="5">
        <v>0</v>
      </c>
      <c r="J14" s="5">
        <f t="shared" si="1"/>
        <v>36.059999999999995</v>
      </c>
      <c r="K14" s="5">
        <v>1.26</v>
      </c>
      <c r="L14" s="5">
        <f t="shared" si="2"/>
        <v>37.319999999999993</v>
      </c>
    </row>
    <row r="15" spans="1:12" x14ac:dyDescent="0.2">
      <c r="B15">
        <v>13</v>
      </c>
      <c r="C15" s="5"/>
      <c r="D15" s="5">
        <v>27.95</v>
      </c>
      <c r="E15" s="5">
        <v>1.89</v>
      </c>
      <c r="F15" s="5">
        <v>5</v>
      </c>
      <c r="G15" s="5"/>
      <c r="H15" s="5">
        <f t="shared" si="0"/>
        <v>34.840000000000003</v>
      </c>
      <c r="I15" s="5">
        <v>0</v>
      </c>
      <c r="J15" s="5">
        <f t="shared" si="1"/>
        <v>34.840000000000003</v>
      </c>
      <c r="K15" s="5">
        <v>1.22</v>
      </c>
      <c r="L15" s="5">
        <f t="shared" si="2"/>
        <v>36.06</v>
      </c>
    </row>
    <row r="16" spans="1:12" x14ac:dyDescent="0.2">
      <c r="B16">
        <v>14</v>
      </c>
      <c r="C16" s="5"/>
      <c r="D16" s="5">
        <v>76.349999999999994</v>
      </c>
      <c r="E16" s="5">
        <v>5.15</v>
      </c>
      <c r="F16" s="5"/>
      <c r="G16" s="5"/>
      <c r="H16" s="5">
        <f t="shared" si="0"/>
        <v>81.5</v>
      </c>
      <c r="I16" s="5">
        <v>16</v>
      </c>
      <c r="J16" s="5">
        <f t="shared" si="1"/>
        <v>97.5</v>
      </c>
      <c r="K16" s="5">
        <v>2.85</v>
      </c>
      <c r="L16" s="5">
        <f t="shared" si="2"/>
        <v>100.35</v>
      </c>
    </row>
    <row r="17" spans="2:12" x14ac:dyDescent="0.2">
      <c r="B17">
        <v>15</v>
      </c>
      <c r="C17" s="5"/>
      <c r="D17" s="5">
        <v>73.25</v>
      </c>
      <c r="E17" s="5">
        <v>4.9400000000000004</v>
      </c>
      <c r="F17" s="5"/>
      <c r="G17" s="5"/>
      <c r="H17" s="5">
        <f t="shared" si="0"/>
        <v>78.19</v>
      </c>
      <c r="I17" s="5">
        <v>16</v>
      </c>
      <c r="J17" s="5">
        <f t="shared" si="1"/>
        <v>94.19</v>
      </c>
      <c r="K17" s="5">
        <v>2.74</v>
      </c>
      <c r="L17" s="5">
        <f t="shared" si="2"/>
        <v>96.929999999999993</v>
      </c>
    </row>
    <row r="18" spans="2:12" x14ac:dyDescent="0.2">
      <c r="B18">
        <v>16</v>
      </c>
      <c r="C18" s="5"/>
      <c r="D18" s="5">
        <v>60.9</v>
      </c>
      <c r="E18" s="5">
        <v>4.1100000000000003</v>
      </c>
      <c r="F18" s="5"/>
      <c r="G18" s="5"/>
      <c r="H18" s="5">
        <f t="shared" si="0"/>
        <v>65.010000000000005</v>
      </c>
      <c r="I18" s="5">
        <v>14</v>
      </c>
      <c r="J18" s="5">
        <f t="shared" si="1"/>
        <v>79.010000000000005</v>
      </c>
      <c r="K18" s="5">
        <v>2.2799999999999998</v>
      </c>
      <c r="L18" s="5">
        <f t="shared" si="2"/>
        <v>81.290000000000006</v>
      </c>
    </row>
    <row r="19" spans="2:12" x14ac:dyDescent="0.2">
      <c r="B19">
        <v>17</v>
      </c>
      <c r="C19" s="5"/>
      <c r="D19" s="5">
        <v>100.45</v>
      </c>
      <c r="E19" s="5">
        <v>6.78</v>
      </c>
      <c r="F19" s="5"/>
      <c r="G19" s="5"/>
      <c r="H19" s="5">
        <f t="shared" si="0"/>
        <v>107.23</v>
      </c>
      <c r="I19" s="5">
        <v>0</v>
      </c>
      <c r="J19" s="5">
        <f t="shared" si="1"/>
        <v>107.23</v>
      </c>
      <c r="K19" s="5">
        <v>3.75</v>
      </c>
      <c r="L19" s="5">
        <f t="shared" si="2"/>
        <v>110.98</v>
      </c>
    </row>
    <row r="20" spans="2:12" x14ac:dyDescent="0.2">
      <c r="B20">
        <v>18</v>
      </c>
      <c r="C20" s="5">
        <v>66</v>
      </c>
      <c r="D20" s="5"/>
      <c r="E20" s="5"/>
      <c r="F20" s="5"/>
      <c r="G20" s="5"/>
      <c r="H20" s="5">
        <f t="shared" si="0"/>
        <v>66</v>
      </c>
      <c r="I20" s="5">
        <v>12</v>
      </c>
      <c r="J20" s="5">
        <f t="shared" si="1"/>
        <v>78</v>
      </c>
      <c r="K20" s="5">
        <v>2.31</v>
      </c>
      <c r="L20" s="5">
        <f t="shared" si="2"/>
        <v>80.31</v>
      </c>
    </row>
    <row r="21" spans="2:12" x14ac:dyDescent="0.2">
      <c r="B21">
        <v>19</v>
      </c>
      <c r="C21" s="5"/>
      <c r="D21" s="5">
        <v>112.6</v>
      </c>
      <c r="E21" s="5">
        <v>7.6</v>
      </c>
      <c r="F21" s="5"/>
      <c r="G21" s="5"/>
      <c r="H21" s="5">
        <f t="shared" si="0"/>
        <v>120.19999999999999</v>
      </c>
      <c r="I21" s="5">
        <v>24</v>
      </c>
      <c r="J21" s="5">
        <f t="shared" si="1"/>
        <v>144.19999999999999</v>
      </c>
      <c r="K21" s="5">
        <v>4.21</v>
      </c>
      <c r="L21" s="5">
        <f t="shared" si="2"/>
        <v>148.41</v>
      </c>
    </row>
    <row r="22" spans="2:12" x14ac:dyDescent="0.2">
      <c r="B22">
        <v>20</v>
      </c>
      <c r="C22" s="5"/>
      <c r="D22" s="5">
        <v>72</v>
      </c>
      <c r="E22" s="5">
        <v>4.8600000000000003</v>
      </c>
      <c r="F22" s="5"/>
      <c r="G22" s="5"/>
      <c r="H22" s="5">
        <f t="shared" si="0"/>
        <v>76.86</v>
      </c>
      <c r="I22" s="5">
        <v>20</v>
      </c>
      <c r="J22" s="5">
        <f t="shared" si="1"/>
        <v>96.86</v>
      </c>
      <c r="K22" s="5">
        <v>2.69</v>
      </c>
      <c r="L22" s="5">
        <f t="shared" si="2"/>
        <v>99.55</v>
      </c>
    </row>
    <row r="23" spans="2:12" x14ac:dyDescent="0.2">
      <c r="C23" s="5">
        <f t="shared" ref="C23:K23" si="3">SUM(C3:C22)</f>
        <v>137.5</v>
      </c>
      <c r="D23" s="5">
        <f t="shared" si="3"/>
        <v>823.45</v>
      </c>
      <c r="E23" s="5">
        <f t="shared" si="3"/>
        <v>55.57</v>
      </c>
      <c r="F23" s="5">
        <f t="shared" si="3"/>
        <v>25.28</v>
      </c>
      <c r="G23" s="5">
        <f t="shared" si="3"/>
        <v>0</v>
      </c>
      <c r="H23" s="5">
        <f t="shared" si="3"/>
        <v>1041.8</v>
      </c>
      <c r="I23" s="5">
        <f t="shared" si="3"/>
        <v>132</v>
      </c>
      <c r="J23" s="5">
        <f t="shared" si="3"/>
        <v>1173.8</v>
      </c>
      <c r="K23" s="5">
        <f t="shared" si="3"/>
        <v>36.469999999999992</v>
      </c>
      <c r="L23" s="5">
        <f>SUM(L3:L22)</f>
        <v>1210.27</v>
      </c>
    </row>
    <row r="24" spans="2:12" x14ac:dyDescent="0.2">
      <c r="C24" s="5">
        <v>48.5</v>
      </c>
      <c r="D24" s="5"/>
      <c r="E24" s="5"/>
      <c r="F24" s="5"/>
      <c r="G24" s="5"/>
      <c r="H24" s="5">
        <f>SUM(C24:G24)</f>
        <v>48.5</v>
      </c>
      <c r="I24" s="5"/>
      <c r="J24" s="5">
        <f t="shared" ref="J24:J29" si="4">SUM(H24:I24)</f>
        <v>48.5</v>
      </c>
      <c r="K24" s="5"/>
      <c r="L24" s="5"/>
    </row>
    <row r="25" spans="2:12" x14ac:dyDescent="0.2">
      <c r="C25" s="5"/>
      <c r="D25" s="5">
        <v>51.95</v>
      </c>
      <c r="E25" s="5">
        <v>3.51</v>
      </c>
      <c r="F25" s="5">
        <v>10.39</v>
      </c>
      <c r="G25" s="5"/>
      <c r="H25" s="5">
        <f t="shared" ref="H25:H30" si="5">SUM(C25:G25)</f>
        <v>65.849999999999994</v>
      </c>
      <c r="I25" s="5"/>
      <c r="J25" s="5">
        <f t="shared" si="4"/>
        <v>65.849999999999994</v>
      </c>
      <c r="K25" s="5"/>
      <c r="L25" s="5"/>
    </row>
    <row r="26" spans="2:12" x14ac:dyDescent="0.2">
      <c r="C26" s="5">
        <v>4.5</v>
      </c>
      <c r="D26" s="5"/>
      <c r="E26" s="5"/>
      <c r="F26" s="5"/>
      <c r="G26" s="5"/>
      <c r="H26" s="5">
        <f t="shared" si="5"/>
        <v>4.5</v>
      </c>
      <c r="I26" s="5"/>
      <c r="J26" s="5">
        <f t="shared" si="4"/>
        <v>4.5</v>
      </c>
      <c r="K26" s="5"/>
      <c r="L26" s="5"/>
    </row>
    <row r="27" spans="2:12" x14ac:dyDescent="0.2">
      <c r="C27" s="5"/>
      <c r="D27" s="5">
        <v>25.5</v>
      </c>
      <c r="E27" s="5">
        <v>1.72</v>
      </c>
      <c r="F27" s="5"/>
      <c r="G27" s="5"/>
      <c r="H27" s="5">
        <f t="shared" si="5"/>
        <v>27.22</v>
      </c>
      <c r="I27" s="5"/>
      <c r="J27" s="5">
        <f t="shared" si="4"/>
        <v>27.22</v>
      </c>
      <c r="K27" s="5"/>
      <c r="L27" s="5"/>
    </row>
    <row r="28" spans="2:12" x14ac:dyDescent="0.2">
      <c r="C28" s="5"/>
      <c r="D28" s="5">
        <v>16.45</v>
      </c>
      <c r="E28" s="5">
        <v>1.1100000000000001</v>
      </c>
      <c r="F28" s="5"/>
      <c r="G28" s="5"/>
      <c r="H28" s="5">
        <f t="shared" si="5"/>
        <v>17.559999999999999</v>
      </c>
      <c r="I28" s="5"/>
      <c r="J28" s="5">
        <f t="shared" si="4"/>
        <v>17.559999999999999</v>
      </c>
      <c r="K28" s="5"/>
      <c r="L28" s="5"/>
    </row>
    <row r="29" spans="2:12" x14ac:dyDescent="0.2">
      <c r="C29" s="5"/>
      <c r="D29" s="5">
        <v>73</v>
      </c>
      <c r="E29" s="5">
        <v>4.93</v>
      </c>
      <c r="F29" s="5"/>
      <c r="G29" s="5"/>
      <c r="H29" s="5">
        <f t="shared" si="5"/>
        <v>77.930000000000007</v>
      </c>
      <c r="I29" s="5"/>
      <c r="J29" s="5">
        <f t="shared" si="4"/>
        <v>77.930000000000007</v>
      </c>
      <c r="K29" s="5"/>
      <c r="L29" s="5"/>
    </row>
    <row r="30" spans="2:12" x14ac:dyDescent="0.2">
      <c r="C30" s="5"/>
      <c r="D30" s="5">
        <v>108.35</v>
      </c>
      <c r="E30" s="5">
        <v>7.31</v>
      </c>
      <c r="F30" s="5"/>
      <c r="G30" s="5"/>
      <c r="H30" s="5">
        <f t="shared" si="5"/>
        <v>115.66</v>
      </c>
      <c r="I30" s="5">
        <v>95</v>
      </c>
      <c r="J30" s="5">
        <f>SUM(H30:I30)</f>
        <v>210.66</v>
      </c>
      <c r="K30" s="5"/>
      <c r="L30" s="5"/>
    </row>
    <row r="31" spans="2:12" x14ac:dyDescent="0.2">
      <c r="C31" s="5">
        <f t="shared" ref="C31:I31" si="6">SUM(C24:C30)</f>
        <v>53</v>
      </c>
      <c r="D31" s="5">
        <f t="shared" si="6"/>
        <v>275.25</v>
      </c>
      <c r="E31" s="5">
        <f t="shared" si="6"/>
        <v>18.579999999999998</v>
      </c>
      <c r="F31" s="5">
        <f t="shared" si="6"/>
        <v>10.39</v>
      </c>
      <c r="G31" s="5">
        <f t="shared" si="6"/>
        <v>0</v>
      </c>
      <c r="H31" s="5">
        <f t="shared" si="6"/>
        <v>357.22</v>
      </c>
      <c r="I31" s="5">
        <f t="shared" si="6"/>
        <v>95</v>
      </c>
      <c r="J31" s="5">
        <f>SUM(J24:J30)</f>
        <v>452.22</v>
      </c>
      <c r="K31" s="5"/>
      <c r="L31" s="5"/>
    </row>
    <row r="32" spans="2:12" x14ac:dyDescent="0.2">
      <c r="C32" s="5">
        <f t="shared" ref="C32:I32" si="7">SUM(C31,C23)</f>
        <v>190.5</v>
      </c>
      <c r="D32" s="5">
        <f t="shared" si="7"/>
        <v>1098.7</v>
      </c>
      <c r="E32" s="5">
        <f t="shared" si="7"/>
        <v>74.150000000000006</v>
      </c>
      <c r="F32" s="5">
        <f t="shared" si="7"/>
        <v>35.67</v>
      </c>
      <c r="G32" s="5">
        <f t="shared" si="7"/>
        <v>0</v>
      </c>
      <c r="H32" s="5">
        <f t="shared" si="7"/>
        <v>1399.02</v>
      </c>
      <c r="I32" s="5">
        <f t="shared" si="7"/>
        <v>227</v>
      </c>
      <c r="J32" s="5">
        <f>SUM(J31,J23)</f>
        <v>1626.02</v>
      </c>
      <c r="K32" s="5"/>
      <c r="L32" s="5"/>
    </row>
    <row r="33" spans="3:12" x14ac:dyDescent="0.2">
      <c r="C33" s="5"/>
      <c r="D33" s="5"/>
      <c r="E33" s="5"/>
      <c r="F33" s="5"/>
      <c r="G33" s="5"/>
      <c r="H33" s="5"/>
      <c r="I33" s="5"/>
      <c r="J33" s="5"/>
      <c r="K33" s="5"/>
      <c r="L33" s="5"/>
    </row>
    <row r="34" spans="3:12" x14ac:dyDescent="0.2">
      <c r="C34" s="5"/>
      <c r="D34" s="5"/>
      <c r="E34" s="5"/>
      <c r="F34" s="5"/>
      <c r="G34" s="5"/>
      <c r="H34" s="5"/>
      <c r="I34" s="5"/>
      <c r="J34" s="5"/>
      <c r="K34" s="5"/>
      <c r="L34" s="5"/>
    </row>
    <row r="35" spans="3:12" x14ac:dyDescent="0.2">
      <c r="C35" s="5"/>
      <c r="D35" s="5"/>
      <c r="E35" s="5"/>
      <c r="F35" s="5"/>
      <c r="G35" s="5"/>
      <c r="H35" s="5"/>
      <c r="I35" s="5"/>
      <c r="J35" s="5"/>
      <c r="K35" s="5"/>
      <c r="L35" s="5"/>
    </row>
    <row r="36" spans="3:12" x14ac:dyDescent="0.2">
      <c r="C36" s="5"/>
      <c r="D36" s="5"/>
      <c r="E36" s="5"/>
      <c r="F36" s="5"/>
      <c r="G36" s="5"/>
      <c r="H36" s="5"/>
      <c r="I36" s="5"/>
      <c r="J36" s="5"/>
      <c r="K36" s="5"/>
      <c r="L36" s="5"/>
    </row>
    <row r="37" spans="3:12" x14ac:dyDescent="0.2">
      <c r="C37" s="5"/>
      <c r="D37" s="5"/>
      <c r="E37" s="5"/>
      <c r="F37" s="5"/>
      <c r="G37" s="5"/>
      <c r="H37" s="5"/>
      <c r="I37" s="5"/>
      <c r="J37" s="5"/>
      <c r="K37" s="5"/>
      <c r="L37" s="5"/>
    </row>
    <row r="38" spans="3:12" x14ac:dyDescent="0.2">
      <c r="C38" s="5"/>
      <c r="D38" s="5"/>
      <c r="E38" s="5"/>
      <c r="F38" s="5"/>
      <c r="G38" s="5"/>
      <c r="H38" s="5"/>
      <c r="I38" s="5"/>
      <c r="J38" s="5"/>
      <c r="K38" s="5"/>
      <c r="L38" s="5"/>
    </row>
    <row r="39" spans="3:12" x14ac:dyDescent="0.2">
      <c r="C39" s="5"/>
      <c r="D39" s="5"/>
      <c r="E39" s="5"/>
      <c r="F39" s="5"/>
      <c r="G39" s="5"/>
      <c r="H39" s="5"/>
      <c r="I39" s="5"/>
      <c r="J39" s="5"/>
      <c r="K39" s="5"/>
      <c r="L39" s="5"/>
    </row>
    <row r="40" spans="3:12" x14ac:dyDescent="0.2">
      <c r="C40" s="5"/>
      <c r="D40" s="5"/>
      <c r="E40" s="5"/>
      <c r="F40" s="5"/>
      <c r="G40" s="5"/>
      <c r="H40" s="5"/>
      <c r="I40" s="5"/>
      <c r="J40" s="5"/>
      <c r="K40" s="5"/>
      <c r="L40" s="5"/>
    </row>
    <row r="41" spans="3:12" x14ac:dyDescent="0.2">
      <c r="C41" s="5"/>
      <c r="D41" s="5"/>
      <c r="E41" s="5"/>
      <c r="F41" s="5"/>
      <c r="G41" s="5"/>
      <c r="H41" s="5"/>
      <c r="I41" s="5"/>
      <c r="J41" s="5"/>
      <c r="K41" s="5"/>
      <c r="L41" s="5"/>
    </row>
    <row r="42" spans="3:12" x14ac:dyDescent="0.2">
      <c r="C42" s="5"/>
      <c r="D42" s="5"/>
      <c r="E42" s="5"/>
      <c r="F42" s="5"/>
      <c r="G42" s="5"/>
      <c r="H42" s="5"/>
      <c r="I42" s="5"/>
      <c r="J42" s="5"/>
      <c r="K42" s="5"/>
      <c r="L42" s="5"/>
    </row>
    <row r="43" spans="3:12" x14ac:dyDescent="0.2">
      <c r="C43" s="5"/>
      <c r="D43" s="5"/>
      <c r="E43" s="5"/>
      <c r="F43" s="5"/>
      <c r="G43" s="5"/>
      <c r="H43" s="5"/>
      <c r="I43" s="5"/>
      <c r="J43" s="5"/>
      <c r="K43" s="5"/>
      <c r="L43" s="5"/>
    </row>
    <row r="44" spans="3:12" x14ac:dyDescent="0.2">
      <c r="C44" s="5"/>
      <c r="D44" s="5"/>
      <c r="E44" s="5"/>
      <c r="F44" s="5"/>
      <c r="G44" s="5"/>
      <c r="H44" s="5"/>
      <c r="I44" s="5"/>
      <c r="J44" s="5"/>
      <c r="K44" s="5"/>
      <c r="L44" s="5"/>
    </row>
    <row r="45" spans="3:12" x14ac:dyDescent="0.2">
      <c r="C45" s="5"/>
      <c r="D45" s="5"/>
      <c r="E45" s="5"/>
      <c r="F45" s="5"/>
      <c r="G45" s="5"/>
      <c r="H45" s="5"/>
      <c r="I45" s="5"/>
      <c r="J45" s="5"/>
      <c r="K45" s="5"/>
      <c r="L45" s="5"/>
    </row>
    <row r="46" spans="3:12" x14ac:dyDescent="0.2">
      <c r="C46" s="5"/>
      <c r="D46" s="5"/>
      <c r="E46" s="5"/>
      <c r="F46" s="5"/>
      <c r="G46" s="5"/>
      <c r="H46" s="5"/>
      <c r="I46" s="5"/>
      <c r="J46" s="5"/>
      <c r="K46" s="5"/>
      <c r="L46" s="5"/>
    </row>
    <row r="47" spans="3:12" x14ac:dyDescent="0.2">
      <c r="C47" s="5"/>
      <c r="D47" s="5"/>
      <c r="E47" s="5"/>
      <c r="F47" s="5"/>
      <c r="G47" s="5"/>
      <c r="H47" s="5"/>
      <c r="I47" s="5"/>
      <c r="J47" s="5"/>
      <c r="K47" s="5"/>
      <c r="L47" s="5"/>
    </row>
  </sheetData>
  <pageMargins left="0.7" right="0.7" top="0.75" bottom="0.75" header="0.3" footer="0.3"/>
  <ignoredErrors>
    <ignoredError sqref="H3 H4:H22 L3 J3" formulaRange="1"/>
    <ignoredError sqref="H23 J23"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60292-A134-4CB8-93F9-54132F04A9AB}">
  <dimension ref="A1:L119"/>
  <sheetViews>
    <sheetView topLeftCell="A26" workbookViewId="0">
      <selection activeCell="T33" sqref="T33"/>
    </sheetView>
  </sheetViews>
  <sheetFormatPr defaultRowHeight="15" x14ac:dyDescent="0.2"/>
  <cols>
    <col min="1" max="1" width="9.81640625" bestFit="1" customWidth="1"/>
  </cols>
  <sheetData>
    <row r="1" spans="1:12" x14ac:dyDescent="0.2">
      <c r="A1" s="19" t="s">
        <v>1</v>
      </c>
      <c r="B1" s="19" t="s">
        <v>29</v>
      </c>
      <c r="C1" s="19" t="s">
        <v>30</v>
      </c>
      <c r="D1" s="19" t="s">
        <v>3</v>
      </c>
      <c r="E1" s="20"/>
      <c r="F1" s="21"/>
      <c r="G1" s="21" t="s">
        <v>31</v>
      </c>
      <c r="H1" s="22" t="s">
        <v>32</v>
      </c>
      <c r="I1" s="19"/>
      <c r="J1" s="20" t="s">
        <v>28</v>
      </c>
      <c r="K1" s="20" t="s">
        <v>33</v>
      </c>
      <c r="L1" s="22" t="s">
        <v>34</v>
      </c>
    </row>
    <row r="2" spans="1:12" x14ac:dyDescent="0.2">
      <c r="A2" s="23">
        <v>44604</v>
      </c>
      <c r="B2" s="19" t="s">
        <v>35</v>
      </c>
      <c r="C2" s="19" t="s">
        <v>36</v>
      </c>
      <c r="D2" s="19" t="s">
        <v>36</v>
      </c>
      <c r="E2" s="20" t="s">
        <v>4</v>
      </c>
      <c r="F2" s="22" t="s">
        <v>6</v>
      </c>
      <c r="G2" s="21" t="s">
        <v>37</v>
      </c>
      <c r="H2" s="19" t="s">
        <v>28</v>
      </c>
      <c r="I2" s="20" t="s">
        <v>38</v>
      </c>
      <c r="J2" s="19" t="s">
        <v>39</v>
      </c>
      <c r="K2" s="20" t="s">
        <v>40</v>
      </c>
      <c r="L2" s="22" t="s">
        <v>28</v>
      </c>
    </row>
    <row r="3" spans="1:12" x14ac:dyDescent="0.2">
      <c r="A3" t="s">
        <v>20</v>
      </c>
      <c r="B3">
        <v>1</v>
      </c>
      <c r="C3" s="5">
        <v>33</v>
      </c>
      <c r="D3" s="5"/>
      <c r="E3" s="5"/>
      <c r="F3" s="5"/>
      <c r="G3" s="5"/>
      <c r="H3" s="5">
        <f>SUM(C3:G3)</f>
        <v>33</v>
      </c>
      <c r="I3" s="5">
        <v>4</v>
      </c>
      <c r="J3" s="5">
        <f>SUM(H3:I3)</f>
        <v>37</v>
      </c>
      <c r="K3" s="5">
        <v>1.1599999999999999</v>
      </c>
      <c r="L3" s="5">
        <f>SUM(J3:K3)</f>
        <v>38.159999999999997</v>
      </c>
    </row>
    <row r="4" spans="1:12" x14ac:dyDescent="0.2">
      <c r="B4">
        <v>2</v>
      </c>
      <c r="C4" s="5"/>
      <c r="D4" s="5">
        <v>44</v>
      </c>
      <c r="E4" s="5">
        <v>2.97</v>
      </c>
      <c r="F4" s="5">
        <v>8.8000000000000007</v>
      </c>
      <c r="G4" s="5"/>
      <c r="H4" s="5">
        <f t="shared" ref="H4:H38" si="0">SUM(C4:G4)</f>
        <v>55.769999999999996</v>
      </c>
      <c r="I4" s="5">
        <v>0</v>
      </c>
      <c r="J4" s="5">
        <f t="shared" ref="J4:J38" si="1">SUM(H4:I4)</f>
        <v>55.769999999999996</v>
      </c>
      <c r="K4" s="5">
        <v>1.95</v>
      </c>
      <c r="L4" s="5">
        <f t="shared" ref="L4:L38" si="2">SUM(J4:K4)</f>
        <v>57.72</v>
      </c>
    </row>
    <row r="5" spans="1:12" x14ac:dyDescent="0.2">
      <c r="B5">
        <v>3</v>
      </c>
      <c r="C5" s="5"/>
      <c r="D5" s="5">
        <v>65.5</v>
      </c>
      <c r="E5" s="5">
        <v>4.42</v>
      </c>
      <c r="F5" s="5">
        <v>13.6</v>
      </c>
      <c r="G5" s="5"/>
      <c r="H5" s="5">
        <f t="shared" si="0"/>
        <v>83.52</v>
      </c>
      <c r="I5" s="5">
        <v>10</v>
      </c>
      <c r="J5" s="5">
        <f t="shared" si="1"/>
        <v>93.52</v>
      </c>
      <c r="K5" s="5">
        <v>2.92</v>
      </c>
      <c r="L5" s="5">
        <f t="shared" si="2"/>
        <v>96.44</v>
      </c>
    </row>
    <row r="6" spans="1:12" x14ac:dyDescent="0.2">
      <c r="B6">
        <v>4</v>
      </c>
      <c r="C6" s="5"/>
      <c r="D6" s="5">
        <v>12.5</v>
      </c>
      <c r="E6" s="5">
        <v>0.84</v>
      </c>
      <c r="F6" s="5">
        <v>2.5</v>
      </c>
      <c r="G6" s="5"/>
      <c r="H6" s="5">
        <f t="shared" si="0"/>
        <v>15.84</v>
      </c>
      <c r="I6" s="5">
        <v>5</v>
      </c>
      <c r="J6" s="5">
        <f t="shared" si="1"/>
        <v>20.84</v>
      </c>
      <c r="K6" s="5">
        <v>0.55000000000000004</v>
      </c>
      <c r="L6" s="5">
        <f t="shared" si="2"/>
        <v>21.39</v>
      </c>
    </row>
    <row r="7" spans="1:12" x14ac:dyDescent="0.2">
      <c r="B7">
        <v>5</v>
      </c>
      <c r="C7" s="5"/>
      <c r="D7" s="5">
        <v>31.5</v>
      </c>
      <c r="E7" s="5">
        <v>2.13</v>
      </c>
      <c r="F7" s="5">
        <v>6.3</v>
      </c>
      <c r="G7" s="5"/>
      <c r="H7" s="5">
        <f t="shared" si="0"/>
        <v>39.93</v>
      </c>
      <c r="I7" s="5">
        <v>0</v>
      </c>
      <c r="J7" s="5">
        <f t="shared" si="1"/>
        <v>39.93</v>
      </c>
      <c r="K7" s="5">
        <v>1.4</v>
      </c>
      <c r="L7" s="5">
        <f t="shared" si="2"/>
        <v>41.33</v>
      </c>
    </row>
    <row r="8" spans="1:12" x14ac:dyDescent="0.2">
      <c r="B8">
        <v>6</v>
      </c>
      <c r="C8" s="5">
        <v>1.5</v>
      </c>
      <c r="D8" s="5">
        <v>56.45</v>
      </c>
      <c r="E8" s="5">
        <v>3.81</v>
      </c>
      <c r="F8" s="5"/>
      <c r="G8" s="5"/>
      <c r="H8" s="5">
        <f t="shared" si="0"/>
        <v>61.760000000000005</v>
      </c>
      <c r="I8" s="5">
        <v>10</v>
      </c>
      <c r="J8" s="5">
        <f t="shared" si="1"/>
        <v>71.760000000000005</v>
      </c>
      <c r="K8" s="5">
        <v>2.16</v>
      </c>
      <c r="L8" s="5">
        <f t="shared" si="2"/>
        <v>73.92</v>
      </c>
    </row>
    <row r="9" spans="1:12" x14ac:dyDescent="0.2">
      <c r="B9">
        <v>7</v>
      </c>
      <c r="C9" s="5">
        <v>46.5</v>
      </c>
      <c r="D9" s="5"/>
      <c r="E9" s="5"/>
      <c r="F9" s="5"/>
      <c r="G9" s="5"/>
      <c r="H9" s="5">
        <f t="shared" si="0"/>
        <v>46.5</v>
      </c>
      <c r="I9" s="5">
        <v>2.87</v>
      </c>
      <c r="J9" s="5">
        <f t="shared" si="1"/>
        <v>49.37</v>
      </c>
      <c r="K9" s="5">
        <v>1.63</v>
      </c>
      <c r="L9" s="5">
        <f t="shared" si="2"/>
        <v>51</v>
      </c>
    </row>
    <row r="10" spans="1:12" x14ac:dyDescent="0.2">
      <c r="B10">
        <v>8</v>
      </c>
      <c r="C10" s="5">
        <v>16</v>
      </c>
      <c r="D10" s="5"/>
      <c r="E10" s="5"/>
      <c r="F10" s="5"/>
      <c r="G10" s="5"/>
      <c r="H10" s="5">
        <f t="shared" si="0"/>
        <v>16</v>
      </c>
      <c r="I10" s="5">
        <v>0</v>
      </c>
      <c r="J10" s="5">
        <f t="shared" si="1"/>
        <v>16</v>
      </c>
      <c r="K10" s="5">
        <v>0.56000000000000005</v>
      </c>
      <c r="L10" s="5">
        <f t="shared" si="2"/>
        <v>16.559999999999999</v>
      </c>
    </row>
    <row r="11" spans="1:12" x14ac:dyDescent="0.2">
      <c r="B11">
        <v>9</v>
      </c>
      <c r="C11" s="5">
        <v>57.75</v>
      </c>
      <c r="D11" s="5"/>
      <c r="E11" s="5"/>
      <c r="F11" s="5"/>
      <c r="G11" s="5"/>
      <c r="H11" s="5">
        <f t="shared" si="0"/>
        <v>57.75</v>
      </c>
      <c r="I11" s="5">
        <v>10</v>
      </c>
      <c r="J11" s="5">
        <f t="shared" si="1"/>
        <v>67.75</v>
      </c>
      <c r="K11" s="5">
        <v>2.02</v>
      </c>
      <c r="L11" s="5">
        <f t="shared" si="2"/>
        <v>69.77</v>
      </c>
    </row>
    <row r="12" spans="1:12" x14ac:dyDescent="0.2">
      <c r="B12">
        <v>10</v>
      </c>
      <c r="C12" s="5"/>
      <c r="D12" s="5">
        <v>44.15</v>
      </c>
      <c r="E12" s="5">
        <v>2.98</v>
      </c>
      <c r="F12" s="5"/>
      <c r="G12" s="5"/>
      <c r="H12" s="5">
        <f t="shared" si="0"/>
        <v>47.129999999999995</v>
      </c>
      <c r="I12" s="5">
        <v>10</v>
      </c>
      <c r="J12" s="5">
        <f t="shared" si="1"/>
        <v>57.129999999999995</v>
      </c>
      <c r="K12" s="5">
        <v>1.65</v>
      </c>
      <c r="L12" s="5">
        <f t="shared" si="2"/>
        <v>58.779999999999994</v>
      </c>
    </row>
    <row r="13" spans="1:12" x14ac:dyDescent="0.2">
      <c r="B13">
        <v>11</v>
      </c>
      <c r="C13" s="5"/>
      <c r="D13" s="5">
        <v>50</v>
      </c>
      <c r="E13" s="5">
        <v>3.38</v>
      </c>
      <c r="F13" s="5"/>
      <c r="G13" s="5"/>
      <c r="H13" s="5">
        <f t="shared" si="0"/>
        <v>53.38</v>
      </c>
      <c r="I13" s="5">
        <v>20</v>
      </c>
      <c r="J13" s="5">
        <f t="shared" si="1"/>
        <v>73.38</v>
      </c>
      <c r="K13" s="5">
        <v>1.87</v>
      </c>
      <c r="L13" s="5">
        <f t="shared" si="2"/>
        <v>75.25</v>
      </c>
    </row>
    <row r="14" spans="1:12" x14ac:dyDescent="0.2">
      <c r="B14">
        <v>12</v>
      </c>
      <c r="C14" s="5"/>
      <c r="D14" s="5">
        <v>60.65</v>
      </c>
      <c r="E14" s="5">
        <v>4.09</v>
      </c>
      <c r="F14" s="5"/>
      <c r="G14" s="5"/>
      <c r="H14" s="5">
        <f t="shared" si="0"/>
        <v>64.739999999999995</v>
      </c>
      <c r="I14" s="5">
        <v>12.99</v>
      </c>
      <c r="J14" s="5">
        <f t="shared" si="1"/>
        <v>77.72999999999999</v>
      </c>
      <c r="K14" s="5">
        <v>2.27</v>
      </c>
      <c r="L14" s="5">
        <f t="shared" si="2"/>
        <v>79.999999999999986</v>
      </c>
    </row>
    <row r="15" spans="1:12" x14ac:dyDescent="0.2">
      <c r="B15">
        <v>13</v>
      </c>
      <c r="C15" s="5">
        <v>4.5</v>
      </c>
      <c r="D15" s="5"/>
      <c r="E15" s="5"/>
      <c r="F15" s="5"/>
      <c r="G15" s="5"/>
      <c r="H15" s="5">
        <f t="shared" si="0"/>
        <v>4.5</v>
      </c>
      <c r="I15" s="5">
        <v>0</v>
      </c>
      <c r="J15" s="5">
        <f t="shared" si="1"/>
        <v>4.5</v>
      </c>
      <c r="K15" s="5">
        <v>0.16</v>
      </c>
      <c r="L15" s="5">
        <f t="shared" si="2"/>
        <v>4.66</v>
      </c>
    </row>
    <row r="16" spans="1:12" x14ac:dyDescent="0.2">
      <c r="B16">
        <v>14</v>
      </c>
      <c r="C16" s="5">
        <v>61.25</v>
      </c>
      <c r="D16" s="5"/>
      <c r="E16" s="5"/>
      <c r="F16" s="5"/>
      <c r="G16" s="5"/>
      <c r="H16" s="5">
        <f t="shared" si="0"/>
        <v>61.25</v>
      </c>
      <c r="I16" s="5">
        <v>2</v>
      </c>
      <c r="J16" s="5">
        <f t="shared" si="1"/>
        <v>63.25</v>
      </c>
      <c r="K16" s="5">
        <v>2.14</v>
      </c>
      <c r="L16" s="5">
        <f t="shared" si="2"/>
        <v>65.39</v>
      </c>
    </row>
    <row r="17" spans="2:12" x14ac:dyDescent="0.2">
      <c r="B17">
        <v>15</v>
      </c>
      <c r="C17" s="5">
        <v>1.5</v>
      </c>
      <c r="D17" s="5">
        <v>101.95</v>
      </c>
      <c r="E17" s="5">
        <v>6.88</v>
      </c>
      <c r="F17" s="5"/>
      <c r="G17" s="5"/>
      <c r="H17" s="5">
        <f t="shared" si="0"/>
        <v>110.33</v>
      </c>
      <c r="I17" s="5">
        <v>25</v>
      </c>
      <c r="J17" s="5">
        <f t="shared" si="1"/>
        <v>135.32999999999998</v>
      </c>
      <c r="K17" s="5">
        <v>3.86</v>
      </c>
      <c r="L17" s="5">
        <f t="shared" si="2"/>
        <v>139.19</v>
      </c>
    </row>
    <row r="18" spans="2:12" x14ac:dyDescent="0.2">
      <c r="B18">
        <v>16</v>
      </c>
      <c r="C18" s="5"/>
      <c r="D18" s="5">
        <v>126.15</v>
      </c>
      <c r="E18" s="5">
        <v>8.52</v>
      </c>
      <c r="F18" s="5">
        <v>24.23</v>
      </c>
      <c r="G18" s="5"/>
      <c r="H18" s="5">
        <f t="shared" si="0"/>
        <v>158.9</v>
      </c>
      <c r="I18" s="5">
        <v>0</v>
      </c>
      <c r="J18" s="5">
        <f t="shared" si="1"/>
        <v>158.9</v>
      </c>
      <c r="K18" s="5">
        <v>5.56</v>
      </c>
      <c r="L18" s="5">
        <f t="shared" si="2"/>
        <v>164.46</v>
      </c>
    </row>
    <row r="19" spans="2:12" x14ac:dyDescent="0.2">
      <c r="B19">
        <v>17</v>
      </c>
      <c r="C19" s="5">
        <v>53</v>
      </c>
      <c r="D19" s="5"/>
      <c r="E19" s="5"/>
      <c r="F19" s="5"/>
      <c r="G19" s="5"/>
      <c r="H19" s="5">
        <f t="shared" si="0"/>
        <v>53</v>
      </c>
      <c r="I19" s="5">
        <v>0</v>
      </c>
      <c r="J19" s="5">
        <f t="shared" si="1"/>
        <v>53</v>
      </c>
      <c r="K19" s="5">
        <v>1.86</v>
      </c>
      <c r="L19" s="5">
        <f t="shared" si="2"/>
        <v>54.86</v>
      </c>
    </row>
    <row r="20" spans="2:12" x14ac:dyDescent="0.2">
      <c r="B20">
        <v>18</v>
      </c>
      <c r="C20" s="5"/>
      <c r="D20" s="5">
        <v>82</v>
      </c>
      <c r="E20" s="5">
        <v>5.54</v>
      </c>
      <c r="F20" s="5">
        <v>16.399999999999999</v>
      </c>
      <c r="G20" s="5"/>
      <c r="H20" s="5">
        <f t="shared" si="0"/>
        <v>103.94</v>
      </c>
      <c r="I20" s="5">
        <v>0</v>
      </c>
      <c r="J20" s="5">
        <f t="shared" si="1"/>
        <v>103.94</v>
      </c>
      <c r="K20" s="5">
        <v>3.64</v>
      </c>
      <c r="L20" s="5">
        <f t="shared" si="2"/>
        <v>107.58</v>
      </c>
    </row>
    <row r="21" spans="2:12" x14ac:dyDescent="0.2">
      <c r="B21">
        <v>19</v>
      </c>
      <c r="C21" s="5"/>
      <c r="D21" s="5">
        <v>187.85</v>
      </c>
      <c r="E21" s="5">
        <v>12.68</v>
      </c>
      <c r="F21" s="5">
        <v>37.57</v>
      </c>
      <c r="G21" s="5"/>
      <c r="H21" s="5">
        <f t="shared" si="0"/>
        <v>238.1</v>
      </c>
      <c r="I21" s="5">
        <v>0</v>
      </c>
      <c r="J21" s="5">
        <f t="shared" si="1"/>
        <v>238.1</v>
      </c>
      <c r="K21" s="5">
        <v>8.33</v>
      </c>
      <c r="L21" s="5">
        <f t="shared" si="2"/>
        <v>246.43</v>
      </c>
    </row>
    <row r="22" spans="2:12" x14ac:dyDescent="0.2">
      <c r="B22">
        <v>20</v>
      </c>
      <c r="C22" s="5"/>
      <c r="D22" s="5">
        <v>94.8</v>
      </c>
      <c r="E22" s="5">
        <v>6.4</v>
      </c>
      <c r="F22" s="5">
        <v>18.16</v>
      </c>
      <c r="G22" s="5"/>
      <c r="H22" s="5">
        <f t="shared" si="0"/>
        <v>119.36</v>
      </c>
      <c r="I22" s="5">
        <v>20</v>
      </c>
      <c r="J22" s="5">
        <f t="shared" si="1"/>
        <v>139.36000000000001</v>
      </c>
      <c r="K22" s="5">
        <v>4.18</v>
      </c>
      <c r="L22" s="5">
        <f t="shared" si="2"/>
        <v>143.54000000000002</v>
      </c>
    </row>
    <row r="23" spans="2:12" x14ac:dyDescent="0.2">
      <c r="B23">
        <v>21</v>
      </c>
      <c r="C23" s="5"/>
      <c r="D23" s="5">
        <v>111.4</v>
      </c>
      <c r="E23" s="5">
        <v>7.52</v>
      </c>
      <c r="F23" s="5">
        <v>22.28</v>
      </c>
      <c r="G23" s="5"/>
      <c r="H23" s="5">
        <f t="shared" si="0"/>
        <v>141.19999999999999</v>
      </c>
      <c r="I23" s="5">
        <v>0</v>
      </c>
      <c r="J23" s="5">
        <f t="shared" si="1"/>
        <v>141.19999999999999</v>
      </c>
      <c r="K23" s="5">
        <v>4.9400000000000004</v>
      </c>
      <c r="L23" s="5">
        <f t="shared" si="2"/>
        <v>146.13999999999999</v>
      </c>
    </row>
    <row r="24" spans="2:12" x14ac:dyDescent="0.2">
      <c r="B24">
        <v>22</v>
      </c>
      <c r="C24" s="5"/>
      <c r="D24" s="5">
        <v>32.5</v>
      </c>
      <c r="E24" s="5">
        <v>2.19</v>
      </c>
      <c r="F24" s="5">
        <v>6.5</v>
      </c>
      <c r="G24" s="5"/>
      <c r="H24" s="5">
        <f t="shared" si="0"/>
        <v>41.19</v>
      </c>
      <c r="I24" s="5">
        <v>0</v>
      </c>
      <c r="J24" s="5">
        <f t="shared" si="1"/>
        <v>41.19</v>
      </c>
      <c r="K24" s="5">
        <v>1.44</v>
      </c>
      <c r="L24" s="5">
        <f t="shared" si="2"/>
        <v>42.629999999999995</v>
      </c>
    </row>
    <row r="25" spans="2:12" x14ac:dyDescent="0.2">
      <c r="B25">
        <v>23</v>
      </c>
      <c r="C25" s="5"/>
      <c r="D25" s="5">
        <v>155.6</v>
      </c>
      <c r="E25" s="5">
        <v>10.5</v>
      </c>
      <c r="F25" s="5">
        <v>31.12</v>
      </c>
      <c r="G25" s="5"/>
      <c r="H25" s="5">
        <f t="shared" si="0"/>
        <v>197.22</v>
      </c>
      <c r="I25" s="5">
        <v>0</v>
      </c>
      <c r="J25" s="5">
        <f t="shared" si="1"/>
        <v>197.22</v>
      </c>
      <c r="K25" s="5">
        <v>6.9</v>
      </c>
      <c r="L25" s="5">
        <f t="shared" si="2"/>
        <v>204.12</v>
      </c>
    </row>
    <row r="26" spans="2:12" x14ac:dyDescent="0.2">
      <c r="B26">
        <v>24</v>
      </c>
      <c r="C26" s="5"/>
      <c r="D26" s="5">
        <v>136.35</v>
      </c>
      <c r="E26" s="5">
        <v>9.1999999999999993</v>
      </c>
      <c r="F26" s="5">
        <v>27.27</v>
      </c>
      <c r="G26" s="5"/>
      <c r="H26" s="5">
        <f t="shared" si="0"/>
        <v>172.82</v>
      </c>
      <c r="I26" s="5">
        <v>1.1299999999999999</v>
      </c>
      <c r="J26" s="5">
        <f t="shared" si="1"/>
        <v>173.95</v>
      </c>
      <c r="K26" s="5">
        <v>6.05</v>
      </c>
      <c r="L26" s="5">
        <f t="shared" si="2"/>
        <v>180</v>
      </c>
    </row>
    <row r="27" spans="2:12" x14ac:dyDescent="0.2">
      <c r="B27">
        <v>25</v>
      </c>
      <c r="C27" s="5"/>
      <c r="D27" s="5">
        <v>163</v>
      </c>
      <c r="E27" s="5">
        <v>11</v>
      </c>
      <c r="F27" s="5">
        <v>32.6</v>
      </c>
      <c r="G27" s="5"/>
      <c r="H27" s="5">
        <f t="shared" si="0"/>
        <v>206.6</v>
      </c>
      <c r="I27" s="5">
        <v>0</v>
      </c>
      <c r="J27" s="5">
        <f t="shared" si="1"/>
        <v>206.6</v>
      </c>
      <c r="K27" s="5">
        <v>7.23</v>
      </c>
      <c r="L27" s="5">
        <f t="shared" si="2"/>
        <v>213.82999999999998</v>
      </c>
    </row>
    <row r="28" spans="2:12" x14ac:dyDescent="0.2">
      <c r="B28">
        <v>26</v>
      </c>
      <c r="C28" s="5"/>
      <c r="D28" s="5">
        <v>72</v>
      </c>
      <c r="E28" s="5">
        <v>4.8600000000000003</v>
      </c>
      <c r="F28" s="5">
        <v>14.4</v>
      </c>
      <c r="G28" s="5"/>
      <c r="H28" s="5">
        <f t="shared" si="0"/>
        <v>91.26</v>
      </c>
      <c r="I28" s="5">
        <v>30</v>
      </c>
      <c r="J28" s="5">
        <f t="shared" si="1"/>
        <v>121.26</v>
      </c>
      <c r="K28" s="5">
        <v>3.19</v>
      </c>
      <c r="L28" s="5">
        <f t="shared" si="2"/>
        <v>124.45</v>
      </c>
    </row>
    <row r="29" spans="2:12" x14ac:dyDescent="0.2">
      <c r="B29">
        <v>27</v>
      </c>
      <c r="C29" s="5"/>
      <c r="D29" s="5">
        <v>93</v>
      </c>
      <c r="E29" s="5">
        <v>6.28</v>
      </c>
      <c r="F29" s="5">
        <v>18.600000000000001</v>
      </c>
      <c r="G29" s="5"/>
      <c r="H29" s="5">
        <f t="shared" si="0"/>
        <v>117.88</v>
      </c>
      <c r="I29" s="5">
        <v>24</v>
      </c>
      <c r="J29" s="5">
        <f t="shared" si="1"/>
        <v>141.88</v>
      </c>
      <c r="K29" s="5">
        <v>4.13</v>
      </c>
      <c r="L29" s="5">
        <f t="shared" si="2"/>
        <v>146.01</v>
      </c>
    </row>
    <row r="30" spans="2:12" x14ac:dyDescent="0.2">
      <c r="B30">
        <v>28</v>
      </c>
      <c r="C30" s="5"/>
      <c r="D30" s="5">
        <v>90.9</v>
      </c>
      <c r="E30" s="5">
        <v>6.14</v>
      </c>
      <c r="F30" s="5">
        <v>18.18</v>
      </c>
      <c r="G30" s="5"/>
      <c r="H30" s="5">
        <f t="shared" si="0"/>
        <v>115.22</v>
      </c>
      <c r="I30" s="5">
        <v>23</v>
      </c>
      <c r="J30" s="5">
        <f t="shared" si="1"/>
        <v>138.22</v>
      </c>
      <c r="K30" s="5">
        <v>4.03</v>
      </c>
      <c r="L30" s="5">
        <f t="shared" si="2"/>
        <v>142.25</v>
      </c>
    </row>
    <row r="31" spans="2:12" x14ac:dyDescent="0.2">
      <c r="B31">
        <v>29</v>
      </c>
      <c r="C31" s="5"/>
      <c r="D31" s="5">
        <v>105.35</v>
      </c>
      <c r="E31" s="5">
        <v>7.11</v>
      </c>
      <c r="F31" s="5">
        <v>21.07</v>
      </c>
      <c r="G31" s="5"/>
      <c r="H31" s="5">
        <f t="shared" si="0"/>
        <v>133.53</v>
      </c>
      <c r="I31" s="5">
        <v>0</v>
      </c>
      <c r="J31" s="5">
        <f t="shared" si="1"/>
        <v>133.53</v>
      </c>
      <c r="K31" s="5">
        <v>4.67</v>
      </c>
      <c r="L31" s="5">
        <f t="shared" si="2"/>
        <v>138.19999999999999</v>
      </c>
    </row>
    <row r="32" spans="2:12" x14ac:dyDescent="0.2">
      <c r="B32">
        <v>30</v>
      </c>
      <c r="C32" s="5"/>
      <c r="D32" s="5">
        <v>109.35</v>
      </c>
      <c r="E32" s="5">
        <v>7.38</v>
      </c>
      <c r="F32" s="5">
        <v>21.87</v>
      </c>
      <c r="G32" s="5"/>
      <c r="H32" s="5">
        <f t="shared" si="0"/>
        <v>138.6</v>
      </c>
      <c r="I32" s="5">
        <v>6</v>
      </c>
      <c r="J32" s="5">
        <f t="shared" si="1"/>
        <v>144.6</v>
      </c>
      <c r="K32" s="5">
        <v>4.8499999999999996</v>
      </c>
      <c r="L32" s="5">
        <f t="shared" si="2"/>
        <v>149.44999999999999</v>
      </c>
    </row>
    <row r="33" spans="2:12" x14ac:dyDescent="0.2">
      <c r="B33">
        <v>31</v>
      </c>
      <c r="C33" s="5"/>
      <c r="D33" s="5">
        <v>218.4</v>
      </c>
      <c r="E33" s="5">
        <v>14.74</v>
      </c>
      <c r="F33" s="5">
        <v>43.68</v>
      </c>
      <c r="G33" s="5"/>
      <c r="H33" s="5">
        <f t="shared" si="0"/>
        <v>276.82</v>
      </c>
      <c r="I33" s="5">
        <v>50</v>
      </c>
      <c r="J33" s="5">
        <f t="shared" si="1"/>
        <v>326.82</v>
      </c>
      <c r="K33" s="5">
        <v>9.69</v>
      </c>
      <c r="L33" s="5">
        <f t="shared" si="2"/>
        <v>336.51</v>
      </c>
    </row>
    <row r="34" spans="2:12" x14ac:dyDescent="0.2">
      <c r="B34">
        <v>32</v>
      </c>
      <c r="C34" s="5"/>
      <c r="D34" s="5">
        <v>87.62</v>
      </c>
      <c r="E34" s="5">
        <v>5.92</v>
      </c>
      <c r="F34" s="5"/>
      <c r="G34" s="5"/>
      <c r="H34" s="5">
        <f t="shared" si="0"/>
        <v>93.54</v>
      </c>
      <c r="I34" s="5">
        <v>20.190000000000001</v>
      </c>
      <c r="J34" s="5">
        <f t="shared" si="1"/>
        <v>113.73</v>
      </c>
      <c r="K34" s="5">
        <v>3.27</v>
      </c>
      <c r="L34" s="5">
        <f t="shared" si="2"/>
        <v>117</v>
      </c>
    </row>
    <row r="35" spans="2:12" x14ac:dyDescent="0.2">
      <c r="B35">
        <v>33</v>
      </c>
      <c r="C35" s="5"/>
      <c r="D35" s="5">
        <v>87.62</v>
      </c>
      <c r="E35" s="5">
        <v>5.92</v>
      </c>
      <c r="F35" s="5"/>
      <c r="G35" s="5"/>
      <c r="H35" s="5">
        <f t="shared" si="0"/>
        <v>93.54</v>
      </c>
      <c r="I35" s="5">
        <v>20.190000000000001</v>
      </c>
      <c r="J35" s="5">
        <f t="shared" si="1"/>
        <v>113.73</v>
      </c>
      <c r="K35" s="5">
        <v>3.27</v>
      </c>
      <c r="L35" s="5">
        <f t="shared" si="2"/>
        <v>117</v>
      </c>
    </row>
    <row r="36" spans="2:12" x14ac:dyDescent="0.2">
      <c r="B36">
        <v>34</v>
      </c>
      <c r="C36" s="5"/>
      <c r="D36" s="5">
        <v>97.5</v>
      </c>
      <c r="E36" s="5">
        <v>6.58</v>
      </c>
      <c r="F36" s="5">
        <v>19.5</v>
      </c>
      <c r="G36" s="5"/>
      <c r="H36" s="5">
        <f t="shared" si="0"/>
        <v>123.58</v>
      </c>
      <c r="I36" s="5">
        <v>0</v>
      </c>
      <c r="J36" s="5">
        <f t="shared" si="1"/>
        <v>123.58</v>
      </c>
      <c r="K36" s="5">
        <v>4.33</v>
      </c>
      <c r="L36" s="5">
        <f t="shared" si="2"/>
        <v>127.91</v>
      </c>
    </row>
    <row r="37" spans="2:12" x14ac:dyDescent="0.2">
      <c r="B37">
        <v>35</v>
      </c>
      <c r="C37" s="5"/>
      <c r="D37" s="5">
        <v>95.7</v>
      </c>
      <c r="E37" s="5">
        <v>6.46</v>
      </c>
      <c r="F37" s="5">
        <v>19.14</v>
      </c>
      <c r="G37" s="5"/>
      <c r="H37" s="5">
        <f t="shared" si="0"/>
        <v>121.3</v>
      </c>
      <c r="I37" s="5">
        <v>10.45</v>
      </c>
      <c r="J37" s="5">
        <f t="shared" si="1"/>
        <v>131.75</v>
      </c>
      <c r="K37" s="5">
        <v>4.25</v>
      </c>
      <c r="L37" s="5">
        <f t="shared" si="2"/>
        <v>136</v>
      </c>
    </row>
    <row r="38" spans="2:12" x14ac:dyDescent="0.2">
      <c r="B38">
        <v>36</v>
      </c>
      <c r="C38" s="5"/>
      <c r="D38" s="5">
        <v>106.75</v>
      </c>
      <c r="E38" s="5">
        <v>7.21</v>
      </c>
      <c r="F38" s="5">
        <v>21.35</v>
      </c>
      <c r="G38" s="5"/>
      <c r="H38" s="5">
        <f t="shared" si="0"/>
        <v>135.31</v>
      </c>
      <c r="I38" s="5">
        <v>15</v>
      </c>
      <c r="J38" s="5">
        <f t="shared" si="1"/>
        <v>150.31</v>
      </c>
      <c r="K38" s="5">
        <v>4.74</v>
      </c>
      <c r="L38" s="5">
        <f t="shared" si="2"/>
        <v>155.05000000000001</v>
      </c>
    </row>
    <row r="39" spans="2:12" x14ac:dyDescent="0.2">
      <c r="C39" s="5">
        <f t="shared" ref="C39:K39" si="3">SUM(C3:C38)</f>
        <v>275</v>
      </c>
      <c r="D39" s="5">
        <f t="shared" si="3"/>
        <v>2720.5399999999995</v>
      </c>
      <c r="E39" s="5">
        <f t="shared" si="3"/>
        <v>183.65</v>
      </c>
      <c r="F39" s="5">
        <f t="shared" si="3"/>
        <v>445.12000000000006</v>
      </c>
      <c r="G39" s="5">
        <f t="shared" si="3"/>
        <v>0</v>
      </c>
      <c r="H39" s="5">
        <f t="shared" si="3"/>
        <v>3624.3100000000004</v>
      </c>
      <c r="I39" s="5">
        <f t="shared" si="3"/>
        <v>331.82</v>
      </c>
      <c r="J39" s="5">
        <f t="shared" si="3"/>
        <v>3956.13</v>
      </c>
      <c r="K39" s="5">
        <f t="shared" si="3"/>
        <v>126.84999999999997</v>
      </c>
      <c r="L39" s="5">
        <f>SUM(L3:L38)</f>
        <v>4082.9799999999996</v>
      </c>
    </row>
    <row r="40" spans="2:12" x14ac:dyDescent="0.2">
      <c r="C40" s="5"/>
      <c r="D40" s="5">
        <v>73.7</v>
      </c>
      <c r="E40" s="5">
        <v>4.97</v>
      </c>
      <c r="F40" s="5"/>
      <c r="G40" s="5"/>
      <c r="H40" s="5">
        <f>SUM(C40:G40)</f>
        <v>78.67</v>
      </c>
      <c r="I40" s="5"/>
      <c r="J40" s="5">
        <f t="shared" ref="J40:J43" si="4">SUM(H40:I40)</f>
        <v>78.67</v>
      </c>
      <c r="K40" s="5"/>
      <c r="L40" s="5"/>
    </row>
    <row r="41" spans="2:12" x14ac:dyDescent="0.2">
      <c r="C41" s="5"/>
      <c r="D41" s="5">
        <v>67.7</v>
      </c>
      <c r="E41" s="5">
        <v>4.57</v>
      </c>
      <c r="F41" s="5">
        <v>13.54</v>
      </c>
      <c r="G41" s="5"/>
      <c r="H41" s="5">
        <f t="shared" ref="H41:H44" si="5">SUM(C41:G41)</f>
        <v>85.81</v>
      </c>
      <c r="I41" s="5"/>
      <c r="J41" s="5">
        <f t="shared" si="4"/>
        <v>85.81</v>
      </c>
      <c r="K41" s="5"/>
      <c r="L41" s="5"/>
    </row>
    <row r="42" spans="2:12" x14ac:dyDescent="0.2">
      <c r="C42" s="5"/>
      <c r="D42" s="5">
        <v>34.950000000000003</v>
      </c>
      <c r="E42" s="5">
        <v>2.36</v>
      </c>
      <c r="F42" s="5">
        <v>6.99</v>
      </c>
      <c r="G42" s="5"/>
      <c r="H42" s="5">
        <f t="shared" si="5"/>
        <v>44.300000000000004</v>
      </c>
      <c r="I42" s="5"/>
      <c r="J42" s="5">
        <f t="shared" si="4"/>
        <v>44.300000000000004</v>
      </c>
      <c r="K42" s="5"/>
      <c r="L42" s="5"/>
    </row>
    <row r="43" spans="2:12" x14ac:dyDescent="0.2">
      <c r="C43" s="5"/>
      <c r="D43" s="5">
        <v>101.85</v>
      </c>
      <c r="E43" s="5">
        <v>6.87</v>
      </c>
      <c r="F43" s="5">
        <v>20.37</v>
      </c>
      <c r="G43" s="5"/>
      <c r="H43" s="5">
        <f t="shared" si="5"/>
        <v>129.09</v>
      </c>
      <c r="I43" s="5"/>
      <c r="J43" s="5">
        <f t="shared" si="4"/>
        <v>129.09</v>
      </c>
      <c r="K43" s="5"/>
      <c r="L43" s="5"/>
    </row>
    <row r="44" spans="2:12" x14ac:dyDescent="0.2">
      <c r="C44" s="5"/>
      <c r="D44" s="5">
        <v>122.3</v>
      </c>
      <c r="E44" s="5">
        <v>8.26</v>
      </c>
      <c r="F44" s="5">
        <v>24.46</v>
      </c>
      <c r="G44" s="5"/>
      <c r="H44" s="5">
        <f t="shared" si="5"/>
        <v>155.02000000000001</v>
      </c>
      <c r="I44" s="5">
        <v>62</v>
      </c>
      <c r="J44" s="5">
        <f>SUM(H44:I44)</f>
        <v>217.02</v>
      </c>
      <c r="K44" s="5"/>
      <c r="L44" s="5"/>
    </row>
    <row r="45" spans="2:12" x14ac:dyDescent="0.2">
      <c r="C45" s="5">
        <f t="shared" ref="C45:I45" si="6">SUM(C40:C44)</f>
        <v>0</v>
      </c>
      <c r="D45" s="5">
        <f t="shared" si="6"/>
        <v>400.50000000000006</v>
      </c>
      <c r="E45" s="5">
        <f t="shared" si="6"/>
        <v>27.03</v>
      </c>
      <c r="F45" s="5">
        <f t="shared" si="6"/>
        <v>65.360000000000014</v>
      </c>
      <c r="G45" s="5">
        <f t="shared" si="6"/>
        <v>0</v>
      </c>
      <c r="H45" s="5">
        <f t="shared" si="6"/>
        <v>492.89</v>
      </c>
      <c r="I45" s="5">
        <f t="shared" si="6"/>
        <v>62</v>
      </c>
      <c r="J45" s="5">
        <f>SUM(J40:J44)</f>
        <v>554.89</v>
      </c>
      <c r="K45" s="5"/>
      <c r="L45" s="5"/>
    </row>
    <row r="46" spans="2:12" x14ac:dyDescent="0.2">
      <c r="C46" s="5">
        <f t="shared" ref="C46:I46" si="7">SUM(C45,C39)</f>
        <v>275</v>
      </c>
      <c r="D46" s="5">
        <f t="shared" si="7"/>
        <v>3121.0399999999995</v>
      </c>
      <c r="E46" s="5">
        <f t="shared" si="7"/>
        <v>210.68</v>
      </c>
      <c r="F46" s="5">
        <f t="shared" si="7"/>
        <v>510.48000000000008</v>
      </c>
      <c r="G46" s="5">
        <f t="shared" si="7"/>
        <v>0</v>
      </c>
      <c r="H46" s="5">
        <f t="shared" si="7"/>
        <v>4117.2000000000007</v>
      </c>
      <c r="I46" s="5">
        <f t="shared" si="7"/>
        <v>393.82</v>
      </c>
      <c r="J46" s="5">
        <f>SUM(J45,J39)</f>
        <v>4511.0200000000004</v>
      </c>
      <c r="K46" s="5"/>
      <c r="L46" s="5"/>
    </row>
    <row r="47" spans="2:12" x14ac:dyDescent="0.2">
      <c r="C47" s="5"/>
      <c r="D47" s="5"/>
      <c r="E47" s="5"/>
      <c r="F47" s="5"/>
      <c r="G47" s="5"/>
      <c r="H47" s="5"/>
      <c r="I47" s="5"/>
      <c r="J47" s="5"/>
      <c r="K47" s="5"/>
      <c r="L47" s="5"/>
    </row>
    <row r="48" spans="2:12" x14ac:dyDescent="0.2">
      <c r="C48" s="5"/>
      <c r="D48" s="5"/>
      <c r="E48" s="5"/>
      <c r="F48" s="5"/>
      <c r="G48" s="5"/>
      <c r="H48" s="5"/>
      <c r="I48" s="5"/>
      <c r="J48" s="5"/>
      <c r="K48" s="5"/>
      <c r="L48" s="5"/>
    </row>
    <row r="49" spans="3:12" x14ac:dyDescent="0.2">
      <c r="C49" s="5"/>
      <c r="D49" s="5"/>
      <c r="E49" s="5"/>
      <c r="F49" s="5"/>
      <c r="G49" s="5"/>
      <c r="H49" s="5"/>
      <c r="I49" s="5"/>
      <c r="J49" s="5"/>
      <c r="K49" s="5"/>
      <c r="L49" s="5"/>
    </row>
    <row r="50" spans="3:12" x14ac:dyDescent="0.2">
      <c r="C50" s="5"/>
      <c r="D50" s="5"/>
      <c r="E50" s="5"/>
      <c r="F50" s="5"/>
      <c r="G50" s="5"/>
      <c r="H50" s="5"/>
      <c r="I50" s="5"/>
      <c r="J50" s="5"/>
      <c r="K50" s="5"/>
      <c r="L50" s="5"/>
    </row>
    <row r="51" spans="3:12" x14ac:dyDescent="0.2">
      <c r="C51" s="5"/>
      <c r="D51" s="5"/>
      <c r="E51" s="5"/>
      <c r="F51" s="5"/>
      <c r="G51" s="5"/>
      <c r="H51" s="5"/>
      <c r="I51" s="5"/>
      <c r="J51" s="5"/>
      <c r="K51" s="5"/>
      <c r="L51" s="5"/>
    </row>
    <row r="52" spans="3:12" x14ac:dyDescent="0.2">
      <c r="C52" s="5"/>
      <c r="D52" s="5"/>
      <c r="E52" s="5"/>
      <c r="F52" s="5"/>
      <c r="G52" s="5"/>
      <c r="H52" s="5"/>
      <c r="I52" s="5"/>
      <c r="J52" s="5"/>
      <c r="K52" s="5"/>
      <c r="L52" s="5"/>
    </row>
    <row r="53" spans="3:12" x14ac:dyDescent="0.2">
      <c r="C53" s="5"/>
      <c r="D53" s="5"/>
      <c r="E53" s="5"/>
      <c r="F53" s="5"/>
      <c r="G53" s="5"/>
      <c r="H53" s="5"/>
      <c r="I53" s="5"/>
      <c r="J53" s="5"/>
      <c r="K53" s="5"/>
      <c r="L53" s="5"/>
    </row>
    <row r="54" spans="3:12" x14ac:dyDescent="0.2">
      <c r="C54" s="5"/>
      <c r="D54" s="5"/>
      <c r="E54" s="5"/>
      <c r="F54" s="5"/>
      <c r="G54" s="5"/>
      <c r="H54" s="5"/>
      <c r="I54" s="5"/>
      <c r="J54" s="5"/>
      <c r="K54" s="5"/>
      <c r="L54" s="5"/>
    </row>
    <row r="55" spans="3:12" x14ac:dyDescent="0.2">
      <c r="C55" s="5"/>
      <c r="D55" s="5"/>
      <c r="E55" s="5"/>
      <c r="F55" s="5"/>
      <c r="G55" s="5"/>
      <c r="H55" s="5"/>
      <c r="I55" s="5"/>
      <c r="J55" s="5"/>
      <c r="K55" s="5"/>
      <c r="L55" s="5"/>
    </row>
    <row r="56" spans="3:12" x14ac:dyDescent="0.2">
      <c r="C56" s="5"/>
      <c r="D56" s="5"/>
      <c r="E56" s="5"/>
      <c r="F56" s="5"/>
      <c r="G56" s="5"/>
      <c r="H56" s="5"/>
      <c r="I56" s="5"/>
      <c r="J56" s="5"/>
      <c r="K56" s="5"/>
      <c r="L56" s="5"/>
    </row>
    <row r="57" spans="3:12" x14ac:dyDescent="0.2">
      <c r="C57" s="5"/>
      <c r="D57" s="5"/>
      <c r="E57" s="5"/>
      <c r="F57" s="5"/>
      <c r="G57" s="5"/>
      <c r="H57" s="5"/>
      <c r="I57" s="5"/>
      <c r="J57" s="5"/>
      <c r="K57" s="5"/>
      <c r="L57" s="5"/>
    </row>
    <row r="58" spans="3:12" x14ac:dyDescent="0.2">
      <c r="C58" s="5"/>
      <c r="D58" s="5"/>
      <c r="E58" s="5"/>
      <c r="F58" s="5"/>
      <c r="G58" s="5"/>
      <c r="H58" s="5"/>
      <c r="I58" s="5"/>
      <c r="J58" s="5"/>
      <c r="K58" s="5"/>
      <c r="L58" s="5"/>
    </row>
    <row r="59" spans="3:12" x14ac:dyDescent="0.2">
      <c r="C59" s="5"/>
      <c r="D59" s="5"/>
      <c r="E59" s="5"/>
      <c r="F59" s="5"/>
      <c r="G59" s="5"/>
      <c r="H59" s="5"/>
      <c r="I59" s="5"/>
      <c r="J59" s="5"/>
      <c r="K59" s="5"/>
      <c r="L59" s="5"/>
    </row>
    <row r="60" spans="3:12" x14ac:dyDescent="0.2">
      <c r="C60" s="5"/>
      <c r="D60" s="5"/>
      <c r="E60" s="5"/>
      <c r="F60" s="5"/>
      <c r="G60" s="5"/>
      <c r="H60" s="5"/>
      <c r="I60" s="5"/>
      <c r="J60" s="5"/>
      <c r="K60" s="5"/>
      <c r="L60" s="5"/>
    </row>
    <row r="61" spans="3:12" x14ac:dyDescent="0.2">
      <c r="C61" s="5"/>
      <c r="D61" s="5"/>
      <c r="E61" s="5"/>
      <c r="F61" s="5"/>
      <c r="G61" s="5"/>
      <c r="H61" s="5"/>
      <c r="I61" s="5"/>
      <c r="J61" s="5"/>
      <c r="K61" s="5"/>
      <c r="L61" s="5"/>
    </row>
    <row r="62" spans="3:12" x14ac:dyDescent="0.2">
      <c r="C62" s="5"/>
      <c r="D62" s="5"/>
      <c r="E62" s="5"/>
      <c r="F62" s="5"/>
      <c r="G62" s="5"/>
      <c r="H62" s="5"/>
      <c r="I62" s="5"/>
      <c r="J62" s="5"/>
      <c r="K62" s="5"/>
      <c r="L62" s="5"/>
    </row>
    <row r="63" spans="3:12" x14ac:dyDescent="0.2">
      <c r="C63" s="5"/>
      <c r="D63" s="5"/>
      <c r="E63" s="5"/>
      <c r="F63" s="5"/>
      <c r="G63" s="5"/>
      <c r="H63" s="5"/>
      <c r="I63" s="5"/>
      <c r="J63" s="5"/>
      <c r="K63" s="5"/>
      <c r="L63" s="5"/>
    </row>
    <row r="64" spans="3:12" x14ac:dyDescent="0.2">
      <c r="C64" s="5"/>
      <c r="D64" s="5"/>
      <c r="E64" s="5"/>
      <c r="F64" s="5"/>
      <c r="G64" s="5"/>
      <c r="H64" s="5"/>
      <c r="I64" s="5"/>
      <c r="J64" s="5"/>
      <c r="K64" s="5"/>
      <c r="L64" s="5"/>
    </row>
    <row r="65" spans="3:12" x14ac:dyDescent="0.2">
      <c r="C65" s="5"/>
      <c r="D65" s="5"/>
      <c r="E65" s="5"/>
      <c r="F65" s="5"/>
      <c r="G65" s="5"/>
      <c r="H65" s="5"/>
      <c r="I65" s="5"/>
      <c r="J65" s="5"/>
      <c r="K65" s="5"/>
      <c r="L65" s="5"/>
    </row>
    <row r="66" spans="3:12" x14ac:dyDescent="0.2">
      <c r="C66" s="5"/>
      <c r="D66" s="5"/>
      <c r="E66" s="5"/>
      <c r="F66" s="5"/>
      <c r="G66" s="5"/>
      <c r="H66" s="5"/>
      <c r="I66" s="5"/>
      <c r="J66" s="5"/>
      <c r="K66" s="5"/>
      <c r="L66" s="5"/>
    </row>
    <row r="67" spans="3:12" x14ac:dyDescent="0.2">
      <c r="C67" s="5"/>
      <c r="D67" s="5"/>
      <c r="E67" s="5"/>
      <c r="F67" s="5"/>
      <c r="G67" s="5"/>
      <c r="H67" s="5"/>
      <c r="I67" s="5"/>
      <c r="J67" s="5"/>
      <c r="K67" s="5"/>
      <c r="L67" s="5"/>
    </row>
    <row r="68" spans="3:12" x14ac:dyDescent="0.2">
      <c r="C68" s="5"/>
      <c r="D68" s="5"/>
      <c r="E68" s="5"/>
      <c r="F68" s="5"/>
      <c r="G68" s="5"/>
      <c r="H68" s="5"/>
      <c r="I68" s="5"/>
      <c r="J68" s="5"/>
      <c r="K68" s="5"/>
      <c r="L68" s="5"/>
    </row>
    <row r="69" spans="3:12" x14ac:dyDescent="0.2">
      <c r="C69" s="5"/>
      <c r="D69" s="5"/>
      <c r="E69" s="5"/>
      <c r="F69" s="5"/>
      <c r="G69" s="5"/>
      <c r="H69" s="5"/>
      <c r="I69" s="5"/>
      <c r="J69" s="5"/>
      <c r="K69" s="5"/>
      <c r="L69" s="5"/>
    </row>
    <row r="70" spans="3:12" x14ac:dyDescent="0.2">
      <c r="C70" s="5"/>
      <c r="D70" s="5"/>
      <c r="E70" s="5"/>
      <c r="F70" s="5"/>
      <c r="G70" s="5"/>
      <c r="H70" s="5"/>
      <c r="I70" s="5"/>
      <c r="J70" s="5"/>
      <c r="K70" s="5"/>
      <c r="L70" s="5"/>
    </row>
    <row r="71" spans="3:12" x14ac:dyDescent="0.2">
      <c r="C71" s="5"/>
      <c r="D71" s="5"/>
      <c r="E71" s="5"/>
      <c r="F71" s="5"/>
      <c r="G71" s="5"/>
      <c r="H71" s="5"/>
      <c r="I71" s="5"/>
      <c r="J71" s="5"/>
      <c r="K71" s="5"/>
      <c r="L71" s="5"/>
    </row>
    <row r="72" spans="3:12" x14ac:dyDescent="0.2">
      <c r="C72" s="5"/>
      <c r="D72" s="5"/>
      <c r="E72" s="5"/>
      <c r="F72" s="5"/>
      <c r="G72" s="5"/>
      <c r="H72" s="5"/>
      <c r="I72" s="5"/>
      <c r="J72" s="5"/>
      <c r="K72" s="5"/>
      <c r="L72" s="5"/>
    </row>
    <row r="73" spans="3:12" x14ac:dyDescent="0.2">
      <c r="C73" s="5"/>
      <c r="D73" s="5"/>
      <c r="E73" s="5"/>
      <c r="F73" s="5"/>
      <c r="G73" s="5"/>
      <c r="H73" s="5"/>
      <c r="I73" s="5"/>
      <c r="J73" s="5"/>
      <c r="K73" s="5"/>
      <c r="L73" s="5"/>
    </row>
    <row r="74" spans="3:12" x14ac:dyDescent="0.2">
      <c r="C74" s="5"/>
      <c r="D74" s="5"/>
      <c r="E74" s="5"/>
      <c r="F74" s="5"/>
      <c r="G74" s="5"/>
      <c r="H74" s="5"/>
      <c r="I74" s="5"/>
      <c r="J74" s="5"/>
      <c r="K74" s="5"/>
      <c r="L74" s="5"/>
    </row>
    <row r="75" spans="3:12" x14ac:dyDescent="0.2">
      <c r="C75" s="5"/>
      <c r="D75" s="5"/>
      <c r="E75" s="5"/>
      <c r="F75" s="5"/>
      <c r="G75" s="5"/>
      <c r="H75" s="5"/>
      <c r="I75" s="5"/>
      <c r="J75" s="5"/>
      <c r="K75" s="5"/>
      <c r="L75" s="5"/>
    </row>
    <row r="76" spans="3:12" x14ac:dyDescent="0.2">
      <c r="C76" s="5"/>
      <c r="D76" s="5"/>
      <c r="E76" s="5"/>
      <c r="F76" s="5"/>
      <c r="G76" s="5"/>
      <c r="H76" s="5"/>
      <c r="I76" s="5"/>
      <c r="J76" s="5"/>
      <c r="K76" s="5"/>
      <c r="L76" s="5"/>
    </row>
    <row r="77" spans="3:12" x14ac:dyDescent="0.2">
      <c r="C77" s="5"/>
      <c r="D77" s="5"/>
      <c r="E77" s="5"/>
      <c r="F77" s="5"/>
      <c r="G77" s="5"/>
      <c r="H77" s="5"/>
      <c r="I77" s="5"/>
      <c r="J77" s="5"/>
      <c r="K77" s="5"/>
      <c r="L77" s="5"/>
    </row>
    <row r="78" spans="3:12" x14ac:dyDescent="0.2">
      <c r="C78" s="5"/>
      <c r="D78" s="5"/>
      <c r="E78" s="5"/>
      <c r="F78" s="5"/>
      <c r="G78" s="5"/>
      <c r="H78" s="5"/>
      <c r="I78" s="5"/>
      <c r="J78" s="5"/>
      <c r="K78" s="5"/>
      <c r="L78" s="5"/>
    </row>
    <row r="79" spans="3:12" x14ac:dyDescent="0.2">
      <c r="C79" s="5"/>
      <c r="D79" s="5"/>
      <c r="E79" s="5"/>
      <c r="F79" s="5"/>
      <c r="G79" s="5"/>
      <c r="H79" s="5"/>
      <c r="I79" s="5"/>
      <c r="J79" s="5"/>
      <c r="K79" s="5"/>
      <c r="L79" s="5"/>
    </row>
    <row r="80" spans="3:12" x14ac:dyDescent="0.2">
      <c r="C80" s="5"/>
      <c r="D80" s="5"/>
      <c r="E80" s="5"/>
      <c r="F80" s="5"/>
      <c r="G80" s="5"/>
      <c r="H80" s="5"/>
      <c r="I80" s="5"/>
      <c r="J80" s="5"/>
      <c r="K80" s="5"/>
      <c r="L80" s="5"/>
    </row>
    <row r="81" spans="3:12" x14ac:dyDescent="0.2">
      <c r="C81" s="5"/>
      <c r="D81" s="5"/>
      <c r="E81" s="5"/>
      <c r="F81" s="5"/>
      <c r="G81" s="5"/>
      <c r="H81" s="5"/>
      <c r="I81" s="5"/>
      <c r="J81" s="5"/>
      <c r="K81" s="5"/>
      <c r="L81" s="5"/>
    </row>
    <row r="82" spans="3:12" x14ac:dyDescent="0.2">
      <c r="C82" s="5"/>
      <c r="D82" s="5"/>
      <c r="E82" s="5"/>
      <c r="F82" s="5"/>
      <c r="G82" s="5"/>
      <c r="H82" s="5"/>
      <c r="I82" s="5"/>
      <c r="J82" s="5"/>
      <c r="K82" s="5"/>
      <c r="L82" s="5"/>
    </row>
    <row r="83" spans="3:12" x14ac:dyDescent="0.2">
      <c r="C83" s="5"/>
      <c r="D83" s="5"/>
      <c r="E83" s="5"/>
      <c r="F83" s="5"/>
      <c r="G83" s="5"/>
      <c r="H83" s="5"/>
      <c r="I83" s="5"/>
      <c r="J83" s="5"/>
      <c r="K83" s="5"/>
      <c r="L83" s="5"/>
    </row>
    <row r="84" spans="3:12" x14ac:dyDescent="0.2">
      <c r="C84" s="5"/>
      <c r="D84" s="5"/>
      <c r="E84" s="5"/>
      <c r="F84" s="5"/>
      <c r="G84" s="5"/>
      <c r="H84" s="5"/>
      <c r="I84" s="5"/>
      <c r="J84" s="5"/>
      <c r="K84" s="5"/>
      <c r="L84" s="5"/>
    </row>
    <row r="85" spans="3:12" x14ac:dyDescent="0.2">
      <c r="C85" s="5"/>
      <c r="D85" s="5"/>
      <c r="E85" s="5"/>
      <c r="F85" s="5"/>
      <c r="G85" s="5"/>
      <c r="H85" s="5"/>
      <c r="I85" s="5"/>
      <c r="J85" s="5"/>
      <c r="K85" s="5"/>
      <c r="L85" s="5"/>
    </row>
    <row r="86" spans="3:12" x14ac:dyDescent="0.2">
      <c r="C86" s="5"/>
      <c r="D86" s="5"/>
      <c r="E86" s="5"/>
      <c r="F86" s="5"/>
      <c r="G86" s="5"/>
      <c r="H86" s="5"/>
      <c r="I86" s="5"/>
      <c r="J86" s="5"/>
      <c r="K86" s="5"/>
      <c r="L86" s="5"/>
    </row>
    <row r="87" spans="3:12" x14ac:dyDescent="0.2">
      <c r="C87" s="5"/>
      <c r="D87" s="5"/>
      <c r="E87" s="5"/>
      <c r="F87" s="5"/>
      <c r="G87" s="5"/>
      <c r="H87" s="5"/>
      <c r="I87" s="5"/>
      <c r="J87" s="5"/>
      <c r="K87" s="5"/>
      <c r="L87" s="5"/>
    </row>
    <row r="88" spans="3:12" x14ac:dyDescent="0.2">
      <c r="C88" s="5"/>
      <c r="D88" s="5"/>
      <c r="E88" s="5"/>
      <c r="F88" s="5"/>
      <c r="G88" s="5"/>
      <c r="H88" s="5"/>
      <c r="I88" s="5"/>
      <c r="J88" s="5"/>
      <c r="K88" s="5"/>
      <c r="L88" s="5"/>
    </row>
    <row r="89" spans="3:12" x14ac:dyDescent="0.2">
      <c r="C89" s="5"/>
      <c r="D89" s="5"/>
      <c r="E89" s="5"/>
      <c r="F89" s="5"/>
      <c r="G89" s="5"/>
      <c r="H89" s="5"/>
      <c r="I89" s="5"/>
      <c r="J89" s="5"/>
      <c r="K89" s="5"/>
      <c r="L89" s="5"/>
    </row>
    <row r="90" spans="3:12" x14ac:dyDescent="0.2">
      <c r="C90" s="5"/>
      <c r="D90" s="5"/>
      <c r="E90" s="5"/>
      <c r="F90" s="5"/>
      <c r="G90" s="5"/>
      <c r="H90" s="5"/>
      <c r="I90" s="5"/>
      <c r="J90" s="5"/>
      <c r="K90" s="5"/>
      <c r="L90" s="5"/>
    </row>
    <row r="91" spans="3:12" x14ac:dyDescent="0.2">
      <c r="C91" s="5"/>
      <c r="D91" s="5"/>
      <c r="E91" s="5"/>
      <c r="F91" s="5"/>
      <c r="G91" s="5"/>
      <c r="H91" s="5"/>
      <c r="I91" s="5"/>
      <c r="J91" s="5"/>
      <c r="K91" s="5"/>
      <c r="L91" s="5"/>
    </row>
    <row r="92" spans="3:12" x14ac:dyDescent="0.2">
      <c r="C92" s="5"/>
      <c r="D92" s="5"/>
      <c r="E92" s="5"/>
      <c r="F92" s="5"/>
      <c r="G92" s="5"/>
      <c r="H92" s="5"/>
      <c r="I92" s="5"/>
      <c r="J92" s="5"/>
      <c r="K92" s="5"/>
      <c r="L92" s="5"/>
    </row>
    <row r="93" spans="3:12" x14ac:dyDescent="0.2">
      <c r="C93" s="5"/>
      <c r="D93" s="5"/>
      <c r="E93" s="5"/>
      <c r="F93" s="5"/>
      <c r="G93" s="5"/>
      <c r="H93" s="5"/>
      <c r="I93" s="5"/>
      <c r="J93" s="5"/>
      <c r="K93" s="5"/>
      <c r="L93" s="5"/>
    </row>
    <row r="94" spans="3:12" x14ac:dyDescent="0.2">
      <c r="C94" s="5"/>
      <c r="D94" s="5"/>
      <c r="E94" s="5"/>
      <c r="F94" s="5"/>
      <c r="G94" s="5"/>
      <c r="H94" s="5"/>
      <c r="I94" s="5"/>
      <c r="J94" s="5"/>
      <c r="K94" s="5"/>
      <c r="L94" s="5"/>
    </row>
    <row r="95" spans="3:12" x14ac:dyDescent="0.2">
      <c r="C95" s="5"/>
      <c r="D95" s="5"/>
      <c r="E95" s="5"/>
      <c r="F95" s="5"/>
      <c r="G95" s="5"/>
      <c r="H95" s="5"/>
      <c r="I95" s="5"/>
      <c r="J95" s="5"/>
      <c r="K95" s="5"/>
      <c r="L95" s="5"/>
    </row>
    <row r="96" spans="3:12" x14ac:dyDescent="0.2">
      <c r="C96" s="5"/>
      <c r="D96" s="5"/>
      <c r="E96" s="5"/>
      <c r="F96" s="5"/>
      <c r="G96" s="5"/>
      <c r="H96" s="5"/>
      <c r="I96" s="5"/>
      <c r="J96" s="5"/>
      <c r="K96" s="5"/>
      <c r="L96" s="5"/>
    </row>
    <row r="97" spans="3:12" x14ac:dyDescent="0.2">
      <c r="C97" s="5"/>
      <c r="D97" s="5"/>
      <c r="E97" s="5"/>
      <c r="F97" s="5"/>
      <c r="G97" s="5"/>
      <c r="H97" s="5"/>
      <c r="I97" s="5"/>
      <c r="J97" s="5"/>
      <c r="K97" s="5"/>
      <c r="L97" s="5"/>
    </row>
    <row r="98" spans="3:12" x14ac:dyDescent="0.2">
      <c r="C98" s="5"/>
      <c r="D98" s="5"/>
      <c r="E98" s="5"/>
      <c r="F98" s="5"/>
      <c r="G98" s="5"/>
      <c r="H98" s="5"/>
      <c r="I98" s="5"/>
      <c r="J98" s="5"/>
      <c r="K98" s="5"/>
      <c r="L98" s="5"/>
    </row>
    <row r="99" spans="3:12" x14ac:dyDescent="0.2">
      <c r="C99" s="5"/>
      <c r="D99" s="5"/>
      <c r="E99" s="5"/>
      <c r="F99" s="5"/>
      <c r="G99" s="5"/>
      <c r="H99" s="5"/>
      <c r="I99" s="5"/>
      <c r="J99" s="5"/>
      <c r="K99" s="5"/>
      <c r="L99" s="5"/>
    </row>
    <row r="100" spans="3:12" x14ac:dyDescent="0.2">
      <c r="C100" s="5"/>
      <c r="D100" s="5"/>
      <c r="E100" s="5"/>
      <c r="F100" s="5"/>
      <c r="G100" s="5"/>
      <c r="H100" s="5"/>
      <c r="I100" s="5"/>
      <c r="J100" s="5"/>
      <c r="K100" s="5"/>
      <c r="L100" s="5"/>
    </row>
    <row r="101" spans="3:12" x14ac:dyDescent="0.2">
      <c r="C101" s="5"/>
      <c r="D101" s="5"/>
      <c r="E101" s="5"/>
      <c r="F101" s="5"/>
      <c r="G101" s="5"/>
      <c r="H101" s="5"/>
      <c r="I101" s="5"/>
      <c r="J101" s="5"/>
      <c r="K101" s="5"/>
      <c r="L101" s="5"/>
    </row>
    <row r="102" spans="3:12" x14ac:dyDescent="0.2">
      <c r="C102" s="5"/>
      <c r="D102" s="5"/>
      <c r="E102" s="5"/>
      <c r="F102" s="5"/>
      <c r="G102" s="5"/>
      <c r="H102" s="5"/>
      <c r="I102" s="5"/>
      <c r="J102" s="5"/>
      <c r="K102" s="5"/>
      <c r="L102" s="5"/>
    </row>
    <row r="103" spans="3:12" x14ac:dyDescent="0.2">
      <c r="C103" s="5"/>
      <c r="D103" s="5"/>
      <c r="E103" s="5"/>
      <c r="F103" s="5"/>
      <c r="G103" s="5"/>
      <c r="H103" s="5"/>
      <c r="I103" s="5"/>
      <c r="J103" s="5"/>
      <c r="K103" s="5"/>
      <c r="L103" s="5"/>
    </row>
    <row r="104" spans="3:12" x14ac:dyDescent="0.2">
      <c r="C104" s="5"/>
      <c r="D104" s="5"/>
      <c r="E104" s="5"/>
      <c r="F104" s="5"/>
      <c r="G104" s="5"/>
      <c r="H104" s="5"/>
      <c r="I104" s="5"/>
      <c r="J104" s="5"/>
      <c r="K104" s="5"/>
      <c r="L104" s="5"/>
    </row>
    <row r="105" spans="3:12" x14ac:dyDescent="0.2">
      <c r="C105" s="5"/>
      <c r="D105" s="5"/>
      <c r="E105" s="5"/>
      <c r="F105" s="5"/>
      <c r="G105" s="5"/>
      <c r="H105" s="5"/>
      <c r="I105" s="5"/>
      <c r="J105" s="5"/>
      <c r="K105" s="5"/>
      <c r="L105" s="5"/>
    </row>
    <row r="106" spans="3:12" x14ac:dyDescent="0.2">
      <c r="C106" s="5"/>
      <c r="D106" s="5"/>
      <c r="E106" s="5"/>
      <c r="F106" s="5"/>
      <c r="G106" s="5"/>
      <c r="H106" s="5"/>
      <c r="I106" s="5"/>
      <c r="J106" s="5"/>
      <c r="K106" s="5"/>
      <c r="L106" s="5"/>
    </row>
    <row r="107" spans="3:12" x14ac:dyDescent="0.2">
      <c r="C107" s="5"/>
      <c r="D107" s="5"/>
      <c r="E107" s="5"/>
      <c r="F107" s="5"/>
      <c r="G107" s="5"/>
      <c r="H107" s="5"/>
      <c r="I107" s="5"/>
      <c r="J107" s="5"/>
      <c r="K107" s="5"/>
      <c r="L107" s="5"/>
    </row>
    <row r="108" spans="3:12" x14ac:dyDescent="0.2">
      <c r="C108" s="5"/>
      <c r="D108" s="5"/>
      <c r="E108" s="5"/>
      <c r="F108" s="5"/>
      <c r="G108" s="5"/>
      <c r="H108" s="5"/>
      <c r="I108" s="5"/>
      <c r="J108" s="5"/>
      <c r="K108" s="5"/>
      <c r="L108" s="5"/>
    </row>
    <row r="109" spans="3:12" x14ac:dyDescent="0.2">
      <c r="C109" s="5"/>
      <c r="D109" s="5"/>
      <c r="E109" s="5"/>
      <c r="F109" s="5"/>
      <c r="G109" s="5"/>
      <c r="H109" s="5"/>
      <c r="I109" s="5"/>
      <c r="J109" s="5"/>
      <c r="K109" s="5"/>
      <c r="L109" s="5"/>
    </row>
    <row r="110" spans="3:12" x14ac:dyDescent="0.2">
      <c r="C110" s="5"/>
      <c r="D110" s="5"/>
      <c r="E110" s="5"/>
      <c r="F110" s="5"/>
      <c r="G110" s="5"/>
      <c r="H110" s="5"/>
      <c r="I110" s="5"/>
      <c r="J110" s="5"/>
      <c r="K110" s="5"/>
      <c r="L110" s="5"/>
    </row>
    <row r="111" spans="3:12" x14ac:dyDescent="0.2">
      <c r="C111" s="5"/>
      <c r="D111" s="5"/>
      <c r="E111" s="5"/>
      <c r="F111" s="5"/>
      <c r="G111" s="5"/>
      <c r="H111" s="5"/>
      <c r="I111" s="5"/>
      <c r="J111" s="5"/>
      <c r="K111" s="5"/>
      <c r="L111" s="5"/>
    </row>
    <row r="112" spans="3:12" x14ac:dyDescent="0.2">
      <c r="C112" s="5"/>
      <c r="D112" s="5"/>
      <c r="E112" s="5"/>
      <c r="F112" s="5"/>
      <c r="G112" s="5"/>
      <c r="H112" s="5"/>
      <c r="I112" s="5"/>
      <c r="J112" s="5"/>
      <c r="K112" s="5"/>
      <c r="L112" s="5"/>
    </row>
    <row r="113" spans="3:12" x14ac:dyDescent="0.2">
      <c r="C113" s="5"/>
      <c r="D113" s="5"/>
      <c r="E113" s="5"/>
      <c r="F113" s="5"/>
      <c r="G113" s="5"/>
      <c r="H113" s="5"/>
      <c r="I113" s="5"/>
      <c r="J113" s="5"/>
      <c r="K113" s="5"/>
      <c r="L113" s="5"/>
    </row>
    <row r="114" spans="3:12" x14ac:dyDescent="0.2">
      <c r="C114" s="5"/>
      <c r="D114" s="5"/>
      <c r="E114" s="5"/>
      <c r="F114" s="5"/>
      <c r="G114" s="5"/>
      <c r="H114" s="5"/>
      <c r="I114" s="5"/>
      <c r="J114" s="5"/>
      <c r="K114" s="5"/>
      <c r="L114" s="5"/>
    </row>
    <row r="115" spans="3:12" x14ac:dyDescent="0.2">
      <c r="C115" s="5"/>
      <c r="D115" s="5"/>
      <c r="E115" s="5"/>
      <c r="F115" s="5"/>
      <c r="G115" s="5"/>
      <c r="H115" s="5"/>
      <c r="I115" s="5"/>
      <c r="J115" s="5"/>
      <c r="K115" s="5"/>
      <c r="L115" s="5"/>
    </row>
    <row r="116" spans="3:12" x14ac:dyDescent="0.2">
      <c r="C116" s="5"/>
      <c r="D116" s="5"/>
      <c r="E116" s="5"/>
      <c r="F116" s="5"/>
      <c r="G116" s="5"/>
      <c r="H116" s="5"/>
      <c r="I116" s="5"/>
      <c r="J116" s="5"/>
      <c r="K116" s="5"/>
      <c r="L116" s="5"/>
    </row>
    <row r="117" spans="3:12" x14ac:dyDescent="0.2">
      <c r="C117" s="5"/>
      <c r="D117" s="5"/>
      <c r="E117" s="5"/>
      <c r="F117" s="5"/>
      <c r="G117" s="5"/>
      <c r="H117" s="5"/>
      <c r="I117" s="5"/>
      <c r="J117" s="5"/>
      <c r="K117" s="5"/>
      <c r="L117" s="5"/>
    </row>
    <row r="118" spans="3:12" x14ac:dyDescent="0.2">
      <c r="C118" s="5"/>
      <c r="D118" s="5"/>
      <c r="E118" s="5"/>
      <c r="F118" s="5"/>
      <c r="G118" s="5"/>
      <c r="H118" s="5"/>
      <c r="I118" s="5"/>
      <c r="J118" s="5"/>
      <c r="K118" s="5"/>
      <c r="L118" s="5"/>
    </row>
    <row r="119" spans="3:12" x14ac:dyDescent="0.2">
      <c r="C119" s="5"/>
      <c r="D119" s="5"/>
      <c r="E119" s="5"/>
      <c r="F119" s="5"/>
      <c r="G119" s="5"/>
      <c r="H119" s="5"/>
      <c r="I119" s="5"/>
      <c r="J119" s="5"/>
      <c r="K119" s="5"/>
      <c r="L119" s="5"/>
    </row>
  </sheetData>
  <pageMargins left="0.7" right="0.7" top="0.75" bottom="0.75" header="0.3" footer="0.3"/>
  <ignoredErrors>
    <ignoredError sqref="H38 H3 L3 H4 L4 H5 L5 H6 L6 H7 L7 H8 L8 H9 L9 H10 L10 H11 L11 H12 L12 H13 L13 H14 L14 H15 L15 H16 L16 H17 L17 H18 L18 H19 L19 H20 L20 H21 L21 H22 L22 H23 L23 H24 L24 H25 L25 H26 L26 H27 L27 H28 L28 H29 L29 H30 L30 H31 L31 H32 L32 H33 L33 H34 L34 H35 L35 H36 L36 H37 L37 L38 J3 J4 J5 J6 J7 J8 J9 J10 J11 J12 J13 J14 J15 J16 J17 J18 J19 J20 J21 J22 J23 J24 J25 J26 J27 J28 J29 J30 J31 J32 J33 J34 J35 J36 J37 J38" formulaRange="1"/>
    <ignoredError sqref="H39 J39"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8F824-A63A-47D7-BEC0-7D5EDC8F50EC}">
  <dimension ref="A1:L61"/>
  <sheetViews>
    <sheetView workbookViewId="0">
      <selection activeCell="J29" sqref="C28:J29"/>
    </sheetView>
  </sheetViews>
  <sheetFormatPr defaultRowHeight="15" x14ac:dyDescent="0.2"/>
  <cols>
    <col min="1" max="1" width="9.81640625" bestFit="1" customWidth="1"/>
  </cols>
  <sheetData>
    <row r="1" spans="1:12" x14ac:dyDescent="0.2">
      <c r="A1" s="19" t="s">
        <v>1</v>
      </c>
      <c r="B1" s="19" t="s">
        <v>29</v>
      </c>
      <c r="C1" s="19" t="s">
        <v>30</v>
      </c>
      <c r="D1" s="19" t="s">
        <v>3</v>
      </c>
      <c r="E1" s="20"/>
      <c r="F1" s="21"/>
      <c r="G1" s="21" t="s">
        <v>31</v>
      </c>
      <c r="H1" s="22" t="s">
        <v>32</v>
      </c>
      <c r="I1" s="19"/>
      <c r="J1" s="20" t="s">
        <v>28</v>
      </c>
      <c r="K1" s="20" t="s">
        <v>33</v>
      </c>
      <c r="L1" s="22" t="s">
        <v>34</v>
      </c>
    </row>
    <row r="2" spans="1:12" x14ac:dyDescent="0.2">
      <c r="A2" s="23">
        <v>44605</v>
      </c>
      <c r="B2" s="19" t="s">
        <v>35</v>
      </c>
      <c r="C2" s="19" t="s">
        <v>36</v>
      </c>
      <c r="D2" s="19" t="s">
        <v>36</v>
      </c>
      <c r="E2" s="20" t="s">
        <v>4</v>
      </c>
      <c r="F2" s="22" t="s">
        <v>6</v>
      </c>
      <c r="G2" s="21" t="s">
        <v>37</v>
      </c>
      <c r="H2" s="19" t="s">
        <v>28</v>
      </c>
      <c r="I2" s="20" t="s">
        <v>38</v>
      </c>
      <c r="J2" s="19" t="s">
        <v>39</v>
      </c>
      <c r="K2" s="20" t="s">
        <v>40</v>
      </c>
      <c r="L2" s="22" t="s">
        <v>28</v>
      </c>
    </row>
    <row r="3" spans="1:12" x14ac:dyDescent="0.2">
      <c r="A3" t="s">
        <v>22</v>
      </c>
      <c r="B3">
        <v>1</v>
      </c>
      <c r="C3" s="5">
        <v>58</v>
      </c>
      <c r="D3" s="5"/>
      <c r="E3" s="5"/>
      <c r="F3" s="5"/>
      <c r="G3" s="5"/>
      <c r="H3" s="5">
        <f>SUM(C3:G3)</f>
        <v>58</v>
      </c>
      <c r="I3" s="5">
        <v>0</v>
      </c>
      <c r="J3" s="5">
        <f>SUM(H3:I3)</f>
        <v>58</v>
      </c>
      <c r="K3" s="5">
        <v>2.0299999999999998</v>
      </c>
      <c r="L3" s="5">
        <f>SUM(J3:K3)</f>
        <v>60.03</v>
      </c>
    </row>
    <row r="4" spans="1:12" x14ac:dyDescent="0.2">
      <c r="B4">
        <v>2</v>
      </c>
      <c r="C4" s="5"/>
      <c r="D4" s="5">
        <v>38.4</v>
      </c>
      <c r="E4" s="5">
        <v>2.59</v>
      </c>
      <c r="F4" s="5"/>
      <c r="G4" s="5"/>
      <c r="H4" s="5">
        <f t="shared" ref="H4:H21" si="0">SUM(C4:G4)</f>
        <v>40.989999999999995</v>
      </c>
      <c r="I4" s="5">
        <v>9</v>
      </c>
      <c r="J4" s="5">
        <f t="shared" ref="J4:J21" si="1">SUM(H4:I4)</f>
        <v>49.989999999999995</v>
      </c>
      <c r="K4" s="5">
        <v>1.43</v>
      </c>
      <c r="L4" s="5">
        <f t="shared" ref="L4:L21" si="2">SUM(J4:K4)</f>
        <v>51.419999999999995</v>
      </c>
    </row>
    <row r="5" spans="1:12" x14ac:dyDescent="0.2">
      <c r="B5">
        <v>3</v>
      </c>
      <c r="C5" s="5">
        <v>22</v>
      </c>
      <c r="D5" s="5"/>
      <c r="E5" s="5"/>
      <c r="F5" s="5"/>
      <c r="G5" s="5"/>
      <c r="H5" s="5">
        <f t="shared" si="0"/>
        <v>22</v>
      </c>
      <c r="I5" s="5">
        <v>7</v>
      </c>
      <c r="J5" s="5">
        <f t="shared" si="1"/>
        <v>29</v>
      </c>
      <c r="K5" s="5">
        <v>0.77</v>
      </c>
      <c r="L5" s="5">
        <f t="shared" si="2"/>
        <v>29.77</v>
      </c>
    </row>
    <row r="6" spans="1:12" x14ac:dyDescent="0.2">
      <c r="B6">
        <v>4</v>
      </c>
      <c r="C6" s="5"/>
      <c r="D6" s="5">
        <v>30.2</v>
      </c>
      <c r="E6" s="5">
        <v>2.04</v>
      </c>
      <c r="F6" s="5">
        <v>6.04</v>
      </c>
      <c r="G6" s="5"/>
      <c r="H6" s="5">
        <f t="shared" si="0"/>
        <v>38.28</v>
      </c>
      <c r="I6" s="5">
        <v>0</v>
      </c>
      <c r="J6" s="5">
        <f t="shared" si="1"/>
        <v>38.28</v>
      </c>
      <c r="K6" s="5">
        <v>1.34</v>
      </c>
      <c r="L6" s="5">
        <f t="shared" si="2"/>
        <v>39.620000000000005</v>
      </c>
    </row>
    <row r="7" spans="1:12" x14ac:dyDescent="0.2">
      <c r="B7">
        <v>5</v>
      </c>
      <c r="C7" s="5"/>
      <c r="D7" s="5">
        <v>31.45</v>
      </c>
      <c r="E7" s="5">
        <v>2.12</v>
      </c>
      <c r="F7" s="5">
        <v>6.29</v>
      </c>
      <c r="G7" s="5"/>
      <c r="H7" s="5">
        <f t="shared" si="0"/>
        <v>39.86</v>
      </c>
      <c r="I7" s="5">
        <v>0</v>
      </c>
      <c r="J7" s="5">
        <f t="shared" si="1"/>
        <v>39.86</v>
      </c>
      <c r="K7" s="5">
        <v>1.4</v>
      </c>
      <c r="L7" s="5">
        <f t="shared" si="2"/>
        <v>41.26</v>
      </c>
    </row>
    <row r="8" spans="1:12" x14ac:dyDescent="0.2">
      <c r="B8">
        <v>6</v>
      </c>
      <c r="C8" s="5"/>
      <c r="D8" s="5">
        <v>42.4</v>
      </c>
      <c r="E8" s="5">
        <v>2.84</v>
      </c>
      <c r="F8" s="5">
        <v>8.48</v>
      </c>
      <c r="G8" s="5"/>
      <c r="H8" s="5">
        <f t="shared" si="0"/>
        <v>53.72</v>
      </c>
      <c r="I8" s="5">
        <v>0</v>
      </c>
      <c r="J8" s="5">
        <f t="shared" si="1"/>
        <v>53.72</v>
      </c>
      <c r="K8" s="5">
        <v>1.88</v>
      </c>
      <c r="L8" s="5">
        <f t="shared" si="2"/>
        <v>55.6</v>
      </c>
    </row>
    <row r="9" spans="1:12" x14ac:dyDescent="0.2">
      <c r="B9">
        <v>7</v>
      </c>
      <c r="C9" s="5"/>
      <c r="D9" s="5">
        <v>23.45</v>
      </c>
      <c r="E9" s="5">
        <v>1.58</v>
      </c>
      <c r="F9" s="5">
        <v>4.6900000000000004</v>
      </c>
      <c r="G9" s="5"/>
      <c r="H9" s="5">
        <f t="shared" si="0"/>
        <v>29.720000000000002</v>
      </c>
      <c r="I9" s="5">
        <v>0</v>
      </c>
      <c r="J9" s="5">
        <f t="shared" si="1"/>
        <v>29.720000000000002</v>
      </c>
      <c r="K9" s="5">
        <v>1.04</v>
      </c>
      <c r="L9" s="5">
        <f t="shared" si="2"/>
        <v>30.76</v>
      </c>
    </row>
    <row r="10" spans="1:12" x14ac:dyDescent="0.2">
      <c r="B10">
        <v>8</v>
      </c>
      <c r="C10" s="5"/>
      <c r="D10" s="5">
        <v>40.75</v>
      </c>
      <c r="E10" s="5">
        <v>2.75</v>
      </c>
      <c r="F10" s="5">
        <v>8.15</v>
      </c>
      <c r="G10" s="5"/>
      <c r="H10" s="5">
        <f t="shared" si="0"/>
        <v>51.65</v>
      </c>
      <c r="I10" s="5">
        <v>0</v>
      </c>
      <c r="J10" s="5">
        <f t="shared" si="1"/>
        <v>51.65</v>
      </c>
      <c r="K10" s="5">
        <v>1.81</v>
      </c>
      <c r="L10" s="5">
        <f t="shared" si="2"/>
        <v>53.46</v>
      </c>
    </row>
    <row r="11" spans="1:12" x14ac:dyDescent="0.2">
      <c r="B11">
        <v>9</v>
      </c>
      <c r="C11" s="5"/>
      <c r="D11" s="5">
        <v>30.2</v>
      </c>
      <c r="E11" s="5">
        <v>2.04</v>
      </c>
      <c r="F11" s="5">
        <v>6.04</v>
      </c>
      <c r="G11" s="5"/>
      <c r="H11" s="5">
        <f t="shared" si="0"/>
        <v>38.28</v>
      </c>
      <c r="I11" s="5">
        <v>0</v>
      </c>
      <c r="J11" s="5">
        <f t="shared" si="1"/>
        <v>38.28</v>
      </c>
      <c r="K11" s="5">
        <v>1.34</v>
      </c>
      <c r="L11" s="5">
        <f t="shared" si="2"/>
        <v>39.620000000000005</v>
      </c>
    </row>
    <row r="12" spans="1:12" x14ac:dyDescent="0.2">
      <c r="B12">
        <v>10</v>
      </c>
      <c r="C12" s="5"/>
      <c r="D12" s="5">
        <v>32</v>
      </c>
      <c r="E12" s="5">
        <v>2.16</v>
      </c>
      <c r="F12" s="5">
        <v>6.4</v>
      </c>
      <c r="G12" s="5"/>
      <c r="H12" s="5">
        <f t="shared" si="0"/>
        <v>40.559999999999995</v>
      </c>
      <c r="I12" s="5">
        <v>10</v>
      </c>
      <c r="J12" s="5">
        <f t="shared" si="1"/>
        <v>50.559999999999995</v>
      </c>
      <c r="K12" s="5">
        <v>1.42</v>
      </c>
      <c r="L12" s="5">
        <f t="shared" si="2"/>
        <v>51.98</v>
      </c>
    </row>
    <row r="13" spans="1:12" x14ac:dyDescent="0.2">
      <c r="B13">
        <v>11</v>
      </c>
      <c r="C13" s="5">
        <v>24</v>
      </c>
      <c r="D13" s="5"/>
      <c r="E13" s="5"/>
      <c r="F13" s="5"/>
      <c r="G13" s="5"/>
      <c r="H13" s="5">
        <f t="shared" si="0"/>
        <v>24</v>
      </c>
      <c r="I13" s="5">
        <v>0</v>
      </c>
      <c r="J13" s="5">
        <f t="shared" si="1"/>
        <v>24</v>
      </c>
      <c r="K13" s="5">
        <v>0.84</v>
      </c>
      <c r="L13" s="5">
        <f t="shared" si="2"/>
        <v>24.84</v>
      </c>
    </row>
    <row r="14" spans="1:12" x14ac:dyDescent="0.2">
      <c r="B14">
        <v>12</v>
      </c>
      <c r="C14" s="5"/>
      <c r="D14" s="5">
        <v>62.85</v>
      </c>
      <c r="E14" s="5">
        <v>4.24</v>
      </c>
      <c r="F14" s="5">
        <v>12.57</v>
      </c>
      <c r="G14" s="5"/>
      <c r="H14" s="5">
        <f t="shared" si="0"/>
        <v>79.66</v>
      </c>
      <c r="I14" s="5">
        <v>0</v>
      </c>
      <c r="J14" s="5">
        <f t="shared" si="1"/>
        <v>79.66</v>
      </c>
      <c r="K14" s="5">
        <v>2.79</v>
      </c>
      <c r="L14" s="5">
        <f t="shared" si="2"/>
        <v>82.45</v>
      </c>
    </row>
    <row r="15" spans="1:12" x14ac:dyDescent="0.2">
      <c r="B15">
        <v>13</v>
      </c>
      <c r="C15" s="5"/>
      <c r="D15" s="5">
        <v>44</v>
      </c>
      <c r="E15" s="5">
        <v>2.97</v>
      </c>
      <c r="F15" s="5">
        <v>8.8000000000000007</v>
      </c>
      <c r="G15" s="5"/>
      <c r="H15" s="5">
        <f t="shared" si="0"/>
        <v>55.769999999999996</v>
      </c>
      <c r="I15" s="5">
        <v>0</v>
      </c>
      <c r="J15" s="5">
        <f t="shared" si="1"/>
        <v>55.769999999999996</v>
      </c>
      <c r="K15" s="5">
        <v>1.95</v>
      </c>
      <c r="L15" s="5">
        <f t="shared" si="2"/>
        <v>57.72</v>
      </c>
    </row>
    <row r="16" spans="1:12" x14ac:dyDescent="0.2">
      <c r="B16">
        <v>14</v>
      </c>
      <c r="C16" s="5">
        <v>82</v>
      </c>
      <c r="D16" s="5"/>
      <c r="E16" s="5"/>
      <c r="F16" s="5"/>
      <c r="G16" s="5"/>
      <c r="H16" s="5">
        <f t="shared" si="0"/>
        <v>82</v>
      </c>
      <c r="I16" s="5">
        <v>0</v>
      </c>
      <c r="J16" s="5">
        <f t="shared" si="1"/>
        <v>82</v>
      </c>
      <c r="K16" s="5">
        <v>2.87</v>
      </c>
      <c r="L16" s="5">
        <f t="shared" si="2"/>
        <v>84.87</v>
      </c>
    </row>
    <row r="17" spans="2:12" x14ac:dyDescent="0.2">
      <c r="B17">
        <v>15</v>
      </c>
      <c r="C17" s="5"/>
      <c r="D17" s="5">
        <v>75.849999999999994</v>
      </c>
      <c r="E17" s="5">
        <v>5.12</v>
      </c>
      <c r="F17" s="5">
        <v>15.17</v>
      </c>
      <c r="G17" s="5"/>
      <c r="H17" s="5">
        <f t="shared" si="0"/>
        <v>96.14</v>
      </c>
      <c r="I17" s="5">
        <v>10</v>
      </c>
      <c r="J17" s="5">
        <f t="shared" si="1"/>
        <v>106.14</v>
      </c>
      <c r="K17" s="5">
        <v>3.36</v>
      </c>
      <c r="L17" s="5">
        <f t="shared" si="2"/>
        <v>109.5</v>
      </c>
    </row>
    <row r="18" spans="2:12" x14ac:dyDescent="0.2">
      <c r="B18">
        <v>16</v>
      </c>
      <c r="C18" s="5"/>
      <c r="D18" s="5">
        <v>70.900000000000006</v>
      </c>
      <c r="E18" s="5">
        <v>4.79</v>
      </c>
      <c r="F18" s="5">
        <v>14.18</v>
      </c>
      <c r="G18" s="5"/>
      <c r="H18" s="5">
        <f t="shared" si="0"/>
        <v>89.87</v>
      </c>
      <c r="I18" s="5">
        <v>0</v>
      </c>
      <c r="J18" s="5">
        <f t="shared" si="1"/>
        <v>89.87</v>
      </c>
      <c r="K18" s="5">
        <v>3.15</v>
      </c>
      <c r="L18" s="5">
        <f t="shared" si="2"/>
        <v>93.02000000000001</v>
      </c>
    </row>
    <row r="19" spans="2:12" x14ac:dyDescent="0.2">
      <c r="B19">
        <v>17</v>
      </c>
      <c r="C19" s="5"/>
      <c r="D19" s="5">
        <v>82.4</v>
      </c>
      <c r="E19" s="5">
        <v>5.56</v>
      </c>
      <c r="F19" s="5"/>
      <c r="G19" s="5"/>
      <c r="H19" s="5">
        <f t="shared" si="0"/>
        <v>87.960000000000008</v>
      </c>
      <c r="I19" s="5">
        <v>20</v>
      </c>
      <c r="J19" s="5">
        <f t="shared" si="1"/>
        <v>107.96000000000001</v>
      </c>
      <c r="K19" s="5">
        <v>3.08</v>
      </c>
      <c r="L19" s="5">
        <f t="shared" si="2"/>
        <v>111.04</v>
      </c>
    </row>
    <row r="20" spans="2:12" x14ac:dyDescent="0.2">
      <c r="B20">
        <v>18</v>
      </c>
      <c r="C20" s="5">
        <v>55</v>
      </c>
      <c r="D20" s="5"/>
      <c r="E20" s="5"/>
      <c r="F20" s="5"/>
      <c r="G20" s="5"/>
      <c r="H20" s="5">
        <f t="shared" si="0"/>
        <v>55</v>
      </c>
      <c r="I20" s="5">
        <v>5</v>
      </c>
      <c r="J20" s="5">
        <f t="shared" si="1"/>
        <v>60</v>
      </c>
      <c r="K20" s="5">
        <v>1.93</v>
      </c>
      <c r="L20" s="5">
        <f t="shared" si="2"/>
        <v>61.93</v>
      </c>
    </row>
    <row r="21" spans="2:12" x14ac:dyDescent="0.2">
      <c r="B21">
        <v>19</v>
      </c>
      <c r="C21" s="5"/>
      <c r="D21" s="5">
        <v>75.400000000000006</v>
      </c>
      <c r="E21" s="5">
        <v>5.09</v>
      </c>
      <c r="F21" s="5">
        <v>15.04</v>
      </c>
      <c r="G21" s="5"/>
      <c r="H21" s="5">
        <f t="shared" si="0"/>
        <v>95.53</v>
      </c>
      <c r="I21" s="5">
        <v>10</v>
      </c>
      <c r="J21" s="5">
        <f t="shared" si="1"/>
        <v>105.53</v>
      </c>
      <c r="K21" s="5">
        <v>3.34</v>
      </c>
      <c r="L21" s="5">
        <f t="shared" si="2"/>
        <v>108.87</v>
      </c>
    </row>
    <row r="22" spans="2:12" x14ac:dyDescent="0.2">
      <c r="C22" s="5">
        <f t="shared" ref="C22:K22" si="3">SUM(C3:C21)</f>
        <v>241</v>
      </c>
      <c r="D22" s="5">
        <f t="shared" si="3"/>
        <v>680.24999999999989</v>
      </c>
      <c r="E22" s="5">
        <f t="shared" si="3"/>
        <v>45.89</v>
      </c>
      <c r="F22" s="5">
        <f t="shared" si="3"/>
        <v>111.85</v>
      </c>
      <c r="G22" s="5">
        <f t="shared" si="3"/>
        <v>0</v>
      </c>
      <c r="H22" s="5">
        <f t="shared" si="3"/>
        <v>1078.99</v>
      </c>
      <c r="I22" s="5">
        <f t="shared" si="3"/>
        <v>71</v>
      </c>
      <c r="J22" s="5">
        <f t="shared" si="3"/>
        <v>1149.99</v>
      </c>
      <c r="K22" s="5">
        <f t="shared" si="3"/>
        <v>37.769999999999996</v>
      </c>
      <c r="L22" s="5">
        <f>SUM(L3:L21)</f>
        <v>1187.7599999999998</v>
      </c>
    </row>
    <row r="23" spans="2:12" x14ac:dyDescent="0.2">
      <c r="C23" s="5"/>
      <c r="D23" s="5">
        <v>63.9</v>
      </c>
      <c r="E23" s="5">
        <v>4.3099999999999996</v>
      </c>
      <c r="F23" s="5"/>
      <c r="G23" s="5"/>
      <c r="H23" s="5">
        <f>SUM(C23:G23)</f>
        <v>68.209999999999994</v>
      </c>
      <c r="I23" s="5"/>
      <c r="J23" s="5">
        <f t="shared" ref="J23:J26" si="4">SUM(H23:I23)</f>
        <v>68.209999999999994</v>
      </c>
      <c r="K23" s="5"/>
      <c r="L23" s="5"/>
    </row>
    <row r="24" spans="2:12" x14ac:dyDescent="0.2">
      <c r="C24" s="5">
        <v>24</v>
      </c>
      <c r="D24" s="5"/>
      <c r="E24" s="5"/>
      <c r="F24" s="5"/>
      <c r="G24" s="5"/>
      <c r="H24" s="5">
        <f t="shared" ref="H24:H27" si="5">SUM(C24:G24)</f>
        <v>24</v>
      </c>
      <c r="I24" s="5"/>
      <c r="J24" s="5">
        <f t="shared" si="4"/>
        <v>24</v>
      </c>
      <c r="K24" s="5"/>
      <c r="L24" s="5"/>
    </row>
    <row r="25" spans="2:12" x14ac:dyDescent="0.2">
      <c r="C25" s="5">
        <v>29.5</v>
      </c>
      <c r="D25" s="5"/>
      <c r="E25" s="5"/>
      <c r="F25" s="5"/>
      <c r="G25" s="5"/>
      <c r="H25" s="5">
        <f t="shared" si="5"/>
        <v>29.5</v>
      </c>
      <c r="I25" s="5"/>
      <c r="J25" s="5">
        <f t="shared" si="4"/>
        <v>29.5</v>
      </c>
      <c r="K25" s="5"/>
      <c r="L25" s="5"/>
    </row>
    <row r="26" spans="2:12" x14ac:dyDescent="0.2">
      <c r="C26" s="5"/>
      <c r="D26" s="5">
        <v>28.95</v>
      </c>
      <c r="E26" s="5">
        <v>1.95</v>
      </c>
      <c r="F26" s="5"/>
      <c r="G26" s="5"/>
      <c r="H26" s="5">
        <f t="shared" si="5"/>
        <v>30.9</v>
      </c>
      <c r="I26" s="5"/>
      <c r="J26" s="5">
        <f t="shared" si="4"/>
        <v>30.9</v>
      </c>
      <c r="K26" s="5"/>
      <c r="L26" s="5"/>
    </row>
    <row r="27" spans="2:12" x14ac:dyDescent="0.2">
      <c r="C27" s="5">
        <v>59.5</v>
      </c>
      <c r="D27" s="5"/>
      <c r="E27" s="5"/>
      <c r="F27" s="5"/>
      <c r="G27" s="5"/>
      <c r="H27" s="5">
        <f t="shared" si="5"/>
        <v>59.5</v>
      </c>
      <c r="I27" s="5">
        <v>43</v>
      </c>
      <c r="J27" s="5">
        <f>SUM(H27:I27)</f>
        <v>102.5</v>
      </c>
      <c r="K27" s="5"/>
      <c r="L27" s="5"/>
    </row>
    <row r="28" spans="2:12" x14ac:dyDescent="0.2">
      <c r="C28" s="5">
        <f t="shared" ref="C28:I28" si="6">SUM(C23:C27)</f>
        <v>113</v>
      </c>
      <c r="D28" s="5">
        <f t="shared" si="6"/>
        <v>92.85</v>
      </c>
      <c r="E28" s="5">
        <f t="shared" si="6"/>
        <v>6.26</v>
      </c>
      <c r="F28" s="5">
        <f t="shared" si="6"/>
        <v>0</v>
      </c>
      <c r="G28" s="5">
        <f t="shared" si="6"/>
        <v>0</v>
      </c>
      <c r="H28" s="5">
        <f t="shared" si="6"/>
        <v>212.10999999999999</v>
      </c>
      <c r="I28" s="5">
        <f t="shared" si="6"/>
        <v>43</v>
      </c>
      <c r="J28" s="5">
        <f>SUM(J23:J27)</f>
        <v>255.10999999999999</v>
      </c>
      <c r="K28" s="5"/>
      <c r="L28" s="5"/>
    </row>
    <row r="29" spans="2:12" x14ac:dyDescent="0.2">
      <c r="C29" s="5">
        <f t="shared" ref="C29:I29" si="7">SUM(C28,C22)</f>
        <v>354</v>
      </c>
      <c r="D29" s="5">
        <f t="shared" si="7"/>
        <v>773.09999999999991</v>
      </c>
      <c r="E29" s="5">
        <f t="shared" si="7"/>
        <v>52.15</v>
      </c>
      <c r="F29" s="5">
        <f t="shared" si="7"/>
        <v>111.85</v>
      </c>
      <c r="G29" s="5">
        <f t="shared" si="7"/>
        <v>0</v>
      </c>
      <c r="H29" s="5">
        <f t="shared" si="7"/>
        <v>1291.0999999999999</v>
      </c>
      <c r="I29" s="5">
        <f t="shared" si="7"/>
        <v>114</v>
      </c>
      <c r="J29" s="5">
        <f>SUM(J28,J22)</f>
        <v>1405.1</v>
      </c>
      <c r="K29" s="5"/>
      <c r="L29" s="5"/>
    </row>
    <row r="30" spans="2:12" x14ac:dyDescent="0.2">
      <c r="C30" s="5"/>
      <c r="D30" s="5"/>
      <c r="E30" s="5"/>
      <c r="F30" s="5"/>
      <c r="G30" s="5"/>
      <c r="H30" s="5"/>
      <c r="I30" s="5"/>
      <c r="J30" s="5"/>
      <c r="K30" s="5"/>
      <c r="L30" s="5"/>
    </row>
    <row r="31" spans="2:12" x14ac:dyDescent="0.2">
      <c r="C31" s="5"/>
      <c r="D31" s="5"/>
      <c r="E31" s="5"/>
      <c r="F31" s="5"/>
      <c r="G31" s="5"/>
      <c r="H31" s="5"/>
      <c r="I31" s="5"/>
      <c r="J31" s="5"/>
      <c r="K31" s="5"/>
      <c r="L31" s="5"/>
    </row>
    <row r="32" spans="2:12" x14ac:dyDescent="0.2">
      <c r="C32" s="5"/>
      <c r="D32" s="5"/>
      <c r="E32" s="5"/>
      <c r="F32" s="5"/>
      <c r="G32" s="5"/>
      <c r="H32" s="5"/>
      <c r="I32" s="5"/>
      <c r="J32" s="5"/>
      <c r="K32" s="5"/>
      <c r="L32" s="5"/>
    </row>
    <row r="33" spans="3:12" x14ac:dyDescent="0.2">
      <c r="C33" s="5"/>
      <c r="D33" s="5"/>
      <c r="E33" s="5"/>
      <c r="F33" s="5"/>
      <c r="G33" s="5"/>
      <c r="H33" s="5"/>
      <c r="I33" s="5"/>
      <c r="J33" s="5"/>
      <c r="K33" s="5"/>
      <c r="L33" s="5"/>
    </row>
    <row r="34" spans="3:12" x14ac:dyDescent="0.2">
      <c r="C34" s="5"/>
      <c r="D34" s="5"/>
      <c r="E34" s="5"/>
      <c r="F34" s="5"/>
      <c r="G34" s="5"/>
      <c r="H34" s="5"/>
      <c r="I34" s="5"/>
      <c r="J34" s="5"/>
      <c r="K34" s="5"/>
      <c r="L34" s="5"/>
    </row>
    <row r="35" spans="3:12" x14ac:dyDescent="0.2">
      <c r="C35" s="5"/>
      <c r="D35" s="5"/>
      <c r="E35" s="5"/>
      <c r="F35" s="5"/>
      <c r="G35" s="5"/>
      <c r="H35" s="5"/>
      <c r="I35" s="5"/>
      <c r="J35" s="5"/>
      <c r="K35" s="5"/>
      <c r="L35" s="5"/>
    </row>
    <row r="36" spans="3:12" x14ac:dyDescent="0.2">
      <c r="C36" s="5"/>
      <c r="D36" s="5"/>
      <c r="E36" s="5"/>
      <c r="F36" s="5"/>
      <c r="G36" s="5"/>
      <c r="H36" s="5"/>
      <c r="I36" s="5"/>
      <c r="J36" s="5"/>
      <c r="K36" s="5"/>
      <c r="L36" s="5"/>
    </row>
    <row r="37" spans="3:12" x14ac:dyDescent="0.2">
      <c r="C37" s="5"/>
      <c r="D37" s="5"/>
      <c r="E37" s="5"/>
      <c r="F37" s="5"/>
      <c r="G37" s="5"/>
      <c r="H37" s="5"/>
      <c r="I37" s="5"/>
      <c r="J37" s="5"/>
      <c r="K37" s="5"/>
      <c r="L37" s="5"/>
    </row>
    <row r="38" spans="3:12" x14ac:dyDescent="0.2">
      <c r="C38" s="5"/>
      <c r="D38" s="5"/>
      <c r="E38" s="5"/>
      <c r="F38" s="5"/>
      <c r="G38" s="5"/>
      <c r="H38" s="5"/>
      <c r="I38" s="5"/>
      <c r="J38" s="5"/>
      <c r="K38" s="5"/>
      <c r="L38" s="5"/>
    </row>
    <row r="39" spans="3:12" x14ac:dyDescent="0.2">
      <c r="C39" s="5"/>
      <c r="D39" s="5"/>
      <c r="E39" s="5"/>
      <c r="F39" s="5"/>
      <c r="G39" s="5"/>
      <c r="H39" s="5"/>
      <c r="I39" s="5"/>
      <c r="J39" s="5"/>
      <c r="K39" s="5"/>
      <c r="L39" s="5"/>
    </row>
    <row r="40" spans="3:12" x14ac:dyDescent="0.2">
      <c r="C40" s="5"/>
      <c r="D40" s="5"/>
      <c r="E40" s="5"/>
      <c r="F40" s="5"/>
      <c r="G40" s="5"/>
      <c r="H40" s="5"/>
      <c r="I40" s="5"/>
      <c r="J40" s="5"/>
      <c r="K40" s="5"/>
      <c r="L40" s="5"/>
    </row>
    <row r="41" spans="3:12" x14ac:dyDescent="0.2">
      <c r="C41" s="5"/>
      <c r="D41" s="5"/>
      <c r="E41" s="5"/>
      <c r="F41" s="5"/>
      <c r="G41" s="5"/>
      <c r="H41" s="5"/>
      <c r="I41" s="5"/>
      <c r="J41" s="5"/>
      <c r="K41" s="5"/>
      <c r="L41" s="5"/>
    </row>
    <row r="42" spans="3:12" x14ac:dyDescent="0.2">
      <c r="C42" s="5"/>
      <c r="D42" s="5"/>
      <c r="E42" s="5"/>
      <c r="F42" s="5"/>
      <c r="G42" s="5"/>
      <c r="H42" s="5"/>
      <c r="I42" s="5"/>
      <c r="J42" s="5"/>
      <c r="K42" s="5"/>
      <c r="L42" s="5"/>
    </row>
    <row r="43" spans="3:12" x14ac:dyDescent="0.2">
      <c r="C43" s="5"/>
      <c r="D43" s="5"/>
      <c r="E43" s="5"/>
      <c r="F43" s="5"/>
      <c r="G43" s="5"/>
      <c r="H43" s="5"/>
      <c r="I43" s="5"/>
      <c r="J43" s="5"/>
      <c r="K43" s="5"/>
      <c r="L43" s="5"/>
    </row>
    <row r="44" spans="3:12" x14ac:dyDescent="0.2">
      <c r="C44" s="5"/>
      <c r="D44" s="5"/>
      <c r="E44" s="5"/>
      <c r="F44" s="5"/>
      <c r="G44" s="5"/>
      <c r="H44" s="5"/>
      <c r="I44" s="5"/>
      <c r="J44" s="5"/>
      <c r="K44" s="5"/>
      <c r="L44" s="5"/>
    </row>
    <row r="45" spans="3:12" x14ac:dyDescent="0.2">
      <c r="C45" s="5"/>
      <c r="D45" s="5"/>
      <c r="E45" s="5"/>
      <c r="F45" s="5"/>
      <c r="G45" s="5"/>
      <c r="H45" s="5"/>
      <c r="I45" s="5"/>
      <c r="J45" s="5"/>
      <c r="K45" s="5"/>
      <c r="L45" s="5"/>
    </row>
    <row r="46" spans="3:12" x14ac:dyDescent="0.2">
      <c r="C46" s="5"/>
      <c r="D46" s="5"/>
      <c r="E46" s="5"/>
      <c r="F46" s="5"/>
      <c r="G46" s="5"/>
      <c r="H46" s="5"/>
      <c r="I46" s="5"/>
      <c r="J46" s="5"/>
      <c r="K46" s="5"/>
      <c r="L46" s="5"/>
    </row>
    <row r="47" spans="3:12" x14ac:dyDescent="0.2">
      <c r="C47" s="5"/>
      <c r="D47" s="5"/>
      <c r="E47" s="5"/>
      <c r="F47" s="5"/>
      <c r="G47" s="5"/>
      <c r="H47" s="5"/>
      <c r="I47" s="5"/>
      <c r="J47" s="5"/>
      <c r="K47" s="5"/>
      <c r="L47" s="5"/>
    </row>
    <row r="48" spans="3:12" x14ac:dyDescent="0.2">
      <c r="C48" s="5"/>
      <c r="D48" s="5"/>
      <c r="E48" s="5"/>
      <c r="F48" s="5"/>
      <c r="G48" s="5"/>
      <c r="H48" s="5"/>
      <c r="I48" s="5"/>
      <c r="J48" s="5"/>
      <c r="K48" s="5"/>
      <c r="L48" s="5"/>
    </row>
    <row r="49" spans="3:12" x14ac:dyDescent="0.2">
      <c r="C49" s="5"/>
      <c r="D49" s="5"/>
      <c r="E49" s="5"/>
      <c r="F49" s="5"/>
      <c r="G49" s="5"/>
      <c r="H49" s="5"/>
      <c r="I49" s="5"/>
      <c r="J49" s="5"/>
      <c r="K49" s="5"/>
      <c r="L49" s="5"/>
    </row>
    <row r="50" spans="3:12" x14ac:dyDescent="0.2">
      <c r="C50" s="5"/>
      <c r="D50" s="5"/>
      <c r="E50" s="5"/>
      <c r="F50" s="5"/>
      <c r="G50" s="5"/>
      <c r="H50" s="5"/>
      <c r="I50" s="5"/>
      <c r="J50" s="5"/>
      <c r="K50" s="5"/>
      <c r="L50" s="5"/>
    </row>
    <row r="51" spans="3:12" x14ac:dyDescent="0.2">
      <c r="C51" s="5"/>
      <c r="D51" s="5"/>
      <c r="E51" s="5"/>
      <c r="F51" s="5"/>
      <c r="G51" s="5"/>
      <c r="H51" s="5"/>
      <c r="I51" s="5"/>
      <c r="J51" s="5"/>
      <c r="K51" s="5"/>
      <c r="L51" s="5"/>
    </row>
    <row r="52" spans="3:12" x14ac:dyDescent="0.2">
      <c r="C52" s="5"/>
      <c r="D52" s="5"/>
      <c r="E52" s="5"/>
      <c r="F52" s="5"/>
      <c r="G52" s="5"/>
      <c r="H52" s="5"/>
      <c r="I52" s="5"/>
      <c r="J52" s="5"/>
      <c r="K52" s="5"/>
      <c r="L52" s="5"/>
    </row>
    <row r="53" spans="3:12" x14ac:dyDescent="0.2">
      <c r="C53" s="5"/>
      <c r="D53" s="5"/>
      <c r="E53" s="5"/>
      <c r="F53" s="5"/>
      <c r="G53" s="5"/>
      <c r="H53" s="5"/>
      <c r="I53" s="5"/>
      <c r="J53" s="5"/>
      <c r="K53" s="5"/>
      <c r="L53" s="5"/>
    </row>
    <row r="54" spans="3:12" x14ac:dyDescent="0.2">
      <c r="C54" s="5"/>
      <c r="D54" s="5"/>
      <c r="E54" s="5"/>
      <c r="F54" s="5"/>
      <c r="G54" s="5"/>
      <c r="H54" s="5"/>
      <c r="I54" s="5"/>
      <c r="J54" s="5"/>
      <c r="K54" s="5"/>
      <c r="L54" s="5"/>
    </row>
    <row r="55" spans="3:12" x14ac:dyDescent="0.2">
      <c r="C55" s="5"/>
      <c r="D55" s="5"/>
      <c r="E55" s="5"/>
      <c r="F55" s="5"/>
      <c r="G55" s="5"/>
      <c r="H55" s="5"/>
      <c r="I55" s="5"/>
      <c r="J55" s="5"/>
      <c r="K55" s="5"/>
      <c r="L55" s="5"/>
    </row>
    <row r="56" spans="3:12" x14ac:dyDescent="0.2">
      <c r="C56" s="5"/>
      <c r="D56" s="5"/>
      <c r="E56" s="5"/>
      <c r="F56" s="5"/>
      <c r="G56" s="5"/>
      <c r="H56" s="5"/>
      <c r="I56" s="5"/>
      <c r="J56" s="5"/>
      <c r="K56" s="5"/>
      <c r="L56" s="5"/>
    </row>
    <row r="57" spans="3:12" x14ac:dyDescent="0.2">
      <c r="C57" s="5"/>
      <c r="D57" s="5"/>
      <c r="E57" s="5"/>
      <c r="F57" s="5"/>
      <c r="G57" s="5"/>
      <c r="H57" s="5"/>
      <c r="I57" s="5"/>
      <c r="J57" s="5"/>
      <c r="K57" s="5"/>
      <c r="L57" s="5"/>
    </row>
    <row r="58" spans="3:12" x14ac:dyDescent="0.2">
      <c r="C58" s="5"/>
      <c r="D58" s="5"/>
      <c r="E58" s="5"/>
      <c r="F58" s="5"/>
      <c r="G58" s="5"/>
      <c r="H58" s="5"/>
      <c r="I58" s="5"/>
      <c r="J58" s="5"/>
      <c r="K58" s="5"/>
      <c r="L58" s="5"/>
    </row>
    <row r="59" spans="3:12" x14ac:dyDescent="0.2">
      <c r="C59" s="5"/>
      <c r="D59" s="5"/>
      <c r="E59" s="5"/>
      <c r="F59" s="5"/>
      <c r="G59" s="5"/>
      <c r="H59" s="5"/>
      <c r="I59" s="5"/>
      <c r="J59" s="5"/>
      <c r="K59" s="5"/>
      <c r="L59" s="5"/>
    </row>
    <row r="60" spans="3:12" x14ac:dyDescent="0.2">
      <c r="C60" s="5"/>
      <c r="D60" s="5"/>
      <c r="E60" s="5"/>
      <c r="F60" s="5"/>
      <c r="G60" s="5"/>
      <c r="H60" s="5"/>
      <c r="I60" s="5"/>
      <c r="J60" s="5"/>
      <c r="K60" s="5"/>
      <c r="L60" s="5"/>
    </row>
    <row r="61" spans="3:12" x14ac:dyDescent="0.2">
      <c r="C61" s="5"/>
      <c r="D61" s="5"/>
      <c r="E61" s="5"/>
      <c r="F61" s="5"/>
      <c r="G61" s="5"/>
      <c r="H61" s="5"/>
      <c r="I61" s="5"/>
      <c r="J61" s="5"/>
      <c r="K61" s="5"/>
      <c r="L61" s="5"/>
    </row>
  </sheetData>
  <pageMargins left="0.7" right="0.7" top="0.75" bottom="0.75" header="0.3" footer="0.3"/>
  <ignoredErrors>
    <ignoredError sqref="H3 L3 H4 L4 H5 L5 H6 L6 H7 L7 H8 L8 H9 L9 H10 L10 H11 L11 H12 L12 H13 L13 H14 L14 H15 L15 H16 L16 H17 L17 H18 L18 H19 L19 H20 L20 H21 L21 J3 J4 J5 J6 J7 J8 J9 J10 J11 J12 J13 J14 J15 J16 J17 J18 J19 J20 J21" formulaRange="1"/>
    <ignoredError sqref="H22 J22"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A3B25-8EB0-42B0-A6EC-996AC2F87B20}">
  <dimension ref="A1:L52"/>
  <sheetViews>
    <sheetView topLeftCell="A10" workbookViewId="0">
      <selection activeCell="I4" sqref="I4"/>
    </sheetView>
  </sheetViews>
  <sheetFormatPr defaultRowHeight="15" x14ac:dyDescent="0.2"/>
  <cols>
    <col min="1" max="1" width="9.81640625" bestFit="1" customWidth="1"/>
  </cols>
  <sheetData>
    <row r="1" spans="1:12" x14ac:dyDescent="0.2">
      <c r="A1" s="19" t="s">
        <v>1</v>
      </c>
      <c r="B1" s="19" t="s">
        <v>29</v>
      </c>
      <c r="C1" s="19" t="s">
        <v>30</v>
      </c>
      <c r="D1" s="19" t="s">
        <v>3</v>
      </c>
      <c r="E1" s="20"/>
      <c r="F1" s="21"/>
      <c r="G1" s="21" t="s">
        <v>31</v>
      </c>
      <c r="H1" s="22" t="s">
        <v>32</v>
      </c>
      <c r="I1" s="19"/>
      <c r="J1" s="20" t="s">
        <v>28</v>
      </c>
      <c r="K1" s="20" t="s">
        <v>33</v>
      </c>
      <c r="L1" s="22" t="s">
        <v>34</v>
      </c>
    </row>
    <row r="2" spans="1:12" x14ac:dyDescent="0.2">
      <c r="A2" s="23">
        <v>44606</v>
      </c>
      <c r="B2" s="19" t="s">
        <v>35</v>
      </c>
      <c r="C2" s="19" t="s">
        <v>36</v>
      </c>
      <c r="D2" s="19" t="s">
        <v>36</v>
      </c>
      <c r="E2" s="20" t="s">
        <v>4</v>
      </c>
      <c r="F2" s="22" t="s">
        <v>6</v>
      </c>
      <c r="G2" s="21" t="s">
        <v>37</v>
      </c>
      <c r="H2" s="19" t="s">
        <v>28</v>
      </c>
      <c r="I2" s="20" t="s">
        <v>38</v>
      </c>
      <c r="J2" s="19" t="s">
        <v>39</v>
      </c>
      <c r="K2" s="20" t="s">
        <v>40</v>
      </c>
      <c r="L2" s="22" t="s">
        <v>28</v>
      </c>
    </row>
    <row r="3" spans="1:12" x14ac:dyDescent="0.2">
      <c r="A3" t="s">
        <v>23</v>
      </c>
      <c r="B3">
        <v>1</v>
      </c>
      <c r="C3" s="5"/>
      <c r="D3" s="5">
        <v>32</v>
      </c>
      <c r="E3" s="5">
        <v>2.16</v>
      </c>
      <c r="F3" s="5"/>
      <c r="G3" s="5"/>
      <c r="H3" s="5">
        <f>SUM(C3:G3)</f>
        <v>34.159999999999997</v>
      </c>
      <c r="I3" s="5">
        <v>0</v>
      </c>
      <c r="J3" s="5">
        <f>SUM(H3:I3)</f>
        <v>34.159999999999997</v>
      </c>
      <c r="K3" s="5">
        <v>1.2</v>
      </c>
      <c r="L3" s="5">
        <f>SUM(J3:K3)</f>
        <v>35.36</v>
      </c>
    </row>
    <row r="4" spans="1:12" x14ac:dyDescent="0.2">
      <c r="B4">
        <v>2</v>
      </c>
      <c r="C4" s="5"/>
      <c r="D4" s="5">
        <v>49.45</v>
      </c>
      <c r="E4" s="5">
        <v>3.34</v>
      </c>
      <c r="F4" s="5"/>
      <c r="G4" s="5"/>
      <c r="H4" s="5">
        <f t="shared" ref="H4:H25" si="0">SUM(C4:G4)</f>
        <v>52.790000000000006</v>
      </c>
      <c r="I4" s="5">
        <v>0</v>
      </c>
      <c r="J4" s="5">
        <f t="shared" ref="J4:J25" si="1">SUM(H4:I4)</f>
        <v>52.790000000000006</v>
      </c>
      <c r="K4" s="5">
        <v>1.85</v>
      </c>
      <c r="L4" s="5">
        <f t="shared" ref="L4:L25" si="2">SUM(J4:K4)</f>
        <v>54.640000000000008</v>
      </c>
    </row>
    <row r="5" spans="1:12" x14ac:dyDescent="0.2">
      <c r="B5">
        <v>3</v>
      </c>
      <c r="C5" s="5">
        <v>28</v>
      </c>
      <c r="D5" s="5"/>
      <c r="E5" s="5"/>
      <c r="F5" s="5"/>
      <c r="G5" s="5"/>
      <c r="H5" s="5">
        <f t="shared" si="0"/>
        <v>28</v>
      </c>
      <c r="I5" s="5">
        <v>0</v>
      </c>
      <c r="J5" s="5">
        <f t="shared" si="1"/>
        <v>28</v>
      </c>
      <c r="K5" s="5">
        <v>0.98</v>
      </c>
      <c r="L5" s="5">
        <f t="shared" si="2"/>
        <v>28.98</v>
      </c>
    </row>
    <row r="6" spans="1:12" x14ac:dyDescent="0.2">
      <c r="B6">
        <v>4</v>
      </c>
      <c r="C6" s="5">
        <v>35.5</v>
      </c>
      <c r="D6" s="5"/>
      <c r="E6" s="5"/>
      <c r="F6" s="5"/>
      <c r="G6" s="5"/>
      <c r="H6" s="5">
        <f t="shared" si="0"/>
        <v>35.5</v>
      </c>
      <c r="I6" s="5">
        <v>0</v>
      </c>
      <c r="J6" s="5">
        <f t="shared" si="1"/>
        <v>35.5</v>
      </c>
      <c r="K6" s="5">
        <v>1.24</v>
      </c>
      <c r="L6" s="5">
        <f t="shared" si="2"/>
        <v>36.74</v>
      </c>
    </row>
    <row r="7" spans="1:12" x14ac:dyDescent="0.2">
      <c r="B7">
        <v>5</v>
      </c>
      <c r="C7" s="5"/>
      <c r="D7" s="5">
        <v>45.45</v>
      </c>
      <c r="E7" s="5">
        <v>3.07</v>
      </c>
      <c r="F7" s="5"/>
      <c r="G7" s="5"/>
      <c r="H7" s="5">
        <f t="shared" si="0"/>
        <v>48.52</v>
      </c>
      <c r="I7" s="5">
        <v>0</v>
      </c>
      <c r="J7" s="5">
        <f t="shared" si="1"/>
        <v>48.52</v>
      </c>
      <c r="K7" s="5">
        <v>1.7</v>
      </c>
      <c r="L7" s="5">
        <f t="shared" si="2"/>
        <v>50.220000000000006</v>
      </c>
    </row>
    <row r="8" spans="1:12" x14ac:dyDescent="0.2">
      <c r="B8">
        <v>6</v>
      </c>
      <c r="C8" s="5">
        <v>35</v>
      </c>
      <c r="D8" s="5"/>
      <c r="E8" s="5"/>
      <c r="F8" s="5"/>
      <c r="G8" s="5"/>
      <c r="H8" s="5">
        <f t="shared" si="0"/>
        <v>35</v>
      </c>
      <c r="I8" s="5">
        <v>0</v>
      </c>
      <c r="J8" s="5">
        <f t="shared" si="1"/>
        <v>35</v>
      </c>
      <c r="K8" s="5">
        <v>1.23</v>
      </c>
      <c r="L8" s="5">
        <f t="shared" si="2"/>
        <v>36.229999999999997</v>
      </c>
    </row>
    <row r="9" spans="1:12" x14ac:dyDescent="0.2">
      <c r="B9">
        <v>7</v>
      </c>
      <c r="C9" s="5"/>
      <c r="D9" s="5">
        <v>62.4</v>
      </c>
      <c r="E9" s="5">
        <v>4.21</v>
      </c>
      <c r="F9" s="5"/>
      <c r="G9" s="5"/>
      <c r="H9" s="5">
        <f t="shared" si="0"/>
        <v>66.61</v>
      </c>
      <c r="I9" s="5">
        <v>0</v>
      </c>
      <c r="J9" s="5">
        <f t="shared" si="1"/>
        <v>66.61</v>
      </c>
      <c r="K9" s="5">
        <v>2.33</v>
      </c>
      <c r="L9" s="5">
        <f t="shared" si="2"/>
        <v>68.94</v>
      </c>
    </row>
    <row r="10" spans="1:12" x14ac:dyDescent="0.2">
      <c r="B10">
        <v>8</v>
      </c>
      <c r="C10" s="5"/>
      <c r="D10" s="5">
        <v>91.4</v>
      </c>
      <c r="E10" s="5">
        <v>6.17</v>
      </c>
      <c r="F10" s="5">
        <v>18.28</v>
      </c>
      <c r="G10" s="5"/>
      <c r="H10" s="5">
        <f t="shared" si="0"/>
        <v>115.85000000000001</v>
      </c>
      <c r="I10" s="5">
        <v>0</v>
      </c>
      <c r="J10" s="5">
        <f t="shared" si="1"/>
        <v>115.85000000000001</v>
      </c>
      <c r="K10" s="5">
        <v>4.05</v>
      </c>
      <c r="L10" s="5">
        <f t="shared" si="2"/>
        <v>119.9</v>
      </c>
    </row>
    <row r="11" spans="1:12" x14ac:dyDescent="0.2">
      <c r="B11">
        <v>9</v>
      </c>
      <c r="C11" s="5"/>
      <c r="D11" s="5">
        <v>72.7</v>
      </c>
      <c r="E11" s="5">
        <v>4.91</v>
      </c>
      <c r="F11" s="5"/>
      <c r="G11" s="5"/>
      <c r="H11" s="5">
        <f t="shared" si="0"/>
        <v>77.61</v>
      </c>
      <c r="I11" s="5">
        <v>10</v>
      </c>
      <c r="J11" s="5">
        <f t="shared" si="1"/>
        <v>87.61</v>
      </c>
      <c r="K11" s="5">
        <v>2.72</v>
      </c>
      <c r="L11" s="5">
        <f t="shared" si="2"/>
        <v>90.33</v>
      </c>
    </row>
    <row r="12" spans="1:12" x14ac:dyDescent="0.2">
      <c r="B12">
        <v>10</v>
      </c>
      <c r="C12" s="5">
        <v>54</v>
      </c>
      <c r="D12" s="5"/>
      <c r="E12" s="5"/>
      <c r="F12" s="5"/>
      <c r="G12" s="5"/>
      <c r="H12" s="5">
        <f t="shared" si="0"/>
        <v>54</v>
      </c>
      <c r="I12" s="5">
        <v>0</v>
      </c>
      <c r="J12" s="5">
        <f t="shared" si="1"/>
        <v>54</v>
      </c>
      <c r="K12" s="5">
        <v>1.89</v>
      </c>
      <c r="L12" s="5">
        <f t="shared" si="2"/>
        <v>55.89</v>
      </c>
    </row>
    <row r="13" spans="1:12" x14ac:dyDescent="0.2">
      <c r="B13">
        <v>11</v>
      </c>
      <c r="C13" s="5"/>
      <c r="D13" s="5">
        <v>83.5</v>
      </c>
      <c r="E13" s="5">
        <v>5.64</v>
      </c>
      <c r="F13" s="5"/>
      <c r="G13" s="5"/>
      <c r="H13" s="5">
        <f t="shared" si="0"/>
        <v>89.14</v>
      </c>
      <c r="I13" s="5">
        <v>25</v>
      </c>
      <c r="J13" s="5">
        <f t="shared" si="1"/>
        <v>114.14</v>
      </c>
      <c r="K13" s="5">
        <v>3.12</v>
      </c>
      <c r="L13" s="5">
        <f t="shared" si="2"/>
        <v>117.26</v>
      </c>
    </row>
    <row r="14" spans="1:12" x14ac:dyDescent="0.2">
      <c r="B14">
        <v>12</v>
      </c>
      <c r="C14" s="5"/>
      <c r="D14" s="5">
        <v>86.25</v>
      </c>
      <c r="E14" s="5">
        <v>5.82</v>
      </c>
      <c r="F14" s="5"/>
      <c r="G14" s="5"/>
      <c r="H14" s="5">
        <f t="shared" si="0"/>
        <v>92.07</v>
      </c>
      <c r="I14" s="5">
        <v>0</v>
      </c>
      <c r="J14" s="5">
        <f t="shared" si="1"/>
        <v>92.07</v>
      </c>
      <c r="K14" s="5">
        <v>3.22</v>
      </c>
      <c r="L14" s="5">
        <f t="shared" si="2"/>
        <v>95.289999999999992</v>
      </c>
    </row>
    <row r="15" spans="1:12" x14ac:dyDescent="0.2">
      <c r="B15">
        <v>13</v>
      </c>
      <c r="C15" s="5"/>
      <c r="D15" s="5">
        <v>79.25</v>
      </c>
      <c r="E15" s="5">
        <v>5.35</v>
      </c>
      <c r="F15" s="5"/>
      <c r="G15" s="5"/>
      <c r="H15" s="5">
        <f t="shared" si="0"/>
        <v>84.6</v>
      </c>
      <c r="I15" s="5">
        <v>17</v>
      </c>
      <c r="J15" s="5">
        <f t="shared" si="1"/>
        <v>101.6</v>
      </c>
      <c r="K15" s="5">
        <v>2.96</v>
      </c>
      <c r="L15" s="5">
        <f t="shared" si="2"/>
        <v>104.55999999999999</v>
      </c>
    </row>
    <row r="16" spans="1:12" x14ac:dyDescent="0.2">
      <c r="B16">
        <v>14</v>
      </c>
      <c r="C16" s="5"/>
      <c r="D16" s="5">
        <v>72.5</v>
      </c>
      <c r="E16" s="5">
        <v>4.8899999999999997</v>
      </c>
      <c r="F16" s="5"/>
      <c r="G16" s="5"/>
      <c r="H16" s="5">
        <f t="shared" si="0"/>
        <v>77.39</v>
      </c>
      <c r="I16" s="5">
        <v>10</v>
      </c>
      <c r="J16" s="5">
        <f t="shared" si="1"/>
        <v>87.39</v>
      </c>
      <c r="K16" s="5">
        <v>2.71</v>
      </c>
      <c r="L16" s="5">
        <f t="shared" si="2"/>
        <v>90.1</v>
      </c>
    </row>
    <row r="17" spans="2:12" x14ac:dyDescent="0.2">
      <c r="B17">
        <v>15</v>
      </c>
      <c r="C17" s="5"/>
      <c r="D17" s="5">
        <v>123.45</v>
      </c>
      <c r="E17" s="5">
        <v>8.33</v>
      </c>
      <c r="F17" s="5"/>
      <c r="G17" s="5"/>
      <c r="H17" s="5">
        <f t="shared" si="0"/>
        <v>131.78</v>
      </c>
      <c r="I17" s="5">
        <v>27.61</v>
      </c>
      <c r="J17" s="5">
        <f t="shared" si="1"/>
        <v>159.38999999999999</v>
      </c>
      <c r="K17" s="5">
        <v>4.6100000000000003</v>
      </c>
      <c r="L17" s="5">
        <f t="shared" si="2"/>
        <v>164</v>
      </c>
    </row>
    <row r="18" spans="2:12" x14ac:dyDescent="0.2">
      <c r="B18">
        <v>16</v>
      </c>
      <c r="C18" s="5">
        <v>55</v>
      </c>
      <c r="D18" s="5"/>
      <c r="E18" s="5"/>
      <c r="F18" s="5"/>
      <c r="G18" s="5"/>
      <c r="H18" s="5">
        <f t="shared" si="0"/>
        <v>55</v>
      </c>
      <c r="I18" s="5">
        <v>3.07</v>
      </c>
      <c r="J18" s="5">
        <f t="shared" si="1"/>
        <v>58.07</v>
      </c>
      <c r="K18" s="5">
        <v>1.93</v>
      </c>
      <c r="L18" s="5">
        <f t="shared" si="2"/>
        <v>60</v>
      </c>
    </row>
    <row r="19" spans="2:12" x14ac:dyDescent="0.2">
      <c r="B19">
        <v>17</v>
      </c>
      <c r="C19" s="5"/>
      <c r="D19" s="5">
        <v>101.7</v>
      </c>
      <c r="E19" s="5">
        <v>6.86</v>
      </c>
      <c r="F19" s="5"/>
      <c r="G19" s="5"/>
      <c r="H19" s="5">
        <f t="shared" si="0"/>
        <v>108.56</v>
      </c>
      <c r="I19" s="5">
        <v>0</v>
      </c>
      <c r="J19" s="5">
        <f t="shared" si="1"/>
        <v>108.56</v>
      </c>
      <c r="K19" s="5">
        <v>3.8</v>
      </c>
      <c r="L19" s="5">
        <f t="shared" si="2"/>
        <v>112.36</v>
      </c>
    </row>
    <row r="20" spans="2:12" x14ac:dyDescent="0.2">
      <c r="B20">
        <v>18</v>
      </c>
      <c r="C20" s="5">
        <v>87</v>
      </c>
      <c r="D20" s="5"/>
      <c r="E20" s="5"/>
      <c r="F20" s="5"/>
      <c r="G20" s="5"/>
      <c r="H20" s="5">
        <f t="shared" si="0"/>
        <v>87</v>
      </c>
      <c r="I20" s="5">
        <v>0</v>
      </c>
      <c r="J20" s="5">
        <f t="shared" si="1"/>
        <v>87</v>
      </c>
      <c r="K20" s="5">
        <v>3.05</v>
      </c>
      <c r="L20" s="5">
        <f t="shared" si="2"/>
        <v>90.05</v>
      </c>
    </row>
    <row r="21" spans="2:12" x14ac:dyDescent="0.2">
      <c r="B21">
        <v>19</v>
      </c>
      <c r="C21" s="5"/>
      <c r="D21" s="5">
        <v>76.5</v>
      </c>
      <c r="E21" s="5">
        <v>5.16</v>
      </c>
      <c r="F21" s="5"/>
      <c r="G21" s="5"/>
      <c r="H21" s="5">
        <f t="shared" si="0"/>
        <v>81.66</v>
      </c>
      <c r="I21" s="5">
        <v>7</v>
      </c>
      <c r="J21" s="5">
        <f t="shared" si="1"/>
        <v>88.66</v>
      </c>
      <c r="K21" s="5">
        <v>2.86</v>
      </c>
      <c r="L21" s="5">
        <f t="shared" si="2"/>
        <v>91.52</v>
      </c>
    </row>
    <row r="22" spans="2:12" x14ac:dyDescent="0.2">
      <c r="B22">
        <v>20</v>
      </c>
      <c r="C22" s="5">
        <v>35.5</v>
      </c>
      <c r="D22" s="5"/>
      <c r="E22" s="5"/>
      <c r="F22" s="5"/>
      <c r="G22" s="5"/>
      <c r="H22" s="5">
        <f t="shared" si="0"/>
        <v>35.5</v>
      </c>
      <c r="I22" s="5">
        <v>0</v>
      </c>
      <c r="J22" s="5">
        <f t="shared" si="1"/>
        <v>35.5</v>
      </c>
      <c r="K22" s="5">
        <v>1.24</v>
      </c>
      <c r="L22" s="5">
        <f t="shared" si="2"/>
        <v>36.74</v>
      </c>
    </row>
    <row r="23" spans="2:12" x14ac:dyDescent="0.2">
      <c r="B23">
        <v>21</v>
      </c>
      <c r="C23" s="5"/>
      <c r="D23" s="5">
        <v>56.9</v>
      </c>
      <c r="E23" s="5">
        <v>3.84</v>
      </c>
      <c r="F23" s="5"/>
      <c r="G23" s="5"/>
      <c r="H23" s="5">
        <f t="shared" si="0"/>
        <v>60.739999999999995</v>
      </c>
      <c r="I23" s="5">
        <v>5</v>
      </c>
      <c r="J23" s="5">
        <f t="shared" si="1"/>
        <v>65.739999999999995</v>
      </c>
      <c r="K23" s="5">
        <v>2.13</v>
      </c>
      <c r="L23" s="5">
        <f t="shared" si="2"/>
        <v>67.86999999999999</v>
      </c>
    </row>
    <row r="24" spans="2:12" x14ac:dyDescent="0.2">
      <c r="B24">
        <v>22</v>
      </c>
      <c r="C24" s="5"/>
      <c r="D24" s="5">
        <v>54.45</v>
      </c>
      <c r="E24" s="5">
        <v>3.68</v>
      </c>
      <c r="F24" s="5"/>
      <c r="G24" s="5"/>
      <c r="H24" s="5">
        <f t="shared" si="0"/>
        <v>58.13</v>
      </c>
      <c r="I24" s="5">
        <v>5</v>
      </c>
      <c r="J24" s="5">
        <f t="shared" si="1"/>
        <v>63.13</v>
      </c>
      <c r="K24" s="5">
        <v>2.0299999999999998</v>
      </c>
      <c r="L24" s="5">
        <f t="shared" si="2"/>
        <v>65.16</v>
      </c>
    </row>
    <row r="25" spans="2:12" x14ac:dyDescent="0.2">
      <c r="B25">
        <v>23</v>
      </c>
      <c r="C25" s="5"/>
      <c r="D25" s="5">
        <v>47.5</v>
      </c>
      <c r="E25" s="5">
        <v>3.21</v>
      </c>
      <c r="F25" s="5"/>
      <c r="G25" s="5"/>
      <c r="H25" s="5">
        <f t="shared" si="0"/>
        <v>50.71</v>
      </c>
      <c r="I25" s="5">
        <v>5</v>
      </c>
      <c r="J25" s="5">
        <f t="shared" si="1"/>
        <v>55.71</v>
      </c>
      <c r="K25" s="5">
        <v>1.77</v>
      </c>
      <c r="L25" s="5">
        <f t="shared" si="2"/>
        <v>57.480000000000004</v>
      </c>
    </row>
    <row r="26" spans="2:12" x14ac:dyDescent="0.2">
      <c r="C26" s="5">
        <f t="shared" ref="C26:K26" si="3">SUM(C3:C25)</f>
        <v>330</v>
      </c>
      <c r="D26" s="5">
        <f t="shared" si="3"/>
        <v>1135.4000000000003</v>
      </c>
      <c r="E26" s="5">
        <f t="shared" si="3"/>
        <v>76.640000000000015</v>
      </c>
      <c r="F26" s="5">
        <f t="shared" si="3"/>
        <v>18.28</v>
      </c>
      <c r="G26" s="5">
        <f t="shared" si="3"/>
        <v>0</v>
      </c>
      <c r="H26" s="5">
        <f t="shared" si="3"/>
        <v>1560.3200000000002</v>
      </c>
      <c r="I26" s="5">
        <f t="shared" si="3"/>
        <v>114.67999999999999</v>
      </c>
      <c r="J26" s="5">
        <f t="shared" si="3"/>
        <v>1675.0000000000002</v>
      </c>
      <c r="K26" s="5">
        <f t="shared" si="3"/>
        <v>54.620000000000005</v>
      </c>
      <c r="L26" s="5">
        <f>SUM(L3:L25)</f>
        <v>1729.62</v>
      </c>
    </row>
    <row r="27" spans="2:12" x14ac:dyDescent="0.2">
      <c r="C27" s="5"/>
      <c r="D27" s="5">
        <v>63.15</v>
      </c>
      <c r="E27" s="5">
        <v>4.26</v>
      </c>
      <c r="F27" s="5"/>
      <c r="G27" s="5"/>
      <c r="H27" s="5">
        <f>SUM(C27:G27)</f>
        <v>67.41</v>
      </c>
      <c r="I27" s="5"/>
      <c r="J27" s="5">
        <f t="shared" ref="J27:J34" si="4">SUM(H27:I27)</f>
        <v>67.41</v>
      </c>
      <c r="K27" s="5"/>
      <c r="L27" s="5"/>
    </row>
    <row r="28" spans="2:12" x14ac:dyDescent="0.2">
      <c r="C28" s="5">
        <v>7</v>
      </c>
      <c r="D28" s="5"/>
      <c r="E28" s="5"/>
      <c r="F28" s="5"/>
      <c r="G28" s="5"/>
      <c r="H28" s="5">
        <f t="shared" ref="H28:H35" si="5">SUM(C28:G28)</f>
        <v>7</v>
      </c>
      <c r="I28" s="5"/>
      <c r="J28" s="5">
        <f t="shared" si="4"/>
        <v>7</v>
      </c>
      <c r="K28" s="5"/>
      <c r="L28" s="5"/>
    </row>
    <row r="29" spans="2:12" x14ac:dyDescent="0.2">
      <c r="C29" s="5"/>
      <c r="D29" s="5">
        <v>68.5</v>
      </c>
      <c r="E29" s="5">
        <v>4.62</v>
      </c>
      <c r="F29" s="5"/>
      <c r="G29" s="5"/>
      <c r="H29" s="5">
        <f t="shared" si="5"/>
        <v>73.12</v>
      </c>
      <c r="I29" s="5"/>
      <c r="J29" s="5">
        <f t="shared" si="4"/>
        <v>73.12</v>
      </c>
      <c r="K29" s="5"/>
      <c r="L29" s="5"/>
    </row>
    <row r="30" spans="2:12" x14ac:dyDescent="0.2">
      <c r="C30" s="5">
        <v>65.5</v>
      </c>
      <c r="D30" s="5"/>
      <c r="E30" s="5"/>
      <c r="F30" s="5"/>
      <c r="G30" s="5"/>
      <c r="H30" s="5">
        <f t="shared" si="5"/>
        <v>65.5</v>
      </c>
      <c r="I30" s="5"/>
      <c r="J30" s="5">
        <f t="shared" si="4"/>
        <v>65.5</v>
      </c>
      <c r="K30" s="5"/>
      <c r="L30" s="5"/>
    </row>
    <row r="31" spans="2:12" x14ac:dyDescent="0.2">
      <c r="C31" s="5">
        <v>44.5</v>
      </c>
      <c r="D31" s="5"/>
      <c r="E31" s="5"/>
      <c r="F31" s="5"/>
      <c r="G31" s="5"/>
      <c r="H31" s="5">
        <f t="shared" si="5"/>
        <v>44.5</v>
      </c>
      <c r="I31" s="5"/>
      <c r="J31" s="5">
        <f t="shared" si="4"/>
        <v>44.5</v>
      </c>
      <c r="K31" s="5"/>
      <c r="L31" s="5"/>
    </row>
    <row r="32" spans="2:12" x14ac:dyDescent="0.2">
      <c r="C32" s="5"/>
      <c r="D32" s="5">
        <v>74.75</v>
      </c>
      <c r="E32" s="5">
        <v>5.05</v>
      </c>
      <c r="F32" s="5"/>
      <c r="G32" s="5"/>
      <c r="H32" s="5">
        <f t="shared" si="5"/>
        <v>79.8</v>
      </c>
      <c r="I32" s="5"/>
      <c r="J32" s="5">
        <f t="shared" si="4"/>
        <v>79.8</v>
      </c>
      <c r="K32" s="5"/>
      <c r="L32" s="5"/>
    </row>
    <row r="33" spans="3:12" x14ac:dyDescent="0.2">
      <c r="C33" s="5"/>
      <c r="D33" s="5">
        <v>38</v>
      </c>
      <c r="E33" s="5">
        <v>2.57</v>
      </c>
      <c r="F33" s="5"/>
      <c r="G33" s="5"/>
      <c r="H33" s="5">
        <f t="shared" si="5"/>
        <v>40.57</v>
      </c>
      <c r="I33" s="5"/>
      <c r="J33" s="5">
        <f t="shared" si="4"/>
        <v>40.57</v>
      </c>
      <c r="K33" s="5"/>
      <c r="L33" s="5"/>
    </row>
    <row r="34" spans="3:12" x14ac:dyDescent="0.2">
      <c r="C34" s="5"/>
      <c r="D34" s="5">
        <v>61.95</v>
      </c>
      <c r="E34" s="5">
        <v>4.18</v>
      </c>
      <c r="F34" s="5"/>
      <c r="G34" s="5"/>
      <c r="H34" s="5">
        <f t="shared" si="5"/>
        <v>66.13</v>
      </c>
      <c r="I34" s="5"/>
      <c r="J34" s="5">
        <f t="shared" si="4"/>
        <v>66.13</v>
      </c>
      <c r="K34" s="5"/>
      <c r="L34" s="5"/>
    </row>
    <row r="35" spans="3:12" x14ac:dyDescent="0.2">
      <c r="C35" s="5">
        <v>68.75</v>
      </c>
      <c r="D35" s="5"/>
      <c r="E35" s="5"/>
      <c r="F35" s="5"/>
      <c r="G35" s="5"/>
      <c r="H35" s="5">
        <f t="shared" si="5"/>
        <v>68.75</v>
      </c>
      <c r="I35" s="5">
        <v>113</v>
      </c>
      <c r="J35" s="5">
        <f>SUM(H35:I35)</f>
        <v>181.75</v>
      </c>
      <c r="K35" s="5"/>
      <c r="L35" s="5"/>
    </row>
    <row r="36" spans="3:12" x14ac:dyDescent="0.2">
      <c r="C36" s="5">
        <f t="shared" ref="C36:I36" si="6">SUM(C27:C35)</f>
        <v>185.75</v>
      </c>
      <c r="D36" s="5">
        <f t="shared" si="6"/>
        <v>306.35000000000002</v>
      </c>
      <c r="E36" s="5">
        <f t="shared" si="6"/>
        <v>20.68</v>
      </c>
      <c r="F36" s="5">
        <f t="shared" si="6"/>
        <v>0</v>
      </c>
      <c r="G36" s="5">
        <f t="shared" si="6"/>
        <v>0</v>
      </c>
      <c r="H36" s="5">
        <f t="shared" si="6"/>
        <v>512.78</v>
      </c>
      <c r="I36" s="5">
        <f t="shared" si="6"/>
        <v>113</v>
      </c>
      <c r="J36" s="5">
        <f>SUM(J27:J35)</f>
        <v>625.78</v>
      </c>
      <c r="K36" s="5"/>
      <c r="L36" s="5"/>
    </row>
    <row r="37" spans="3:12" x14ac:dyDescent="0.2">
      <c r="C37" s="5">
        <f t="shared" ref="C37:I37" si="7">SUM(C36,C26)</f>
        <v>515.75</v>
      </c>
      <c r="D37" s="5">
        <f t="shared" si="7"/>
        <v>1441.7500000000005</v>
      </c>
      <c r="E37" s="5">
        <f t="shared" si="7"/>
        <v>97.320000000000022</v>
      </c>
      <c r="F37" s="5">
        <f t="shared" si="7"/>
        <v>18.28</v>
      </c>
      <c r="G37" s="5">
        <f t="shared" si="7"/>
        <v>0</v>
      </c>
      <c r="H37" s="5">
        <f t="shared" si="7"/>
        <v>2073.1000000000004</v>
      </c>
      <c r="I37" s="5">
        <f t="shared" si="7"/>
        <v>227.68</v>
      </c>
      <c r="J37" s="5">
        <f>SUM(J36,J26)</f>
        <v>2300.7800000000002</v>
      </c>
      <c r="K37" s="5"/>
      <c r="L37" s="5"/>
    </row>
    <row r="38" spans="3:12" x14ac:dyDescent="0.2">
      <c r="C38" s="5"/>
      <c r="D38" s="5"/>
      <c r="E38" s="5"/>
      <c r="F38" s="5"/>
      <c r="G38" s="5"/>
      <c r="H38" s="5"/>
      <c r="I38" s="5"/>
      <c r="J38" s="5"/>
      <c r="K38" s="5"/>
      <c r="L38" s="5"/>
    </row>
    <row r="39" spans="3:12" x14ac:dyDescent="0.2">
      <c r="C39" s="5"/>
      <c r="D39" s="5"/>
      <c r="E39" s="5"/>
      <c r="F39" s="5"/>
      <c r="G39" s="5"/>
      <c r="H39" s="5"/>
      <c r="I39" s="5"/>
      <c r="J39" s="5"/>
      <c r="K39" s="5"/>
      <c r="L39" s="5"/>
    </row>
    <row r="40" spans="3:12" x14ac:dyDescent="0.2">
      <c r="C40" s="5"/>
      <c r="D40" s="5"/>
      <c r="E40" s="5"/>
      <c r="F40" s="5"/>
      <c r="G40" s="5"/>
      <c r="H40" s="5"/>
      <c r="I40" s="5"/>
      <c r="J40" s="5"/>
      <c r="K40" s="5"/>
      <c r="L40" s="5"/>
    </row>
    <row r="41" spans="3:12" x14ac:dyDescent="0.2">
      <c r="C41" s="5"/>
      <c r="D41" s="5"/>
      <c r="E41" s="5"/>
      <c r="F41" s="5"/>
      <c r="G41" s="5"/>
      <c r="H41" s="5"/>
      <c r="I41" s="5"/>
      <c r="J41" s="5"/>
      <c r="K41" s="5"/>
      <c r="L41" s="5"/>
    </row>
    <row r="42" spans="3:12" x14ac:dyDescent="0.2">
      <c r="C42" s="5"/>
      <c r="D42" s="5"/>
      <c r="E42" s="5"/>
      <c r="F42" s="5"/>
      <c r="G42" s="5"/>
      <c r="H42" s="5"/>
      <c r="I42" s="5"/>
      <c r="J42" s="5"/>
      <c r="K42" s="5"/>
      <c r="L42" s="5"/>
    </row>
    <row r="43" spans="3:12" x14ac:dyDescent="0.2">
      <c r="C43" s="5"/>
      <c r="D43" s="5"/>
      <c r="E43" s="5"/>
      <c r="F43" s="5"/>
      <c r="G43" s="5"/>
      <c r="H43" s="5"/>
      <c r="I43" s="5"/>
      <c r="J43" s="5"/>
      <c r="K43" s="5"/>
      <c r="L43" s="5"/>
    </row>
    <row r="44" spans="3:12" x14ac:dyDescent="0.2">
      <c r="C44" s="5"/>
      <c r="D44" s="5"/>
      <c r="E44" s="5"/>
      <c r="F44" s="5"/>
      <c r="G44" s="5"/>
      <c r="H44" s="5"/>
      <c r="I44" s="5"/>
      <c r="J44" s="5"/>
      <c r="K44" s="5"/>
      <c r="L44" s="5"/>
    </row>
    <row r="45" spans="3:12" x14ac:dyDescent="0.2">
      <c r="C45" s="5"/>
      <c r="D45" s="5"/>
      <c r="E45" s="5"/>
      <c r="F45" s="5"/>
      <c r="G45" s="5"/>
      <c r="H45" s="5"/>
      <c r="I45" s="5"/>
      <c r="J45" s="5"/>
      <c r="K45" s="5"/>
      <c r="L45" s="5"/>
    </row>
    <row r="46" spans="3:12" x14ac:dyDescent="0.2">
      <c r="C46" s="5"/>
      <c r="D46" s="5"/>
      <c r="E46" s="5"/>
      <c r="F46" s="5"/>
      <c r="G46" s="5"/>
      <c r="H46" s="5"/>
      <c r="I46" s="5"/>
      <c r="J46" s="5"/>
      <c r="K46" s="5"/>
      <c r="L46" s="5"/>
    </row>
    <row r="47" spans="3:12" x14ac:dyDescent="0.2">
      <c r="C47" s="5"/>
      <c r="D47" s="5"/>
      <c r="E47" s="5"/>
      <c r="F47" s="5"/>
      <c r="G47" s="5"/>
      <c r="H47" s="5"/>
      <c r="I47" s="5"/>
      <c r="J47" s="5"/>
      <c r="K47" s="5"/>
      <c r="L47" s="5"/>
    </row>
    <row r="48" spans="3:12" x14ac:dyDescent="0.2">
      <c r="C48" s="5"/>
      <c r="D48" s="5"/>
      <c r="E48" s="5"/>
      <c r="F48" s="5"/>
      <c r="G48" s="5"/>
      <c r="H48" s="5"/>
      <c r="I48" s="5"/>
      <c r="J48" s="5"/>
      <c r="K48" s="5"/>
      <c r="L48" s="5"/>
    </row>
    <row r="49" spans="3:12" x14ac:dyDescent="0.2">
      <c r="C49" s="5"/>
      <c r="D49" s="5"/>
      <c r="E49" s="5"/>
      <c r="F49" s="5"/>
      <c r="G49" s="5"/>
      <c r="H49" s="5"/>
      <c r="I49" s="5"/>
      <c r="J49" s="5"/>
      <c r="K49" s="5"/>
      <c r="L49" s="5"/>
    </row>
    <row r="50" spans="3:12" x14ac:dyDescent="0.2">
      <c r="C50" s="5"/>
      <c r="D50" s="5"/>
      <c r="E50" s="5"/>
      <c r="F50" s="5"/>
      <c r="G50" s="5"/>
      <c r="H50" s="5"/>
      <c r="I50" s="5"/>
      <c r="J50" s="5"/>
      <c r="K50" s="5"/>
      <c r="L50" s="5"/>
    </row>
    <row r="51" spans="3:12" x14ac:dyDescent="0.2">
      <c r="C51" s="5"/>
      <c r="D51" s="5"/>
      <c r="E51" s="5"/>
      <c r="F51" s="5"/>
      <c r="G51" s="5"/>
      <c r="H51" s="5"/>
      <c r="I51" s="5"/>
      <c r="J51" s="5"/>
      <c r="K51" s="5"/>
      <c r="L51" s="5"/>
    </row>
    <row r="52" spans="3:12" x14ac:dyDescent="0.2">
      <c r="C52" s="5"/>
      <c r="D52" s="5"/>
      <c r="E52" s="5"/>
      <c r="F52" s="5"/>
      <c r="G52" s="5"/>
      <c r="H52" s="5"/>
      <c r="I52" s="5"/>
      <c r="J52" s="5"/>
      <c r="K52" s="5"/>
      <c r="L52" s="5"/>
    </row>
  </sheetData>
  <pageMargins left="0.7" right="0.7" top="0.75" bottom="0.75" header="0.3" footer="0.3"/>
  <ignoredErrors>
    <ignoredError sqref="H25 H3 L3 H4 L4 H5 L5 H6 L6 H7 L7 H8 L8 H9 L9 H10 L10 H11 L11 H12 L12 H13 L13 H14 L14 H15 L15 H16 L16 H17 L17 H18 L18 H19 L19 H20 L20 H21 L21 H22 L22 H23 L23 H24 L24 L25 J3 J4 J5 J6 J7 J8 J9 J10 J11 J12 J13 J14 J15 J16 J17 J18 J19 J20 J21 J22 J23 J24 J25" formulaRange="1"/>
    <ignoredError sqref="H26 J26"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51427-E96A-47DD-86E8-62C342A25850}">
  <dimension ref="A1:L25"/>
  <sheetViews>
    <sheetView workbookViewId="0">
      <selection activeCell="J21" sqref="C20:J21"/>
    </sheetView>
  </sheetViews>
  <sheetFormatPr defaultRowHeight="15" x14ac:dyDescent="0.2"/>
  <cols>
    <col min="1" max="1" width="9.81640625" bestFit="1" customWidth="1"/>
  </cols>
  <sheetData>
    <row r="1" spans="1:12" x14ac:dyDescent="0.2">
      <c r="A1" s="19" t="s">
        <v>1</v>
      </c>
      <c r="B1" s="19" t="s">
        <v>29</v>
      </c>
      <c r="C1" s="19" t="s">
        <v>30</v>
      </c>
      <c r="D1" s="19" t="s">
        <v>3</v>
      </c>
      <c r="E1" s="20"/>
      <c r="F1" s="21"/>
      <c r="G1" s="21" t="s">
        <v>31</v>
      </c>
      <c r="H1" s="22" t="s">
        <v>32</v>
      </c>
      <c r="I1" s="19"/>
      <c r="J1" s="20" t="s">
        <v>28</v>
      </c>
      <c r="K1" s="20" t="s">
        <v>33</v>
      </c>
      <c r="L1" s="22" t="s">
        <v>34</v>
      </c>
    </row>
    <row r="2" spans="1:12" x14ac:dyDescent="0.2">
      <c r="A2" s="23">
        <v>44607</v>
      </c>
      <c r="B2" s="19" t="s">
        <v>35</v>
      </c>
      <c r="C2" s="19" t="s">
        <v>36</v>
      </c>
      <c r="D2" s="19" t="s">
        <v>36</v>
      </c>
      <c r="E2" s="20" t="s">
        <v>4</v>
      </c>
      <c r="F2" s="22" t="s">
        <v>6</v>
      </c>
      <c r="G2" s="21" t="s">
        <v>37</v>
      </c>
      <c r="H2" s="19" t="s">
        <v>28</v>
      </c>
      <c r="I2" s="20" t="s">
        <v>38</v>
      </c>
      <c r="J2" s="19" t="s">
        <v>39</v>
      </c>
      <c r="K2" s="20" t="s">
        <v>40</v>
      </c>
      <c r="L2" s="22" t="s">
        <v>28</v>
      </c>
    </row>
    <row r="3" spans="1:12" x14ac:dyDescent="0.2">
      <c r="A3" t="s">
        <v>24</v>
      </c>
      <c r="B3">
        <v>1</v>
      </c>
      <c r="C3" s="5">
        <v>16</v>
      </c>
      <c r="D3" s="5"/>
      <c r="E3" s="5"/>
      <c r="F3" s="5"/>
      <c r="G3" s="5"/>
      <c r="H3" s="5">
        <f>SUM(C3:G3)</f>
        <v>16</v>
      </c>
      <c r="I3" s="5">
        <v>0</v>
      </c>
      <c r="J3" s="5">
        <f>SUM(H3:I3)</f>
        <v>16</v>
      </c>
      <c r="K3" s="5">
        <v>0.5</v>
      </c>
      <c r="L3" s="5">
        <f>SUM(J3:K3)</f>
        <v>16.5</v>
      </c>
    </row>
    <row r="4" spans="1:12" x14ac:dyDescent="0.2">
      <c r="B4">
        <v>2</v>
      </c>
      <c r="C4" s="5">
        <v>52</v>
      </c>
      <c r="D4" s="5"/>
      <c r="E4" s="5"/>
      <c r="F4" s="5"/>
      <c r="G4" s="5"/>
      <c r="H4" s="5">
        <f t="shared" ref="H4:H14" si="0">SUM(C4:G4)</f>
        <v>52</v>
      </c>
      <c r="I4" s="5">
        <v>8</v>
      </c>
      <c r="J4" s="5">
        <f t="shared" ref="J4:J14" si="1">SUM(H4:I4)</f>
        <v>60</v>
      </c>
      <c r="K4" s="5">
        <v>1.82</v>
      </c>
      <c r="L4" s="5">
        <f t="shared" ref="L4:L14" si="2">SUM(J4:K4)</f>
        <v>61.82</v>
      </c>
    </row>
    <row r="5" spans="1:12" x14ac:dyDescent="0.2">
      <c r="B5">
        <v>3</v>
      </c>
      <c r="C5" s="5">
        <v>24.5</v>
      </c>
      <c r="D5" s="5"/>
      <c r="E5" s="5"/>
      <c r="F5" s="5"/>
      <c r="G5" s="5"/>
      <c r="H5" s="5">
        <f t="shared" si="0"/>
        <v>24.5</v>
      </c>
      <c r="I5" s="5">
        <v>0</v>
      </c>
      <c r="J5" s="5">
        <f t="shared" si="1"/>
        <v>24.5</v>
      </c>
      <c r="K5" s="5">
        <v>0.86</v>
      </c>
      <c r="L5" s="5">
        <f t="shared" si="2"/>
        <v>25.36</v>
      </c>
    </row>
    <row r="6" spans="1:12" x14ac:dyDescent="0.2">
      <c r="B6">
        <v>4</v>
      </c>
      <c r="C6" s="5">
        <v>103.75</v>
      </c>
      <c r="D6" s="5"/>
      <c r="E6" s="5"/>
      <c r="F6" s="5"/>
      <c r="G6" s="5"/>
      <c r="H6" s="5">
        <f t="shared" si="0"/>
        <v>103.75</v>
      </c>
      <c r="I6" s="5">
        <v>20</v>
      </c>
      <c r="J6" s="5">
        <f t="shared" si="1"/>
        <v>123.75</v>
      </c>
      <c r="K6" s="5">
        <v>3.63</v>
      </c>
      <c r="L6" s="5">
        <f t="shared" si="2"/>
        <v>127.38</v>
      </c>
    </row>
    <row r="7" spans="1:12" x14ac:dyDescent="0.2">
      <c r="B7">
        <v>5</v>
      </c>
      <c r="C7" s="5">
        <v>66.5</v>
      </c>
      <c r="D7" s="5"/>
      <c r="E7" s="5"/>
      <c r="F7" s="5"/>
      <c r="G7" s="5"/>
      <c r="H7" s="5">
        <f t="shared" si="0"/>
        <v>66.5</v>
      </c>
      <c r="I7" s="5">
        <v>0</v>
      </c>
      <c r="J7" s="5">
        <f t="shared" si="1"/>
        <v>66.5</v>
      </c>
      <c r="K7" s="5">
        <v>2.33</v>
      </c>
      <c r="L7" s="5">
        <f t="shared" si="2"/>
        <v>68.83</v>
      </c>
    </row>
    <row r="8" spans="1:12" x14ac:dyDescent="0.2">
      <c r="B8">
        <v>6</v>
      </c>
      <c r="C8" s="5"/>
      <c r="D8" s="5">
        <v>137.6</v>
      </c>
      <c r="E8" s="5">
        <v>9.2899999999999991</v>
      </c>
      <c r="F8" s="5"/>
      <c r="G8" s="5"/>
      <c r="H8" s="5">
        <f t="shared" si="0"/>
        <v>146.88999999999999</v>
      </c>
      <c r="I8" s="5">
        <v>0</v>
      </c>
      <c r="J8" s="5">
        <f t="shared" si="1"/>
        <v>146.88999999999999</v>
      </c>
      <c r="K8" s="5">
        <v>5.14</v>
      </c>
      <c r="L8" s="5">
        <f t="shared" si="2"/>
        <v>152.02999999999997</v>
      </c>
    </row>
    <row r="9" spans="1:12" x14ac:dyDescent="0.2">
      <c r="B9">
        <v>7</v>
      </c>
      <c r="C9" s="5"/>
      <c r="D9" s="5">
        <v>113.6</v>
      </c>
      <c r="E9" s="5">
        <v>7.67</v>
      </c>
      <c r="F9" s="5"/>
      <c r="G9" s="5"/>
      <c r="H9" s="5">
        <f t="shared" si="0"/>
        <v>121.27</v>
      </c>
      <c r="I9" s="5">
        <v>0</v>
      </c>
      <c r="J9" s="5">
        <f t="shared" si="1"/>
        <v>121.27</v>
      </c>
      <c r="K9" s="5">
        <v>4.24</v>
      </c>
      <c r="L9" s="5">
        <f t="shared" si="2"/>
        <v>125.50999999999999</v>
      </c>
    </row>
    <row r="10" spans="1:12" x14ac:dyDescent="0.2">
      <c r="B10">
        <v>8</v>
      </c>
      <c r="C10" s="5"/>
      <c r="D10" s="5">
        <v>76.95</v>
      </c>
      <c r="E10" s="5">
        <v>5.19</v>
      </c>
      <c r="F10" s="5"/>
      <c r="G10" s="5"/>
      <c r="H10" s="5">
        <f t="shared" si="0"/>
        <v>82.14</v>
      </c>
      <c r="I10" s="5">
        <v>20</v>
      </c>
      <c r="J10" s="5">
        <f t="shared" si="1"/>
        <v>102.14</v>
      </c>
      <c r="K10" s="5">
        <v>2.87</v>
      </c>
      <c r="L10" s="5">
        <f t="shared" si="2"/>
        <v>105.01</v>
      </c>
    </row>
    <row r="11" spans="1:12" x14ac:dyDescent="0.2">
      <c r="B11">
        <v>9</v>
      </c>
      <c r="C11" s="5">
        <v>25</v>
      </c>
      <c r="D11" s="5"/>
      <c r="E11" s="5"/>
      <c r="F11" s="5"/>
      <c r="G11" s="5"/>
      <c r="H11" s="5">
        <f t="shared" si="0"/>
        <v>25</v>
      </c>
      <c r="I11" s="5">
        <v>0</v>
      </c>
      <c r="J11" s="5">
        <f t="shared" si="1"/>
        <v>25</v>
      </c>
      <c r="K11" s="5">
        <v>0.88</v>
      </c>
      <c r="L11" s="5">
        <f t="shared" si="2"/>
        <v>25.88</v>
      </c>
    </row>
    <row r="12" spans="1:12" x14ac:dyDescent="0.2">
      <c r="B12">
        <v>10</v>
      </c>
      <c r="C12" s="5"/>
      <c r="D12" s="5">
        <v>40.950000000000003</v>
      </c>
      <c r="E12" s="5">
        <v>2.76</v>
      </c>
      <c r="F12" s="5"/>
      <c r="G12" s="5"/>
      <c r="H12" s="5">
        <f t="shared" si="0"/>
        <v>43.71</v>
      </c>
      <c r="I12" s="5">
        <v>0</v>
      </c>
      <c r="J12" s="5">
        <f t="shared" si="1"/>
        <v>43.71</v>
      </c>
      <c r="K12" s="5">
        <v>1.53</v>
      </c>
      <c r="L12" s="5">
        <f t="shared" si="2"/>
        <v>45.24</v>
      </c>
    </row>
    <row r="13" spans="1:12" x14ac:dyDescent="0.2">
      <c r="B13">
        <v>11</v>
      </c>
      <c r="C13" s="5"/>
      <c r="D13" s="5">
        <v>68.900000000000006</v>
      </c>
      <c r="E13" s="5">
        <v>4.6500000000000004</v>
      </c>
      <c r="F13" s="5"/>
      <c r="G13" s="5"/>
      <c r="H13" s="5">
        <f t="shared" si="0"/>
        <v>73.550000000000011</v>
      </c>
      <c r="I13" s="5">
        <v>20</v>
      </c>
      <c r="J13" s="5">
        <f t="shared" si="1"/>
        <v>93.550000000000011</v>
      </c>
      <c r="K13" s="5">
        <v>2.57</v>
      </c>
      <c r="L13" s="5">
        <f t="shared" si="2"/>
        <v>96.12</v>
      </c>
    </row>
    <row r="14" spans="1:12" x14ac:dyDescent="0.2">
      <c r="B14">
        <v>12</v>
      </c>
      <c r="C14" s="5"/>
      <c r="D14" s="5">
        <v>79</v>
      </c>
      <c r="E14" s="5">
        <v>5.33</v>
      </c>
      <c r="F14" s="5"/>
      <c r="G14" s="5"/>
      <c r="H14" s="5">
        <f t="shared" si="0"/>
        <v>84.33</v>
      </c>
      <c r="I14" s="5">
        <v>0</v>
      </c>
      <c r="J14" s="5">
        <f t="shared" si="1"/>
        <v>84.33</v>
      </c>
      <c r="K14" s="5">
        <v>2.95</v>
      </c>
      <c r="L14" s="5">
        <f t="shared" si="2"/>
        <v>87.28</v>
      </c>
    </row>
    <row r="15" spans="1:12" x14ac:dyDescent="0.2">
      <c r="C15" s="5">
        <f t="shared" ref="C15:K15" si="3">SUM(C3:C14)</f>
        <v>287.75</v>
      </c>
      <c r="D15" s="5">
        <f t="shared" si="3"/>
        <v>517</v>
      </c>
      <c r="E15" s="5">
        <f t="shared" si="3"/>
        <v>34.89</v>
      </c>
      <c r="F15" s="5">
        <f t="shared" si="3"/>
        <v>0</v>
      </c>
      <c r="G15" s="5">
        <f t="shared" si="3"/>
        <v>0</v>
      </c>
      <c r="H15" s="5">
        <f t="shared" si="3"/>
        <v>839.64</v>
      </c>
      <c r="I15" s="5">
        <f t="shared" si="3"/>
        <v>68</v>
      </c>
      <c r="J15" s="5">
        <f t="shared" si="3"/>
        <v>907.64</v>
      </c>
      <c r="K15" s="5">
        <f t="shared" si="3"/>
        <v>29.320000000000004</v>
      </c>
      <c r="L15" s="5">
        <f>SUM(L3:L14)</f>
        <v>936.95999999999992</v>
      </c>
    </row>
    <row r="16" spans="1:12" x14ac:dyDescent="0.2">
      <c r="C16" s="5">
        <v>67</v>
      </c>
      <c r="D16" s="5"/>
      <c r="E16" s="5"/>
      <c r="F16" s="5"/>
      <c r="G16" s="5"/>
      <c r="H16" s="5">
        <f>SUM(C16:G16)</f>
        <v>67</v>
      </c>
      <c r="I16" s="5"/>
      <c r="J16" s="5">
        <f t="shared" ref="J16:J18" si="4">SUM(H16:I16)</f>
        <v>67</v>
      </c>
      <c r="K16" s="5"/>
      <c r="L16" s="5"/>
    </row>
    <row r="17" spans="3:12" x14ac:dyDescent="0.2">
      <c r="C17" s="5">
        <v>32</v>
      </c>
      <c r="D17" s="5"/>
      <c r="E17" s="5"/>
      <c r="F17" s="5"/>
      <c r="G17" s="5"/>
      <c r="H17" s="5">
        <f t="shared" ref="H17:H19" si="5">SUM(C17:G17)</f>
        <v>32</v>
      </c>
      <c r="I17" s="5"/>
      <c r="J17" s="5">
        <f t="shared" si="4"/>
        <v>32</v>
      </c>
      <c r="K17" s="5"/>
      <c r="L17" s="5"/>
    </row>
    <row r="18" spans="3:12" x14ac:dyDescent="0.2">
      <c r="C18" s="5">
        <v>18.5</v>
      </c>
      <c r="D18" s="5"/>
      <c r="E18" s="5"/>
      <c r="F18" s="5"/>
      <c r="G18" s="5"/>
      <c r="H18" s="5">
        <f t="shared" si="5"/>
        <v>18.5</v>
      </c>
      <c r="I18" s="5"/>
      <c r="J18" s="5">
        <f t="shared" si="4"/>
        <v>18.5</v>
      </c>
      <c r="K18" s="5"/>
      <c r="L18" s="5"/>
    </row>
    <row r="19" spans="3:12" x14ac:dyDescent="0.2">
      <c r="C19" s="5"/>
      <c r="D19" s="5">
        <v>45.95</v>
      </c>
      <c r="E19" s="5">
        <v>3.1</v>
      </c>
      <c r="F19" s="5"/>
      <c r="G19" s="5"/>
      <c r="H19" s="5">
        <f t="shared" si="5"/>
        <v>49.050000000000004</v>
      </c>
      <c r="I19" s="5">
        <v>112</v>
      </c>
      <c r="J19" s="5">
        <f>SUM(H19:I19)</f>
        <v>161.05000000000001</v>
      </c>
      <c r="K19" s="5"/>
      <c r="L19" s="5"/>
    </row>
    <row r="20" spans="3:12" x14ac:dyDescent="0.2">
      <c r="C20" s="5">
        <f t="shared" ref="C20:I20" si="6">SUM(C16:C19)</f>
        <v>117.5</v>
      </c>
      <c r="D20" s="5">
        <f t="shared" si="6"/>
        <v>45.95</v>
      </c>
      <c r="E20" s="5">
        <f t="shared" si="6"/>
        <v>3.1</v>
      </c>
      <c r="F20" s="5">
        <f t="shared" si="6"/>
        <v>0</v>
      </c>
      <c r="G20" s="5">
        <f t="shared" si="6"/>
        <v>0</v>
      </c>
      <c r="H20" s="5">
        <f t="shared" si="6"/>
        <v>166.55</v>
      </c>
      <c r="I20" s="5">
        <f t="shared" si="6"/>
        <v>112</v>
      </c>
      <c r="J20" s="5">
        <f>SUM(J16:J19)</f>
        <v>278.55</v>
      </c>
      <c r="K20" s="5"/>
      <c r="L20" s="5"/>
    </row>
    <row r="21" spans="3:12" x14ac:dyDescent="0.2">
      <c r="C21" s="5">
        <f t="shared" ref="C21:I21" si="7">SUM(C20,C15)</f>
        <v>405.25</v>
      </c>
      <c r="D21" s="5">
        <f t="shared" si="7"/>
        <v>562.95000000000005</v>
      </c>
      <c r="E21" s="5">
        <f t="shared" si="7"/>
        <v>37.99</v>
      </c>
      <c r="F21" s="5">
        <f t="shared" si="7"/>
        <v>0</v>
      </c>
      <c r="G21" s="5">
        <f t="shared" si="7"/>
        <v>0</v>
      </c>
      <c r="H21" s="5">
        <f t="shared" si="7"/>
        <v>1006.19</v>
      </c>
      <c r="I21" s="5">
        <f t="shared" si="7"/>
        <v>180</v>
      </c>
      <c r="J21" s="5">
        <f>SUM(J20,J15)</f>
        <v>1186.19</v>
      </c>
      <c r="K21" s="5"/>
      <c r="L21" s="5"/>
    </row>
    <row r="22" spans="3:12" x14ac:dyDescent="0.2">
      <c r="C22" s="5"/>
      <c r="D22" s="5"/>
      <c r="E22" s="5"/>
      <c r="F22" s="5"/>
      <c r="G22" s="5"/>
      <c r="H22" s="5"/>
      <c r="I22" s="5"/>
      <c r="J22" s="5"/>
      <c r="K22" s="5"/>
      <c r="L22" s="5"/>
    </row>
    <row r="23" spans="3:12" x14ac:dyDescent="0.2">
      <c r="C23" s="5"/>
      <c r="D23" s="5"/>
      <c r="E23" s="5"/>
      <c r="F23" s="5"/>
      <c r="G23" s="5"/>
      <c r="H23" s="5"/>
      <c r="I23" s="5"/>
      <c r="J23" s="5"/>
      <c r="K23" s="5"/>
      <c r="L23" s="5"/>
    </row>
    <row r="24" spans="3:12" x14ac:dyDescent="0.2">
      <c r="C24" s="5"/>
      <c r="D24" s="5"/>
      <c r="E24" s="5"/>
      <c r="F24" s="5"/>
      <c r="G24" s="5"/>
      <c r="H24" s="5"/>
      <c r="I24" s="5"/>
      <c r="J24" s="5"/>
      <c r="K24" s="5"/>
      <c r="L24" s="5"/>
    </row>
    <row r="25" spans="3:12" x14ac:dyDescent="0.2">
      <c r="C25" s="5"/>
      <c r="D25" s="5"/>
      <c r="E25" s="5"/>
      <c r="F25" s="5"/>
      <c r="G25" s="5"/>
      <c r="H25" s="5"/>
      <c r="I25" s="5"/>
      <c r="J25" s="5"/>
      <c r="K25" s="5"/>
      <c r="L25" s="5"/>
    </row>
  </sheetData>
  <pageMargins left="0.7" right="0.7" top="0.75" bottom="0.75" header="0.3" footer="0.3"/>
  <ignoredErrors>
    <ignoredError sqref="H14 H3 L3 H4 L4 H5 L5 H6 L6 H7 L7 H8 L8 H9 L9 H10 L10 H11 L11 H12 L12 H13 L13 L14 J3 J4 J5 J6 J7 J8 J9 J10 J11 J12 J13 J14" formulaRange="1"/>
    <ignoredError sqref="H15 J15" formula="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C1EFA-6843-434C-9C37-5E81CCAFA44F}">
  <dimension ref="A1:L24"/>
  <sheetViews>
    <sheetView workbookViewId="0">
      <selection activeCell="J23" sqref="C22:J23"/>
    </sheetView>
  </sheetViews>
  <sheetFormatPr defaultRowHeight="15" x14ac:dyDescent="0.2"/>
  <cols>
    <col min="1" max="1" width="9.81640625" bestFit="1" customWidth="1"/>
  </cols>
  <sheetData>
    <row r="1" spans="1:12" x14ac:dyDescent="0.2">
      <c r="A1" s="19" t="s">
        <v>1</v>
      </c>
      <c r="B1" s="19" t="s">
        <v>29</v>
      </c>
      <c r="C1" s="19" t="s">
        <v>30</v>
      </c>
      <c r="D1" s="19" t="s">
        <v>3</v>
      </c>
      <c r="E1" s="20"/>
      <c r="F1" s="21"/>
      <c r="G1" s="21" t="s">
        <v>31</v>
      </c>
      <c r="H1" s="22" t="s">
        <v>32</v>
      </c>
      <c r="I1" s="19"/>
      <c r="J1" s="20" t="s">
        <v>28</v>
      </c>
      <c r="K1" s="20" t="s">
        <v>33</v>
      </c>
      <c r="L1" s="22" t="s">
        <v>34</v>
      </c>
    </row>
    <row r="2" spans="1:12" x14ac:dyDescent="0.2">
      <c r="A2" s="23">
        <v>44608</v>
      </c>
      <c r="B2" s="19" t="s">
        <v>35</v>
      </c>
      <c r="C2" s="19" t="s">
        <v>36</v>
      </c>
      <c r="D2" s="19" t="s">
        <v>36</v>
      </c>
      <c r="E2" s="20" t="s">
        <v>4</v>
      </c>
      <c r="F2" s="22" t="s">
        <v>6</v>
      </c>
      <c r="G2" s="21" t="s">
        <v>37</v>
      </c>
      <c r="H2" s="19" t="s">
        <v>28</v>
      </c>
      <c r="I2" s="20" t="s">
        <v>38</v>
      </c>
      <c r="J2" s="19" t="s">
        <v>39</v>
      </c>
      <c r="K2" s="20" t="s">
        <v>40</v>
      </c>
      <c r="L2" s="22" t="s">
        <v>28</v>
      </c>
    </row>
    <row r="3" spans="1:12" x14ac:dyDescent="0.2">
      <c r="A3" t="s">
        <v>25</v>
      </c>
      <c r="B3">
        <v>1</v>
      </c>
      <c r="C3" s="5"/>
      <c r="D3" s="5">
        <v>158.97999999999999</v>
      </c>
      <c r="E3" s="5">
        <v>10.73</v>
      </c>
      <c r="F3" s="5">
        <v>31.8</v>
      </c>
      <c r="G3" s="5"/>
      <c r="H3" s="5">
        <f>SUM(C3:G3)</f>
        <v>201.51</v>
      </c>
      <c r="I3" s="5">
        <v>0</v>
      </c>
      <c r="J3" s="5">
        <f>SUM(H3:I3)</f>
        <v>201.51</v>
      </c>
      <c r="K3" s="5">
        <v>7.05</v>
      </c>
      <c r="L3" s="5">
        <f>SUM(J3:K3)</f>
        <v>208.56</v>
      </c>
    </row>
    <row r="4" spans="1:12" x14ac:dyDescent="0.2">
      <c r="B4">
        <v>2</v>
      </c>
      <c r="C4" s="5">
        <v>7</v>
      </c>
      <c r="D4" s="5"/>
      <c r="E4" s="5"/>
      <c r="F4" s="5"/>
      <c r="G4" s="5"/>
      <c r="H4" s="5">
        <f t="shared" ref="H4:H12" si="0">SUM(C4:G4)</f>
        <v>7</v>
      </c>
      <c r="I4" s="5">
        <v>2.75</v>
      </c>
      <c r="J4" s="5">
        <f t="shared" ref="J4:J12" si="1">SUM(H4:I4)</f>
        <v>9.75</v>
      </c>
      <c r="K4" s="5">
        <v>0.25</v>
      </c>
      <c r="L4" s="5">
        <f t="shared" ref="L4:L12" si="2">SUM(J4:K4)</f>
        <v>10</v>
      </c>
    </row>
    <row r="5" spans="1:12" x14ac:dyDescent="0.2">
      <c r="B5">
        <v>3</v>
      </c>
      <c r="C5" s="5"/>
      <c r="D5" s="5">
        <v>34.950000000000003</v>
      </c>
      <c r="E5" s="5">
        <v>2.36</v>
      </c>
      <c r="F5" s="5"/>
      <c r="G5" s="5"/>
      <c r="H5" s="5">
        <f t="shared" si="0"/>
        <v>37.31</v>
      </c>
      <c r="I5" s="5">
        <v>10</v>
      </c>
      <c r="J5" s="5">
        <f t="shared" si="1"/>
        <v>47.31</v>
      </c>
      <c r="K5" s="5">
        <v>1.31</v>
      </c>
      <c r="L5" s="5">
        <f t="shared" si="2"/>
        <v>48.620000000000005</v>
      </c>
    </row>
    <row r="6" spans="1:12" x14ac:dyDescent="0.2">
      <c r="B6">
        <v>4</v>
      </c>
      <c r="C6" s="5"/>
      <c r="D6" s="5">
        <v>40.65</v>
      </c>
      <c r="E6" s="5">
        <v>2.74</v>
      </c>
      <c r="F6" s="5"/>
      <c r="G6" s="5"/>
      <c r="H6" s="5">
        <f t="shared" si="0"/>
        <v>43.39</v>
      </c>
      <c r="I6" s="5">
        <v>8</v>
      </c>
      <c r="J6" s="5">
        <f t="shared" si="1"/>
        <v>51.39</v>
      </c>
      <c r="K6" s="5">
        <v>1.52</v>
      </c>
      <c r="L6" s="5">
        <f t="shared" si="2"/>
        <v>52.910000000000004</v>
      </c>
    </row>
    <row r="7" spans="1:12" x14ac:dyDescent="0.2">
      <c r="B7">
        <v>5</v>
      </c>
      <c r="C7" s="5">
        <v>48</v>
      </c>
      <c r="D7" s="5"/>
      <c r="E7" s="5"/>
      <c r="F7" s="5"/>
      <c r="G7" s="5"/>
      <c r="H7" s="5">
        <f t="shared" si="0"/>
        <v>48</v>
      </c>
      <c r="I7" s="5">
        <v>0</v>
      </c>
      <c r="J7" s="5">
        <f t="shared" si="1"/>
        <v>48</v>
      </c>
      <c r="K7" s="5">
        <v>1.68</v>
      </c>
      <c r="L7" s="5">
        <f t="shared" si="2"/>
        <v>49.68</v>
      </c>
    </row>
    <row r="8" spans="1:12" x14ac:dyDescent="0.2">
      <c r="B8">
        <v>6</v>
      </c>
      <c r="C8" s="5">
        <v>34.5</v>
      </c>
      <c r="D8" s="5"/>
      <c r="E8" s="5"/>
      <c r="F8" s="5"/>
      <c r="G8" s="5"/>
      <c r="H8" s="5">
        <f t="shared" si="0"/>
        <v>34.5</v>
      </c>
      <c r="I8" s="5">
        <v>1</v>
      </c>
      <c r="J8" s="5">
        <f t="shared" si="1"/>
        <v>35.5</v>
      </c>
      <c r="K8" s="5">
        <v>1.21</v>
      </c>
      <c r="L8" s="5">
        <f t="shared" si="2"/>
        <v>36.71</v>
      </c>
    </row>
    <row r="9" spans="1:12" x14ac:dyDescent="0.2">
      <c r="B9">
        <v>7</v>
      </c>
      <c r="C9" s="5"/>
      <c r="D9" s="5">
        <v>109.5</v>
      </c>
      <c r="E9" s="5">
        <v>7.39</v>
      </c>
      <c r="F9" s="5">
        <v>21.9</v>
      </c>
      <c r="G9" s="5"/>
      <c r="H9" s="5">
        <f t="shared" si="0"/>
        <v>138.79</v>
      </c>
      <c r="I9" s="5">
        <v>0</v>
      </c>
      <c r="J9" s="5">
        <f t="shared" si="1"/>
        <v>138.79</v>
      </c>
      <c r="K9" s="5">
        <v>4.8600000000000003</v>
      </c>
      <c r="L9" s="5">
        <f t="shared" si="2"/>
        <v>143.65</v>
      </c>
    </row>
    <row r="10" spans="1:12" x14ac:dyDescent="0.2">
      <c r="B10">
        <v>8</v>
      </c>
      <c r="C10" s="5"/>
      <c r="D10" s="5">
        <v>51.45</v>
      </c>
      <c r="E10" s="5">
        <v>3.47</v>
      </c>
      <c r="F10" s="5"/>
      <c r="G10" s="5"/>
      <c r="H10" s="5">
        <f t="shared" si="0"/>
        <v>54.92</v>
      </c>
      <c r="I10" s="5">
        <v>10</v>
      </c>
      <c r="J10" s="5">
        <f t="shared" si="1"/>
        <v>64.92</v>
      </c>
      <c r="K10" s="5">
        <v>1.92</v>
      </c>
      <c r="L10" s="5">
        <f t="shared" si="2"/>
        <v>66.84</v>
      </c>
    </row>
    <row r="11" spans="1:12" x14ac:dyDescent="0.2">
      <c r="B11">
        <v>9</v>
      </c>
      <c r="C11" s="5"/>
      <c r="D11" s="5">
        <v>40.950000000000003</v>
      </c>
      <c r="E11" s="5">
        <v>2.76</v>
      </c>
      <c r="F11" s="5"/>
      <c r="G11" s="5"/>
      <c r="H11" s="5">
        <f t="shared" si="0"/>
        <v>43.71</v>
      </c>
      <c r="I11" s="5">
        <v>0</v>
      </c>
      <c r="J11" s="5">
        <f t="shared" si="1"/>
        <v>43.71</v>
      </c>
      <c r="K11" s="5">
        <v>1.53</v>
      </c>
      <c r="L11" s="5">
        <f t="shared" si="2"/>
        <v>45.24</v>
      </c>
    </row>
    <row r="12" spans="1:12" x14ac:dyDescent="0.2">
      <c r="B12">
        <v>10</v>
      </c>
      <c r="C12" s="5"/>
      <c r="D12" s="5">
        <v>47.5</v>
      </c>
      <c r="E12" s="5">
        <v>3.21</v>
      </c>
      <c r="F12" s="5"/>
      <c r="G12" s="5"/>
      <c r="H12" s="5">
        <f t="shared" si="0"/>
        <v>50.71</v>
      </c>
      <c r="I12" s="5">
        <v>9.44</v>
      </c>
      <c r="J12" s="5">
        <f t="shared" si="1"/>
        <v>60.15</v>
      </c>
      <c r="K12" s="5">
        <v>1.77</v>
      </c>
      <c r="L12" s="5">
        <f t="shared" si="2"/>
        <v>61.92</v>
      </c>
    </row>
    <row r="13" spans="1:12" x14ac:dyDescent="0.2">
      <c r="C13" s="5">
        <f t="shared" ref="C13:K13" si="3">SUM(C3:C12)</f>
        <v>89.5</v>
      </c>
      <c r="D13" s="5">
        <f t="shared" si="3"/>
        <v>483.98</v>
      </c>
      <c r="E13" s="5">
        <f t="shared" si="3"/>
        <v>32.659999999999997</v>
      </c>
      <c r="F13" s="5">
        <f t="shared" si="3"/>
        <v>53.7</v>
      </c>
      <c r="G13" s="5">
        <f t="shared" si="3"/>
        <v>0</v>
      </c>
      <c r="H13" s="5">
        <f t="shared" si="3"/>
        <v>659.84</v>
      </c>
      <c r="I13" s="5">
        <f t="shared" si="3"/>
        <v>41.19</v>
      </c>
      <c r="J13" s="5">
        <f t="shared" si="3"/>
        <v>701.03</v>
      </c>
      <c r="K13" s="5">
        <f t="shared" si="3"/>
        <v>23.099999999999998</v>
      </c>
      <c r="L13" s="5">
        <f>SUM(L3:L12)</f>
        <v>724.13</v>
      </c>
    </row>
    <row r="14" spans="1:12" x14ac:dyDescent="0.2">
      <c r="C14" s="5"/>
      <c r="D14" s="5">
        <v>66</v>
      </c>
      <c r="E14" s="5">
        <v>4.46</v>
      </c>
      <c r="F14" s="5"/>
      <c r="G14" s="5"/>
      <c r="H14" s="5">
        <f>SUM(C14:G14)</f>
        <v>70.459999999999994</v>
      </c>
      <c r="I14" s="5"/>
      <c r="J14" s="5">
        <f t="shared" ref="J14:J20" si="4">SUM(H14:I14)</f>
        <v>70.459999999999994</v>
      </c>
      <c r="K14" s="5"/>
      <c r="L14" s="5"/>
    </row>
    <row r="15" spans="1:12" x14ac:dyDescent="0.2">
      <c r="C15" s="5"/>
      <c r="D15" s="5">
        <v>113.7</v>
      </c>
      <c r="E15" s="5">
        <v>7.67</v>
      </c>
      <c r="F15" s="5"/>
      <c r="G15" s="5"/>
      <c r="H15" s="5">
        <f t="shared" ref="H15:H21" si="5">SUM(C15:G15)</f>
        <v>121.37</v>
      </c>
      <c r="I15" s="5"/>
      <c r="J15" s="5">
        <f t="shared" si="4"/>
        <v>121.37</v>
      </c>
      <c r="K15" s="5"/>
      <c r="L15" s="5"/>
    </row>
    <row r="16" spans="1:12" x14ac:dyDescent="0.2">
      <c r="C16" s="5"/>
      <c r="D16" s="5">
        <v>58</v>
      </c>
      <c r="E16" s="5">
        <v>3.92</v>
      </c>
      <c r="F16" s="5"/>
      <c r="G16" s="5"/>
      <c r="H16" s="5">
        <f t="shared" si="5"/>
        <v>61.92</v>
      </c>
      <c r="I16" s="5"/>
      <c r="J16" s="5">
        <f t="shared" si="4"/>
        <v>61.92</v>
      </c>
      <c r="K16" s="5"/>
      <c r="L16" s="5"/>
    </row>
    <row r="17" spans="3:12" x14ac:dyDescent="0.2">
      <c r="C17" s="5">
        <v>35</v>
      </c>
      <c r="D17" s="5"/>
      <c r="E17" s="5"/>
      <c r="F17" s="5"/>
      <c r="G17" s="5"/>
      <c r="H17" s="5">
        <f t="shared" si="5"/>
        <v>35</v>
      </c>
      <c r="I17" s="5"/>
      <c r="J17" s="5">
        <f t="shared" si="4"/>
        <v>35</v>
      </c>
      <c r="K17" s="5"/>
      <c r="L17" s="5"/>
    </row>
    <row r="18" spans="3:12" x14ac:dyDescent="0.2">
      <c r="C18" s="5">
        <v>43.25</v>
      </c>
      <c r="D18" s="5"/>
      <c r="E18" s="5"/>
      <c r="F18" s="5"/>
      <c r="G18" s="5"/>
      <c r="H18" s="5">
        <f t="shared" si="5"/>
        <v>43.25</v>
      </c>
      <c r="I18" s="5"/>
      <c r="J18" s="5">
        <f t="shared" si="4"/>
        <v>43.25</v>
      </c>
      <c r="K18" s="5"/>
      <c r="L18" s="5"/>
    </row>
    <row r="19" spans="3:12" x14ac:dyDescent="0.2">
      <c r="C19" s="5"/>
      <c r="D19" s="5">
        <v>24</v>
      </c>
      <c r="E19" s="5">
        <v>1.62</v>
      </c>
      <c r="F19" s="5"/>
      <c r="G19" s="5"/>
      <c r="H19" s="5">
        <f t="shared" si="5"/>
        <v>25.62</v>
      </c>
      <c r="I19" s="5"/>
      <c r="J19" s="5">
        <f t="shared" si="4"/>
        <v>25.62</v>
      </c>
      <c r="K19" s="5"/>
      <c r="L19" s="5"/>
    </row>
    <row r="20" spans="3:12" x14ac:dyDescent="0.2">
      <c r="C20" s="5"/>
      <c r="D20" s="5">
        <v>22</v>
      </c>
      <c r="E20" s="5">
        <v>1.49</v>
      </c>
      <c r="F20" s="5"/>
      <c r="G20" s="5"/>
      <c r="H20" s="5">
        <f t="shared" si="5"/>
        <v>23.49</v>
      </c>
      <c r="I20" s="5"/>
      <c r="J20" s="5">
        <f t="shared" si="4"/>
        <v>23.49</v>
      </c>
      <c r="K20" s="5"/>
      <c r="L20" s="5"/>
    </row>
    <row r="21" spans="3:12" x14ac:dyDescent="0.2">
      <c r="C21" s="5">
        <v>52</v>
      </c>
      <c r="D21" s="5"/>
      <c r="E21" s="5"/>
      <c r="F21" s="5"/>
      <c r="G21" s="5"/>
      <c r="H21" s="5">
        <f t="shared" si="5"/>
        <v>52</v>
      </c>
      <c r="I21" s="5">
        <v>87</v>
      </c>
      <c r="J21" s="5">
        <f>SUM(H21:I21)</f>
        <v>139</v>
      </c>
      <c r="K21" s="5"/>
      <c r="L21" s="5"/>
    </row>
    <row r="22" spans="3:12" x14ac:dyDescent="0.2">
      <c r="C22" s="5">
        <f t="shared" ref="C22:I22" si="6">SUM(C14:C21)</f>
        <v>130.25</v>
      </c>
      <c r="D22" s="5">
        <f t="shared" si="6"/>
        <v>283.7</v>
      </c>
      <c r="E22" s="5">
        <f t="shared" si="6"/>
        <v>19.159999999999997</v>
      </c>
      <c r="F22" s="5">
        <f t="shared" si="6"/>
        <v>0</v>
      </c>
      <c r="G22" s="5">
        <f t="shared" si="6"/>
        <v>0</v>
      </c>
      <c r="H22" s="5">
        <f t="shared" si="6"/>
        <v>433.11</v>
      </c>
      <c r="I22" s="5">
        <f t="shared" si="6"/>
        <v>87</v>
      </c>
      <c r="J22" s="5">
        <f>SUM(J14:J21)</f>
        <v>520.11</v>
      </c>
      <c r="K22" s="5"/>
      <c r="L22" s="5"/>
    </row>
    <row r="23" spans="3:12" x14ac:dyDescent="0.2">
      <c r="C23" s="5">
        <f t="shared" ref="C23:I23" si="7">SUM(C22,C13)</f>
        <v>219.75</v>
      </c>
      <c r="D23" s="5">
        <f t="shared" si="7"/>
        <v>767.68000000000006</v>
      </c>
      <c r="E23" s="5">
        <f t="shared" si="7"/>
        <v>51.819999999999993</v>
      </c>
      <c r="F23" s="5">
        <f t="shared" si="7"/>
        <v>53.7</v>
      </c>
      <c r="G23" s="5">
        <f t="shared" si="7"/>
        <v>0</v>
      </c>
      <c r="H23" s="5">
        <f t="shared" si="7"/>
        <v>1092.95</v>
      </c>
      <c r="I23" s="5">
        <f t="shared" si="7"/>
        <v>128.19</v>
      </c>
      <c r="J23" s="5">
        <f>SUM(J22,J13)</f>
        <v>1221.1399999999999</v>
      </c>
      <c r="K23" s="5"/>
      <c r="L23" s="5"/>
    </row>
    <row r="24" spans="3:12" x14ac:dyDescent="0.2">
      <c r="C24" s="5"/>
      <c r="D24" s="5"/>
      <c r="E24" s="5"/>
      <c r="F24" s="5"/>
      <c r="G24" s="5"/>
      <c r="H24" s="5"/>
      <c r="I24" s="5"/>
      <c r="J24" s="5"/>
      <c r="K24" s="5"/>
      <c r="L24" s="5"/>
    </row>
  </sheetData>
  <pageMargins left="0.7" right="0.7" top="0.75" bottom="0.75" header="0.3" footer="0.3"/>
  <ignoredErrors>
    <ignoredError sqref="H3:H12" formulaRange="1"/>
    <ignoredError sqref="H13 J13" formula="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33736-7F93-420A-A32F-06CB249CE632}">
  <dimension ref="A1:L28"/>
  <sheetViews>
    <sheetView workbookViewId="0">
      <selection activeCell="I4" sqref="I4"/>
    </sheetView>
  </sheetViews>
  <sheetFormatPr defaultRowHeight="15" x14ac:dyDescent="0.2"/>
  <cols>
    <col min="1" max="1" width="9.81640625" bestFit="1" customWidth="1"/>
  </cols>
  <sheetData>
    <row r="1" spans="1:12" x14ac:dyDescent="0.2">
      <c r="A1" s="19" t="s">
        <v>1</v>
      </c>
      <c r="B1" s="19" t="s">
        <v>29</v>
      </c>
      <c r="C1" s="19" t="s">
        <v>30</v>
      </c>
      <c r="D1" s="19" t="s">
        <v>3</v>
      </c>
      <c r="E1" s="20"/>
      <c r="F1" s="21"/>
      <c r="G1" s="21" t="s">
        <v>31</v>
      </c>
      <c r="H1" s="22" t="s">
        <v>32</v>
      </c>
      <c r="I1" s="19"/>
      <c r="J1" s="20" t="s">
        <v>28</v>
      </c>
      <c r="K1" s="20" t="s">
        <v>33</v>
      </c>
      <c r="L1" s="22" t="s">
        <v>34</v>
      </c>
    </row>
    <row r="2" spans="1:12" x14ac:dyDescent="0.2">
      <c r="A2" s="23">
        <v>44609</v>
      </c>
      <c r="B2" s="19" t="s">
        <v>35</v>
      </c>
      <c r="C2" s="19" t="s">
        <v>36</v>
      </c>
      <c r="D2" s="19" t="s">
        <v>36</v>
      </c>
      <c r="E2" s="20" t="s">
        <v>4</v>
      </c>
      <c r="F2" s="22" t="s">
        <v>6</v>
      </c>
      <c r="G2" s="21" t="s">
        <v>37</v>
      </c>
      <c r="H2" s="19" t="s">
        <v>28</v>
      </c>
      <c r="I2" s="20" t="s">
        <v>38</v>
      </c>
      <c r="J2" s="19" t="s">
        <v>39</v>
      </c>
      <c r="K2" s="20" t="s">
        <v>40</v>
      </c>
      <c r="L2" s="22" t="s">
        <v>28</v>
      </c>
    </row>
    <row r="3" spans="1:12" x14ac:dyDescent="0.2">
      <c r="A3" t="s">
        <v>26</v>
      </c>
      <c r="B3">
        <v>1</v>
      </c>
      <c r="C3" s="5"/>
      <c r="D3" s="5">
        <v>20.95</v>
      </c>
      <c r="E3" s="5">
        <v>1.41</v>
      </c>
      <c r="F3" s="5"/>
      <c r="G3" s="5"/>
      <c r="H3" s="5">
        <f>SUM(C3:G3)</f>
        <v>22.36</v>
      </c>
      <c r="I3" s="5">
        <v>6.86</v>
      </c>
      <c r="J3" s="5">
        <f>SUM(H3:I3)</f>
        <v>29.22</v>
      </c>
      <c r="K3" s="5">
        <v>0.78</v>
      </c>
      <c r="L3" s="5">
        <f>SUM(J3:K3)</f>
        <v>30</v>
      </c>
    </row>
    <row r="4" spans="1:12" x14ac:dyDescent="0.2">
      <c r="B4">
        <v>2</v>
      </c>
      <c r="C4" s="5"/>
      <c r="D4" s="5">
        <v>16</v>
      </c>
      <c r="E4" s="5">
        <v>1.08</v>
      </c>
      <c r="F4" s="5"/>
      <c r="G4" s="5"/>
      <c r="H4" s="5">
        <f t="shared" ref="H4:H16" si="0">SUM(C4:G4)</f>
        <v>17.079999999999998</v>
      </c>
      <c r="I4" s="5">
        <v>5</v>
      </c>
      <c r="J4" s="5">
        <f t="shared" ref="J4:J16" si="1">SUM(H4:I4)</f>
        <v>22.08</v>
      </c>
      <c r="K4" s="5">
        <v>0.6</v>
      </c>
      <c r="L4" s="5">
        <f t="shared" ref="L4:L16" si="2">SUM(J4:K4)</f>
        <v>22.68</v>
      </c>
    </row>
    <row r="5" spans="1:12" x14ac:dyDescent="0.2">
      <c r="B5">
        <v>3</v>
      </c>
      <c r="C5" s="5"/>
      <c r="D5" s="5">
        <v>18.95</v>
      </c>
      <c r="E5" s="5">
        <v>1.28</v>
      </c>
      <c r="F5" s="5"/>
      <c r="G5" s="5"/>
      <c r="H5" s="5">
        <f t="shared" si="0"/>
        <v>20.23</v>
      </c>
      <c r="I5" s="5">
        <v>4.0599999999999996</v>
      </c>
      <c r="J5" s="5">
        <f t="shared" si="1"/>
        <v>24.29</v>
      </c>
      <c r="K5" s="5">
        <v>0.71</v>
      </c>
      <c r="L5" s="5">
        <f t="shared" si="2"/>
        <v>25</v>
      </c>
    </row>
    <row r="6" spans="1:12" x14ac:dyDescent="0.2">
      <c r="B6">
        <v>4</v>
      </c>
      <c r="C6" s="5">
        <v>27</v>
      </c>
      <c r="D6" s="5"/>
      <c r="E6" s="5"/>
      <c r="F6" s="5"/>
      <c r="G6" s="5"/>
      <c r="H6" s="5">
        <f t="shared" si="0"/>
        <v>27</v>
      </c>
      <c r="I6" s="5">
        <v>0</v>
      </c>
      <c r="J6" s="5">
        <f t="shared" si="1"/>
        <v>27</v>
      </c>
      <c r="K6" s="5">
        <v>0.95</v>
      </c>
      <c r="L6" s="5">
        <f t="shared" si="2"/>
        <v>27.95</v>
      </c>
    </row>
    <row r="7" spans="1:12" x14ac:dyDescent="0.2">
      <c r="B7">
        <v>5</v>
      </c>
      <c r="C7" s="5"/>
      <c r="D7" s="5">
        <v>49.9</v>
      </c>
      <c r="E7" s="5">
        <v>3.37</v>
      </c>
      <c r="F7" s="5"/>
      <c r="G7" s="5"/>
      <c r="H7" s="5">
        <f t="shared" si="0"/>
        <v>53.269999999999996</v>
      </c>
      <c r="I7" s="5">
        <v>10</v>
      </c>
      <c r="J7" s="5">
        <f t="shared" si="1"/>
        <v>63.269999999999996</v>
      </c>
      <c r="K7" s="5">
        <v>1.86</v>
      </c>
      <c r="L7" s="5">
        <f t="shared" si="2"/>
        <v>65.13</v>
      </c>
    </row>
    <row r="8" spans="1:12" x14ac:dyDescent="0.2">
      <c r="B8">
        <v>6</v>
      </c>
      <c r="C8" s="5"/>
      <c r="D8" s="5">
        <v>92.5</v>
      </c>
      <c r="E8" s="5">
        <v>6.24</v>
      </c>
      <c r="F8" s="5">
        <v>18.5</v>
      </c>
      <c r="G8" s="5"/>
      <c r="H8" s="5">
        <f t="shared" si="0"/>
        <v>117.24</v>
      </c>
      <c r="I8" s="5">
        <v>0</v>
      </c>
      <c r="J8" s="5">
        <f t="shared" si="1"/>
        <v>117.24</v>
      </c>
      <c r="K8" s="5">
        <v>4.0999999999999996</v>
      </c>
      <c r="L8" s="5">
        <f t="shared" si="2"/>
        <v>121.33999999999999</v>
      </c>
    </row>
    <row r="9" spans="1:12" x14ac:dyDescent="0.2">
      <c r="B9">
        <v>7</v>
      </c>
      <c r="C9" s="5"/>
      <c r="D9" s="5">
        <v>86.9</v>
      </c>
      <c r="E9" s="5">
        <v>5.87</v>
      </c>
      <c r="F9" s="5"/>
      <c r="G9" s="5"/>
      <c r="H9" s="5">
        <f t="shared" si="0"/>
        <v>92.77000000000001</v>
      </c>
      <c r="I9" s="5">
        <v>20</v>
      </c>
      <c r="J9" s="5">
        <f t="shared" si="1"/>
        <v>112.77000000000001</v>
      </c>
      <c r="K9" s="5">
        <v>3.25</v>
      </c>
      <c r="L9" s="5">
        <f t="shared" si="2"/>
        <v>116.02000000000001</v>
      </c>
    </row>
    <row r="10" spans="1:12" x14ac:dyDescent="0.2">
      <c r="B10">
        <v>8</v>
      </c>
      <c r="C10" s="5">
        <v>46</v>
      </c>
      <c r="D10" s="5"/>
      <c r="E10" s="5"/>
      <c r="F10" s="5"/>
      <c r="G10" s="5"/>
      <c r="H10" s="5">
        <f t="shared" si="0"/>
        <v>46</v>
      </c>
      <c r="I10" s="5">
        <v>0</v>
      </c>
      <c r="J10" s="5">
        <f t="shared" si="1"/>
        <v>46</v>
      </c>
      <c r="K10" s="5">
        <v>1.61</v>
      </c>
      <c r="L10" s="5">
        <f t="shared" si="2"/>
        <v>47.61</v>
      </c>
    </row>
    <row r="11" spans="1:12" x14ac:dyDescent="0.2">
      <c r="B11">
        <v>9</v>
      </c>
      <c r="C11" s="5"/>
      <c r="D11" s="5">
        <v>100.7</v>
      </c>
      <c r="E11" s="5">
        <v>6.8</v>
      </c>
      <c r="F11" s="5"/>
      <c r="G11" s="5"/>
      <c r="H11" s="5">
        <f t="shared" si="0"/>
        <v>107.5</v>
      </c>
      <c r="I11" s="5">
        <v>0</v>
      </c>
      <c r="J11" s="5">
        <f t="shared" si="1"/>
        <v>107.5</v>
      </c>
      <c r="K11" s="5">
        <v>3.76</v>
      </c>
      <c r="L11" s="5">
        <f t="shared" si="2"/>
        <v>111.26</v>
      </c>
    </row>
    <row r="12" spans="1:12" x14ac:dyDescent="0.2">
      <c r="B12">
        <v>10</v>
      </c>
      <c r="C12" s="5">
        <v>45</v>
      </c>
      <c r="D12" s="5"/>
      <c r="E12" s="5"/>
      <c r="F12" s="5"/>
      <c r="G12" s="5"/>
      <c r="H12" s="5">
        <f t="shared" si="0"/>
        <v>45</v>
      </c>
      <c r="I12" s="5">
        <v>0</v>
      </c>
      <c r="J12" s="5">
        <f t="shared" si="1"/>
        <v>45</v>
      </c>
      <c r="K12" s="5">
        <v>1.58</v>
      </c>
      <c r="L12" s="5">
        <f t="shared" si="2"/>
        <v>46.58</v>
      </c>
    </row>
    <row r="13" spans="1:12" x14ac:dyDescent="0.2">
      <c r="B13">
        <v>11</v>
      </c>
      <c r="C13" s="5"/>
      <c r="D13" s="5">
        <v>152</v>
      </c>
      <c r="E13" s="5">
        <v>10.26</v>
      </c>
      <c r="F13" s="5"/>
      <c r="G13" s="5"/>
      <c r="H13" s="5">
        <f t="shared" si="0"/>
        <v>162.26</v>
      </c>
      <c r="I13" s="5">
        <v>40</v>
      </c>
      <c r="J13" s="5">
        <f t="shared" si="1"/>
        <v>202.26</v>
      </c>
      <c r="K13" s="5">
        <v>5.68</v>
      </c>
      <c r="L13" s="5">
        <f t="shared" si="2"/>
        <v>207.94</v>
      </c>
    </row>
    <row r="14" spans="1:12" x14ac:dyDescent="0.2">
      <c r="B14">
        <v>12</v>
      </c>
      <c r="C14" s="5"/>
      <c r="D14" s="5">
        <v>81.45</v>
      </c>
      <c r="E14" s="5">
        <v>5.5</v>
      </c>
      <c r="F14" s="5"/>
      <c r="G14" s="5"/>
      <c r="H14" s="5">
        <f t="shared" si="0"/>
        <v>86.95</v>
      </c>
      <c r="I14" s="5">
        <v>0</v>
      </c>
      <c r="J14" s="5">
        <f t="shared" si="1"/>
        <v>86.95</v>
      </c>
      <c r="K14" s="5">
        <v>3.04</v>
      </c>
      <c r="L14" s="5">
        <f t="shared" si="2"/>
        <v>89.990000000000009</v>
      </c>
    </row>
    <row r="15" spans="1:12" x14ac:dyDescent="0.2">
      <c r="B15">
        <v>13</v>
      </c>
      <c r="C15" s="5">
        <v>40.5</v>
      </c>
      <c r="D15" s="5"/>
      <c r="E15" s="5"/>
      <c r="F15" s="5"/>
      <c r="G15" s="5"/>
      <c r="H15" s="5">
        <f t="shared" si="0"/>
        <v>40.5</v>
      </c>
      <c r="I15" s="5">
        <v>0</v>
      </c>
      <c r="J15" s="5">
        <f t="shared" si="1"/>
        <v>40.5</v>
      </c>
      <c r="K15" s="5">
        <v>1.42</v>
      </c>
      <c r="L15" s="5">
        <f t="shared" si="2"/>
        <v>41.92</v>
      </c>
    </row>
    <row r="16" spans="1:12" x14ac:dyDescent="0.2">
      <c r="B16">
        <v>14</v>
      </c>
      <c r="C16" s="5">
        <v>74.25</v>
      </c>
      <c r="D16" s="5"/>
      <c r="E16" s="5"/>
      <c r="F16" s="5"/>
      <c r="G16" s="5"/>
      <c r="H16" s="5">
        <f t="shared" si="0"/>
        <v>74.25</v>
      </c>
      <c r="I16" s="5">
        <v>4</v>
      </c>
      <c r="J16" s="5">
        <f t="shared" si="1"/>
        <v>78.25</v>
      </c>
      <c r="K16" s="5">
        <v>2.6</v>
      </c>
      <c r="L16" s="5">
        <f t="shared" si="2"/>
        <v>80.849999999999994</v>
      </c>
    </row>
    <row r="17" spans="3:12" x14ac:dyDescent="0.2">
      <c r="C17" s="5">
        <f t="shared" ref="C17:K17" si="3">SUM(C3:C16)</f>
        <v>232.75</v>
      </c>
      <c r="D17" s="5">
        <f t="shared" si="3"/>
        <v>619.35000000000014</v>
      </c>
      <c r="E17" s="5">
        <f t="shared" si="3"/>
        <v>41.81</v>
      </c>
      <c r="F17" s="5">
        <f t="shared" si="3"/>
        <v>18.5</v>
      </c>
      <c r="G17" s="5">
        <f t="shared" si="3"/>
        <v>0</v>
      </c>
      <c r="H17" s="5">
        <f t="shared" si="3"/>
        <v>912.41000000000008</v>
      </c>
      <c r="I17" s="5">
        <f t="shared" si="3"/>
        <v>89.92</v>
      </c>
      <c r="J17" s="5">
        <f t="shared" si="3"/>
        <v>1002.33</v>
      </c>
      <c r="K17" s="5">
        <f t="shared" si="3"/>
        <v>31.939999999999998</v>
      </c>
      <c r="L17" s="5">
        <f>SUM(L3:L16)</f>
        <v>1034.27</v>
      </c>
    </row>
    <row r="18" spans="3:12" x14ac:dyDescent="0.2">
      <c r="C18" s="5">
        <v>49</v>
      </c>
      <c r="D18" s="5"/>
      <c r="E18" s="5"/>
      <c r="F18" s="5"/>
      <c r="G18" s="5"/>
      <c r="H18" s="5">
        <f>SUM(C18:G18)</f>
        <v>49</v>
      </c>
      <c r="I18" s="5"/>
      <c r="J18" s="5">
        <f t="shared" ref="J18:J25" si="4">SUM(H18:I18)</f>
        <v>49</v>
      </c>
      <c r="K18" s="5"/>
      <c r="L18" s="5"/>
    </row>
    <row r="19" spans="3:12" x14ac:dyDescent="0.2">
      <c r="C19" s="5"/>
      <c r="D19" s="5">
        <v>72.95</v>
      </c>
      <c r="E19" s="5">
        <v>4.92</v>
      </c>
      <c r="F19" s="5"/>
      <c r="G19" s="5"/>
      <c r="H19" s="5">
        <f t="shared" ref="H19:H26" si="5">SUM(C19:G19)</f>
        <v>77.87</v>
      </c>
      <c r="I19" s="5"/>
      <c r="J19" s="5">
        <f t="shared" si="4"/>
        <v>77.87</v>
      </c>
      <c r="K19" s="5"/>
      <c r="L19" s="5"/>
    </row>
    <row r="20" spans="3:12" x14ac:dyDescent="0.2">
      <c r="C20" s="5"/>
      <c r="D20" s="5">
        <v>69</v>
      </c>
      <c r="E20" s="5">
        <v>4.66</v>
      </c>
      <c r="F20" s="5"/>
      <c r="G20" s="5"/>
      <c r="H20" s="5">
        <f t="shared" si="5"/>
        <v>73.66</v>
      </c>
      <c r="I20" s="5"/>
      <c r="J20" s="5">
        <f t="shared" si="4"/>
        <v>73.66</v>
      </c>
      <c r="K20" s="5"/>
      <c r="L20" s="5"/>
    </row>
    <row r="21" spans="3:12" x14ac:dyDescent="0.2">
      <c r="C21" s="5"/>
      <c r="D21" s="5">
        <v>32.950000000000003</v>
      </c>
      <c r="E21" s="5">
        <v>2.2200000000000002</v>
      </c>
      <c r="F21" s="5"/>
      <c r="G21" s="5"/>
      <c r="H21" s="5">
        <f t="shared" si="5"/>
        <v>35.17</v>
      </c>
      <c r="I21" s="5"/>
      <c r="J21" s="5">
        <f t="shared" si="4"/>
        <v>35.17</v>
      </c>
      <c r="K21" s="5"/>
      <c r="L21" s="5"/>
    </row>
    <row r="22" spans="3:12" x14ac:dyDescent="0.2">
      <c r="C22" s="5"/>
      <c r="D22" s="5">
        <v>128.80000000000001</v>
      </c>
      <c r="E22" s="5">
        <v>8.69</v>
      </c>
      <c r="F22" s="5"/>
      <c r="G22" s="5"/>
      <c r="H22" s="5">
        <f t="shared" si="5"/>
        <v>137.49</v>
      </c>
      <c r="I22" s="5"/>
      <c r="J22" s="5">
        <f t="shared" si="4"/>
        <v>137.49</v>
      </c>
      <c r="K22" s="5"/>
      <c r="L22" s="5"/>
    </row>
    <row r="23" spans="3:12" x14ac:dyDescent="0.2">
      <c r="C23" s="5">
        <v>71</v>
      </c>
      <c r="D23" s="5"/>
      <c r="E23" s="5"/>
      <c r="F23" s="5"/>
      <c r="G23" s="5"/>
      <c r="H23" s="5">
        <f t="shared" si="5"/>
        <v>71</v>
      </c>
      <c r="I23" s="5"/>
      <c r="J23" s="5">
        <f t="shared" si="4"/>
        <v>71</v>
      </c>
      <c r="K23" s="5"/>
      <c r="L23" s="5"/>
    </row>
    <row r="24" spans="3:12" x14ac:dyDescent="0.2">
      <c r="C24" s="5">
        <v>28</v>
      </c>
      <c r="D24" s="5"/>
      <c r="E24" s="5"/>
      <c r="F24" s="5"/>
      <c r="G24" s="5"/>
      <c r="H24" s="5">
        <f t="shared" si="5"/>
        <v>28</v>
      </c>
      <c r="I24" s="5"/>
      <c r="J24" s="5">
        <f t="shared" si="4"/>
        <v>28</v>
      </c>
      <c r="K24" s="5"/>
      <c r="L24" s="5"/>
    </row>
    <row r="25" spans="3:12" x14ac:dyDescent="0.2">
      <c r="C25" s="5"/>
      <c r="D25" s="5">
        <v>16.45</v>
      </c>
      <c r="E25" s="5">
        <v>1.1100000000000001</v>
      </c>
      <c r="F25" s="5"/>
      <c r="G25" s="5"/>
      <c r="H25" s="5">
        <f t="shared" si="5"/>
        <v>17.559999999999999</v>
      </c>
      <c r="I25" s="5"/>
      <c r="J25" s="5">
        <f t="shared" si="4"/>
        <v>17.559999999999999</v>
      </c>
      <c r="K25" s="5"/>
      <c r="L25" s="5"/>
    </row>
    <row r="26" spans="3:12" x14ac:dyDescent="0.2">
      <c r="C26" s="5"/>
      <c r="D26" s="5">
        <v>15.5</v>
      </c>
      <c r="E26" s="5">
        <v>1.05</v>
      </c>
      <c r="F26" s="5"/>
      <c r="G26" s="5"/>
      <c r="H26" s="5">
        <f t="shared" si="5"/>
        <v>16.55</v>
      </c>
      <c r="I26" s="5">
        <v>134</v>
      </c>
      <c r="J26" s="5">
        <f>SUM(H26:I26)</f>
        <v>150.55000000000001</v>
      </c>
      <c r="K26" s="5"/>
      <c r="L26" s="5"/>
    </row>
    <row r="27" spans="3:12" x14ac:dyDescent="0.2">
      <c r="C27" s="5">
        <f t="shared" ref="C27:I27" si="6">SUM(C18:C26)</f>
        <v>148</v>
      </c>
      <c r="D27" s="5">
        <f t="shared" si="6"/>
        <v>335.65</v>
      </c>
      <c r="E27" s="5">
        <f t="shared" si="6"/>
        <v>22.650000000000002</v>
      </c>
      <c r="F27" s="5">
        <f t="shared" si="6"/>
        <v>0</v>
      </c>
      <c r="G27" s="5">
        <f t="shared" si="6"/>
        <v>0</v>
      </c>
      <c r="H27" s="5">
        <f t="shared" si="6"/>
        <v>506.3</v>
      </c>
      <c r="I27" s="5">
        <f t="shared" si="6"/>
        <v>134</v>
      </c>
      <c r="J27" s="5">
        <f>SUM(J18:J26)</f>
        <v>640.29999999999995</v>
      </c>
      <c r="K27" s="5"/>
      <c r="L27" s="5"/>
    </row>
    <row r="28" spans="3:12" x14ac:dyDescent="0.2">
      <c r="C28" s="5">
        <f t="shared" ref="C28:I28" si="7">SUM(C27,C17)</f>
        <v>380.75</v>
      </c>
      <c r="D28" s="5">
        <f t="shared" si="7"/>
        <v>955.00000000000011</v>
      </c>
      <c r="E28" s="5">
        <f t="shared" si="7"/>
        <v>64.460000000000008</v>
      </c>
      <c r="F28" s="5">
        <f t="shared" si="7"/>
        <v>18.5</v>
      </c>
      <c r="G28" s="5">
        <f t="shared" si="7"/>
        <v>0</v>
      </c>
      <c r="H28" s="5">
        <f t="shared" si="7"/>
        <v>1418.71</v>
      </c>
      <c r="I28" s="5">
        <f t="shared" si="7"/>
        <v>223.92000000000002</v>
      </c>
      <c r="J28" s="5">
        <f>SUM(J27,J17)</f>
        <v>1642.63</v>
      </c>
    </row>
  </sheetData>
  <pageMargins left="0.7" right="0.7" top="0.75" bottom="0.75" header="0.3" footer="0.3"/>
  <ignoredErrors>
    <ignoredError sqref="H16 H3 L3 H4 L4 H5 L5 H6 L6 H7 L7 H8 L8 H9 L9 H10 L10 H11 L11 H12 L12 H13 L13 H14 L14 H15 L15 L16 J3 J4 J5 J6 J7 J8 J9 J10 J11 J12 J13 J14 J15 J16" formulaRange="1"/>
    <ignoredError sqref="H17 J17" formula="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EC4EF-419E-41A5-875F-3988C807391A}">
  <dimension ref="A1:L32"/>
  <sheetViews>
    <sheetView topLeftCell="A12" workbookViewId="0">
      <selection activeCell="J32" sqref="C31:J32"/>
    </sheetView>
  </sheetViews>
  <sheetFormatPr defaultRowHeight="15" x14ac:dyDescent="0.2"/>
  <cols>
    <col min="1" max="1" width="9.81640625" bestFit="1" customWidth="1"/>
  </cols>
  <sheetData>
    <row r="1" spans="1:12" x14ac:dyDescent="0.2">
      <c r="A1" s="19" t="s">
        <v>1</v>
      </c>
      <c r="B1" s="19" t="s">
        <v>29</v>
      </c>
      <c r="C1" s="19" t="s">
        <v>30</v>
      </c>
      <c r="D1" s="19" t="s">
        <v>3</v>
      </c>
      <c r="E1" s="20"/>
      <c r="F1" s="21"/>
      <c r="G1" s="21" t="s">
        <v>31</v>
      </c>
      <c r="H1" s="22" t="s">
        <v>32</v>
      </c>
      <c r="I1" s="19"/>
      <c r="J1" s="20" t="s">
        <v>28</v>
      </c>
      <c r="K1" s="20" t="s">
        <v>33</v>
      </c>
      <c r="L1" s="22" t="s">
        <v>34</v>
      </c>
    </row>
    <row r="2" spans="1:12" x14ac:dyDescent="0.2">
      <c r="A2" s="23">
        <v>44610</v>
      </c>
      <c r="B2" s="19" t="s">
        <v>35</v>
      </c>
      <c r="C2" s="19" t="s">
        <v>36</v>
      </c>
      <c r="D2" s="19" t="s">
        <v>36</v>
      </c>
      <c r="E2" s="20" t="s">
        <v>4</v>
      </c>
      <c r="F2" s="22" t="s">
        <v>6</v>
      </c>
      <c r="G2" s="21" t="s">
        <v>37</v>
      </c>
      <c r="H2" s="19" t="s">
        <v>28</v>
      </c>
      <c r="I2" s="20" t="s">
        <v>38</v>
      </c>
      <c r="J2" s="19" t="s">
        <v>39</v>
      </c>
      <c r="K2" s="20" t="s">
        <v>40</v>
      </c>
      <c r="L2" s="22" t="s">
        <v>28</v>
      </c>
    </row>
    <row r="3" spans="1:12" x14ac:dyDescent="0.2">
      <c r="A3" t="s">
        <v>27</v>
      </c>
      <c r="B3">
        <v>1</v>
      </c>
      <c r="C3" s="5">
        <v>33.5</v>
      </c>
      <c r="D3" s="5"/>
      <c r="E3" s="5"/>
      <c r="F3" s="5"/>
      <c r="G3" s="5"/>
      <c r="H3" s="5">
        <f>SUM(C3:G3)</f>
        <v>33.5</v>
      </c>
      <c r="I3" s="5">
        <v>0</v>
      </c>
      <c r="J3" s="5">
        <f>SUM(H3:I3)</f>
        <v>33.5</v>
      </c>
      <c r="K3" s="5">
        <v>1.17</v>
      </c>
      <c r="L3" s="5">
        <f>SUM(J3:K3)</f>
        <v>34.67</v>
      </c>
    </row>
    <row r="4" spans="1:12" x14ac:dyDescent="0.2">
      <c r="B4">
        <v>2</v>
      </c>
      <c r="C4" s="5"/>
      <c r="D4" s="5">
        <v>13.5</v>
      </c>
      <c r="E4" s="5">
        <v>0.91</v>
      </c>
      <c r="F4" s="5"/>
      <c r="G4" s="5"/>
      <c r="H4" s="5">
        <f t="shared" ref="H4:H24" si="0">SUM(C4:G4)</f>
        <v>14.41</v>
      </c>
      <c r="I4" s="5">
        <v>3</v>
      </c>
      <c r="J4" s="5">
        <f t="shared" ref="J4:J24" si="1">SUM(H4:I4)</f>
        <v>17.41</v>
      </c>
      <c r="K4" s="5">
        <v>0.5</v>
      </c>
      <c r="L4" s="5">
        <f t="shared" ref="L4:L24" si="2">SUM(J4:K4)</f>
        <v>17.91</v>
      </c>
    </row>
    <row r="5" spans="1:12" x14ac:dyDescent="0.2">
      <c r="B5">
        <v>3</v>
      </c>
      <c r="C5" s="5"/>
      <c r="D5" s="5">
        <v>18.95</v>
      </c>
      <c r="E5" s="5">
        <v>1.28</v>
      </c>
      <c r="F5" s="5"/>
      <c r="G5" s="5"/>
      <c r="H5" s="5">
        <f t="shared" si="0"/>
        <v>20.23</v>
      </c>
      <c r="I5" s="5">
        <v>3</v>
      </c>
      <c r="J5" s="5">
        <f t="shared" si="1"/>
        <v>23.23</v>
      </c>
      <c r="K5" s="5">
        <v>0.71</v>
      </c>
      <c r="L5" s="5">
        <f t="shared" si="2"/>
        <v>23.94</v>
      </c>
    </row>
    <row r="6" spans="1:12" x14ac:dyDescent="0.2">
      <c r="B6">
        <v>4</v>
      </c>
      <c r="C6" s="5"/>
      <c r="D6" s="5">
        <v>37.5</v>
      </c>
      <c r="E6" s="5">
        <v>2.5299999999999998</v>
      </c>
      <c r="F6" s="5"/>
      <c r="G6" s="5"/>
      <c r="H6" s="5">
        <f t="shared" si="0"/>
        <v>40.03</v>
      </c>
      <c r="I6" s="5">
        <v>10</v>
      </c>
      <c r="J6" s="5">
        <f t="shared" si="1"/>
        <v>50.03</v>
      </c>
      <c r="K6" s="5">
        <v>1.4</v>
      </c>
      <c r="L6" s="5">
        <f t="shared" si="2"/>
        <v>51.43</v>
      </c>
    </row>
    <row r="7" spans="1:12" x14ac:dyDescent="0.2">
      <c r="B7">
        <v>5</v>
      </c>
      <c r="C7" s="5"/>
      <c r="D7" s="5">
        <v>30.9</v>
      </c>
      <c r="E7" s="5">
        <v>2.09</v>
      </c>
      <c r="F7" s="5"/>
      <c r="G7" s="5"/>
      <c r="H7" s="5">
        <f t="shared" si="0"/>
        <v>32.989999999999995</v>
      </c>
      <c r="I7" s="5">
        <v>7</v>
      </c>
      <c r="J7" s="5">
        <f t="shared" si="1"/>
        <v>39.989999999999995</v>
      </c>
      <c r="K7" s="5">
        <v>1.1499999999999999</v>
      </c>
      <c r="L7" s="5">
        <f t="shared" si="2"/>
        <v>41.139999999999993</v>
      </c>
    </row>
    <row r="8" spans="1:12" x14ac:dyDescent="0.2">
      <c r="B8">
        <v>6</v>
      </c>
      <c r="C8" s="5"/>
      <c r="D8" s="5">
        <v>16</v>
      </c>
      <c r="E8" s="5">
        <v>1.08</v>
      </c>
      <c r="F8" s="5"/>
      <c r="G8" s="5"/>
      <c r="H8" s="5">
        <f t="shared" si="0"/>
        <v>17.079999999999998</v>
      </c>
      <c r="I8" s="5">
        <v>0</v>
      </c>
      <c r="J8" s="5">
        <f t="shared" si="1"/>
        <v>17.079999999999998</v>
      </c>
      <c r="K8" s="5">
        <v>0.6</v>
      </c>
      <c r="L8" s="5">
        <f t="shared" si="2"/>
        <v>17.68</v>
      </c>
    </row>
    <row r="9" spans="1:12" x14ac:dyDescent="0.2">
      <c r="B9">
        <v>7</v>
      </c>
      <c r="C9" s="5">
        <v>91</v>
      </c>
      <c r="D9" s="5"/>
      <c r="E9" s="5"/>
      <c r="F9" s="5"/>
      <c r="G9" s="5"/>
      <c r="H9" s="5">
        <f t="shared" si="0"/>
        <v>91</v>
      </c>
      <c r="I9" s="5">
        <v>0</v>
      </c>
      <c r="J9" s="5">
        <f t="shared" si="1"/>
        <v>91</v>
      </c>
      <c r="K9" s="5">
        <v>3.19</v>
      </c>
      <c r="L9" s="5">
        <f t="shared" si="2"/>
        <v>94.19</v>
      </c>
    </row>
    <row r="10" spans="1:12" x14ac:dyDescent="0.2">
      <c r="B10">
        <v>8</v>
      </c>
      <c r="C10" s="5">
        <v>38</v>
      </c>
      <c r="D10" s="5"/>
      <c r="E10" s="5"/>
      <c r="F10" s="5"/>
      <c r="G10" s="5"/>
      <c r="H10" s="5">
        <f t="shared" si="0"/>
        <v>38</v>
      </c>
      <c r="I10" s="5">
        <v>2</v>
      </c>
      <c r="J10" s="5">
        <f t="shared" si="1"/>
        <v>40</v>
      </c>
      <c r="K10" s="5">
        <v>1.33</v>
      </c>
      <c r="L10" s="5">
        <f t="shared" si="2"/>
        <v>41.33</v>
      </c>
    </row>
    <row r="11" spans="1:12" x14ac:dyDescent="0.2">
      <c r="B11">
        <v>9</v>
      </c>
      <c r="C11" s="5"/>
      <c r="D11" s="5">
        <v>55.5</v>
      </c>
      <c r="E11" s="5">
        <v>3.75</v>
      </c>
      <c r="F11" s="5"/>
      <c r="G11" s="5"/>
      <c r="H11" s="5">
        <f t="shared" si="0"/>
        <v>59.25</v>
      </c>
      <c r="I11" s="5">
        <v>0</v>
      </c>
      <c r="J11" s="5">
        <f t="shared" si="1"/>
        <v>59.25</v>
      </c>
      <c r="K11" s="5">
        <v>2.0699999999999998</v>
      </c>
      <c r="L11" s="5">
        <f t="shared" si="2"/>
        <v>61.32</v>
      </c>
    </row>
    <row r="12" spans="1:12" x14ac:dyDescent="0.2">
      <c r="B12">
        <v>10</v>
      </c>
      <c r="C12" s="5">
        <v>27.5</v>
      </c>
      <c r="D12" s="5"/>
      <c r="E12" s="5"/>
      <c r="F12" s="5"/>
      <c r="G12" s="5"/>
      <c r="H12" s="5">
        <f t="shared" si="0"/>
        <v>27.5</v>
      </c>
      <c r="I12" s="5">
        <v>0</v>
      </c>
      <c r="J12" s="5">
        <f t="shared" si="1"/>
        <v>27.5</v>
      </c>
      <c r="K12" s="5">
        <v>0.96</v>
      </c>
      <c r="L12" s="5">
        <f t="shared" si="2"/>
        <v>28.46</v>
      </c>
    </row>
    <row r="13" spans="1:12" x14ac:dyDescent="0.2">
      <c r="B13">
        <v>11</v>
      </c>
      <c r="C13" s="5"/>
      <c r="D13" s="5">
        <v>52.5</v>
      </c>
      <c r="E13" s="5">
        <v>3.54</v>
      </c>
      <c r="F13" s="5"/>
      <c r="G13" s="5"/>
      <c r="H13" s="5">
        <f t="shared" si="0"/>
        <v>56.04</v>
      </c>
      <c r="I13" s="5">
        <v>12</v>
      </c>
      <c r="J13" s="5">
        <f t="shared" si="1"/>
        <v>68.039999999999992</v>
      </c>
      <c r="K13" s="5">
        <v>1.96</v>
      </c>
      <c r="L13" s="5">
        <f t="shared" si="2"/>
        <v>69.999999999999986</v>
      </c>
    </row>
    <row r="14" spans="1:12" x14ac:dyDescent="0.2">
      <c r="B14">
        <v>12</v>
      </c>
      <c r="C14" s="5">
        <v>59.5</v>
      </c>
      <c r="D14" s="5"/>
      <c r="E14" s="5"/>
      <c r="F14" s="5"/>
      <c r="G14" s="5"/>
      <c r="H14" s="5">
        <f t="shared" si="0"/>
        <v>59.5</v>
      </c>
      <c r="I14" s="5">
        <v>0</v>
      </c>
      <c r="J14" s="5">
        <f t="shared" si="1"/>
        <v>59.5</v>
      </c>
      <c r="K14" s="5">
        <v>2.08</v>
      </c>
      <c r="L14" s="5">
        <f t="shared" si="2"/>
        <v>61.58</v>
      </c>
    </row>
    <row r="15" spans="1:12" x14ac:dyDescent="0.2">
      <c r="B15">
        <v>13</v>
      </c>
      <c r="C15" s="5"/>
      <c r="D15" s="5">
        <v>156.5</v>
      </c>
      <c r="E15" s="5">
        <v>10.56</v>
      </c>
      <c r="F15" s="5">
        <v>31.3</v>
      </c>
      <c r="G15" s="5"/>
      <c r="H15" s="5">
        <f t="shared" si="0"/>
        <v>198.36</v>
      </c>
      <c r="I15" s="5">
        <v>0</v>
      </c>
      <c r="J15" s="5">
        <f t="shared" si="1"/>
        <v>198.36</v>
      </c>
      <c r="K15" s="5">
        <v>6.94</v>
      </c>
      <c r="L15" s="5">
        <f t="shared" si="2"/>
        <v>205.3</v>
      </c>
    </row>
    <row r="16" spans="1:12" x14ac:dyDescent="0.2">
      <c r="B16">
        <v>14</v>
      </c>
      <c r="C16" s="5"/>
      <c r="D16" s="5">
        <v>86.95</v>
      </c>
      <c r="E16" s="5">
        <v>5.87</v>
      </c>
      <c r="F16" s="5"/>
      <c r="G16" s="5"/>
      <c r="H16" s="5">
        <f t="shared" si="0"/>
        <v>92.820000000000007</v>
      </c>
      <c r="I16" s="5">
        <v>20</v>
      </c>
      <c r="J16" s="5">
        <f t="shared" si="1"/>
        <v>112.82000000000001</v>
      </c>
      <c r="K16" s="5">
        <v>3.25</v>
      </c>
      <c r="L16" s="5">
        <f t="shared" si="2"/>
        <v>116.07000000000001</v>
      </c>
    </row>
    <row r="17" spans="2:12" x14ac:dyDescent="0.2">
      <c r="B17">
        <v>15</v>
      </c>
      <c r="C17" s="5"/>
      <c r="D17" s="5">
        <v>169.15</v>
      </c>
      <c r="E17" s="5">
        <v>11.42</v>
      </c>
      <c r="F17" s="5">
        <v>33.86</v>
      </c>
      <c r="G17" s="5"/>
      <c r="H17" s="5">
        <f t="shared" si="0"/>
        <v>214.43</v>
      </c>
      <c r="I17" s="5">
        <v>45</v>
      </c>
      <c r="J17" s="5">
        <f t="shared" si="1"/>
        <v>259.43</v>
      </c>
      <c r="K17" s="5">
        <v>7.51</v>
      </c>
      <c r="L17" s="5">
        <f t="shared" si="2"/>
        <v>266.94</v>
      </c>
    </row>
    <row r="18" spans="2:12" x14ac:dyDescent="0.2">
      <c r="B18">
        <v>16</v>
      </c>
      <c r="C18" s="5"/>
      <c r="D18" s="5">
        <v>32.950000000000003</v>
      </c>
      <c r="E18" s="5">
        <v>2.2200000000000002</v>
      </c>
      <c r="F18" s="5"/>
      <c r="G18" s="5"/>
      <c r="H18" s="5">
        <f t="shared" si="0"/>
        <v>35.17</v>
      </c>
      <c r="I18" s="5">
        <v>0</v>
      </c>
      <c r="J18" s="5">
        <f t="shared" si="1"/>
        <v>35.17</v>
      </c>
      <c r="K18" s="5">
        <v>1.23</v>
      </c>
      <c r="L18" s="5">
        <f t="shared" si="2"/>
        <v>36.4</v>
      </c>
    </row>
    <row r="19" spans="2:12" x14ac:dyDescent="0.2">
      <c r="B19">
        <v>17</v>
      </c>
      <c r="C19" s="5"/>
      <c r="D19" s="5">
        <v>26.2</v>
      </c>
      <c r="E19" s="5">
        <v>1.77</v>
      </c>
      <c r="F19" s="5"/>
      <c r="G19" s="5"/>
      <c r="H19" s="5">
        <f t="shared" si="0"/>
        <v>27.97</v>
      </c>
      <c r="I19" s="5">
        <v>6</v>
      </c>
      <c r="J19" s="5">
        <f t="shared" si="1"/>
        <v>33.97</v>
      </c>
      <c r="K19" s="5">
        <v>0.98</v>
      </c>
      <c r="L19" s="5">
        <f t="shared" si="2"/>
        <v>34.949999999999996</v>
      </c>
    </row>
    <row r="20" spans="2:12" x14ac:dyDescent="0.2">
      <c r="B20">
        <v>18</v>
      </c>
      <c r="C20" s="5"/>
      <c r="D20" s="5">
        <v>57.4</v>
      </c>
      <c r="E20" s="5">
        <v>3.87</v>
      </c>
      <c r="G20" s="5"/>
      <c r="H20" s="5">
        <f t="shared" si="0"/>
        <v>61.269999999999996</v>
      </c>
      <c r="I20" s="5">
        <v>13</v>
      </c>
      <c r="J20" s="5">
        <f t="shared" si="1"/>
        <v>74.27</v>
      </c>
      <c r="K20" s="5">
        <v>2.14</v>
      </c>
      <c r="L20" s="5">
        <f t="shared" si="2"/>
        <v>76.41</v>
      </c>
    </row>
    <row r="21" spans="2:12" x14ac:dyDescent="0.2">
      <c r="B21">
        <v>19</v>
      </c>
      <c r="C21" s="5"/>
      <c r="D21" s="5">
        <v>177.6</v>
      </c>
      <c r="E21" s="5">
        <v>11.99</v>
      </c>
      <c r="F21" s="5"/>
      <c r="G21" s="5"/>
      <c r="H21" s="5">
        <f t="shared" si="0"/>
        <v>189.59</v>
      </c>
      <c r="I21" s="5">
        <v>40.770000000000003</v>
      </c>
      <c r="J21" s="5">
        <f t="shared" si="1"/>
        <v>230.36</v>
      </c>
      <c r="K21" s="5">
        <v>6.64</v>
      </c>
      <c r="L21" s="5">
        <f t="shared" si="2"/>
        <v>237</v>
      </c>
    </row>
    <row r="22" spans="2:12" x14ac:dyDescent="0.2">
      <c r="B22">
        <v>20</v>
      </c>
      <c r="C22" s="5"/>
      <c r="D22" s="5">
        <v>100</v>
      </c>
      <c r="E22" s="5">
        <v>6.75</v>
      </c>
      <c r="F22" s="5"/>
      <c r="G22" s="5"/>
      <c r="H22" s="5">
        <f t="shared" si="0"/>
        <v>106.75</v>
      </c>
      <c r="I22" s="5">
        <v>25</v>
      </c>
      <c r="J22" s="5">
        <f t="shared" si="1"/>
        <v>131.75</v>
      </c>
      <c r="K22" s="5">
        <v>3.74</v>
      </c>
      <c r="L22" s="5">
        <f t="shared" si="2"/>
        <v>135.49</v>
      </c>
    </row>
    <row r="23" spans="2:12" x14ac:dyDescent="0.2">
      <c r="B23">
        <v>21</v>
      </c>
      <c r="C23" s="5"/>
      <c r="D23" s="5">
        <v>132.25</v>
      </c>
      <c r="E23" s="5">
        <v>8.93</v>
      </c>
      <c r="F23" s="5"/>
      <c r="G23" s="5"/>
      <c r="H23" s="5">
        <f t="shared" si="0"/>
        <v>141.18</v>
      </c>
      <c r="I23" s="5">
        <v>30</v>
      </c>
      <c r="J23" s="5">
        <f t="shared" si="1"/>
        <v>171.18</v>
      </c>
      <c r="K23" s="5">
        <v>4.9400000000000004</v>
      </c>
      <c r="L23" s="5">
        <f t="shared" si="2"/>
        <v>176.12</v>
      </c>
    </row>
    <row r="24" spans="2:12" x14ac:dyDescent="0.2">
      <c r="B24">
        <v>22</v>
      </c>
      <c r="C24" s="5"/>
      <c r="D24" s="5">
        <v>92.95</v>
      </c>
      <c r="E24" s="5">
        <v>6.27</v>
      </c>
      <c r="F24" s="5"/>
      <c r="G24" s="5"/>
      <c r="H24" s="5">
        <f t="shared" si="0"/>
        <v>99.22</v>
      </c>
      <c r="I24" s="5">
        <v>15</v>
      </c>
      <c r="J24" s="5">
        <f t="shared" si="1"/>
        <v>114.22</v>
      </c>
      <c r="K24" s="5">
        <v>3.47</v>
      </c>
      <c r="L24" s="5">
        <f t="shared" si="2"/>
        <v>117.69</v>
      </c>
    </row>
    <row r="25" spans="2:12" x14ac:dyDescent="0.2">
      <c r="C25" s="5">
        <f t="shared" ref="C25:K25" si="3">SUM(C3:C24)</f>
        <v>249.5</v>
      </c>
      <c r="D25" s="5">
        <f t="shared" si="3"/>
        <v>1256.8000000000002</v>
      </c>
      <c r="E25" s="5">
        <f t="shared" si="3"/>
        <v>84.83</v>
      </c>
      <c r="F25" s="5">
        <f t="shared" si="3"/>
        <v>65.16</v>
      </c>
      <c r="G25" s="5">
        <f t="shared" si="3"/>
        <v>0</v>
      </c>
      <c r="H25" s="5">
        <f t="shared" si="3"/>
        <v>1656.2900000000002</v>
      </c>
      <c r="I25" s="5">
        <f t="shared" si="3"/>
        <v>231.77</v>
      </c>
      <c r="J25" s="5">
        <f t="shared" si="3"/>
        <v>1888.0600000000004</v>
      </c>
      <c r="K25" s="5">
        <f t="shared" si="3"/>
        <v>57.959999999999994</v>
      </c>
      <c r="L25" s="5">
        <f>SUM(L3:L24)</f>
        <v>1946.0200000000004</v>
      </c>
    </row>
    <row r="26" spans="2:12" x14ac:dyDescent="0.2">
      <c r="C26" s="5"/>
      <c r="D26" s="5">
        <v>92.05</v>
      </c>
      <c r="E26" s="5">
        <v>6.21</v>
      </c>
      <c r="F26" s="5"/>
      <c r="G26" s="5"/>
      <c r="H26" s="5">
        <f>SUM(C26:G26)</f>
        <v>98.259999999999991</v>
      </c>
      <c r="I26" s="5"/>
      <c r="J26" s="5">
        <f t="shared" ref="J26:J29" si="4">SUM(H26:I26)</f>
        <v>98.259999999999991</v>
      </c>
      <c r="K26" s="5"/>
      <c r="L26" s="5"/>
    </row>
    <row r="27" spans="2:12" x14ac:dyDescent="0.2">
      <c r="C27" s="5"/>
      <c r="D27" s="5">
        <v>61.4</v>
      </c>
      <c r="E27" s="5">
        <v>4.1399999999999997</v>
      </c>
      <c r="F27" s="5"/>
      <c r="G27" s="5"/>
      <c r="H27" s="5">
        <f t="shared" ref="H27:H30" si="5">SUM(C27:G27)</f>
        <v>65.539999999999992</v>
      </c>
      <c r="I27" s="5"/>
      <c r="J27" s="5">
        <f t="shared" si="4"/>
        <v>65.539999999999992</v>
      </c>
      <c r="K27" s="5"/>
      <c r="L27" s="5"/>
    </row>
    <row r="28" spans="2:12" x14ac:dyDescent="0.2">
      <c r="C28" s="5">
        <v>23</v>
      </c>
      <c r="D28" s="5"/>
      <c r="E28" s="5"/>
      <c r="F28" s="5"/>
      <c r="G28" s="5"/>
      <c r="H28" s="5">
        <f t="shared" si="5"/>
        <v>23</v>
      </c>
      <c r="I28" s="5"/>
      <c r="J28" s="5">
        <f t="shared" si="4"/>
        <v>23</v>
      </c>
      <c r="K28" s="5"/>
      <c r="L28" s="5"/>
    </row>
    <row r="29" spans="2:12" x14ac:dyDescent="0.2">
      <c r="C29" s="5"/>
      <c r="D29" s="5">
        <v>18.95</v>
      </c>
      <c r="E29" s="5">
        <v>1.28</v>
      </c>
      <c r="F29" s="5"/>
      <c r="G29" s="5"/>
      <c r="H29" s="5">
        <f t="shared" si="5"/>
        <v>20.23</v>
      </c>
      <c r="I29" s="5"/>
      <c r="J29" s="5">
        <f t="shared" si="4"/>
        <v>20.23</v>
      </c>
      <c r="K29" s="5"/>
      <c r="L29" s="5"/>
    </row>
    <row r="30" spans="2:12" x14ac:dyDescent="0.2">
      <c r="C30" s="5"/>
      <c r="D30" s="5">
        <v>18.95</v>
      </c>
      <c r="E30" s="5">
        <v>1.28</v>
      </c>
      <c r="F30" s="5"/>
      <c r="G30" s="5"/>
      <c r="H30" s="5">
        <f t="shared" si="5"/>
        <v>20.23</v>
      </c>
      <c r="I30" s="5">
        <v>62</v>
      </c>
      <c r="J30" s="5">
        <f>SUM(H30:I30)</f>
        <v>82.23</v>
      </c>
      <c r="K30" s="5"/>
      <c r="L30" s="5"/>
    </row>
    <row r="31" spans="2:12" x14ac:dyDescent="0.2">
      <c r="C31" s="5">
        <f t="shared" ref="C31:I31" si="6">SUM(C26:C30)</f>
        <v>23</v>
      </c>
      <c r="D31" s="5">
        <f t="shared" si="6"/>
        <v>191.34999999999997</v>
      </c>
      <c r="E31" s="5">
        <f t="shared" si="6"/>
        <v>12.909999999999998</v>
      </c>
      <c r="F31" s="5">
        <f t="shared" si="6"/>
        <v>0</v>
      </c>
      <c r="G31" s="5">
        <f t="shared" si="6"/>
        <v>0</v>
      </c>
      <c r="H31" s="5">
        <f t="shared" si="6"/>
        <v>227.25999999999996</v>
      </c>
      <c r="I31" s="5">
        <f t="shared" si="6"/>
        <v>62</v>
      </c>
      <c r="J31" s="5">
        <f>SUM(J26:J30)</f>
        <v>289.26</v>
      </c>
      <c r="K31" s="5"/>
      <c r="L31" s="5"/>
    </row>
    <row r="32" spans="2:12" x14ac:dyDescent="0.2">
      <c r="C32" s="5">
        <f t="shared" ref="C32:I32" si="7">SUM(C31,C25)</f>
        <v>272.5</v>
      </c>
      <c r="D32" s="5">
        <f t="shared" si="7"/>
        <v>1448.15</v>
      </c>
      <c r="E32" s="5">
        <f t="shared" si="7"/>
        <v>97.74</v>
      </c>
      <c r="F32" s="5">
        <f t="shared" si="7"/>
        <v>65.16</v>
      </c>
      <c r="G32" s="5">
        <f t="shared" si="7"/>
        <v>0</v>
      </c>
      <c r="H32" s="5">
        <f t="shared" si="7"/>
        <v>1883.5500000000002</v>
      </c>
      <c r="I32" s="5">
        <f t="shared" si="7"/>
        <v>293.77</v>
      </c>
      <c r="J32" s="5">
        <f>SUM(J31,J25)</f>
        <v>2177.3200000000006</v>
      </c>
      <c r="K32" s="5"/>
      <c r="L32" s="5"/>
    </row>
  </sheetData>
  <pageMargins left="0.7" right="0.7" top="0.75" bottom="0.75" header="0.3" footer="0.3"/>
  <ignoredErrors>
    <ignoredError sqref="H24 H3 L3 H4 L4 H5 L5 H6 L6 H7 L7 H8 L8 H9 L9 H10 L10 H11 L11 H12 L12 H13 L13 H14 L14 H15 L15 H16 L16 H17 L17 H18 L18 H19 L19 H20 L20 H21 L21 H22 L22 H23 L23 L24 J3 J4 J5 J6 J7 J8 J9 J10 J11 J12 J13 J14 J15 J16 J17 J18 J19 J20 J21 J22 J23 J24" formulaRange="1"/>
    <ignoredError sqref="H25 J25" formula="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F5A4A-1DD6-48EF-9C5A-0A53C52CA936}">
  <dimension ref="A1:L90"/>
  <sheetViews>
    <sheetView topLeftCell="A23" workbookViewId="0">
      <selection activeCell="G26" sqref="G26"/>
    </sheetView>
  </sheetViews>
  <sheetFormatPr defaultRowHeight="15" x14ac:dyDescent="0.2"/>
  <cols>
    <col min="1" max="1" width="9.81640625" bestFit="1" customWidth="1"/>
  </cols>
  <sheetData>
    <row r="1" spans="1:12" x14ac:dyDescent="0.2">
      <c r="A1" s="19" t="s">
        <v>1</v>
      </c>
      <c r="B1" s="19" t="s">
        <v>29</v>
      </c>
      <c r="C1" s="19" t="s">
        <v>30</v>
      </c>
      <c r="D1" s="19" t="s">
        <v>3</v>
      </c>
      <c r="E1" s="20"/>
      <c r="F1" s="21"/>
      <c r="G1" s="21" t="s">
        <v>31</v>
      </c>
      <c r="H1" s="22" t="s">
        <v>32</v>
      </c>
      <c r="I1" s="19"/>
      <c r="J1" s="20" t="s">
        <v>28</v>
      </c>
      <c r="K1" s="20" t="s">
        <v>33</v>
      </c>
      <c r="L1" s="22" t="s">
        <v>34</v>
      </c>
    </row>
    <row r="2" spans="1:12" x14ac:dyDescent="0.2">
      <c r="A2" s="23">
        <v>44611</v>
      </c>
      <c r="B2" s="19" t="s">
        <v>35</v>
      </c>
      <c r="C2" s="19" t="s">
        <v>36</v>
      </c>
      <c r="D2" s="19" t="s">
        <v>36</v>
      </c>
      <c r="E2" s="20" t="s">
        <v>4</v>
      </c>
      <c r="F2" s="22" t="s">
        <v>6</v>
      </c>
      <c r="G2" s="21" t="s">
        <v>37</v>
      </c>
      <c r="H2" s="19" t="s">
        <v>28</v>
      </c>
      <c r="I2" s="20" t="s">
        <v>38</v>
      </c>
      <c r="J2" s="19" t="s">
        <v>39</v>
      </c>
      <c r="K2" s="20" t="s">
        <v>40</v>
      </c>
      <c r="L2" s="22" t="s">
        <v>28</v>
      </c>
    </row>
    <row r="3" spans="1:12" x14ac:dyDescent="0.2">
      <c r="A3" t="s">
        <v>20</v>
      </c>
      <c r="B3">
        <v>1</v>
      </c>
      <c r="C3" s="5"/>
      <c r="D3" s="5">
        <v>62.3</v>
      </c>
      <c r="E3" s="5">
        <v>4.21</v>
      </c>
      <c r="F3" s="5"/>
      <c r="G3" s="5"/>
      <c r="H3" s="5">
        <f>SUM(C3:G3)</f>
        <v>66.509999999999991</v>
      </c>
      <c r="I3" s="5">
        <v>9</v>
      </c>
      <c r="J3" s="5">
        <f>SUM(H3:I3)</f>
        <v>75.509999999999991</v>
      </c>
      <c r="K3" s="5">
        <v>2.33</v>
      </c>
      <c r="L3" s="5">
        <f>SUM(J3:K3)</f>
        <v>77.839999999999989</v>
      </c>
    </row>
    <row r="4" spans="1:12" x14ac:dyDescent="0.2">
      <c r="B4">
        <v>2</v>
      </c>
      <c r="C4" s="5"/>
      <c r="D4" s="5">
        <v>43.95</v>
      </c>
      <c r="E4" s="5">
        <v>2.97</v>
      </c>
      <c r="F4" s="5"/>
      <c r="G4" s="5"/>
      <c r="H4" s="5">
        <f t="shared" ref="H4:H32" si="0">SUM(C4:G4)</f>
        <v>46.92</v>
      </c>
      <c r="I4" s="5">
        <v>10</v>
      </c>
      <c r="J4" s="5">
        <f t="shared" ref="J4:J32" si="1">SUM(H4:I4)</f>
        <v>56.92</v>
      </c>
      <c r="K4" s="5">
        <v>1.64</v>
      </c>
      <c r="L4" s="5">
        <f t="shared" ref="L4:L32" si="2">SUM(J4:K4)</f>
        <v>58.56</v>
      </c>
    </row>
    <row r="5" spans="1:12" x14ac:dyDescent="0.2">
      <c r="B5">
        <v>3</v>
      </c>
      <c r="C5" s="5"/>
      <c r="D5" s="5">
        <v>35.9</v>
      </c>
      <c r="E5" s="5">
        <v>2.42</v>
      </c>
      <c r="F5" s="5"/>
      <c r="G5" s="5"/>
      <c r="H5" s="5">
        <f t="shared" si="0"/>
        <v>38.32</v>
      </c>
      <c r="I5" s="5">
        <v>8</v>
      </c>
      <c r="J5" s="5">
        <f t="shared" si="1"/>
        <v>46.32</v>
      </c>
      <c r="K5" s="5">
        <v>1.34</v>
      </c>
      <c r="L5" s="5">
        <f t="shared" si="2"/>
        <v>47.660000000000004</v>
      </c>
    </row>
    <row r="6" spans="1:12" x14ac:dyDescent="0.2">
      <c r="B6">
        <v>4</v>
      </c>
      <c r="C6" s="5"/>
      <c r="D6" s="5">
        <v>18</v>
      </c>
      <c r="E6" s="5">
        <v>1.22</v>
      </c>
      <c r="F6" s="5"/>
      <c r="G6" s="5"/>
      <c r="H6" s="5">
        <f t="shared" si="0"/>
        <v>19.22</v>
      </c>
      <c r="I6" s="5">
        <v>1</v>
      </c>
      <c r="J6" s="5">
        <f t="shared" si="1"/>
        <v>20.22</v>
      </c>
      <c r="K6" s="5">
        <v>0.67</v>
      </c>
      <c r="L6" s="5">
        <f t="shared" si="2"/>
        <v>20.89</v>
      </c>
    </row>
    <row r="7" spans="1:12" x14ac:dyDescent="0.2">
      <c r="B7">
        <v>5</v>
      </c>
      <c r="C7" s="5"/>
      <c r="D7" s="5">
        <v>45.25</v>
      </c>
      <c r="E7" s="5">
        <v>3.05</v>
      </c>
      <c r="F7" s="5"/>
      <c r="G7" s="5"/>
      <c r="H7" s="5">
        <f t="shared" si="0"/>
        <v>48.3</v>
      </c>
      <c r="I7" s="5">
        <v>0</v>
      </c>
      <c r="J7" s="5">
        <f t="shared" si="1"/>
        <v>48.3</v>
      </c>
      <c r="K7" s="5">
        <v>1.69</v>
      </c>
      <c r="L7" s="5">
        <f t="shared" si="2"/>
        <v>49.989999999999995</v>
      </c>
    </row>
    <row r="8" spans="1:12" x14ac:dyDescent="0.2">
      <c r="B8">
        <v>6</v>
      </c>
      <c r="C8" s="5"/>
      <c r="D8" s="5">
        <v>94.9</v>
      </c>
      <c r="E8" s="5">
        <v>6.41</v>
      </c>
      <c r="F8" s="5"/>
      <c r="G8" s="5"/>
      <c r="H8" s="5">
        <f t="shared" si="0"/>
        <v>101.31</v>
      </c>
      <c r="I8" s="5">
        <v>10</v>
      </c>
      <c r="J8" s="5">
        <f t="shared" si="1"/>
        <v>111.31</v>
      </c>
      <c r="K8" s="5">
        <v>3.55</v>
      </c>
      <c r="L8" s="5">
        <f t="shared" si="2"/>
        <v>114.86</v>
      </c>
    </row>
    <row r="9" spans="1:12" x14ac:dyDescent="0.2">
      <c r="B9">
        <v>7</v>
      </c>
      <c r="C9" s="5"/>
      <c r="D9" s="5">
        <v>92.9</v>
      </c>
      <c r="E9" s="5">
        <v>6.27</v>
      </c>
      <c r="F9" s="5"/>
      <c r="G9" s="5"/>
      <c r="H9" s="5">
        <f t="shared" si="0"/>
        <v>99.17</v>
      </c>
      <c r="I9" s="5">
        <v>12.36</v>
      </c>
      <c r="J9" s="5">
        <f t="shared" si="1"/>
        <v>111.53</v>
      </c>
      <c r="K9" s="5">
        <v>3.47</v>
      </c>
      <c r="L9" s="5">
        <f t="shared" si="2"/>
        <v>115</v>
      </c>
    </row>
    <row r="10" spans="1:12" x14ac:dyDescent="0.2">
      <c r="B10">
        <v>8</v>
      </c>
      <c r="C10" s="5"/>
      <c r="D10" s="5">
        <v>84.4</v>
      </c>
      <c r="E10" s="5">
        <v>5.7</v>
      </c>
      <c r="F10" s="5"/>
      <c r="G10" s="5"/>
      <c r="H10" s="5">
        <f t="shared" si="0"/>
        <v>90.100000000000009</v>
      </c>
      <c r="I10" s="5">
        <v>20</v>
      </c>
      <c r="J10" s="5">
        <f t="shared" si="1"/>
        <v>110.10000000000001</v>
      </c>
      <c r="K10" s="5">
        <v>3.15</v>
      </c>
      <c r="L10" s="5">
        <f t="shared" si="2"/>
        <v>113.25000000000001</v>
      </c>
    </row>
    <row r="11" spans="1:12" x14ac:dyDescent="0.2">
      <c r="B11">
        <v>9</v>
      </c>
      <c r="C11" s="5"/>
      <c r="D11" s="5">
        <v>92.45</v>
      </c>
      <c r="E11" s="5">
        <v>6.24</v>
      </c>
      <c r="F11" s="5"/>
      <c r="G11" s="5"/>
      <c r="H11" s="5">
        <f t="shared" si="0"/>
        <v>98.69</v>
      </c>
      <c r="I11" s="5">
        <v>20</v>
      </c>
      <c r="J11" s="5">
        <f t="shared" si="1"/>
        <v>118.69</v>
      </c>
      <c r="K11" s="5">
        <v>3.45</v>
      </c>
      <c r="L11" s="5">
        <f t="shared" si="2"/>
        <v>122.14</v>
      </c>
    </row>
    <row r="12" spans="1:12" x14ac:dyDescent="0.2">
      <c r="B12">
        <v>10</v>
      </c>
      <c r="C12" s="5"/>
      <c r="D12" s="5">
        <v>78.75</v>
      </c>
      <c r="E12" s="5">
        <v>5.32</v>
      </c>
      <c r="F12" s="5"/>
      <c r="G12" s="5"/>
      <c r="H12" s="5">
        <f t="shared" si="0"/>
        <v>84.07</v>
      </c>
      <c r="I12" s="5">
        <v>17</v>
      </c>
      <c r="J12" s="5">
        <f t="shared" si="1"/>
        <v>101.07</v>
      </c>
      <c r="K12" s="5">
        <v>2.94</v>
      </c>
      <c r="L12" s="5">
        <f t="shared" si="2"/>
        <v>104.00999999999999</v>
      </c>
    </row>
    <row r="13" spans="1:12" x14ac:dyDescent="0.2">
      <c r="B13">
        <v>11</v>
      </c>
      <c r="C13" s="5"/>
      <c r="D13" s="5">
        <v>68.5</v>
      </c>
      <c r="E13" s="5">
        <v>4.62</v>
      </c>
      <c r="F13" s="5"/>
      <c r="G13" s="5"/>
      <c r="H13" s="5">
        <f t="shared" si="0"/>
        <v>73.12</v>
      </c>
      <c r="I13" s="5">
        <v>15</v>
      </c>
      <c r="J13" s="5">
        <f t="shared" si="1"/>
        <v>88.12</v>
      </c>
      <c r="K13" s="5">
        <v>2.56</v>
      </c>
      <c r="L13" s="5">
        <f t="shared" si="2"/>
        <v>90.68</v>
      </c>
    </row>
    <row r="14" spans="1:12" x14ac:dyDescent="0.2">
      <c r="B14">
        <v>12</v>
      </c>
      <c r="C14" s="5"/>
      <c r="D14" s="5">
        <v>65.150000000000006</v>
      </c>
      <c r="E14" s="5">
        <v>4.4000000000000004</v>
      </c>
      <c r="F14" s="5"/>
      <c r="G14" s="5"/>
      <c r="H14" s="5">
        <f t="shared" si="0"/>
        <v>69.550000000000011</v>
      </c>
      <c r="I14" s="5">
        <v>0</v>
      </c>
      <c r="J14" s="5">
        <f t="shared" si="1"/>
        <v>69.550000000000011</v>
      </c>
      <c r="K14" s="5">
        <v>2.4300000000000002</v>
      </c>
      <c r="L14" s="5">
        <f t="shared" si="2"/>
        <v>71.980000000000018</v>
      </c>
    </row>
    <row r="15" spans="1:12" x14ac:dyDescent="0.2">
      <c r="B15">
        <v>13</v>
      </c>
      <c r="C15" s="5"/>
      <c r="D15" s="5">
        <v>66.45</v>
      </c>
      <c r="E15" s="5">
        <v>4.49</v>
      </c>
      <c r="F15" s="5"/>
      <c r="G15" s="5"/>
      <c r="H15" s="5">
        <f t="shared" si="0"/>
        <v>70.94</v>
      </c>
      <c r="I15" s="5">
        <v>0</v>
      </c>
      <c r="J15" s="5">
        <f t="shared" si="1"/>
        <v>70.94</v>
      </c>
      <c r="K15" s="5">
        <v>2.48</v>
      </c>
      <c r="L15" s="5">
        <f t="shared" si="2"/>
        <v>73.42</v>
      </c>
    </row>
    <row r="16" spans="1:12" x14ac:dyDescent="0.2">
      <c r="B16">
        <v>14</v>
      </c>
      <c r="C16" s="5"/>
      <c r="D16" s="5">
        <v>34.5</v>
      </c>
      <c r="E16" s="5">
        <v>2.33</v>
      </c>
      <c r="F16" s="5"/>
      <c r="G16" s="5"/>
      <c r="H16" s="5">
        <f t="shared" si="0"/>
        <v>36.83</v>
      </c>
      <c r="I16" s="5">
        <v>10</v>
      </c>
      <c r="J16" s="5">
        <f t="shared" si="1"/>
        <v>46.83</v>
      </c>
      <c r="K16" s="5">
        <v>1.29</v>
      </c>
      <c r="L16" s="5">
        <f t="shared" si="2"/>
        <v>48.12</v>
      </c>
    </row>
    <row r="17" spans="2:12" x14ac:dyDescent="0.2">
      <c r="B17">
        <v>15</v>
      </c>
      <c r="C17" s="5"/>
      <c r="D17" s="5">
        <v>23</v>
      </c>
      <c r="E17" s="5">
        <v>1.55</v>
      </c>
      <c r="F17" s="5"/>
      <c r="G17" s="5"/>
      <c r="H17" s="5">
        <f t="shared" si="0"/>
        <v>24.55</v>
      </c>
      <c r="I17" s="5">
        <v>5</v>
      </c>
      <c r="J17" s="5">
        <f t="shared" si="1"/>
        <v>29.55</v>
      </c>
      <c r="K17" s="5">
        <v>0.86</v>
      </c>
      <c r="L17" s="5">
        <f t="shared" si="2"/>
        <v>30.41</v>
      </c>
    </row>
    <row r="18" spans="2:12" x14ac:dyDescent="0.2">
      <c r="B18">
        <v>16</v>
      </c>
      <c r="C18" s="5"/>
      <c r="D18" s="5">
        <v>144.4</v>
      </c>
      <c r="E18" s="5">
        <v>9.75</v>
      </c>
      <c r="F18" s="5"/>
      <c r="G18" s="5"/>
      <c r="H18" s="5">
        <f t="shared" si="0"/>
        <v>154.15</v>
      </c>
      <c r="I18" s="5">
        <v>30.45</v>
      </c>
      <c r="J18" s="5">
        <f t="shared" si="1"/>
        <v>184.6</v>
      </c>
      <c r="K18" s="5">
        <v>5.4</v>
      </c>
      <c r="L18" s="5">
        <f t="shared" si="2"/>
        <v>190</v>
      </c>
    </row>
    <row r="19" spans="2:12" x14ac:dyDescent="0.2">
      <c r="B19">
        <v>17</v>
      </c>
      <c r="C19" s="5"/>
      <c r="D19" s="5">
        <v>4.5</v>
      </c>
      <c r="E19" s="5">
        <v>0.3</v>
      </c>
      <c r="F19" s="5"/>
      <c r="G19" s="5"/>
      <c r="H19" s="5">
        <f t="shared" si="0"/>
        <v>4.8</v>
      </c>
      <c r="I19" s="5">
        <v>2</v>
      </c>
      <c r="J19" s="5">
        <f t="shared" si="1"/>
        <v>6.8</v>
      </c>
      <c r="K19" s="5">
        <v>0.17</v>
      </c>
      <c r="L19" s="5">
        <f t="shared" si="2"/>
        <v>6.97</v>
      </c>
    </row>
    <row r="20" spans="2:12" x14ac:dyDescent="0.2">
      <c r="B20">
        <v>18</v>
      </c>
      <c r="C20" s="5">
        <v>58.5</v>
      </c>
      <c r="D20" s="5"/>
      <c r="E20" s="5"/>
      <c r="F20" s="5"/>
      <c r="G20" s="5"/>
      <c r="H20" s="5">
        <f t="shared" si="0"/>
        <v>58.5</v>
      </c>
      <c r="I20" s="5">
        <v>8</v>
      </c>
      <c r="J20" s="5">
        <f t="shared" si="1"/>
        <v>66.5</v>
      </c>
      <c r="K20" s="5">
        <v>2.0499999999999998</v>
      </c>
      <c r="L20" s="5">
        <f t="shared" si="2"/>
        <v>68.55</v>
      </c>
    </row>
    <row r="21" spans="2:12" x14ac:dyDescent="0.2">
      <c r="B21">
        <v>19</v>
      </c>
      <c r="C21" s="5"/>
      <c r="D21" s="5">
        <v>72.25</v>
      </c>
      <c r="E21" s="5">
        <v>4.88</v>
      </c>
      <c r="F21" s="5"/>
      <c r="G21" s="5"/>
      <c r="H21" s="5">
        <f t="shared" si="0"/>
        <v>77.13</v>
      </c>
      <c r="I21" s="5">
        <v>0</v>
      </c>
      <c r="J21" s="5">
        <f t="shared" si="1"/>
        <v>77.13</v>
      </c>
      <c r="K21" s="5">
        <v>2.7</v>
      </c>
      <c r="L21" s="5">
        <f t="shared" si="2"/>
        <v>79.83</v>
      </c>
    </row>
    <row r="22" spans="2:12" x14ac:dyDescent="0.2">
      <c r="B22">
        <v>20</v>
      </c>
      <c r="C22" s="5"/>
      <c r="D22" s="5">
        <v>56.5</v>
      </c>
      <c r="E22" s="5">
        <v>3.81</v>
      </c>
      <c r="F22" s="5"/>
      <c r="G22" s="5"/>
      <c r="H22" s="5">
        <f t="shared" si="0"/>
        <v>60.31</v>
      </c>
      <c r="I22" s="5">
        <v>5</v>
      </c>
      <c r="J22" s="5">
        <f t="shared" si="1"/>
        <v>65.31</v>
      </c>
      <c r="K22" s="5">
        <v>2.11</v>
      </c>
      <c r="L22" s="5">
        <f t="shared" si="2"/>
        <v>67.42</v>
      </c>
    </row>
    <row r="23" spans="2:12" x14ac:dyDescent="0.2">
      <c r="B23">
        <v>21</v>
      </c>
      <c r="C23" s="5"/>
      <c r="D23" s="5">
        <v>196.5</v>
      </c>
      <c r="E23" s="5">
        <v>13.26</v>
      </c>
      <c r="F23" s="5"/>
      <c r="G23" s="5"/>
      <c r="H23" s="5">
        <f t="shared" si="0"/>
        <v>209.76</v>
      </c>
      <c r="I23" s="5">
        <v>45</v>
      </c>
      <c r="J23" s="5">
        <f t="shared" si="1"/>
        <v>254.76</v>
      </c>
      <c r="K23" s="5">
        <v>0.34</v>
      </c>
      <c r="L23" s="5">
        <f t="shared" si="2"/>
        <v>255.1</v>
      </c>
    </row>
    <row r="24" spans="2:12" x14ac:dyDescent="0.2">
      <c r="B24">
        <v>22</v>
      </c>
      <c r="C24" s="5"/>
      <c r="D24" s="5">
        <v>71.95</v>
      </c>
      <c r="E24" s="5">
        <v>4.8600000000000003</v>
      </c>
      <c r="F24" s="5"/>
      <c r="G24" s="5"/>
      <c r="H24" s="5">
        <f t="shared" si="0"/>
        <v>76.81</v>
      </c>
      <c r="I24" s="5">
        <v>10</v>
      </c>
      <c r="J24" s="5">
        <f t="shared" si="1"/>
        <v>86.81</v>
      </c>
      <c r="K24" s="5">
        <v>2.69</v>
      </c>
      <c r="L24" s="5">
        <f t="shared" si="2"/>
        <v>89.5</v>
      </c>
    </row>
    <row r="25" spans="2:12" x14ac:dyDescent="0.2">
      <c r="B25">
        <v>23</v>
      </c>
      <c r="C25" s="5"/>
      <c r="D25" s="5">
        <v>40.5</v>
      </c>
      <c r="E25" s="5">
        <v>2.73</v>
      </c>
      <c r="F25" s="5"/>
      <c r="G25" s="5">
        <v>-0.9</v>
      </c>
      <c r="H25" s="5">
        <f t="shared" si="0"/>
        <v>42.33</v>
      </c>
      <c r="I25" s="5">
        <v>10</v>
      </c>
      <c r="J25" s="5">
        <f t="shared" si="1"/>
        <v>52.33</v>
      </c>
      <c r="K25" s="5">
        <v>1.48</v>
      </c>
      <c r="L25" s="5">
        <f t="shared" si="2"/>
        <v>53.809999999999995</v>
      </c>
    </row>
    <row r="26" spans="2:12" x14ac:dyDescent="0.2">
      <c r="B26">
        <v>24</v>
      </c>
      <c r="C26" s="5"/>
      <c r="D26" s="5">
        <v>78</v>
      </c>
      <c r="E26" s="5">
        <v>5.27</v>
      </c>
      <c r="F26" s="5"/>
      <c r="G26" s="5"/>
      <c r="H26" s="5">
        <f t="shared" si="0"/>
        <v>83.27</v>
      </c>
      <c r="I26" s="5">
        <v>17.82</v>
      </c>
      <c r="J26" s="5">
        <f t="shared" si="1"/>
        <v>101.09</v>
      </c>
      <c r="K26" s="5">
        <v>2.91</v>
      </c>
      <c r="L26" s="5">
        <f t="shared" si="2"/>
        <v>104</v>
      </c>
    </row>
    <row r="27" spans="2:12" x14ac:dyDescent="0.2">
      <c r="B27">
        <v>25</v>
      </c>
      <c r="C27" s="5"/>
      <c r="D27" s="5">
        <v>63.9</v>
      </c>
      <c r="E27" s="5">
        <v>4.3099999999999996</v>
      </c>
      <c r="F27" s="5"/>
      <c r="G27" s="5"/>
      <c r="H27" s="5">
        <f t="shared" si="0"/>
        <v>68.209999999999994</v>
      </c>
      <c r="I27" s="5">
        <v>14.4</v>
      </c>
      <c r="J27" s="5">
        <f t="shared" si="1"/>
        <v>82.61</v>
      </c>
      <c r="K27" s="5">
        <v>2.39</v>
      </c>
      <c r="L27" s="5">
        <f t="shared" si="2"/>
        <v>85</v>
      </c>
    </row>
    <row r="28" spans="2:12" x14ac:dyDescent="0.2">
      <c r="B28">
        <v>26</v>
      </c>
      <c r="C28" s="5"/>
      <c r="D28" s="5">
        <v>68.900000000000006</v>
      </c>
      <c r="E28" s="5">
        <v>4.6500000000000004</v>
      </c>
      <c r="F28" s="5"/>
      <c r="G28" s="5"/>
      <c r="H28" s="5">
        <f t="shared" si="0"/>
        <v>73.550000000000011</v>
      </c>
      <c r="I28" s="5">
        <v>7.61</v>
      </c>
      <c r="J28" s="5">
        <f t="shared" si="1"/>
        <v>81.160000000000011</v>
      </c>
      <c r="K28" s="5">
        <v>2.57</v>
      </c>
      <c r="L28" s="5">
        <f t="shared" si="2"/>
        <v>83.73</v>
      </c>
    </row>
    <row r="29" spans="2:12" x14ac:dyDescent="0.2">
      <c r="B29">
        <v>27</v>
      </c>
      <c r="C29" s="5"/>
      <c r="D29" s="5">
        <v>46.5</v>
      </c>
      <c r="E29" s="5">
        <v>3.14</v>
      </c>
      <c r="F29" s="5"/>
      <c r="G29" s="5"/>
      <c r="H29" s="5">
        <f t="shared" si="0"/>
        <v>49.64</v>
      </c>
      <c r="I29" s="5">
        <v>10</v>
      </c>
      <c r="J29" s="5">
        <f t="shared" si="1"/>
        <v>59.64</v>
      </c>
      <c r="K29" s="5">
        <v>1.74</v>
      </c>
      <c r="L29" s="5">
        <f t="shared" si="2"/>
        <v>61.38</v>
      </c>
    </row>
    <row r="30" spans="2:12" x14ac:dyDescent="0.2">
      <c r="B30">
        <v>28</v>
      </c>
      <c r="C30" s="5"/>
      <c r="D30" s="5">
        <v>27.5</v>
      </c>
      <c r="E30" s="5">
        <v>1.86</v>
      </c>
      <c r="F30" s="5"/>
      <c r="G30" s="5"/>
      <c r="H30" s="5">
        <f t="shared" si="0"/>
        <v>29.36</v>
      </c>
      <c r="I30" s="5">
        <v>6.61</v>
      </c>
      <c r="J30" s="5">
        <f t="shared" si="1"/>
        <v>35.97</v>
      </c>
      <c r="K30" s="5">
        <v>1.03</v>
      </c>
      <c r="L30" s="5">
        <f t="shared" si="2"/>
        <v>37</v>
      </c>
    </row>
    <row r="31" spans="2:12" x14ac:dyDescent="0.2">
      <c r="B31">
        <v>29</v>
      </c>
      <c r="C31" s="5"/>
      <c r="D31" s="5">
        <v>59.25</v>
      </c>
      <c r="E31" s="5">
        <v>4</v>
      </c>
      <c r="F31" s="5"/>
      <c r="G31" s="5"/>
      <c r="H31" s="5">
        <f t="shared" si="0"/>
        <v>63.25</v>
      </c>
      <c r="I31" s="5">
        <v>15</v>
      </c>
      <c r="J31" s="5">
        <f t="shared" si="1"/>
        <v>78.25</v>
      </c>
      <c r="K31" s="5">
        <v>2.21</v>
      </c>
      <c r="L31" s="5">
        <f t="shared" si="2"/>
        <v>80.459999999999994</v>
      </c>
    </row>
    <row r="32" spans="2:12" x14ac:dyDescent="0.2">
      <c r="B32">
        <v>30</v>
      </c>
      <c r="C32" s="5"/>
      <c r="D32" s="5">
        <v>196.45</v>
      </c>
      <c r="E32" s="5">
        <v>13.26</v>
      </c>
      <c r="F32" s="5">
        <v>39.29</v>
      </c>
      <c r="G32" s="5"/>
      <c r="H32" s="5">
        <f t="shared" si="0"/>
        <v>248.99999999999997</v>
      </c>
      <c r="I32" s="5">
        <v>0</v>
      </c>
      <c r="J32" s="5">
        <f t="shared" si="1"/>
        <v>248.99999999999997</v>
      </c>
      <c r="K32" s="5">
        <v>8.7200000000000006</v>
      </c>
      <c r="L32" s="5">
        <f t="shared" si="2"/>
        <v>257.71999999999997</v>
      </c>
    </row>
    <row r="33" spans="3:12" x14ac:dyDescent="0.2">
      <c r="C33" s="5">
        <f t="shared" ref="C33:K33" si="3">SUM(C3:C32)</f>
        <v>58.5</v>
      </c>
      <c r="D33" s="5">
        <f t="shared" si="3"/>
        <v>2033.5000000000005</v>
      </c>
      <c r="E33" s="5">
        <f t="shared" si="3"/>
        <v>137.28</v>
      </c>
      <c r="F33" s="5">
        <f t="shared" si="3"/>
        <v>39.29</v>
      </c>
      <c r="G33" s="5">
        <f t="shared" si="3"/>
        <v>-0.9</v>
      </c>
      <c r="H33" s="5">
        <f t="shared" si="3"/>
        <v>2267.6699999999996</v>
      </c>
      <c r="I33" s="5">
        <f t="shared" si="3"/>
        <v>319.25</v>
      </c>
      <c r="J33" s="5">
        <f t="shared" si="3"/>
        <v>2586.9199999999992</v>
      </c>
      <c r="K33" s="5">
        <f t="shared" si="3"/>
        <v>72.360000000000014</v>
      </c>
      <c r="L33" s="5">
        <f>SUM(L3:L32)</f>
        <v>2659.2799999999997</v>
      </c>
    </row>
    <row r="34" spans="3:12" x14ac:dyDescent="0.2">
      <c r="C34" s="5">
        <v>104.5</v>
      </c>
      <c r="D34" s="5"/>
      <c r="E34" s="5"/>
      <c r="F34" s="5"/>
      <c r="G34" s="5"/>
      <c r="H34" s="5">
        <f>SUM(C34:G34)</f>
        <v>104.5</v>
      </c>
      <c r="I34" s="5"/>
      <c r="J34" s="5">
        <f t="shared" ref="J34:J38" si="4">SUM(H34:I34)</f>
        <v>104.5</v>
      </c>
      <c r="K34" s="5"/>
      <c r="L34" s="5"/>
    </row>
    <row r="35" spans="3:12" x14ac:dyDescent="0.2">
      <c r="C35" s="5">
        <v>9</v>
      </c>
      <c r="D35" s="5"/>
      <c r="E35" s="5"/>
      <c r="F35" s="5"/>
      <c r="G35" s="5"/>
      <c r="H35" s="5">
        <f t="shared" ref="H35:H39" si="5">SUM(C35:G35)</f>
        <v>9</v>
      </c>
      <c r="I35" s="5"/>
      <c r="J35" s="5">
        <f t="shared" si="4"/>
        <v>9</v>
      </c>
      <c r="K35" s="5"/>
      <c r="L35" s="5"/>
    </row>
    <row r="36" spans="3:12" x14ac:dyDescent="0.2">
      <c r="C36" s="5">
        <v>36.5</v>
      </c>
      <c r="D36" s="5"/>
      <c r="E36" s="5"/>
      <c r="F36" s="5"/>
      <c r="G36" s="5"/>
      <c r="H36" s="5">
        <f t="shared" si="5"/>
        <v>36.5</v>
      </c>
      <c r="I36" s="5"/>
      <c r="J36" s="5">
        <f t="shared" si="4"/>
        <v>36.5</v>
      </c>
      <c r="K36" s="5"/>
      <c r="L36" s="5"/>
    </row>
    <row r="37" spans="3:12" x14ac:dyDescent="0.2">
      <c r="C37" s="5"/>
      <c r="D37" s="5">
        <v>127.45</v>
      </c>
      <c r="E37" s="5">
        <v>8.6</v>
      </c>
      <c r="F37" s="5"/>
      <c r="G37" s="5"/>
      <c r="H37" s="5">
        <f t="shared" si="5"/>
        <v>136.05000000000001</v>
      </c>
      <c r="I37" s="5"/>
      <c r="J37" s="5">
        <f t="shared" si="4"/>
        <v>136.05000000000001</v>
      </c>
      <c r="K37" s="5"/>
      <c r="L37" s="5"/>
    </row>
    <row r="38" spans="3:12" x14ac:dyDescent="0.2">
      <c r="C38" s="5"/>
      <c r="D38" s="5">
        <v>149.4</v>
      </c>
      <c r="E38" s="5">
        <v>10.08</v>
      </c>
      <c r="F38" s="5"/>
      <c r="G38" s="5"/>
      <c r="H38" s="5">
        <f t="shared" si="5"/>
        <v>159.48000000000002</v>
      </c>
      <c r="I38" s="5"/>
      <c r="J38" s="5">
        <f t="shared" si="4"/>
        <v>159.48000000000002</v>
      </c>
      <c r="K38" s="5"/>
      <c r="L38" s="5"/>
    </row>
    <row r="39" spans="3:12" x14ac:dyDescent="0.2">
      <c r="C39" s="5"/>
      <c r="D39" s="5">
        <v>93.4</v>
      </c>
      <c r="E39" s="5">
        <v>6.3</v>
      </c>
      <c r="F39" s="5"/>
      <c r="G39" s="5"/>
      <c r="H39" s="5">
        <f t="shared" si="5"/>
        <v>99.7</v>
      </c>
      <c r="I39" s="5">
        <v>104</v>
      </c>
      <c r="J39" s="5">
        <f>SUM(H39:I39)</f>
        <v>203.7</v>
      </c>
      <c r="K39" s="5"/>
      <c r="L39" s="5"/>
    </row>
    <row r="40" spans="3:12" x14ac:dyDescent="0.2">
      <c r="C40" s="5">
        <f t="shared" ref="C40:I40" si="6">SUM(C34:C39)</f>
        <v>150</v>
      </c>
      <c r="D40" s="5">
        <f t="shared" si="6"/>
        <v>370.25</v>
      </c>
      <c r="E40" s="5">
        <f t="shared" si="6"/>
        <v>24.98</v>
      </c>
      <c r="F40" s="5">
        <f t="shared" si="6"/>
        <v>0</v>
      </c>
      <c r="G40" s="5">
        <f t="shared" si="6"/>
        <v>0</v>
      </c>
      <c r="H40" s="5">
        <f t="shared" si="6"/>
        <v>545.23</v>
      </c>
      <c r="I40" s="5">
        <f t="shared" si="6"/>
        <v>104</v>
      </c>
      <c r="J40" s="5">
        <f>SUM(J34:J39)</f>
        <v>649.23</v>
      </c>
      <c r="K40" s="5"/>
      <c r="L40" s="5"/>
    </row>
    <row r="41" spans="3:12" x14ac:dyDescent="0.2">
      <c r="C41" s="5">
        <f t="shared" ref="C41:I41" si="7">SUM(C40,C33)</f>
        <v>208.5</v>
      </c>
      <c r="D41" s="5">
        <f t="shared" si="7"/>
        <v>2403.7500000000005</v>
      </c>
      <c r="E41" s="5">
        <f t="shared" si="7"/>
        <v>162.26</v>
      </c>
      <c r="F41" s="5">
        <f t="shared" si="7"/>
        <v>39.29</v>
      </c>
      <c r="G41" s="5">
        <f t="shared" si="7"/>
        <v>-0.9</v>
      </c>
      <c r="H41" s="5">
        <f t="shared" si="7"/>
        <v>2812.8999999999996</v>
      </c>
      <c r="I41" s="5">
        <f t="shared" si="7"/>
        <v>423.25</v>
      </c>
      <c r="J41" s="5">
        <f>SUM(J40,J33)</f>
        <v>3236.1499999999992</v>
      </c>
      <c r="K41" s="5"/>
      <c r="L41" s="5"/>
    </row>
    <row r="42" spans="3:12" x14ac:dyDescent="0.2">
      <c r="C42" s="5"/>
      <c r="D42" s="5"/>
      <c r="E42" s="5"/>
      <c r="F42" s="5"/>
      <c r="G42" s="5"/>
      <c r="H42" s="5"/>
      <c r="I42" s="5"/>
      <c r="J42" s="5"/>
      <c r="K42" s="5"/>
      <c r="L42" s="5"/>
    </row>
    <row r="43" spans="3:12" x14ac:dyDescent="0.2">
      <c r="C43" s="5"/>
      <c r="D43" s="5"/>
      <c r="E43" s="5"/>
      <c r="F43" s="5"/>
      <c r="G43" s="5"/>
      <c r="H43" s="5"/>
      <c r="I43" s="5"/>
      <c r="J43" s="5"/>
      <c r="K43" s="5"/>
      <c r="L43" s="5"/>
    </row>
    <row r="44" spans="3:12" x14ac:dyDescent="0.2">
      <c r="C44" s="5"/>
      <c r="D44" s="5"/>
      <c r="E44" s="5"/>
      <c r="F44" s="5"/>
      <c r="G44" s="5"/>
      <c r="H44" s="5"/>
      <c r="I44" s="5"/>
      <c r="J44" s="5"/>
      <c r="K44" s="5"/>
      <c r="L44" s="5"/>
    </row>
    <row r="45" spans="3:12" x14ac:dyDescent="0.2">
      <c r="C45" s="5"/>
      <c r="D45" s="5"/>
      <c r="E45" s="5"/>
      <c r="F45" s="5"/>
      <c r="G45" s="5"/>
      <c r="H45" s="5"/>
      <c r="I45" s="5"/>
      <c r="J45" s="5"/>
      <c r="K45" s="5"/>
      <c r="L45" s="5"/>
    </row>
    <row r="46" spans="3:12" x14ac:dyDescent="0.2">
      <c r="C46" s="5"/>
      <c r="D46" s="5"/>
      <c r="E46" s="5"/>
      <c r="F46" s="5"/>
      <c r="G46" s="5"/>
      <c r="H46" s="5"/>
      <c r="I46" s="5"/>
      <c r="J46" s="5"/>
      <c r="K46" s="5"/>
      <c r="L46" s="5"/>
    </row>
    <row r="47" spans="3:12" x14ac:dyDescent="0.2">
      <c r="C47" s="5"/>
      <c r="D47" s="5"/>
      <c r="E47" s="5"/>
      <c r="F47" s="5"/>
      <c r="G47" s="5"/>
      <c r="H47" s="5"/>
      <c r="I47" s="5"/>
      <c r="J47" s="5"/>
      <c r="K47" s="5"/>
      <c r="L47" s="5"/>
    </row>
    <row r="48" spans="3:12" x14ac:dyDescent="0.2">
      <c r="C48" s="5"/>
      <c r="D48" s="5"/>
      <c r="E48" s="5"/>
      <c r="F48" s="5"/>
      <c r="G48" s="5"/>
      <c r="H48" s="5"/>
      <c r="I48" s="5"/>
      <c r="J48" s="5"/>
      <c r="K48" s="5"/>
      <c r="L48" s="5"/>
    </row>
    <row r="49" spans="3:12" x14ac:dyDescent="0.2">
      <c r="C49" s="5"/>
      <c r="D49" s="5"/>
      <c r="E49" s="5"/>
      <c r="F49" s="5"/>
      <c r="G49" s="5"/>
      <c r="H49" s="5"/>
      <c r="I49" s="5"/>
      <c r="J49" s="5"/>
      <c r="K49" s="5"/>
      <c r="L49" s="5"/>
    </row>
    <row r="50" spans="3:12" x14ac:dyDescent="0.2">
      <c r="C50" s="5"/>
      <c r="D50" s="5"/>
      <c r="E50" s="5"/>
      <c r="F50" s="5"/>
      <c r="G50" s="5"/>
      <c r="H50" s="5"/>
      <c r="I50" s="5"/>
      <c r="J50" s="5"/>
      <c r="K50" s="5"/>
      <c r="L50" s="5"/>
    </row>
    <row r="51" spans="3:12" x14ac:dyDescent="0.2">
      <c r="C51" s="5"/>
      <c r="D51" s="5"/>
      <c r="E51" s="5"/>
      <c r="F51" s="5"/>
      <c r="G51" s="5"/>
      <c r="H51" s="5"/>
      <c r="I51" s="5"/>
      <c r="J51" s="5"/>
      <c r="K51" s="5"/>
      <c r="L51" s="5"/>
    </row>
    <row r="52" spans="3:12" x14ac:dyDescent="0.2">
      <c r="C52" s="5"/>
      <c r="D52" s="5"/>
      <c r="E52" s="5"/>
      <c r="F52" s="5"/>
      <c r="G52" s="5"/>
      <c r="H52" s="5"/>
      <c r="I52" s="5"/>
      <c r="J52" s="5"/>
      <c r="K52" s="5"/>
      <c r="L52" s="5"/>
    </row>
    <row r="53" spans="3:12" x14ac:dyDescent="0.2">
      <c r="C53" s="5"/>
      <c r="D53" s="5"/>
      <c r="E53" s="5"/>
      <c r="F53" s="5"/>
      <c r="G53" s="5"/>
      <c r="H53" s="5"/>
      <c r="I53" s="5"/>
      <c r="J53" s="5"/>
      <c r="K53" s="5"/>
      <c r="L53" s="5"/>
    </row>
    <row r="54" spans="3:12" x14ac:dyDescent="0.2">
      <c r="C54" s="5"/>
      <c r="D54" s="5"/>
      <c r="E54" s="5"/>
      <c r="F54" s="5"/>
      <c r="G54" s="5"/>
      <c r="H54" s="5"/>
      <c r="I54" s="5"/>
      <c r="J54" s="5"/>
      <c r="K54" s="5"/>
      <c r="L54" s="5"/>
    </row>
    <row r="55" spans="3:12" x14ac:dyDescent="0.2">
      <c r="C55" s="5"/>
      <c r="D55" s="5"/>
      <c r="E55" s="5"/>
      <c r="F55" s="5"/>
      <c r="G55" s="5"/>
      <c r="H55" s="5"/>
      <c r="I55" s="5"/>
      <c r="J55" s="5"/>
      <c r="K55" s="5"/>
      <c r="L55" s="5"/>
    </row>
    <row r="56" spans="3:12" x14ac:dyDescent="0.2">
      <c r="C56" s="5"/>
      <c r="D56" s="5"/>
      <c r="E56" s="5"/>
      <c r="F56" s="5"/>
      <c r="G56" s="5"/>
      <c r="H56" s="5"/>
      <c r="I56" s="5"/>
      <c r="J56" s="5"/>
      <c r="K56" s="5"/>
      <c r="L56" s="5"/>
    </row>
    <row r="57" spans="3:12" x14ac:dyDescent="0.2">
      <c r="C57" s="5"/>
      <c r="D57" s="5"/>
      <c r="E57" s="5"/>
      <c r="F57" s="5"/>
      <c r="G57" s="5"/>
      <c r="H57" s="5"/>
      <c r="I57" s="5"/>
      <c r="J57" s="5"/>
      <c r="K57" s="5"/>
      <c r="L57" s="5"/>
    </row>
    <row r="58" spans="3:12" x14ac:dyDescent="0.2">
      <c r="C58" s="5"/>
      <c r="D58" s="5"/>
      <c r="E58" s="5"/>
      <c r="F58" s="5"/>
      <c r="G58" s="5"/>
      <c r="H58" s="5"/>
      <c r="I58" s="5"/>
      <c r="J58" s="5"/>
      <c r="K58" s="5"/>
      <c r="L58" s="5"/>
    </row>
    <row r="59" spans="3:12" x14ac:dyDescent="0.2">
      <c r="C59" s="5"/>
      <c r="D59" s="5"/>
      <c r="E59" s="5"/>
      <c r="F59" s="5"/>
      <c r="G59" s="5"/>
      <c r="H59" s="5"/>
      <c r="I59" s="5"/>
      <c r="J59" s="5"/>
      <c r="K59" s="5"/>
      <c r="L59" s="5"/>
    </row>
    <row r="60" spans="3:12" x14ac:dyDescent="0.2">
      <c r="C60" s="5"/>
      <c r="D60" s="5"/>
      <c r="E60" s="5"/>
      <c r="F60" s="5"/>
      <c r="G60" s="5"/>
      <c r="H60" s="5"/>
      <c r="I60" s="5"/>
      <c r="J60" s="5"/>
      <c r="K60" s="5"/>
      <c r="L60" s="5"/>
    </row>
    <row r="61" spans="3:12" x14ac:dyDescent="0.2">
      <c r="C61" s="5"/>
      <c r="D61" s="5"/>
      <c r="E61" s="5"/>
      <c r="F61" s="5"/>
      <c r="G61" s="5"/>
      <c r="H61" s="5"/>
      <c r="I61" s="5"/>
      <c r="J61" s="5"/>
      <c r="K61" s="5"/>
      <c r="L61" s="5"/>
    </row>
    <row r="62" spans="3:12" x14ac:dyDescent="0.2">
      <c r="C62" s="5"/>
      <c r="D62" s="5"/>
      <c r="E62" s="5"/>
      <c r="F62" s="5"/>
      <c r="G62" s="5"/>
      <c r="H62" s="5"/>
      <c r="I62" s="5"/>
      <c r="J62" s="5"/>
      <c r="K62" s="5"/>
      <c r="L62" s="5"/>
    </row>
    <row r="63" spans="3:12" x14ac:dyDescent="0.2">
      <c r="C63" s="5"/>
      <c r="D63" s="5"/>
      <c r="E63" s="5"/>
      <c r="F63" s="5"/>
      <c r="G63" s="5"/>
      <c r="H63" s="5"/>
      <c r="I63" s="5"/>
      <c r="J63" s="5"/>
      <c r="K63" s="5"/>
      <c r="L63" s="5"/>
    </row>
    <row r="64" spans="3:12" x14ac:dyDescent="0.2">
      <c r="C64" s="5"/>
      <c r="D64" s="5"/>
      <c r="E64" s="5"/>
      <c r="F64" s="5"/>
      <c r="G64" s="5"/>
      <c r="H64" s="5"/>
      <c r="I64" s="5"/>
      <c r="J64" s="5"/>
      <c r="K64" s="5"/>
      <c r="L64" s="5"/>
    </row>
    <row r="65" spans="3:12" x14ac:dyDescent="0.2">
      <c r="C65" s="5"/>
      <c r="D65" s="5"/>
      <c r="E65" s="5"/>
      <c r="F65" s="5"/>
      <c r="G65" s="5"/>
      <c r="H65" s="5"/>
      <c r="I65" s="5"/>
      <c r="J65" s="5"/>
      <c r="K65" s="5"/>
      <c r="L65" s="5"/>
    </row>
    <row r="66" spans="3:12" x14ac:dyDescent="0.2">
      <c r="C66" s="5"/>
      <c r="D66" s="5"/>
      <c r="E66" s="5"/>
      <c r="F66" s="5"/>
      <c r="G66" s="5"/>
      <c r="H66" s="5"/>
      <c r="I66" s="5"/>
      <c r="J66" s="5"/>
      <c r="K66" s="5"/>
      <c r="L66" s="5"/>
    </row>
    <row r="67" spans="3:12" x14ac:dyDescent="0.2">
      <c r="C67" s="5"/>
      <c r="D67" s="5"/>
      <c r="E67" s="5"/>
      <c r="F67" s="5"/>
      <c r="G67" s="5"/>
      <c r="H67" s="5"/>
      <c r="I67" s="5"/>
      <c r="J67" s="5"/>
      <c r="K67" s="5"/>
      <c r="L67" s="5"/>
    </row>
    <row r="68" spans="3:12" x14ac:dyDescent="0.2">
      <c r="C68" s="5"/>
      <c r="D68" s="5"/>
      <c r="E68" s="5"/>
      <c r="F68" s="5"/>
      <c r="G68" s="5"/>
      <c r="H68" s="5"/>
      <c r="I68" s="5"/>
      <c r="J68" s="5"/>
      <c r="K68" s="5"/>
      <c r="L68" s="5"/>
    </row>
    <row r="69" spans="3:12" x14ac:dyDescent="0.2">
      <c r="C69" s="5"/>
      <c r="D69" s="5"/>
      <c r="E69" s="5"/>
      <c r="F69" s="5"/>
      <c r="G69" s="5"/>
      <c r="H69" s="5"/>
      <c r="I69" s="5"/>
      <c r="J69" s="5"/>
      <c r="K69" s="5"/>
      <c r="L69" s="5"/>
    </row>
    <row r="70" spans="3:12" x14ac:dyDescent="0.2">
      <c r="C70" s="5"/>
      <c r="D70" s="5"/>
      <c r="E70" s="5"/>
      <c r="F70" s="5"/>
      <c r="G70" s="5"/>
      <c r="H70" s="5"/>
      <c r="I70" s="5"/>
      <c r="J70" s="5"/>
      <c r="K70" s="5"/>
      <c r="L70" s="5"/>
    </row>
    <row r="71" spans="3:12" x14ac:dyDescent="0.2">
      <c r="C71" s="5"/>
      <c r="D71" s="5"/>
      <c r="E71" s="5"/>
      <c r="F71" s="5"/>
      <c r="G71" s="5"/>
      <c r="H71" s="5"/>
      <c r="I71" s="5"/>
      <c r="J71" s="5"/>
      <c r="K71" s="5"/>
      <c r="L71" s="5"/>
    </row>
    <row r="72" spans="3:12" x14ac:dyDescent="0.2">
      <c r="C72" s="5"/>
      <c r="D72" s="5"/>
      <c r="E72" s="5"/>
      <c r="F72" s="5"/>
      <c r="G72" s="5"/>
      <c r="H72" s="5"/>
      <c r="I72" s="5"/>
      <c r="J72" s="5"/>
      <c r="K72" s="5"/>
      <c r="L72" s="5"/>
    </row>
    <row r="73" spans="3:12" x14ac:dyDescent="0.2">
      <c r="C73" s="5"/>
      <c r="D73" s="5"/>
      <c r="E73" s="5"/>
      <c r="F73" s="5"/>
      <c r="G73" s="5"/>
      <c r="H73" s="5"/>
      <c r="I73" s="5"/>
      <c r="J73" s="5"/>
      <c r="K73" s="5"/>
      <c r="L73" s="5"/>
    </row>
    <row r="74" spans="3:12" x14ac:dyDescent="0.2">
      <c r="C74" s="5"/>
      <c r="D74" s="5"/>
      <c r="E74" s="5"/>
      <c r="F74" s="5"/>
      <c r="G74" s="5"/>
      <c r="H74" s="5"/>
      <c r="I74" s="5"/>
      <c r="J74" s="5"/>
      <c r="K74" s="5"/>
      <c r="L74" s="5"/>
    </row>
    <row r="75" spans="3:12" x14ac:dyDescent="0.2">
      <c r="C75" s="5"/>
      <c r="D75" s="5"/>
      <c r="E75" s="5"/>
      <c r="F75" s="5"/>
      <c r="G75" s="5"/>
      <c r="H75" s="5"/>
      <c r="I75" s="5"/>
      <c r="J75" s="5"/>
      <c r="K75" s="5"/>
      <c r="L75" s="5"/>
    </row>
    <row r="76" spans="3:12" x14ac:dyDescent="0.2">
      <c r="C76" s="5"/>
      <c r="D76" s="5"/>
      <c r="E76" s="5"/>
      <c r="F76" s="5"/>
      <c r="G76" s="5"/>
      <c r="H76" s="5"/>
      <c r="I76" s="5"/>
      <c r="J76" s="5"/>
      <c r="K76" s="5"/>
      <c r="L76" s="5"/>
    </row>
    <row r="77" spans="3:12" x14ac:dyDescent="0.2">
      <c r="C77" s="5"/>
      <c r="D77" s="5"/>
      <c r="E77" s="5"/>
      <c r="F77" s="5"/>
      <c r="G77" s="5"/>
      <c r="H77" s="5"/>
      <c r="I77" s="5"/>
      <c r="J77" s="5"/>
      <c r="K77" s="5"/>
      <c r="L77" s="5"/>
    </row>
    <row r="78" spans="3:12" x14ac:dyDescent="0.2">
      <c r="C78" s="5"/>
      <c r="D78" s="5"/>
      <c r="E78" s="5"/>
      <c r="F78" s="5"/>
      <c r="G78" s="5"/>
      <c r="H78" s="5"/>
      <c r="I78" s="5"/>
      <c r="J78" s="5"/>
      <c r="K78" s="5"/>
      <c r="L78" s="5"/>
    </row>
    <row r="79" spans="3:12" x14ac:dyDescent="0.2">
      <c r="C79" s="5"/>
      <c r="D79" s="5"/>
      <c r="E79" s="5"/>
      <c r="F79" s="5"/>
      <c r="G79" s="5"/>
      <c r="H79" s="5"/>
      <c r="I79" s="5"/>
      <c r="J79" s="5"/>
      <c r="K79" s="5"/>
      <c r="L79" s="5"/>
    </row>
    <row r="80" spans="3:12" x14ac:dyDescent="0.2">
      <c r="C80" s="5"/>
      <c r="D80" s="5"/>
      <c r="E80" s="5"/>
      <c r="F80" s="5"/>
      <c r="G80" s="5"/>
      <c r="H80" s="5"/>
      <c r="I80" s="5"/>
      <c r="J80" s="5"/>
      <c r="K80" s="5"/>
      <c r="L80" s="5"/>
    </row>
    <row r="81" spans="3:12" x14ac:dyDescent="0.2">
      <c r="C81" s="5"/>
      <c r="D81" s="5"/>
      <c r="E81" s="5"/>
      <c r="F81" s="5"/>
      <c r="G81" s="5"/>
      <c r="H81" s="5"/>
      <c r="I81" s="5"/>
      <c r="J81" s="5"/>
      <c r="K81" s="5"/>
      <c r="L81" s="5"/>
    </row>
    <row r="82" spans="3:12" x14ac:dyDescent="0.2">
      <c r="C82" s="5"/>
      <c r="D82" s="5"/>
      <c r="E82" s="5"/>
      <c r="F82" s="5"/>
      <c r="G82" s="5"/>
      <c r="H82" s="5"/>
      <c r="I82" s="5"/>
      <c r="J82" s="5"/>
      <c r="K82" s="5"/>
      <c r="L82" s="5"/>
    </row>
    <row r="83" spans="3:12" x14ac:dyDescent="0.2">
      <c r="C83" s="5"/>
      <c r="D83" s="5"/>
      <c r="E83" s="5"/>
      <c r="F83" s="5"/>
      <c r="G83" s="5"/>
      <c r="H83" s="5"/>
      <c r="I83" s="5"/>
      <c r="J83" s="5"/>
      <c r="K83" s="5"/>
      <c r="L83" s="5"/>
    </row>
    <row r="84" spans="3:12" x14ac:dyDescent="0.2">
      <c r="C84" s="5"/>
      <c r="D84" s="5"/>
      <c r="E84" s="5"/>
      <c r="F84" s="5"/>
      <c r="G84" s="5"/>
      <c r="H84" s="5"/>
      <c r="I84" s="5"/>
      <c r="J84" s="5"/>
      <c r="K84" s="5"/>
      <c r="L84" s="5"/>
    </row>
    <row r="85" spans="3:12" x14ac:dyDescent="0.2">
      <c r="C85" s="5"/>
      <c r="D85" s="5"/>
      <c r="E85" s="5"/>
      <c r="F85" s="5"/>
      <c r="G85" s="5"/>
      <c r="H85" s="5"/>
      <c r="I85" s="5"/>
      <c r="J85" s="5"/>
      <c r="K85" s="5"/>
      <c r="L85" s="5"/>
    </row>
    <row r="86" spans="3:12" x14ac:dyDescent="0.2">
      <c r="C86" s="5"/>
      <c r="D86" s="5"/>
      <c r="E86" s="5"/>
      <c r="F86" s="5"/>
      <c r="G86" s="5"/>
      <c r="H86" s="5"/>
      <c r="I86" s="5"/>
      <c r="J86" s="5"/>
      <c r="K86" s="5"/>
      <c r="L86" s="5"/>
    </row>
    <row r="87" spans="3:12" x14ac:dyDescent="0.2">
      <c r="C87" s="5"/>
      <c r="D87" s="5"/>
      <c r="E87" s="5"/>
      <c r="F87" s="5"/>
      <c r="G87" s="5"/>
      <c r="H87" s="5"/>
      <c r="I87" s="5"/>
      <c r="J87" s="5"/>
      <c r="K87" s="5"/>
      <c r="L87" s="5"/>
    </row>
    <row r="88" spans="3:12" x14ac:dyDescent="0.2">
      <c r="C88" s="5"/>
      <c r="D88" s="5"/>
      <c r="E88" s="5"/>
      <c r="F88" s="5"/>
      <c r="G88" s="5"/>
      <c r="H88" s="5"/>
      <c r="I88" s="5"/>
      <c r="J88" s="5"/>
      <c r="K88" s="5"/>
      <c r="L88" s="5"/>
    </row>
    <row r="89" spans="3:12" x14ac:dyDescent="0.2">
      <c r="C89" s="5"/>
      <c r="D89" s="5"/>
      <c r="E89" s="5"/>
      <c r="F89" s="5"/>
      <c r="G89" s="5"/>
      <c r="H89" s="5"/>
      <c r="I89" s="5"/>
      <c r="J89" s="5"/>
      <c r="K89" s="5"/>
      <c r="L89" s="5"/>
    </row>
    <row r="90" spans="3:12" x14ac:dyDescent="0.2">
      <c r="C90" s="5"/>
      <c r="D90" s="5"/>
      <c r="E90" s="5"/>
      <c r="F90" s="5"/>
      <c r="G90" s="5"/>
      <c r="H90" s="5"/>
      <c r="I90" s="5"/>
      <c r="J90" s="5"/>
      <c r="K90" s="5"/>
      <c r="L90" s="5"/>
    </row>
  </sheetData>
  <pageMargins left="0.7" right="0.7" top="0.75" bottom="0.75" header="0.3" footer="0.3"/>
  <ignoredErrors>
    <ignoredError sqref="H32 H3 L3 H4 L4 H5 L5 H6 L6 H7 L7 H8 L8 H9 L9 H10 L10 H11 L11 H12 L12 H13 L13 H14 L14 H15 L15 H16 L16 H17 L17 H18 L18 H19 L19 H20 L20 H21 L21 H22 L22 H23 L23 H24 L24 H25 L25 H26 L26 H27 L27 H28 L28 H29 L29 H30 L30 H31 L31 L32 J3 J4 J5 J6 J7 J8 J9 J10 J11 J12 J13 J14 J15 J16 J17 J18 J19 J20 J21 J22 J23 J24 J25 J26 J27 J28 J29 J30 J31 J32" formulaRange="1"/>
    <ignoredError sqref="H33 J33" formula="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F6C1C-6097-4A62-91AD-5B0A7B207FA3}">
  <dimension ref="A1:L27"/>
  <sheetViews>
    <sheetView workbookViewId="0">
      <selection activeCell="E11" sqref="E11"/>
    </sheetView>
  </sheetViews>
  <sheetFormatPr defaultRowHeight="15" x14ac:dyDescent="0.2"/>
  <cols>
    <col min="1" max="1" width="9.81640625" bestFit="1" customWidth="1"/>
  </cols>
  <sheetData>
    <row r="1" spans="1:12" x14ac:dyDescent="0.2">
      <c r="A1" s="19" t="s">
        <v>1</v>
      </c>
      <c r="B1" s="19" t="s">
        <v>29</v>
      </c>
      <c r="C1" s="19" t="s">
        <v>30</v>
      </c>
      <c r="D1" s="19" t="s">
        <v>3</v>
      </c>
      <c r="E1" s="20"/>
      <c r="F1" s="21"/>
      <c r="G1" s="21" t="s">
        <v>31</v>
      </c>
      <c r="H1" s="22" t="s">
        <v>32</v>
      </c>
      <c r="I1" s="19"/>
      <c r="J1" s="20" t="s">
        <v>28</v>
      </c>
      <c r="K1" s="20" t="s">
        <v>33</v>
      </c>
      <c r="L1" s="22" t="s">
        <v>34</v>
      </c>
    </row>
    <row r="2" spans="1:12" x14ac:dyDescent="0.2">
      <c r="A2" s="23">
        <v>44614</v>
      </c>
      <c r="B2" s="19" t="s">
        <v>35</v>
      </c>
      <c r="C2" s="19" t="s">
        <v>36</v>
      </c>
      <c r="D2" s="19" t="s">
        <v>36</v>
      </c>
      <c r="E2" s="20" t="s">
        <v>4</v>
      </c>
      <c r="F2" s="22" t="s">
        <v>6</v>
      </c>
      <c r="G2" s="21" t="s">
        <v>37</v>
      </c>
      <c r="H2" s="19" t="s">
        <v>28</v>
      </c>
      <c r="I2" s="20" t="s">
        <v>38</v>
      </c>
      <c r="J2" s="19" t="s">
        <v>39</v>
      </c>
      <c r="K2" s="20" t="s">
        <v>40</v>
      </c>
      <c r="L2" s="22" t="s">
        <v>28</v>
      </c>
    </row>
    <row r="3" spans="1:12" x14ac:dyDescent="0.2">
      <c r="A3" t="s">
        <v>24</v>
      </c>
      <c r="B3">
        <v>1</v>
      </c>
      <c r="C3" s="5">
        <v>28.75</v>
      </c>
      <c r="D3" s="5"/>
      <c r="E3" s="5"/>
      <c r="F3" s="5"/>
      <c r="G3" s="5"/>
      <c r="H3" s="5">
        <f>SUM(C3:G3)</f>
        <v>28.75</v>
      </c>
      <c r="I3" s="5">
        <v>0</v>
      </c>
      <c r="J3" s="5">
        <f>SUM(H3:I3)</f>
        <v>28.75</v>
      </c>
      <c r="K3" s="5">
        <v>1.01</v>
      </c>
      <c r="L3" s="5">
        <f>SUM(J3:K3)</f>
        <v>29.76</v>
      </c>
    </row>
    <row r="4" spans="1:12" x14ac:dyDescent="0.2">
      <c r="B4">
        <v>2</v>
      </c>
      <c r="C4" s="5">
        <v>14</v>
      </c>
      <c r="D4" s="5"/>
      <c r="E4" s="5"/>
      <c r="F4" s="5"/>
      <c r="G4" s="5"/>
      <c r="H4" s="5">
        <f t="shared" ref="H4:H10" si="0">SUM(C4:G4)</f>
        <v>14</v>
      </c>
      <c r="I4" s="5">
        <v>3</v>
      </c>
      <c r="J4" s="5">
        <f t="shared" ref="J4:J10" si="1">SUM(H4:I4)</f>
        <v>17</v>
      </c>
      <c r="K4" s="5">
        <v>0.49</v>
      </c>
      <c r="L4" s="5">
        <f t="shared" ref="L4:L10" si="2">SUM(J4:K4)</f>
        <v>17.489999999999998</v>
      </c>
    </row>
    <row r="5" spans="1:12" x14ac:dyDescent="0.2">
      <c r="B5">
        <v>3</v>
      </c>
      <c r="C5" s="5">
        <v>29.5</v>
      </c>
      <c r="D5" s="5"/>
      <c r="E5" s="5"/>
      <c r="F5" s="5"/>
      <c r="G5" s="5"/>
      <c r="H5" s="5">
        <f t="shared" si="0"/>
        <v>29.5</v>
      </c>
      <c r="I5" s="5">
        <v>0</v>
      </c>
      <c r="J5" s="5">
        <f t="shared" si="1"/>
        <v>29.5</v>
      </c>
      <c r="K5" s="5">
        <v>1.03</v>
      </c>
      <c r="L5" s="5">
        <f t="shared" si="2"/>
        <v>30.53</v>
      </c>
    </row>
    <row r="6" spans="1:12" x14ac:dyDescent="0.2">
      <c r="B6">
        <v>4</v>
      </c>
      <c r="C6" s="5">
        <v>45</v>
      </c>
      <c r="D6" s="5"/>
      <c r="E6" s="5"/>
      <c r="F6" s="5"/>
      <c r="G6" s="5"/>
      <c r="H6" s="5">
        <f t="shared" si="0"/>
        <v>45</v>
      </c>
      <c r="I6" s="5">
        <v>0</v>
      </c>
      <c r="J6" s="5">
        <f t="shared" si="1"/>
        <v>45</v>
      </c>
      <c r="K6" s="5">
        <v>1.58</v>
      </c>
      <c r="L6" s="5">
        <f t="shared" si="2"/>
        <v>46.58</v>
      </c>
    </row>
    <row r="7" spans="1:12" x14ac:dyDescent="0.2">
      <c r="B7">
        <v>5</v>
      </c>
      <c r="C7" s="5"/>
      <c r="D7" s="5">
        <v>104.95</v>
      </c>
      <c r="E7" s="5">
        <v>7.08</v>
      </c>
      <c r="F7" s="5"/>
      <c r="G7" s="5"/>
      <c r="H7" s="5">
        <f t="shared" si="0"/>
        <v>112.03</v>
      </c>
      <c r="I7" s="5">
        <v>25</v>
      </c>
      <c r="J7" s="5">
        <f t="shared" si="1"/>
        <v>137.03</v>
      </c>
      <c r="K7" s="5">
        <v>3.92</v>
      </c>
      <c r="L7" s="5">
        <f t="shared" si="2"/>
        <v>140.94999999999999</v>
      </c>
    </row>
    <row r="8" spans="1:12" x14ac:dyDescent="0.2">
      <c r="B8">
        <v>6</v>
      </c>
      <c r="C8" s="5"/>
      <c r="D8" s="5">
        <v>56</v>
      </c>
      <c r="E8" s="5">
        <v>3.78</v>
      </c>
      <c r="F8" s="5"/>
      <c r="G8" s="5"/>
      <c r="H8" s="5">
        <f t="shared" si="0"/>
        <v>59.78</v>
      </c>
      <c r="I8" s="5">
        <v>10</v>
      </c>
      <c r="J8" s="5">
        <f t="shared" si="1"/>
        <v>69.78</v>
      </c>
      <c r="K8" s="5">
        <v>2.09</v>
      </c>
      <c r="L8" s="5">
        <f t="shared" si="2"/>
        <v>71.87</v>
      </c>
    </row>
    <row r="9" spans="1:12" x14ac:dyDescent="0.2">
      <c r="B9">
        <v>7</v>
      </c>
      <c r="C9" s="5">
        <v>66</v>
      </c>
      <c r="D9" s="5"/>
      <c r="E9" s="5"/>
      <c r="F9" s="5"/>
      <c r="G9" s="5"/>
      <c r="H9" s="5">
        <f t="shared" si="0"/>
        <v>66</v>
      </c>
      <c r="I9" s="5">
        <v>0</v>
      </c>
      <c r="J9" s="5">
        <f t="shared" si="1"/>
        <v>66</v>
      </c>
      <c r="K9" s="5">
        <v>2.31</v>
      </c>
      <c r="L9" s="5">
        <f t="shared" si="2"/>
        <v>68.31</v>
      </c>
    </row>
    <row r="10" spans="1:12" x14ac:dyDescent="0.2">
      <c r="B10">
        <v>8</v>
      </c>
      <c r="C10" s="5"/>
      <c r="D10" s="5">
        <v>72.150000000000006</v>
      </c>
      <c r="E10" s="5">
        <v>4.87</v>
      </c>
      <c r="F10" s="5"/>
      <c r="G10" s="5"/>
      <c r="H10" s="5">
        <f t="shared" si="0"/>
        <v>77.02000000000001</v>
      </c>
      <c r="I10" s="5">
        <v>5</v>
      </c>
      <c r="J10" s="5">
        <f t="shared" si="1"/>
        <v>82.02000000000001</v>
      </c>
      <c r="K10" s="5">
        <v>2.7</v>
      </c>
      <c r="L10" s="5">
        <f t="shared" si="2"/>
        <v>84.720000000000013</v>
      </c>
    </row>
    <row r="11" spans="1:12" x14ac:dyDescent="0.2">
      <c r="C11" s="5">
        <f t="shared" ref="C11:K11" si="3">SUM(C3:C10)</f>
        <v>183.25</v>
      </c>
      <c r="D11" s="5">
        <f t="shared" si="3"/>
        <v>233.1</v>
      </c>
      <c r="E11" s="5">
        <f t="shared" si="3"/>
        <v>15.73</v>
      </c>
      <c r="F11" s="5">
        <f t="shared" si="3"/>
        <v>0</v>
      </c>
      <c r="G11" s="5">
        <f t="shared" si="3"/>
        <v>0</v>
      </c>
      <c r="H11" s="5">
        <f t="shared" si="3"/>
        <v>432.08000000000004</v>
      </c>
      <c r="I11" s="5">
        <f t="shared" si="3"/>
        <v>43</v>
      </c>
      <c r="J11" s="5">
        <f t="shared" si="3"/>
        <v>475.07999999999993</v>
      </c>
      <c r="K11" s="5">
        <f t="shared" si="3"/>
        <v>15.130000000000003</v>
      </c>
      <c r="L11" s="5">
        <f>SUM(L3:L10)</f>
        <v>490.21000000000004</v>
      </c>
    </row>
    <row r="12" spans="1:12" x14ac:dyDescent="0.2">
      <c r="C12" s="5">
        <v>27</v>
      </c>
      <c r="D12" s="5"/>
      <c r="E12" s="5"/>
      <c r="F12" s="5"/>
      <c r="G12" s="5"/>
      <c r="H12" s="5">
        <f>SUM(C12:G12)</f>
        <v>27</v>
      </c>
      <c r="I12" s="5"/>
      <c r="J12" s="5">
        <f t="shared" ref="J12:J15" si="4">SUM(H12:I12)</f>
        <v>27</v>
      </c>
      <c r="K12" s="5"/>
      <c r="L12" s="5"/>
    </row>
    <row r="13" spans="1:12" x14ac:dyDescent="0.2">
      <c r="C13" s="5"/>
      <c r="D13" s="5">
        <v>74</v>
      </c>
      <c r="E13" s="5">
        <v>5</v>
      </c>
      <c r="F13" s="5">
        <v>0</v>
      </c>
      <c r="G13" s="5">
        <v>-52.5</v>
      </c>
      <c r="H13" s="5">
        <f>SUM(C13:G13)</f>
        <v>26.5</v>
      </c>
      <c r="I13" s="5"/>
      <c r="J13" s="5">
        <f t="shared" si="4"/>
        <v>26.5</v>
      </c>
      <c r="K13" s="5"/>
      <c r="L13" s="5"/>
    </row>
    <row r="14" spans="1:12" x14ac:dyDescent="0.2">
      <c r="C14" s="5">
        <v>32</v>
      </c>
      <c r="D14" s="5"/>
      <c r="E14" s="5"/>
      <c r="F14" s="5"/>
      <c r="G14" s="5"/>
      <c r="H14" s="5">
        <f t="shared" ref="H14:H16" si="5">SUM(C14:G14)</f>
        <v>32</v>
      </c>
      <c r="I14" s="5"/>
      <c r="J14" s="5">
        <f t="shared" si="4"/>
        <v>32</v>
      </c>
      <c r="K14" s="5"/>
      <c r="L14" s="5"/>
    </row>
    <row r="15" spans="1:12" x14ac:dyDescent="0.2">
      <c r="C15" s="5"/>
      <c r="D15" s="5">
        <v>77</v>
      </c>
      <c r="E15" s="5">
        <v>5.2</v>
      </c>
      <c r="F15" s="5"/>
      <c r="G15" s="5"/>
      <c r="H15" s="5">
        <f t="shared" si="5"/>
        <v>82.2</v>
      </c>
      <c r="I15" s="5"/>
      <c r="J15" s="5">
        <f t="shared" si="4"/>
        <v>82.2</v>
      </c>
      <c r="K15" s="5"/>
      <c r="L15" s="5"/>
    </row>
    <row r="16" spans="1:12" x14ac:dyDescent="0.2">
      <c r="C16" s="5"/>
      <c r="D16" s="5">
        <v>22.5</v>
      </c>
      <c r="E16" s="5">
        <v>1.52</v>
      </c>
      <c r="F16" s="5"/>
      <c r="G16" s="5"/>
      <c r="H16" s="5">
        <f t="shared" si="5"/>
        <v>24.02</v>
      </c>
      <c r="I16" s="5">
        <v>47</v>
      </c>
      <c r="J16" s="5">
        <f>SUM(H16:I16)</f>
        <v>71.02</v>
      </c>
      <c r="K16" s="5"/>
      <c r="L16" s="5"/>
    </row>
    <row r="17" spans="3:12" x14ac:dyDescent="0.2">
      <c r="C17" s="5">
        <f t="shared" ref="C17:I17" si="6">SUM(C12:C16)</f>
        <v>59</v>
      </c>
      <c r="D17" s="5">
        <f t="shared" si="6"/>
        <v>173.5</v>
      </c>
      <c r="E17" s="5">
        <f t="shared" si="6"/>
        <v>11.719999999999999</v>
      </c>
      <c r="F17" s="5">
        <f t="shared" si="6"/>
        <v>0</v>
      </c>
      <c r="G17" s="5">
        <f t="shared" si="6"/>
        <v>-52.5</v>
      </c>
      <c r="H17" s="5">
        <f t="shared" si="6"/>
        <v>191.72</v>
      </c>
      <c r="I17" s="5">
        <f t="shared" si="6"/>
        <v>47</v>
      </c>
      <c r="J17" s="5">
        <f>SUM(J12:J16)</f>
        <v>238.71999999999997</v>
      </c>
      <c r="K17" s="5"/>
      <c r="L17" s="5"/>
    </row>
    <row r="18" spans="3:12" x14ac:dyDescent="0.2">
      <c r="C18" s="5">
        <f t="shared" ref="C18:I18" si="7">SUM(C17,C11)</f>
        <v>242.25</v>
      </c>
      <c r="D18" s="5">
        <f t="shared" si="7"/>
        <v>406.6</v>
      </c>
      <c r="E18" s="5">
        <f t="shared" si="7"/>
        <v>27.45</v>
      </c>
      <c r="F18" s="5">
        <f t="shared" si="7"/>
        <v>0</v>
      </c>
      <c r="G18" s="5">
        <f t="shared" si="7"/>
        <v>-52.5</v>
      </c>
      <c r="H18" s="5">
        <f t="shared" si="7"/>
        <v>623.80000000000007</v>
      </c>
      <c r="I18" s="5">
        <f t="shared" si="7"/>
        <v>90</v>
      </c>
      <c r="J18" s="5">
        <f>SUM(J17,J11)</f>
        <v>713.8</v>
      </c>
      <c r="K18" s="5"/>
      <c r="L18" s="5"/>
    </row>
    <row r="19" spans="3:12" x14ac:dyDescent="0.2">
      <c r="C19" s="5"/>
      <c r="D19" s="5"/>
      <c r="E19" s="5"/>
      <c r="F19" s="5"/>
      <c r="G19" s="5"/>
      <c r="H19" s="5"/>
      <c r="I19" s="5"/>
      <c r="J19" s="5"/>
      <c r="K19" s="5"/>
      <c r="L19" s="5"/>
    </row>
    <row r="20" spans="3:12" x14ac:dyDescent="0.2">
      <c r="C20" s="5"/>
      <c r="D20" s="5"/>
      <c r="E20" s="5"/>
      <c r="F20" s="5"/>
      <c r="G20" s="5"/>
      <c r="H20" s="5"/>
      <c r="I20" s="5"/>
      <c r="J20" s="5"/>
      <c r="K20" s="5"/>
      <c r="L20" s="5"/>
    </row>
    <row r="21" spans="3:12" x14ac:dyDescent="0.2">
      <c r="C21" s="5"/>
      <c r="D21" s="5"/>
      <c r="E21" s="5"/>
      <c r="F21" s="5"/>
      <c r="G21" s="5"/>
      <c r="H21" s="5"/>
      <c r="I21" s="5"/>
      <c r="J21" s="5"/>
      <c r="K21" s="5"/>
      <c r="L21" s="5"/>
    </row>
    <row r="22" spans="3:12" x14ac:dyDescent="0.2">
      <c r="C22" s="5"/>
      <c r="D22" s="5"/>
      <c r="E22" s="5"/>
      <c r="F22" s="5"/>
      <c r="G22" s="5"/>
      <c r="H22" s="5"/>
      <c r="I22" s="5"/>
      <c r="J22" s="5"/>
      <c r="K22" s="5"/>
      <c r="L22" s="5"/>
    </row>
    <row r="23" spans="3:12" x14ac:dyDescent="0.2">
      <c r="C23" s="5"/>
      <c r="D23" s="5"/>
      <c r="E23" s="5"/>
      <c r="F23" s="5"/>
      <c r="G23" s="5"/>
      <c r="H23" s="5"/>
      <c r="I23" s="5"/>
      <c r="J23" s="5"/>
      <c r="K23" s="5"/>
      <c r="L23" s="5"/>
    </row>
    <row r="24" spans="3:12" x14ac:dyDescent="0.2">
      <c r="C24" s="5"/>
      <c r="D24" s="5"/>
      <c r="E24" s="5"/>
      <c r="F24" s="5"/>
      <c r="G24" s="5"/>
      <c r="H24" s="5"/>
      <c r="I24" s="5"/>
      <c r="J24" s="5"/>
      <c r="K24" s="5"/>
      <c r="L24" s="5"/>
    </row>
    <row r="25" spans="3:12" x14ac:dyDescent="0.2">
      <c r="C25" s="5"/>
      <c r="D25" s="5"/>
      <c r="E25" s="5"/>
      <c r="F25" s="5"/>
      <c r="G25" s="5"/>
      <c r="H25" s="5"/>
      <c r="I25" s="5"/>
      <c r="J25" s="5"/>
      <c r="K25" s="5"/>
      <c r="L25" s="5"/>
    </row>
    <row r="26" spans="3:12" x14ac:dyDescent="0.2">
      <c r="C26" s="5"/>
      <c r="D26" s="5"/>
      <c r="E26" s="5"/>
      <c r="F26" s="5"/>
      <c r="G26" s="5"/>
      <c r="H26" s="5"/>
      <c r="I26" s="5"/>
      <c r="J26" s="5"/>
      <c r="K26" s="5"/>
      <c r="L26" s="5"/>
    </row>
    <row r="27" spans="3:12" x14ac:dyDescent="0.2">
      <c r="C27" s="5"/>
      <c r="D27" s="5"/>
      <c r="E27" s="5"/>
      <c r="F27" s="5"/>
      <c r="G27" s="5"/>
      <c r="H27" s="5"/>
      <c r="I27" s="5"/>
      <c r="J27" s="5"/>
      <c r="K27" s="5"/>
      <c r="L27" s="5"/>
    </row>
  </sheetData>
  <pageMargins left="0.7" right="0.7" top="0.75" bottom="0.75" header="0.3" footer="0.3"/>
  <ignoredErrors>
    <ignoredError sqref="H10 H3 L3 H4 L4 H5 L5 H6 L6 H7 L7 H8 L8 H9 L9 L10 J3 J4 J5 J6 J7 J8 J9 J10" formulaRange="1"/>
    <ignoredError sqref="H11 J11"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86835-F570-4275-B7F4-F6FD456D0E0B}">
  <dimension ref="A1:L28"/>
  <sheetViews>
    <sheetView workbookViewId="0">
      <selection activeCell="L19" sqref="L19"/>
    </sheetView>
  </sheetViews>
  <sheetFormatPr defaultRowHeight="15" x14ac:dyDescent="0.2"/>
  <sheetData>
    <row r="1" spans="1:12" x14ac:dyDescent="0.2">
      <c r="A1" s="19" t="s">
        <v>1</v>
      </c>
      <c r="B1" s="19" t="s">
        <v>29</v>
      </c>
      <c r="C1" s="19" t="s">
        <v>30</v>
      </c>
      <c r="D1" s="19" t="s">
        <v>3</v>
      </c>
      <c r="E1" s="20"/>
      <c r="F1" s="21"/>
      <c r="G1" s="21" t="s">
        <v>31</v>
      </c>
      <c r="H1" s="22" t="s">
        <v>32</v>
      </c>
      <c r="I1" s="19"/>
      <c r="J1" s="20" t="s">
        <v>28</v>
      </c>
      <c r="K1" s="20" t="s">
        <v>33</v>
      </c>
      <c r="L1" s="22" t="s">
        <v>34</v>
      </c>
    </row>
    <row r="2" spans="1:12" x14ac:dyDescent="0.2">
      <c r="A2" s="23">
        <v>44593</v>
      </c>
      <c r="B2" s="19" t="s">
        <v>35</v>
      </c>
      <c r="C2" s="19" t="s">
        <v>36</v>
      </c>
      <c r="D2" s="19" t="s">
        <v>36</v>
      </c>
      <c r="E2" s="20" t="s">
        <v>4</v>
      </c>
      <c r="F2" s="22" t="s">
        <v>6</v>
      </c>
      <c r="G2" s="21" t="s">
        <v>37</v>
      </c>
      <c r="H2" s="19" t="s">
        <v>28</v>
      </c>
      <c r="I2" s="20" t="s">
        <v>38</v>
      </c>
      <c r="J2" s="19" t="s">
        <v>39</v>
      </c>
      <c r="K2" s="20" t="s">
        <v>40</v>
      </c>
      <c r="L2" s="22" t="s">
        <v>28</v>
      </c>
    </row>
    <row r="3" spans="1:12" x14ac:dyDescent="0.2">
      <c r="A3" t="s">
        <v>24</v>
      </c>
      <c r="B3">
        <v>1</v>
      </c>
      <c r="C3" s="5">
        <v>15.5</v>
      </c>
      <c r="D3" s="5"/>
      <c r="E3" s="5"/>
      <c r="F3" s="5"/>
      <c r="G3" s="5"/>
      <c r="H3" s="5">
        <f>SUM(C3:G3)</f>
        <v>15.5</v>
      </c>
      <c r="I3" s="5">
        <v>0</v>
      </c>
      <c r="J3" s="5">
        <f>SUM(H3:I3)</f>
        <v>15.5</v>
      </c>
      <c r="K3" s="5">
        <v>0.54</v>
      </c>
      <c r="L3" s="5">
        <f>SUM(J3:K3)</f>
        <v>16.04</v>
      </c>
    </row>
    <row r="4" spans="1:12" x14ac:dyDescent="0.2">
      <c r="B4">
        <v>2</v>
      </c>
      <c r="C4" s="5"/>
      <c r="D4" s="5">
        <v>34.445</v>
      </c>
      <c r="E4" s="5">
        <v>2.33</v>
      </c>
      <c r="F4" s="5"/>
      <c r="G4" s="5"/>
      <c r="H4" s="5">
        <f t="shared" ref="H4:H13" si="0">SUM(C4:G4)</f>
        <v>36.774999999999999</v>
      </c>
      <c r="I4" s="5">
        <v>10</v>
      </c>
      <c r="J4" s="5">
        <f t="shared" ref="J4:J13" si="1">SUM(H4:I4)</f>
        <v>46.774999999999999</v>
      </c>
      <c r="K4" s="5">
        <v>1.29</v>
      </c>
      <c r="L4" s="5">
        <f t="shared" ref="L4:L13" si="2">SUM(J4:K4)</f>
        <v>48.064999999999998</v>
      </c>
    </row>
    <row r="5" spans="1:12" x14ac:dyDescent="0.2">
      <c r="B5">
        <v>3</v>
      </c>
      <c r="C5" s="5"/>
      <c r="D5" s="5">
        <v>16</v>
      </c>
      <c r="E5" s="5">
        <v>1.08</v>
      </c>
      <c r="F5" s="5"/>
      <c r="G5" s="5"/>
      <c r="H5" s="5">
        <f t="shared" si="0"/>
        <v>17.079999999999998</v>
      </c>
      <c r="I5" s="5">
        <v>5</v>
      </c>
      <c r="J5" s="5">
        <f t="shared" si="1"/>
        <v>22.08</v>
      </c>
      <c r="K5" s="5">
        <v>0.6</v>
      </c>
      <c r="L5" s="5">
        <f t="shared" si="2"/>
        <v>22.68</v>
      </c>
    </row>
    <row r="6" spans="1:12" x14ac:dyDescent="0.2">
      <c r="B6">
        <v>4</v>
      </c>
      <c r="C6" s="5"/>
      <c r="D6" s="5">
        <v>18.95</v>
      </c>
      <c r="E6" s="5">
        <v>1.28</v>
      </c>
      <c r="F6" s="5"/>
      <c r="G6" s="5"/>
      <c r="H6" s="5">
        <f t="shared" si="0"/>
        <v>20.23</v>
      </c>
      <c r="I6" s="5">
        <v>5</v>
      </c>
      <c r="J6" s="5">
        <f t="shared" si="1"/>
        <v>25.23</v>
      </c>
      <c r="K6" s="5">
        <v>0.71</v>
      </c>
      <c r="L6" s="5">
        <f t="shared" si="2"/>
        <v>25.94</v>
      </c>
    </row>
    <row r="7" spans="1:12" x14ac:dyDescent="0.2">
      <c r="B7">
        <v>5</v>
      </c>
      <c r="C7" s="5">
        <v>9</v>
      </c>
      <c r="D7" s="5"/>
      <c r="E7" s="5"/>
      <c r="F7" s="5"/>
      <c r="G7" s="5"/>
      <c r="H7" s="5">
        <f t="shared" si="0"/>
        <v>9</v>
      </c>
      <c r="I7" s="5">
        <v>1</v>
      </c>
      <c r="J7" s="5">
        <f t="shared" si="1"/>
        <v>10</v>
      </c>
      <c r="K7" s="5">
        <v>0.32</v>
      </c>
      <c r="L7" s="5">
        <f t="shared" si="2"/>
        <v>10.32</v>
      </c>
    </row>
    <row r="8" spans="1:12" x14ac:dyDescent="0.2">
      <c r="B8">
        <v>6</v>
      </c>
      <c r="C8" s="5"/>
      <c r="D8" s="5">
        <v>100.45</v>
      </c>
      <c r="E8" s="5">
        <v>6.78</v>
      </c>
      <c r="F8" s="5"/>
      <c r="G8" s="5"/>
      <c r="H8" s="5">
        <f t="shared" si="0"/>
        <v>107.23</v>
      </c>
      <c r="I8" s="5">
        <v>5</v>
      </c>
      <c r="J8" s="5">
        <f t="shared" si="1"/>
        <v>112.23</v>
      </c>
      <c r="K8" s="5">
        <v>3.75</v>
      </c>
      <c r="L8" s="5">
        <f t="shared" si="2"/>
        <v>115.98</v>
      </c>
    </row>
    <row r="9" spans="1:12" x14ac:dyDescent="0.2">
      <c r="B9">
        <v>7</v>
      </c>
      <c r="C9" s="5">
        <v>36.5</v>
      </c>
      <c r="D9" s="5"/>
      <c r="E9" s="5"/>
      <c r="F9" s="5"/>
      <c r="G9" s="5"/>
      <c r="H9" s="5">
        <f t="shared" si="0"/>
        <v>36.5</v>
      </c>
      <c r="I9" s="5">
        <v>3</v>
      </c>
      <c r="J9" s="5">
        <f t="shared" si="1"/>
        <v>39.5</v>
      </c>
      <c r="K9" s="5">
        <v>1.28</v>
      </c>
      <c r="L9" s="5">
        <f t="shared" si="2"/>
        <v>40.78</v>
      </c>
    </row>
    <row r="10" spans="1:12" x14ac:dyDescent="0.2">
      <c r="B10">
        <v>8</v>
      </c>
      <c r="C10" s="5">
        <v>49.75</v>
      </c>
      <c r="D10" s="5"/>
      <c r="E10" s="5"/>
      <c r="F10" s="5"/>
      <c r="G10" s="5"/>
      <c r="H10" s="5">
        <f t="shared" si="0"/>
        <v>49.75</v>
      </c>
      <c r="I10" s="5">
        <v>0</v>
      </c>
      <c r="J10" s="5">
        <f t="shared" si="1"/>
        <v>49.75</v>
      </c>
      <c r="K10" s="5">
        <v>1.74</v>
      </c>
      <c r="L10" s="5">
        <f t="shared" si="2"/>
        <v>51.49</v>
      </c>
    </row>
    <row r="11" spans="1:12" x14ac:dyDescent="0.2">
      <c r="B11">
        <v>9</v>
      </c>
      <c r="C11" s="5">
        <v>16.75</v>
      </c>
      <c r="D11" s="5"/>
      <c r="E11" s="5"/>
      <c r="F11" s="5"/>
      <c r="G11" s="5"/>
      <c r="H11" s="5">
        <f t="shared" si="0"/>
        <v>16.75</v>
      </c>
      <c r="I11" s="5">
        <v>0</v>
      </c>
      <c r="J11" s="5">
        <f t="shared" si="1"/>
        <v>16.75</v>
      </c>
      <c r="K11" s="5">
        <v>0.59</v>
      </c>
      <c r="L11" s="5">
        <f t="shared" si="2"/>
        <v>17.34</v>
      </c>
    </row>
    <row r="12" spans="1:12" x14ac:dyDescent="0.2">
      <c r="B12">
        <v>10</v>
      </c>
      <c r="C12" s="5"/>
      <c r="D12" s="5">
        <v>56.45</v>
      </c>
      <c r="E12" s="5">
        <v>3.81</v>
      </c>
      <c r="F12" s="5"/>
      <c r="G12" s="5"/>
      <c r="H12" s="5">
        <f t="shared" si="0"/>
        <v>60.260000000000005</v>
      </c>
      <c r="I12" s="5">
        <v>10</v>
      </c>
      <c r="J12" s="5">
        <f t="shared" si="1"/>
        <v>70.260000000000005</v>
      </c>
      <c r="K12" s="5">
        <v>2.11</v>
      </c>
      <c r="L12" s="5">
        <f t="shared" si="2"/>
        <v>72.37</v>
      </c>
    </row>
    <row r="13" spans="1:12" x14ac:dyDescent="0.2">
      <c r="B13">
        <v>11</v>
      </c>
      <c r="C13" s="5"/>
      <c r="D13" s="5">
        <v>54</v>
      </c>
      <c r="E13" s="5">
        <v>3.65</v>
      </c>
      <c r="F13" s="5"/>
      <c r="G13" s="5"/>
      <c r="H13" s="5">
        <f t="shared" si="0"/>
        <v>57.65</v>
      </c>
      <c r="I13" s="5">
        <v>3</v>
      </c>
      <c r="J13" s="5">
        <f t="shared" si="1"/>
        <v>60.65</v>
      </c>
      <c r="K13" s="5">
        <v>2.02</v>
      </c>
      <c r="L13" s="5">
        <f t="shared" si="2"/>
        <v>62.67</v>
      </c>
    </row>
    <row r="14" spans="1:12" x14ac:dyDescent="0.2">
      <c r="C14" s="5">
        <f t="shared" ref="C14:K14" si="3">SUM(C3:C13)</f>
        <v>127.5</v>
      </c>
      <c r="D14" s="5">
        <f t="shared" si="3"/>
        <v>280.29500000000002</v>
      </c>
      <c r="E14" s="5">
        <f t="shared" si="3"/>
        <v>18.93</v>
      </c>
      <c r="F14" s="5">
        <f t="shared" si="3"/>
        <v>0</v>
      </c>
      <c r="G14" s="5">
        <f t="shared" si="3"/>
        <v>0</v>
      </c>
      <c r="H14" s="5">
        <f t="shared" si="3"/>
        <v>426.72499999999997</v>
      </c>
      <c r="I14" s="5">
        <f t="shared" si="3"/>
        <v>42</v>
      </c>
      <c r="J14" s="5">
        <f t="shared" si="3"/>
        <v>468.72499999999997</v>
      </c>
      <c r="K14" s="5">
        <f t="shared" si="3"/>
        <v>14.95</v>
      </c>
      <c r="L14" s="5">
        <f>SUM(L3:L13)</f>
        <v>483.67499999999995</v>
      </c>
    </row>
    <row r="15" spans="1:12" x14ac:dyDescent="0.2">
      <c r="C15" s="5"/>
      <c r="D15" s="5">
        <v>34.950000000000003</v>
      </c>
      <c r="E15" s="5">
        <v>2.36</v>
      </c>
      <c r="F15" s="5"/>
      <c r="G15" s="5"/>
      <c r="H15" s="5">
        <f>SUM(C15:G15)</f>
        <v>37.31</v>
      </c>
      <c r="I15" s="5"/>
      <c r="J15" s="5">
        <f t="shared" ref="J15:J18" si="4">SUM(H15:I15)</f>
        <v>37.31</v>
      </c>
      <c r="K15" s="5"/>
      <c r="L15" s="5"/>
    </row>
    <row r="16" spans="1:12" x14ac:dyDescent="0.2">
      <c r="C16" s="5"/>
      <c r="D16" s="5">
        <v>36.5</v>
      </c>
      <c r="E16" s="5">
        <v>2.46</v>
      </c>
      <c r="F16" s="5"/>
      <c r="G16" s="5"/>
      <c r="H16" s="5">
        <f t="shared" ref="H16:H19" si="5">SUM(C16:G16)</f>
        <v>38.96</v>
      </c>
      <c r="I16" s="5"/>
      <c r="J16" s="5">
        <f t="shared" si="4"/>
        <v>38.96</v>
      </c>
      <c r="K16" s="5"/>
      <c r="L16" s="5"/>
    </row>
    <row r="17" spans="3:12" x14ac:dyDescent="0.2">
      <c r="C17" s="5"/>
      <c r="D17" s="5">
        <v>23</v>
      </c>
      <c r="E17" s="5">
        <v>1.55</v>
      </c>
      <c r="F17" s="5"/>
      <c r="G17" s="5"/>
      <c r="H17" s="5">
        <f t="shared" si="5"/>
        <v>24.55</v>
      </c>
      <c r="I17" s="5"/>
      <c r="J17" s="5">
        <f t="shared" si="4"/>
        <v>24.55</v>
      </c>
      <c r="K17" s="5"/>
      <c r="L17" s="5"/>
    </row>
    <row r="18" spans="3:12" x14ac:dyDescent="0.2">
      <c r="C18" s="5"/>
      <c r="D18" s="5">
        <v>16</v>
      </c>
      <c r="E18" s="5">
        <v>1.08</v>
      </c>
      <c r="F18" s="5"/>
      <c r="G18" s="5"/>
      <c r="H18" s="5">
        <f t="shared" si="5"/>
        <v>17.079999999999998</v>
      </c>
      <c r="I18" s="5"/>
      <c r="J18" s="5">
        <f t="shared" si="4"/>
        <v>17.079999999999998</v>
      </c>
      <c r="K18" s="5"/>
      <c r="L18" s="5"/>
    </row>
    <row r="19" spans="3:12" x14ac:dyDescent="0.2">
      <c r="C19" s="5">
        <v>30</v>
      </c>
      <c r="D19" s="5"/>
      <c r="E19" s="5"/>
      <c r="F19" s="5"/>
      <c r="G19" s="5"/>
      <c r="H19" s="5">
        <f t="shared" si="5"/>
        <v>30</v>
      </c>
      <c r="I19" s="5">
        <v>24</v>
      </c>
      <c r="J19" s="5">
        <f>SUM(H19:I19)</f>
        <v>54</v>
      </c>
      <c r="K19" s="5"/>
      <c r="L19" s="5"/>
    </row>
    <row r="20" spans="3:12" x14ac:dyDescent="0.2">
      <c r="C20" s="5">
        <f t="shared" ref="C20:I20" si="6">SUM(C15:C19)</f>
        <v>30</v>
      </c>
      <c r="D20" s="5">
        <f t="shared" si="6"/>
        <v>110.45</v>
      </c>
      <c r="E20" s="5">
        <f t="shared" si="6"/>
        <v>7.45</v>
      </c>
      <c r="F20" s="5">
        <f t="shared" si="6"/>
        <v>0</v>
      </c>
      <c r="G20" s="5">
        <f t="shared" si="6"/>
        <v>0</v>
      </c>
      <c r="H20" s="5">
        <f t="shared" si="6"/>
        <v>147.9</v>
      </c>
      <c r="I20" s="5">
        <f t="shared" si="6"/>
        <v>24</v>
      </c>
      <c r="J20" s="5">
        <f>SUM(J15:J19)</f>
        <v>171.9</v>
      </c>
      <c r="K20" s="5"/>
      <c r="L20" s="5"/>
    </row>
    <row r="21" spans="3:12" x14ac:dyDescent="0.2">
      <c r="C21" s="5">
        <f t="shared" ref="C21:I21" si="7">SUM(C20,C14)</f>
        <v>157.5</v>
      </c>
      <c r="D21" s="5">
        <f t="shared" si="7"/>
        <v>390.745</v>
      </c>
      <c r="E21" s="5">
        <f t="shared" si="7"/>
        <v>26.38</v>
      </c>
      <c r="F21" s="5">
        <f t="shared" si="7"/>
        <v>0</v>
      </c>
      <c r="G21" s="5">
        <f t="shared" si="7"/>
        <v>0</v>
      </c>
      <c r="H21" s="5">
        <f t="shared" si="7"/>
        <v>574.625</v>
      </c>
      <c r="I21" s="5">
        <f t="shared" si="7"/>
        <v>66</v>
      </c>
      <c r="J21" s="5">
        <f>SUM(J20,J14)</f>
        <v>640.625</v>
      </c>
      <c r="K21" s="5"/>
      <c r="L21" s="5"/>
    </row>
    <row r="22" spans="3:12" x14ac:dyDescent="0.2">
      <c r="C22" s="5"/>
      <c r="D22" s="5"/>
      <c r="E22" s="5"/>
      <c r="F22" s="5"/>
      <c r="G22" s="5"/>
      <c r="H22" s="5"/>
      <c r="I22" s="5"/>
      <c r="J22" s="5"/>
      <c r="K22" s="5"/>
      <c r="L22" s="5"/>
    </row>
    <row r="23" spans="3:12" x14ac:dyDescent="0.2">
      <c r="C23" s="5"/>
      <c r="D23" s="5"/>
      <c r="E23" s="5"/>
      <c r="F23" s="5"/>
      <c r="G23" s="5"/>
      <c r="H23" s="5"/>
      <c r="I23" s="5"/>
      <c r="J23" s="5"/>
      <c r="K23" s="5"/>
      <c r="L23" s="5"/>
    </row>
    <row r="24" spans="3:12" x14ac:dyDescent="0.2">
      <c r="C24" s="5"/>
      <c r="D24" s="5"/>
      <c r="E24" s="5"/>
      <c r="F24" s="5"/>
      <c r="G24" s="5"/>
      <c r="H24" s="5"/>
      <c r="I24" s="5"/>
      <c r="J24" s="5"/>
      <c r="K24" s="5"/>
      <c r="L24" s="5"/>
    </row>
    <row r="25" spans="3:12" x14ac:dyDescent="0.2">
      <c r="C25" s="5"/>
      <c r="D25" s="5"/>
      <c r="E25" s="5"/>
      <c r="F25" s="5"/>
      <c r="G25" s="5"/>
      <c r="H25" s="5"/>
      <c r="I25" s="5"/>
      <c r="J25" s="5"/>
      <c r="K25" s="5"/>
      <c r="L25" s="5"/>
    </row>
    <row r="26" spans="3:12" x14ac:dyDescent="0.2">
      <c r="C26" s="5"/>
      <c r="D26" s="5"/>
      <c r="E26" s="5"/>
      <c r="F26" s="5"/>
      <c r="G26" s="5"/>
      <c r="H26" s="5"/>
      <c r="I26" s="5"/>
      <c r="J26" s="5"/>
      <c r="K26" s="5"/>
      <c r="L26" s="5"/>
    </row>
    <row r="27" spans="3:12" x14ac:dyDescent="0.2">
      <c r="C27" s="5"/>
      <c r="D27" s="5"/>
      <c r="E27" s="5"/>
      <c r="F27" s="5"/>
      <c r="G27" s="5"/>
      <c r="H27" s="5"/>
      <c r="I27" s="5"/>
      <c r="J27" s="5"/>
      <c r="K27" s="5"/>
      <c r="L27" s="5"/>
    </row>
    <row r="28" spans="3:12" x14ac:dyDescent="0.2">
      <c r="C28" s="5"/>
      <c r="D28" s="5"/>
      <c r="E28" s="5"/>
      <c r="F28" s="5"/>
      <c r="G28" s="5"/>
      <c r="H28" s="5"/>
      <c r="I28" s="5"/>
      <c r="J28" s="5"/>
      <c r="K28" s="5"/>
      <c r="L28" s="5"/>
    </row>
  </sheetData>
  <pageMargins left="0.7" right="0.7" top="0.75" bottom="0.75" header="0.3" footer="0.3"/>
  <ignoredErrors>
    <ignoredError sqref="H13 H3 L3 H4 L4 H5 L5 H6 L6 H7 L7 H8 L8 H9 L9 H10 L10 H11 L11 H12 L12 L13 J3 J4 J5 J6 J7 J8 J9 J10 J11 J12 J13" formulaRange="1"/>
    <ignoredError sqref="H14 J14"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D62DE-D12B-486A-821A-248366C97399}">
  <dimension ref="A1:L22"/>
  <sheetViews>
    <sheetView workbookViewId="0">
      <selection activeCell="C13" sqref="C13"/>
    </sheetView>
  </sheetViews>
  <sheetFormatPr defaultRowHeight="15" x14ac:dyDescent="0.2"/>
  <cols>
    <col min="1" max="1" width="9.81640625" bestFit="1" customWidth="1"/>
  </cols>
  <sheetData>
    <row r="1" spans="1:12" x14ac:dyDescent="0.2">
      <c r="A1" s="19" t="s">
        <v>1</v>
      </c>
      <c r="B1" s="19" t="s">
        <v>29</v>
      </c>
      <c r="C1" s="19" t="s">
        <v>30</v>
      </c>
      <c r="D1" s="19" t="s">
        <v>3</v>
      </c>
      <c r="E1" s="20"/>
      <c r="F1" s="21"/>
      <c r="G1" s="21" t="s">
        <v>31</v>
      </c>
      <c r="H1" s="22" t="s">
        <v>32</v>
      </c>
      <c r="I1" s="19"/>
      <c r="J1" s="20" t="s">
        <v>28</v>
      </c>
      <c r="K1" s="20" t="s">
        <v>33</v>
      </c>
      <c r="L1" s="22" t="s">
        <v>34</v>
      </c>
    </row>
    <row r="2" spans="1:12" x14ac:dyDescent="0.2">
      <c r="A2" s="23">
        <v>44615</v>
      </c>
      <c r="B2" s="19" t="s">
        <v>35</v>
      </c>
      <c r="C2" s="19" t="s">
        <v>36</v>
      </c>
      <c r="D2" s="19" t="s">
        <v>36</v>
      </c>
      <c r="E2" s="20" t="s">
        <v>4</v>
      </c>
      <c r="F2" s="22" t="s">
        <v>6</v>
      </c>
      <c r="G2" s="21" t="s">
        <v>37</v>
      </c>
      <c r="H2" s="19" t="s">
        <v>28</v>
      </c>
      <c r="I2" s="20" t="s">
        <v>38</v>
      </c>
      <c r="J2" s="19" t="s">
        <v>39</v>
      </c>
      <c r="K2" s="20" t="s">
        <v>40</v>
      </c>
      <c r="L2" s="22" t="s">
        <v>28</v>
      </c>
    </row>
    <row r="3" spans="1:12" x14ac:dyDescent="0.2">
      <c r="A3" t="s">
        <v>25</v>
      </c>
      <c r="B3">
        <v>1</v>
      </c>
      <c r="C3" s="5"/>
      <c r="D3" s="5">
        <v>198.75</v>
      </c>
      <c r="E3" s="5">
        <v>13.42</v>
      </c>
      <c r="F3" s="5">
        <v>39.75</v>
      </c>
      <c r="G3" s="5">
        <v>-10</v>
      </c>
      <c r="H3" s="5">
        <f>SUM(C3:G3)</f>
        <v>241.92</v>
      </c>
      <c r="I3" s="5">
        <v>0</v>
      </c>
      <c r="J3" s="5">
        <f>SUM(H3:I3)</f>
        <v>241.92</v>
      </c>
      <c r="K3" s="5">
        <v>8.4700000000000006</v>
      </c>
      <c r="L3" s="5">
        <f>SUM(J3:K3)</f>
        <v>250.39</v>
      </c>
    </row>
    <row r="4" spans="1:12" x14ac:dyDescent="0.2">
      <c r="B4">
        <v>2</v>
      </c>
      <c r="C4" s="5">
        <v>24.5</v>
      </c>
      <c r="D4" s="5"/>
      <c r="E4" s="5"/>
      <c r="F4" s="5"/>
      <c r="G4" s="5"/>
      <c r="H4" s="5">
        <f t="shared" ref="H4:H12" si="0">SUM(C4:G4)</f>
        <v>24.5</v>
      </c>
      <c r="I4" s="5">
        <v>0</v>
      </c>
      <c r="J4" s="5">
        <f t="shared" ref="J4:J12" si="1">SUM(H4:I4)</f>
        <v>24.5</v>
      </c>
      <c r="K4" s="5">
        <v>0.86</v>
      </c>
      <c r="L4" s="5">
        <f t="shared" ref="L4:L12" si="2">SUM(J4:K4)</f>
        <v>25.36</v>
      </c>
    </row>
    <row r="5" spans="1:12" x14ac:dyDescent="0.2">
      <c r="B5">
        <v>3</v>
      </c>
      <c r="C5" s="5"/>
      <c r="D5" s="5">
        <v>34</v>
      </c>
      <c r="E5" s="5">
        <v>2.2999999999999998</v>
      </c>
      <c r="F5" s="5"/>
      <c r="G5" s="5"/>
      <c r="H5" s="5">
        <f t="shared" si="0"/>
        <v>36.299999999999997</v>
      </c>
      <c r="I5" s="5">
        <v>0</v>
      </c>
      <c r="J5" s="5">
        <f t="shared" si="1"/>
        <v>36.299999999999997</v>
      </c>
      <c r="K5" s="5">
        <v>1.27</v>
      </c>
      <c r="L5" s="5">
        <f t="shared" si="2"/>
        <v>37.57</v>
      </c>
    </row>
    <row r="6" spans="1:12" x14ac:dyDescent="0.2">
      <c r="B6">
        <v>4</v>
      </c>
      <c r="C6" s="5"/>
      <c r="D6" s="5">
        <v>44.5</v>
      </c>
      <c r="E6" s="5">
        <v>3</v>
      </c>
      <c r="F6" s="5"/>
      <c r="G6" s="5"/>
      <c r="H6" s="5">
        <f t="shared" si="0"/>
        <v>47.5</v>
      </c>
      <c r="I6" s="5">
        <v>8</v>
      </c>
      <c r="J6" s="5">
        <f t="shared" si="1"/>
        <v>55.5</v>
      </c>
      <c r="K6" s="5">
        <v>1.66</v>
      </c>
      <c r="L6" s="5">
        <f t="shared" si="2"/>
        <v>57.16</v>
      </c>
    </row>
    <row r="7" spans="1:12" x14ac:dyDescent="0.2">
      <c r="B7">
        <v>5</v>
      </c>
      <c r="C7" s="5">
        <v>70</v>
      </c>
      <c r="D7" s="5"/>
      <c r="E7" s="5"/>
      <c r="F7" s="5"/>
      <c r="G7" s="5"/>
      <c r="H7" s="5">
        <f t="shared" si="0"/>
        <v>70</v>
      </c>
      <c r="I7" s="5">
        <v>10</v>
      </c>
      <c r="J7" s="5">
        <f t="shared" si="1"/>
        <v>80</v>
      </c>
      <c r="K7" s="5">
        <v>2.4500000000000002</v>
      </c>
      <c r="L7" s="5">
        <f t="shared" si="2"/>
        <v>82.45</v>
      </c>
    </row>
    <row r="8" spans="1:12" x14ac:dyDescent="0.2">
      <c r="B8">
        <v>6</v>
      </c>
      <c r="C8" s="5">
        <v>60.5</v>
      </c>
      <c r="D8" s="5"/>
      <c r="E8" s="5"/>
      <c r="F8" s="5"/>
      <c r="G8" s="5"/>
      <c r="H8" s="5">
        <f t="shared" si="0"/>
        <v>60.5</v>
      </c>
      <c r="I8" s="5">
        <v>0</v>
      </c>
      <c r="J8" s="5">
        <f t="shared" si="1"/>
        <v>60.5</v>
      </c>
      <c r="K8" s="5">
        <v>2.12</v>
      </c>
      <c r="L8" s="5">
        <f t="shared" si="2"/>
        <v>62.62</v>
      </c>
    </row>
    <row r="9" spans="1:12" x14ac:dyDescent="0.2">
      <c r="B9">
        <v>7</v>
      </c>
      <c r="C9" s="5"/>
      <c r="D9" s="5">
        <v>77</v>
      </c>
      <c r="E9" s="5">
        <v>5.2</v>
      </c>
      <c r="F9" s="5"/>
      <c r="G9" s="5"/>
      <c r="H9" s="5">
        <f t="shared" si="0"/>
        <v>82.2</v>
      </c>
      <c r="I9" s="5">
        <v>15</v>
      </c>
      <c r="J9" s="5">
        <f t="shared" si="1"/>
        <v>97.2</v>
      </c>
      <c r="K9" s="5">
        <v>2.88</v>
      </c>
      <c r="L9" s="5">
        <f t="shared" si="2"/>
        <v>100.08</v>
      </c>
    </row>
    <row r="10" spans="1:12" x14ac:dyDescent="0.2">
      <c r="B10">
        <v>8</v>
      </c>
      <c r="C10" s="5">
        <v>64</v>
      </c>
      <c r="D10" s="5"/>
      <c r="E10" s="5"/>
      <c r="F10" s="5"/>
      <c r="G10" s="5"/>
      <c r="H10" s="5">
        <f t="shared" si="0"/>
        <v>64</v>
      </c>
      <c r="I10" s="5">
        <v>3</v>
      </c>
      <c r="J10" s="5">
        <f t="shared" si="1"/>
        <v>67</v>
      </c>
      <c r="K10" s="5">
        <v>2.2400000000000002</v>
      </c>
      <c r="L10" s="5">
        <f t="shared" si="2"/>
        <v>69.239999999999995</v>
      </c>
    </row>
    <row r="11" spans="1:12" x14ac:dyDescent="0.2">
      <c r="B11">
        <v>9</v>
      </c>
      <c r="C11" s="5"/>
      <c r="D11" s="5">
        <v>69.5</v>
      </c>
      <c r="E11" s="5">
        <v>4.6900000000000004</v>
      </c>
      <c r="F11" s="5"/>
      <c r="G11" s="5"/>
      <c r="H11" s="5">
        <f t="shared" si="0"/>
        <v>74.19</v>
      </c>
      <c r="I11" s="5">
        <v>20</v>
      </c>
      <c r="J11" s="5">
        <f t="shared" si="1"/>
        <v>94.19</v>
      </c>
      <c r="K11" s="5">
        <v>2.6</v>
      </c>
      <c r="L11" s="5">
        <f t="shared" si="2"/>
        <v>96.789999999999992</v>
      </c>
    </row>
    <row r="12" spans="1:12" x14ac:dyDescent="0.2">
      <c r="B12">
        <v>10</v>
      </c>
      <c r="C12" s="5">
        <v>28</v>
      </c>
      <c r="D12" s="5"/>
      <c r="E12" s="5"/>
      <c r="F12" s="5"/>
      <c r="G12" s="5"/>
      <c r="H12" s="5">
        <f t="shared" si="0"/>
        <v>28</v>
      </c>
      <c r="I12" s="5">
        <v>0</v>
      </c>
      <c r="J12" s="5">
        <f t="shared" si="1"/>
        <v>28</v>
      </c>
      <c r="K12" s="5">
        <v>0.98</v>
      </c>
      <c r="L12" s="5">
        <f t="shared" si="2"/>
        <v>28.98</v>
      </c>
    </row>
    <row r="13" spans="1:12" x14ac:dyDescent="0.2">
      <c r="C13" s="5">
        <f t="shared" ref="C13:K13" si="3">SUM(C3:C12)</f>
        <v>247</v>
      </c>
      <c r="D13" s="5">
        <f t="shared" si="3"/>
        <v>423.75</v>
      </c>
      <c r="E13" s="5">
        <f t="shared" si="3"/>
        <v>28.61</v>
      </c>
      <c r="F13" s="5">
        <f t="shared" si="3"/>
        <v>39.75</v>
      </c>
      <c r="G13" s="5">
        <f t="shared" si="3"/>
        <v>-10</v>
      </c>
      <c r="H13" s="5">
        <f t="shared" si="3"/>
        <v>729.1099999999999</v>
      </c>
      <c r="I13" s="5">
        <f t="shared" si="3"/>
        <v>56</v>
      </c>
      <c r="J13" s="5">
        <f t="shared" si="3"/>
        <v>785.1099999999999</v>
      </c>
      <c r="K13" s="5">
        <f t="shared" si="3"/>
        <v>25.530000000000005</v>
      </c>
      <c r="L13" s="5">
        <f>SUM(L3:L12)</f>
        <v>810.64</v>
      </c>
    </row>
    <row r="14" spans="1:12" x14ac:dyDescent="0.2">
      <c r="C14" s="5"/>
      <c r="D14" s="5">
        <v>66.349999999999994</v>
      </c>
      <c r="E14" s="5">
        <v>4.4800000000000004</v>
      </c>
      <c r="F14" s="5"/>
      <c r="G14" s="5">
        <v>-13.83</v>
      </c>
      <c r="H14" s="5">
        <f>SUM(C14:G14)</f>
        <v>57</v>
      </c>
      <c r="I14" s="5">
        <v>50</v>
      </c>
      <c r="J14" s="5">
        <f>SUM(H14:I14)</f>
        <v>107</v>
      </c>
      <c r="K14" s="5"/>
      <c r="L14" s="5"/>
    </row>
    <row r="15" spans="1:12" x14ac:dyDescent="0.2">
      <c r="C15" s="5">
        <f t="shared" ref="C15:I15" si="4">SUM(C13:C14)</f>
        <v>247</v>
      </c>
      <c r="D15" s="5">
        <f t="shared" si="4"/>
        <v>490.1</v>
      </c>
      <c r="E15" s="5">
        <f t="shared" si="4"/>
        <v>33.090000000000003</v>
      </c>
      <c r="F15" s="5">
        <f t="shared" si="4"/>
        <v>39.75</v>
      </c>
      <c r="G15" s="5">
        <f t="shared" si="4"/>
        <v>-23.83</v>
      </c>
      <c r="H15" s="5">
        <f t="shared" si="4"/>
        <v>786.1099999999999</v>
      </c>
      <c r="I15" s="5">
        <f t="shared" si="4"/>
        <v>106</v>
      </c>
      <c r="J15" s="5">
        <f>SUM(J13:J14)</f>
        <v>892.1099999999999</v>
      </c>
      <c r="K15" s="5"/>
      <c r="L15" s="5"/>
    </row>
    <row r="16" spans="1:12" x14ac:dyDescent="0.2">
      <c r="C16" s="5"/>
      <c r="D16" s="5"/>
      <c r="E16" s="5"/>
      <c r="F16" s="5"/>
      <c r="G16" s="5"/>
      <c r="H16" s="5"/>
      <c r="I16" s="5"/>
      <c r="J16" s="5"/>
      <c r="K16" s="5"/>
      <c r="L16" s="5"/>
    </row>
    <row r="17" spans="3:12" x14ac:dyDescent="0.2">
      <c r="C17" s="5"/>
      <c r="D17" s="5"/>
      <c r="E17" s="5"/>
      <c r="F17" s="5"/>
      <c r="G17" s="5"/>
      <c r="H17" s="5"/>
      <c r="I17" s="5"/>
      <c r="J17" s="5"/>
      <c r="K17" s="5"/>
      <c r="L17" s="5"/>
    </row>
    <row r="18" spans="3:12" x14ac:dyDescent="0.2">
      <c r="C18" s="5"/>
      <c r="D18" s="5"/>
      <c r="E18" s="5"/>
      <c r="F18" s="5"/>
      <c r="G18" s="5"/>
      <c r="H18" s="5"/>
      <c r="I18" s="5"/>
      <c r="J18" s="5"/>
      <c r="K18" s="5"/>
      <c r="L18" s="5"/>
    </row>
    <row r="19" spans="3:12" x14ac:dyDescent="0.2">
      <c r="C19" s="5"/>
      <c r="D19" s="5"/>
      <c r="E19" s="5"/>
      <c r="F19" s="5"/>
      <c r="G19" s="5"/>
      <c r="H19" s="5"/>
      <c r="I19" s="5"/>
      <c r="J19" s="5"/>
      <c r="K19" s="5"/>
      <c r="L19" s="5"/>
    </row>
    <row r="20" spans="3:12" x14ac:dyDescent="0.2">
      <c r="C20" s="5"/>
      <c r="D20" s="5"/>
      <c r="E20" s="5"/>
      <c r="F20" s="5"/>
      <c r="G20" s="5"/>
      <c r="H20" s="5"/>
      <c r="I20" s="5"/>
      <c r="J20" s="5"/>
      <c r="K20" s="5"/>
      <c r="L20" s="5"/>
    </row>
    <row r="21" spans="3:12" x14ac:dyDescent="0.2">
      <c r="C21" s="5"/>
      <c r="D21" s="5"/>
      <c r="E21" s="5"/>
      <c r="F21" s="5"/>
      <c r="G21" s="5"/>
      <c r="H21" s="5"/>
      <c r="I21" s="5"/>
      <c r="J21" s="5"/>
      <c r="K21" s="5"/>
      <c r="L21" s="5"/>
    </row>
    <row r="22" spans="3:12" x14ac:dyDescent="0.2">
      <c r="C22" s="5"/>
      <c r="D22" s="5"/>
      <c r="E22" s="5"/>
      <c r="F22" s="5"/>
      <c r="G22" s="5"/>
      <c r="H22" s="5"/>
      <c r="I22" s="5"/>
      <c r="J22" s="5"/>
      <c r="K22" s="5"/>
      <c r="L22" s="5"/>
    </row>
  </sheetData>
  <pageMargins left="0.7" right="0.7" top="0.75" bottom="0.75" header="0.3" footer="0.3"/>
  <ignoredErrors>
    <ignoredError sqref="H12 H3 L3 H4 L4 H5 L5 H6 L6 H7 L7 H8 L8 H9 L9 H10 L10 H11 L11 L12 J3 J4 J5 J6 J7 J8 J9 J10 J11 J12" formulaRange="1"/>
    <ignoredError sqref="H13 J13" formula="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E2649-D319-4F23-9FEC-2C7339AA9E26}">
  <dimension ref="A1:L27"/>
  <sheetViews>
    <sheetView workbookViewId="0">
      <selection activeCell="F15" sqref="F15"/>
    </sheetView>
  </sheetViews>
  <sheetFormatPr defaultRowHeight="15" x14ac:dyDescent="0.2"/>
  <cols>
    <col min="1" max="1" width="9.81640625" bestFit="1" customWidth="1"/>
  </cols>
  <sheetData>
    <row r="1" spans="1:12" x14ac:dyDescent="0.2">
      <c r="A1" s="19" t="s">
        <v>1</v>
      </c>
      <c r="B1" s="19" t="s">
        <v>29</v>
      </c>
      <c r="C1" s="19" t="s">
        <v>30</v>
      </c>
      <c r="D1" s="19" t="s">
        <v>3</v>
      </c>
      <c r="E1" s="20"/>
      <c r="F1" s="21"/>
      <c r="G1" s="21" t="s">
        <v>31</v>
      </c>
      <c r="H1" s="22" t="s">
        <v>32</v>
      </c>
      <c r="I1" s="19"/>
      <c r="J1" s="20" t="s">
        <v>28</v>
      </c>
      <c r="K1" s="20" t="s">
        <v>33</v>
      </c>
      <c r="L1" s="22" t="s">
        <v>34</v>
      </c>
    </row>
    <row r="2" spans="1:12" x14ac:dyDescent="0.2">
      <c r="A2" s="23">
        <v>44616</v>
      </c>
      <c r="B2" s="19" t="s">
        <v>35</v>
      </c>
      <c r="C2" s="19" t="s">
        <v>36</v>
      </c>
      <c r="D2" s="19" t="s">
        <v>36</v>
      </c>
      <c r="E2" s="20" t="s">
        <v>4</v>
      </c>
      <c r="F2" s="22" t="s">
        <v>6</v>
      </c>
      <c r="G2" s="21" t="s">
        <v>37</v>
      </c>
      <c r="H2" s="19" t="s">
        <v>28</v>
      </c>
      <c r="I2" s="20" t="s">
        <v>38</v>
      </c>
      <c r="J2" s="19" t="s">
        <v>39</v>
      </c>
      <c r="K2" s="20" t="s">
        <v>40</v>
      </c>
      <c r="L2" s="22" t="s">
        <v>28</v>
      </c>
    </row>
    <row r="3" spans="1:12" x14ac:dyDescent="0.2">
      <c r="A3" t="s">
        <v>26</v>
      </c>
      <c r="B3">
        <v>1</v>
      </c>
      <c r="C3" s="5">
        <v>38</v>
      </c>
      <c r="D3" s="5"/>
      <c r="E3" s="5"/>
      <c r="F3" s="5"/>
      <c r="G3" s="5"/>
      <c r="H3" s="5">
        <f>SUM(C3:G3)</f>
        <v>38</v>
      </c>
      <c r="I3" s="5">
        <v>2</v>
      </c>
      <c r="J3" s="5">
        <f>SUM(H3:I3)</f>
        <v>40</v>
      </c>
      <c r="K3" s="5">
        <v>1.33</v>
      </c>
      <c r="L3" s="5">
        <f>SUM(J3:K3)</f>
        <v>41.33</v>
      </c>
    </row>
    <row r="4" spans="1:12" x14ac:dyDescent="0.2">
      <c r="B4">
        <v>2</v>
      </c>
      <c r="C4" s="5"/>
      <c r="D4" s="5">
        <v>36.5</v>
      </c>
      <c r="E4" s="5">
        <v>2.46</v>
      </c>
      <c r="F4" s="5"/>
      <c r="G4" s="5"/>
      <c r="H4" s="5">
        <f t="shared" ref="H4:H14" si="0">SUM(C4:G4)</f>
        <v>38.96</v>
      </c>
      <c r="I4" s="5">
        <v>10</v>
      </c>
      <c r="J4" s="5">
        <f t="shared" ref="J4:J14" si="1">SUM(H4:I4)</f>
        <v>48.96</v>
      </c>
      <c r="K4" s="5">
        <v>1.36</v>
      </c>
      <c r="L4" s="5">
        <f t="shared" ref="L4:L14" si="2">SUM(J4:K4)</f>
        <v>50.32</v>
      </c>
    </row>
    <row r="5" spans="1:12" x14ac:dyDescent="0.2">
      <c r="B5">
        <v>3</v>
      </c>
      <c r="C5" s="5">
        <v>79</v>
      </c>
      <c r="D5" s="5"/>
      <c r="E5" s="5"/>
      <c r="F5" s="5"/>
      <c r="G5" s="5"/>
      <c r="H5" s="5">
        <f t="shared" si="0"/>
        <v>79</v>
      </c>
      <c r="I5" s="5">
        <v>0</v>
      </c>
      <c r="J5" s="5">
        <f t="shared" si="1"/>
        <v>79</v>
      </c>
      <c r="K5" s="5">
        <v>2.77</v>
      </c>
      <c r="L5" s="5">
        <f t="shared" si="2"/>
        <v>81.77</v>
      </c>
    </row>
    <row r="6" spans="1:12" x14ac:dyDescent="0.2">
      <c r="B6">
        <v>4</v>
      </c>
      <c r="C6" s="5">
        <v>28</v>
      </c>
      <c r="D6" s="5"/>
      <c r="E6" s="5"/>
      <c r="F6" s="5"/>
      <c r="G6" s="5"/>
      <c r="H6" s="5">
        <f t="shared" si="0"/>
        <v>28</v>
      </c>
      <c r="I6" s="5">
        <v>0</v>
      </c>
      <c r="J6" s="5">
        <f t="shared" si="1"/>
        <v>28</v>
      </c>
      <c r="K6" s="5">
        <v>0.98</v>
      </c>
      <c r="L6" s="5">
        <f t="shared" si="2"/>
        <v>28.98</v>
      </c>
    </row>
    <row r="7" spans="1:12" x14ac:dyDescent="0.2">
      <c r="B7">
        <v>5</v>
      </c>
      <c r="C7" s="5"/>
      <c r="D7" s="5">
        <v>67.400000000000006</v>
      </c>
      <c r="E7" s="5">
        <v>4.55</v>
      </c>
      <c r="F7" s="5"/>
      <c r="G7" s="5"/>
      <c r="H7" s="5">
        <f t="shared" si="0"/>
        <v>71.95</v>
      </c>
      <c r="I7" s="5">
        <v>11</v>
      </c>
      <c r="J7" s="5">
        <f t="shared" si="1"/>
        <v>82.95</v>
      </c>
      <c r="K7" s="5">
        <v>2.52</v>
      </c>
      <c r="L7" s="5">
        <f t="shared" si="2"/>
        <v>85.47</v>
      </c>
    </row>
    <row r="8" spans="1:12" x14ac:dyDescent="0.2">
      <c r="B8">
        <v>6</v>
      </c>
      <c r="C8" s="5"/>
      <c r="D8" s="5">
        <v>46</v>
      </c>
      <c r="E8" s="5">
        <v>3.11</v>
      </c>
      <c r="F8" s="5"/>
      <c r="G8" s="5"/>
      <c r="H8" s="5">
        <f t="shared" si="0"/>
        <v>49.11</v>
      </c>
      <c r="I8" s="5">
        <v>0</v>
      </c>
      <c r="J8" s="5">
        <f t="shared" si="1"/>
        <v>49.11</v>
      </c>
      <c r="K8" s="5">
        <v>1.72</v>
      </c>
      <c r="L8" s="5">
        <f t="shared" si="2"/>
        <v>50.83</v>
      </c>
    </row>
    <row r="9" spans="1:12" x14ac:dyDescent="0.2">
      <c r="B9">
        <v>7</v>
      </c>
      <c r="C9" s="5"/>
      <c r="D9" s="5">
        <v>152.5</v>
      </c>
      <c r="E9" s="5">
        <v>10.29</v>
      </c>
      <c r="F9" s="5"/>
      <c r="G9" s="5"/>
      <c r="H9" s="5">
        <f t="shared" si="0"/>
        <v>162.79</v>
      </c>
      <c r="I9" s="5">
        <v>24</v>
      </c>
      <c r="J9" s="5">
        <f t="shared" si="1"/>
        <v>186.79</v>
      </c>
      <c r="K9" s="5">
        <v>5.7</v>
      </c>
      <c r="L9" s="5">
        <f t="shared" si="2"/>
        <v>192.48999999999998</v>
      </c>
    </row>
    <row r="10" spans="1:12" x14ac:dyDescent="0.2">
      <c r="B10">
        <v>8</v>
      </c>
      <c r="C10" s="5"/>
      <c r="D10" s="5">
        <v>308.75</v>
      </c>
      <c r="E10" s="5">
        <v>20.84</v>
      </c>
      <c r="F10" s="5">
        <v>61.75</v>
      </c>
      <c r="G10" s="5"/>
      <c r="H10" s="5">
        <f t="shared" si="0"/>
        <v>391.34</v>
      </c>
      <c r="I10" s="5">
        <v>0</v>
      </c>
      <c r="J10" s="5">
        <f t="shared" si="1"/>
        <v>391.34</v>
      </c>
      <c r="K10" s="5">
        <v>13.7</v>
      </c>
      <c r="L10" s="5">
        <f t="shared" si="2"/>
        <v>405.03999999999996</v>
      </c>
    </row>
    <row r="11" spans="1:12" x14ac:dyDescent="0.2">
      <c r="B11">
        <v>9</v>
      </c>
      <c r="C11" s="5"/>
      <c r="D11" s="5">
        <v>108.9</v>
      </c>
      <c r="E11" s="5">
        <v>7.35</v>
      </c>
      <c r="F11" s="5"/>
      <c r="G11" s="5"/>
      <c r="H11" s="5">
        <f t="shared" si="0"/>
        <v>116.25</v>
      </c>
      <c r="I11" s="5">
        <v>30</v>
      </c>
      <c r="J11" s="5">
        <f t="shared" si="1"/>
        <v>146.25</v>
      </c>
      <c r="K11" s="5">
        <v>4.07</v>
      </c>
      <c r="L11" s="5">
        <f t="shared" si="2"/>
        <v>150.32</v>
      </c>
    </row>
    <row r="12" spans="1:12" x14ac:dyDescent="0.2">
      <c r="B12">
        <v>10</v>
      </c>
      <c r="C12" s="5"/>
      <c r="D12" s="5">
        <v>166.2</v>
      </c>
      <c r="E12" s="5">
        <v>11.22</v>
      </c>
      <c r="F12" s="5">
        <v>33.24</v>
      </c>
      <c r="G12" s="5"/>
      <c r="H12" s="5">
        <f t="shared" si="0"/>
        <v>210.66</v>
      </c>
      <c r="I12" s="5">
        <v>0</v>
      </c>
      <c r="J12" s="5">
        <f t="shared" si="1"/>
        <v>210.66</v>
      </c>
      <c r="K12" s="5">
        <v>7.37</v>
      </c>
      <c r="L12" s="5">
        <f t="shared" si="2"/>
        <v>218.03</v>
      </c>
    </row>
    <row r="13" spans="1:12" x14ac:dyDescent="0.2">
      <c r="B13">
        <v>11</v>
      </c>
      <c r="C13" s="5"/>
      <c r="D13" s="5">
        <v>12.75</v>
      </c>
      <c r="E13" s="5">
        <v>0.86</v>
      </c>
      <c r="F13" s="5">
        <v>2.5499999999999998</v>
      </c>
      <c r="G13" s="5"/>
      <c r="H13" s="5">
        <f t="shared" si="0"/>
        <v>16.16</v>
      </c>
      <c r="I13" s="5">
        <v>0</v>
      </c>
      <c r="J13" s="5">
        <f t="shared" si="1"/>
        <v>16.16</v>
      </c>
      <c r="K13" s="5">
        <v>0.56999999999999995</v>
      </c>
      <c r="L13" s="5">
        <f t="shared" si="2"/>
        <v>16.73</v>
      </c>
    </row>
    <row r="14" spans="1:12" x14ac:dyDescent="0.2">
      <c r="B14">
        <v>12</v>
      </c>
      <c r="C14" s="5"/>
      <c r="D14" s="5">
        <v>133.9</v>
      </c>
      <c r="E14" s="5">
        <v>9.0399999999999991</v>
      </c>
      <c r="F14" s="5">
        <v>26.78</v>
      </c>
      <c r="G14" s="5"/>
      <c r="H14" s="5">
        <f t="shared" si="0"/>
        <v>169.72</v>
      </c>
      <c r="I14" s="5">
        <v>0</v>
      </c>
      <c r="J14" s="5">
        <f t="shared" si="1"/>
        <v>169.72</v>
      </c>
      <c r="K14" s="5">
        <v>5.94</v>
      </c>
      <c r="L14" s="5">
        <f t="shared" si="2"/>
        <v>175.66</v>
      </c>
    </row>
    <row r="15" spans="1:12" x14ac:dyDescent="0.2">
      <c r="C15" s="5">
        <f t="shared" ref="C15:K15" si="3">SUM(C3:C14)</f>
        <v>145</v>
      </c>
      <c r="D15" s="5">
        <f t="shared" si="3"/>
        <v>1032.9000000000001</v>
      </c>
      <c r="E15" s="5">
        <f t="shared" si="3"/>
        <v>69.72</v>
      </c>
      <c r="F15" s="5">
        <f t="shared" si="3"/>
        <v>124.32000000000001</v>
      </c>
      <c r="G15" s="5">
        <f t="shared" si="3"/>
        <v>0</v>
      </c>
      <c r="H15" s="5">
        <f t="shared" si="3"/>
        <v>1371.9400000000003</v>
      </c>
      <c r="I15" s="5">
        <f t="shared" si="3"/>
        <v>77</v>
      </c>
      <c r="J15" s="5">
        <f t="shared" si="3"/>
        <v>1448.9400000000003</v>
      </c>
      <c r="K15" s="5">
        <f t="shared" si="3"/>
        <v>48.03</v>
      </c>
      <c r="L15" s="5">
        <f>SUM(L3:L14)</f>
        <v>1496.97</v>
      </c>
    </row>
    <row r="16" spans="1:12" x14ac:dyDescent="0.2">
      <c r="C16" s="5"/>
      <c r="D16" s="5">
        <v>50.5</v>
      </c>
      <c r="E16" s="5">
        <v>3.41</v>
      </c>
      <c r="F16" s="5">
        <v>10.1</v>
      </c>
      <c r="G16" s="5"/>
      <c r="H16" s="5">
        <f>SUM(C16:G16)</f>
        <v>64.009999999999991</v>
      </c>
      <c r="I16" s="5"/>
      <c r="J16" s="5">
        <f>SUM(H16:I16)</f>
        <v>64.009999999999991</v>
      </c>
      <c r="K16" s="5"/>
      <c r="L16" s="5"/>
    </row>
    <row r="17" spans="3:12" x14ac:dyDescent="0.2">
      <c r="C17" s="5"/>
      <c r="D17" s="5">
        <v>34.5</v>
      </c>
      <c r="E17" s="5">
        <v>2.33</v>
      </c>
      <c r="F17" s="5"/>
      <c r="G17" s="5"/>
      <c r="H17" s="5">
        <f>SUM(C17:G17)</f>
        <v>36.83</v>
      </c>
      <c r="I17" s="5">
        <v>117</v>
      </c>
      <c r="J17" s="5">
        <f>SUM(H17:I17)</f>
        <v>153.82999999999998</v>
      </c>
      <c r="K17" s="5"/>
      <c r="L17" s="5"/>
    </row>
    <row r="18" spans="3:12" x14ac:dyDescent="0.2">
      <c r="C18" s="5">
        <f t="shared" ref="C18:I18" si="4">SUM(C16:C17)</f>
        <v>0</v>
      </c>
      <c r="D18" s="5">
        <f t="shared" si="4"/>
        <v>85</v>
      </c>
      <c r="E18" s="5">
        <f t="shared" si="4"/>
        <v>5.74</v>
      </c>
      <c r="F18" s="5">
        <f t="shared" si="4"/>
        <v>10.1</v>
      </c>
      <c r="G18" s="5">
        <f t="shared" si="4"/>
        <v>0</v>
      </c>
      <c r="H18" s="5">
        <f t="shared" si="4"/>
        <v>100.83999999999999</v>
      </c>
      <c r="I18" s="5">
        <f t="shared" si="4"/>
        <v>117</v>
      </c>
      <c r="J18" s="5">
        <f>SUM(J16:J17)</f>
        <v>217.83999999999997</v>
      </c>
      <c r="K18" s="5"/>
      <c r="L18" s="5"/>
    </row>
    <row r="19" spans="3:12" x14ac:dyDescent="0.2">
      <c r="C19" s="5">
        <f t="shared" ref="C19:I19" si="5">SUM(C18,C15)</f>
        <v>145</v>
      </c>
      <c r="D19" s="5">
        <f t="shared" si="5"/>
        <v>1117.9000000000001</v>
      </c>
      <c r="E19" s="5">
        <f t="shared" si="5"/>
        <v>75.459999999999994</v>
      </c>
      <c r="F19" s="5">
        <f t="shared" si="5"/>
        <v>134.42000000000002</v>
      </c>
      <c r="G19" s="5">
        <f t="shared" si="5"/>
        <v>0</v>
      </c>
      <c r="H19" s="5">
        <f t="shared" si="5"/>
        <v>1472.7800000000002</v>
      </c>
      <c r="I19" s="5">
        <f t="shared" si="5"/>
        <v>194</v>
      </c>
      <c r="J19" s="5">
        <f>SUM(J18,J15)</f>
        <v>1666.7800000000002</v>
      </c>
      <c r="K19" s="5"/>
      <c r="L19" s="5"/>
    </row>
    <row r="20" spans="3:12" x14ac:dyDescent="0.2">
      <c r="C20" s="5"/>
      <c r="D20" s="5"/>
      <c r="E20" s="5"/>
      <c r="F20" s="5"/>
      <c r="G20" s="5"/>
      <c r="H20" s="5"/>
      <c r="I20" s="5"/>
      <c r="J20" s="5"/>
      <c r="K20" s="5"/>
      <c r="L20" s="5"/>
    </row>
    <row r="21" spans="3:12" x14ac:dyDescent="0.2">
      <c r="C21" s="5"/>
      <c r="D21" s="5"/>
      <c r="E21" s="5"/>
      <c r="F21" s="5"/>
      <c r="G21" s="5"/>
      <c r="H21" s="5"/>
      <c r="I21" s="5"/>
      <c r="J21" s="5"/>
      <c r="K21" s="5"/>
      <c r="L21" s="5"/>
    </row>
    <row r="22" spans="3:12" x14ac:dyDescent="0.2">
      <c r="C22" s="5"/>
      <c r="D22" s="5"/>
      <c r="E22" s="5"/>
      <c r="F22" s="5"/>
      <c r="G22" s="5"/>
      <c r="H22" s="5"/>
      <c r="I22" s="5"/>
      <c r="J22" s="5"/>
      <c r="K22" s="5"/>
      <c r="L22" s="5"/>
    </row>
    <row r="23" spans="3:12" x14ac:dyDescent="0.2">
      <c r="C23" s="5"/>
      <c r="D23" s="5"/>
      <c r="E23" s="5"/>
      <c r="F23" s="5"/>
      <c r="G23" s="5"/>
      <c r="H23" s="5"/>
      <c r="I23" s="5"/>
      <c r="J23" s="5"/>
      <c r="K23" s="5"/>
      <c r="L23" s="5"/>
    </row>
    <row r="24" spans="3:12" x14ac:dyDescent="0.2">
      <c r="C24" s="5"/>
      <c r="D24" s="5"/>
      <c r="E24" s="5"/>
      <c r="F24" s="5"/>
      <c r="G24" s="5"/>
      <c r="H24" s="5"/>
      <c r="I24" s="5"/>
      <c r="J24" s="5"/>
      <c r="K24" s="5"/>
      <c r="L24" s="5"/>
    </row>
    <row r="25" spans="3:12" x14ac:dyDescent="0.2">
      <c r="C25" s="5"/>
      <c r="D25" s="5"/>
      <c r="E25" s="5"/>
      <c r="F25" s="5"/>
      <c r="G25" s="5"/>
      <c r="H25" s="5"/>
      <c r="I25" s="5"/>
      <c r="J25" s="5"/>
      <c r="K25" s="5"/>
      <c r="L25" s="5"/>
    </row>
    <row r="26" spans="3:12" x14ac:dyDescent="0.2">
      <c r="C26" s="5"/>
      <c r="D26" s="5"/>
      <c r="E26" s="5"/>
      <c r="F26" s="5"/>
      <c r="G26" s="5"/>
      <c r="H26" s="5"/>
      <c r="I26" s="5"/>
      <c r="J26" s="5"/>
      <c r="K26" s="5"/>
      <c r="L26" s="5"/>
    </row>
    <row r="27" spans="3:12" x14ac:dyDescent="0.2">
      <c r="C27" s="5"/>
      <c r="D27" s="5"/>
      <c r="E27" s="5"/>
      <c r="F27" s="5"/>
      <c r="G27" s="5"/>
      <c r="H27" s="5"/>
      <c r="I27" s="5"/>
      <c r="J27" s="5"/>
      <c r="K27" s="5"/>
      <c r="L27" s="5"/>
    </row>
  </sheetData>
  <pageMargins left="0.7" right="0.7" top="0.75" bottom="0.75" header="0.3" footer="0.3"/>
  <ignoredErrors>
    <ignoredError sqref="H3 L3 H4:H14 J3" formulaRange="1"/>
    <ignoredError sqref="H15 J15" formula="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5FD02-B518-490E-9A44-7C6848FEA2B8}">
  <dimension ref="A1:L81"/>
  <sheetViews>
    <sheetView topLeftCell="A16" workbookViewId="0">
      <selection activeCell="C29" sqref="C29"/>
    </sheetView>
  </sheetViews>
  <sheetFormatPr defaultRowHeight="15" x14ac:dyDescent="0.2"/>
  <cols>
    <col min="1" max="1" width="9.81640625" bestFit="1" customWidth="1"/>
  </cols>
  <sheetData>
    <row r="1" spans="1:12" x14ac:dyDescent="0.2">
      <c r="A1" s="19" t="s">
        <v>1</v>
      </c>
      <c r="B1" s="19" t="s">
        <v>29</v>
      </c>
      <c r="C1" s="19" t="s">
        <v>30</v>
      </c>
      <c r="D1" s="19" t="s">
        <v>3</v>
      </c>
      <c r="E1" s="20"/>
      <c r="F1" s="21"/>
      <c r="G1" s="21" t="s">
        <v>31</v>
      </c>
      <c r="H1" s="22" t="s">
        <v>32</v>
      </c>
      <c r="I1" s="19"/>
      <c r="J1" s="20" t="s">
        <v>28</v>
      </c>
      <c r="K1" s="20" t="s">
        <v>33</v>
      </c>
      <c r="L1" s="22" t="s">
        <v>34</v>
      </c>
    </row>
    <row r="2" spans="1:12" x14ac:dyDescent="0.2">
      <c r="A2" s="23">
        <v>44617</v>
      </c>
      <c r="B2" s="19" t="s">
        <v>35</v>
      </c>
      <c r="C2" s="19" t="s">
        <v>36</v>
      </c>
      <c r="D2" s="19" t="s">
        <v>36</v>
      </c>
      <c r="E2" s="20" t="s">
        <v>4</v>
      </c>
      <c r="F2" s="22" t="s">
        <v>6</v>
      </c>
      <c r="G2" s="21" t="s">
        <v>37</v>
      </c>
      <c r="H2" s="19" t="s">
        <v>28</v>
      </c>
      <c r="I2" s="20" t="s">
        <v>38</v>
      </c>
      <c r="J2" s="19" t="s">
        <v>39</v>
      </c>
      <c r="K2" s="20" t="s">
        <v>40</v>
      </c>
      <c r="L2" s="22" t="s">
        <v>28</v>
      </c>
    </row>
    <row r="3" spans="1:12" x14ac:dyDescent="0.2">
      <c r="A3" t="s">
        <v>27</v>
      </c>
      <c r="B3">
        <v>1</v>
      </c>
      <c r="C3" s="5">
        <v>25</v>
      </c>
      <c r="D3" s="5"/>
      <c r="E3" s="5"/>
      <c r="F3" s="5"/>
      <c r="G3" s="5"/>
      <c r="H3" s="5">
        <f>SUM(C3:G3)</f>
        <v>25</v>
      </c>
      <c r="I3" s="5">
        <v>0</v>
      </c>
      <c r="J3" s="5">
        <f>SUM(H3:I3)</f>
        <v>25</v>
      </c>
      <c r="K3" s="5">
        <v>0.88</v>
      </c>
      <c r="L3" s="5">
        <f>SUM(J3:K3)</f>
        <v>25.88</v>
      </c>
    </row>
    <row r="4" spans="1:12" x14ac:dyDescent="0.2">
      <c r="B4">
        <v>2</v>
      </c>
      <c r="C4" s="5">
        <v>13.5</v>
      </c>
      <c r="D4" s="5"/>
      <c r="E4" s="5"/>
      <c r="F4" s="5"/>
      <c r="G4" s="5"/>
      <c r="H4" s="5">
        <f t="shared" ref="H4:H28" si="0">SUM(C4:G4)</f>
        <v>13.5</v>
      </c>
      <c r="I4" s="5">
        <v>0</v>
      </c>
      <c r="J4" s="5">
        <f t="shared" ref="J4:J28" si="1">SUM(H4:I4)</f>
        <v>13.5</v>
      </c>
      <c r="K4" s="5">
        <v>0.47</v>
      </c>
      <c r="L4" s="5">
        <f t="shared" ref="L4:L28" si="2">SUM(J4:K4)</f>
        <v>13.97</v>
      </c>
    </row>
    <row r="5" spans="1:12" x14ac:dyDescent="0.2">
      <c r="B5">
        <v>3</v>
      </c>
      <c r="C5" s="5"/>
      <c r="D5" s="5">
        <v>31.5</v>
      </c>
      <c r="E5" s="5">
        <v>2.13</v>
      </c>
      <c r="F5" s="5"/>
      <c r="G5" s="5"/>
      <c r="H5" s="5">
        <f t="shared" si="0"/>
        <v>33.630000000000003</v>
      </c>
      <c r="I5" s="5">
        <v>0</v>
      </c>
      <c r="J5" s="5">
        <f t="shared" si="1"/>
        <v>33.630000000000003</v>
      </c>
      <c r="K5" s="5">
        <v>1.18</v>
      </c>
      <c r="L5" s="5">
        <f t="shared" si="2"/>
        <v>34.81</v>
      </c>
    </row>
    <row r="6" spans="1:12" x14ac:dyDescent="0.2">
      <c r="B6">
        <v>4</v>
      </c>
      <c r="C6" s="5">
        <v>39</v>
      </c>
      <c r="D6" s="5"/>
      <c r="E6" s="5"/>
      <c r="F6" s="5"/>
      <c r="G6" s="5"/>
      <c r="H6" s="5">
        <f t="shared" si="0"/>
        <v>39</v>
      </c>
      <c r="I6" s="5">
        <v>0</v>
      </c>
      <c r="J6" s="5">
        <f t="shared" si="1"/>
        <v>39</v>
      </c>
      <c r="K6" s="5">
        <v>1.37</v>
      </c>
      <c r="L6" s="5">
        <f t="shared" si="2"/>
        <v>40.369999999999997</v>
      </c>
    </row>
    <row r="7" spans="1:12" x14ac:dyDescent="0.2">
      <c r="B7">
        <v>5</v>
      </c>
      <c r="C7" s="5">
        <v>16</v>
      </c>
      <c r="D7" s="5"/>
      <c r="E7" s="5"/>
      <c r="F7" s="5"/>
      <c r="G7" s="5"/>
      <c r="H7" s="5">
        <f t="shared" si="0"/>
        <v>16</v>
      </c>
      <c r="I7" s="5">
        <v>0</v>
      </c>
      <c r="J7" s="5">
        <f t="shared" si="1"/>
        <v>16</v>
      </c>
      <c r="K7" s="5">
        <v>0.56000000000000005</v>
      </c>
      <c r="L7" s="5">
        <f t="shared" si="2"/>
        <v>16.559999999999999</v>
      </c>
    </row>
    <row r="8" spans="1:12" x14ac:dyDescent="0.2">
      <c r="B8">
        <v>6</v>
      </c>
      <c r="C8" s="5">
        <v>18</v>
      </c>
      <c r="D8" s="5"/>
      <c r="E8" s="5"/>
      <c r="F8" s="5"/>
      <c r="G8" s="5"/>
      <c r="H8" s="5">
        <f t="shared" si="0"/>
        <v>18</v>
      </c>
      <c r="I8" s="5">
        <v>0</v>
      </c>
      <c r="J8" s="5">
        <f t="shared" si="1"/>
        <v>18</v>
      </c>
      <c r="K8" s="5">
        <v>0.63</v>
      </c>
      <c r="L8" s="5">
        <f t="shared" si="2"/>
        <v>18.63</v>
      </c>
    </row>
    <row r="9" spans="1:12" x14ac:dyDescent="0.2">
      <c r="B9">
        <v>7</v>
      </c>
      <c r="C9" s="5">
        <v>16</v>
      </c>
      <c r="D9" s="5"/>
      <c r="E9" s="5"/>
      <c r="F9" s="5"/>
      <c r="G9" s="5"/>
      <c r="H9" s="5">
        <f t="shared" si="0"/>
        <v>16</v>
      </c>
      <c r="I9" s="5">
        <v>0</v>
      </c>
      <c r="J9" s="5">
        <f t="shared" si="1"/>
        <v>16</v>
      </c>
      <c r="K9" s="5">
        <v>0.56000000000000005</v>
      </c>
      <c r="L9" s="5">
        <f t="shared" si="2"/>
        <v>16.559999999999999</v>
      </c>
    </row>
    <row r="10" spans="1:12" x14ac:dyDescent="0.2">
      <c r="B10">
        <v>8</v>
      </c>
      <c r="C10" s="5"/>
      <c r="D10" s="5">
        <v>25</v>
      </c>
      <c r="E10" s="5">
        <v>1.69</v>
      </c>
      <c r="F10" s="5"/>
      <c r="G10" s="5"/>
      <c r="H10" s="5">
        <f t="shared" si="0"/>
        <v>26.69</v>
      </c>
      <c r="I10" s="5">
        <v>0</v>
      </c>
      <c r="J10" s="5">
        <f t="shared" si="1"/>
        <v>26.69</v>
      </c>
      <c r="K10" s="5">
        <v>0.93</v>
      </c>
      <c r="L10" s="5">
        <f t="shared" si="2"/>
        <v>27.62</v>
      </c>
    </row>
    <row r="11" spans="1:12" x14ac:dyDescent="0.2">
      <c r="B11">
        <v>9</v>
      </c>
      <c r="C11" s="5"/>
      <c r="D11" s="5">
        <v>12.5</v>
      </c>
      <c r="E11" s="5">
        <v>0.84</v>
      </c>
      <c r="F11" s="5"/>
      <c r="G11" s="5"/>
      <c r="H11" s="5">
        <f t="shared" si="0"/>
        <v>13.34</v>
      </c>
      <c r="I11" s="5">
        <v>4</v>
      </c>
      <c r="J11" s="5">
        <f t="shared" si="1"/>
        <v>17.34</v>
      </c>
      <c r="K11" s="5">
        <v>0.47</v>
      </c>
      <c r="L11" s="5">
        <f t="shared" si="2"/>
        <v>17.809999999999999</v>
      </c>
    </row>
    <row r="12" spans="1:12" x14ac:dyDescent="0.2">
      <c r="B12">
        <v>10</v>
      </c>
      <c r="C12" s="5"/>
      <c r="D12" s="5">
        <v>22.7</v>
      </c>
      <c r="E12" s="5">
        <v>1.53</v>
      </c>
      <c r="F12" s="5"/>
      <c r="G12" s="5"/>
      <c r="H12" s="5">
        <f t="shared" si="0"/>
        <v>24.23</v>
      </c>
      <c r="I12" s="5">
        <v>5</v>
      </c>
      <c r="J12" s="5">
        <f t="shared" si="1"/>
        <v>29.23</v>
      </c>
      <c r="K12" s="5">
        <v>0.85</v>
      </c>
      <c r="L12" s="5">
        <f t="shared" si="2"/>
        <v>30.080000000000002</v>
      </c>
    </row>
    <row r="13" spans="1:12" x14ac:dyDescent="0.2">
      <c r="B13">
        <v>11</v>
      </c>
      <c r="C13" s="5">
        <v>16</v>
      </c>
      <c r="D13" s="5"/>
      <c r="E13" s="5"/>
      <c r="F13" s="5"/>
      <c r="G13" s="5"/>
      <c r="H13" s="5">
        <f t="shared" si="0"/>
        <v>16</v>
      </c>
      <c r="I13" s="5">
        <v>3</v>
      </c>
      <c r="J13" s="5">
        <f t="shared" si="1"/>
        <v>19</v>
      </c>
      <c r="K13" s="5">
        <v>0.56000000000000005</v>
      </c>
      <c r="L13" s="5">
        <f t="shared" si="2"/>
        <v>19.559999999999999</v>
      </c>
    </row>
    <row r="14" spans="1:12" x14ac:dyDescent="0.2">
      <c r="B14">
        <v>12</v>
      </c>
      <c r="C14" s="5">
        <v>17.5</v>
      </c>
      <c r="D14" s="5"/>
      <c r="E14" s="5"/>
      <c r="F14" s="5"/>
      <c r="G14" s="5"/>
      <c r="H14" s="5">
        <f t="shared" si="0"/>
        <v>17.5</v>
      </c>
      <c r="I14" s="5">
        <v>0</v>
      </c>
      <c r="J14" s="5">
        <f t="shared" si="1"/>
        <v>17.5</v>
      </c>
      <c r="K14" s="5">
        <v>0.61</v>
      </c>
      <c r="L14" s="5">
        <f t="shared" si="2"/>
        <v>18.11</v>
      </c>
    </row>
    <row r="15" spans="1:12" x14ac:dyDescent="0.2">
      <c r="B15">
        <v>13</v>
      </c>
      <c r="C15" s="5">
        <v>66</v>
      </c>
      <c r="D15" s="5"/>
      <c r="E15" s="5"/>
      <c r="F15" s="5"/>
      <c r="G15" s="5"/>
      <c r="H15" s="5">
        <f t="shared" si="0"/>
        <v>66</v>
      </c>
      <c r="I15" s="5">
        <v>0</v>
      </c>
      <c r="J15" s="5">
        <f t="shared" si="1"/>
        <v>66</v>
      </c>
      <c r="K15" s="5">
        <v>2.31</v>
      </c>
      <c r="L15" s="5">
        <f t="shared" si="2"/>
        <v>68.31</v>
      </c>
    </row>
    <row r="16" spans="1:12" x14ac:dyDescent="0.2">
      <c r="B16">
        <v>14</v>
      </c>
      <c r="C16" s="5"/>
      <c r="D16" s="5">
        <v>35.950000000000003</v>
      </c>
      <c r="E16" s="5">
        <v>2.4300000000000002</v>
      </c>
      <c r="F16" s="5">
        <v>7.19</v>
      </c>
      <c r="G16" s="5"/>
      <c r="H16" s="5">
        <f t="shared" si="0"/>
        <v>45.57</v>
      </c>
      <c r="I16" s="5">
        <v>0</v>
      </c>
      <c r="J16" s="5">
        <f t="shared" si="1"/>
        <v>45.57</v>
      </c>
      <c r="K16" s="5">
        <v>1.59</v>
      </c>
      <c r="L16" s="5">
        <f t="shared" si="2"/>
        <v>47.160000000000004</v>
      </c>
    </row>
    <row r="17" spans="2:12" x14ac:dyDescent="0.2">
      <c r="B17">
        <v>15</v>
      </c>
      <c r="C17" s="5"/>
      <c r="D17" s="5">
        <v>30</v>
      </c>
      <c r="E17" s="5">
        <v>2.0299999999999998</v>
      </c>
      <c r="F17" s="5">
        <v>6</v>
      </c>
      <c r="G17" s="5"/>
      <c r="H17" s="5">
        <f t="shared" si="0"/>
        <v>38.03</v>
      </c>
      <c r="I17" s="5">
        <v>0</v>
      </c>
      <c r="J17" s="5">
        <f t="shared" si="1"/>
        <v>38.03</v>
      </c>
      <c r="K17" s="5">
        <v>1.33</v>
      </c>
      <c r="L17" s="5">
        <f t="shared" si="2"/>
        <v>39.36</v>
      </c>
    </row>
    <row r="18" spans="2:12" x14ac:dyDescent="0.2">
      <c r="B18">
        <v>16</v>
      </c>
      <c r="C18" s="5"/>
      <c r="D18" s="5">
        <v>28.5</v>
      </c>
      <c r="E18" s="5">
        <v>1.92</v>
      </c>
      <c r="F18" s="5">
        <v>5.7</v>
      </c>
      <c r="G18" s="5"/>
      <c r="H18" s="5">
        <f t="shared" si="0"/>
        <v>36.120000000000005</v>
      </c>
      <c r="I18" s="5">
        <v>0</v>
      </c>
      <c r="J18" s="5">
        <f t="shared" si="1"/>
        <v>36.120000000000005</v>
      </c>
      <c r="K18" s="5">
        <v>1.26</v>
      </c>
      <c r="L18" s="5">
        <f t="shared" si="2"/>
        <v>37.380000000000003</v>
      </c>
    </row>
    <row r="19" spans="2:12" x14ac:dyDescent="0.2">
      <c r="B19">
        <v>17</v>
      </c>
      <c r="C19" s="5"/>
      <c r="D19" s="5">
        <v>30</v>
      </c>
      <c r="E19" s="5">
        <v>2.0299999999999998</v>
      </c>
      <c r="F19" s="5">
        <v>6</v>
      </c>
      <c r="G19" s="5"/>
      <c r="H19" s="5">
        <f t="shared" si="0"/>
        <v>38.03</v>
      </c>
      <c r="I19" s="5">
        <v>0</v>
      </c>
      <c r="J19" s="5">
        <f t="shared" si="1"/>
        <v>38.03</v>
      </c>
      <c r="K19" s="5">
        <v>1.33</v>
      </c>
      <c r="L19" s="5">
        <f t="shared" si="2"/>
        <v>39.36</v>
      </c>
    </row>
    <row r="20" spans="2:12" x14ac:dyDescent="0.2">
      <c r="B20">
        <v>18</v>
      </c>
      <c r="C20" s="5">
        <v>33</v>
      </c>
      <c r="D20" s="5"/>
      <c r="E20" s="5"/>
      <c r="F20" s="5"/>
      <c r="G20" s="5"/>
      <c r="H20" s="5">
        <f t="shared" si="0"/>
        <v>33</v>
      </c>
      <c r="I20" s="5">
        <v>5</v>
      </c>
      <c r="J20" s="5">
        <f t="shared" si="1"/>
        <v>38</v>
      </c>
      <c r="K20" s="5">
        <v>1.1599999999999999</v>
      </c>
      <c r="L20" s="5">
        <f t="shared" si="2"/>
        <v>39.159999999999997</v>
      </c>
    </row>
    <row r="21" spans="2:12" x14ac:dyDescent="0.2">
      <c r="B21">
        <v>19</v>
      </c>
      <c r="C21" s="5"/>
      <c r="D21" s="5">
        <v>63.4</v>
      </c>
      <c r="E21" s="5">
        <v>4.28</v>
      </c>
      <c r="F21" s="5"/>
      <c r="G21" s="5"/>
      <c r="H21" s="5">
        <f t="shared" si="0"/>
        <v>67.679999999999993</v>
      </c>
      <c r="I21" s="5">
        <v>0</v>
      </c>
      <c r="J21" s="5">
        <f t="shared" si="1"/>
        <v>67.679999999999993</v>
      </c>
      <c r="K21" s="5">
        <v>2.37</v>
      </c>
      <c r="L21" s="5">
        <f t="shared" si="2"/>
        <v>70.05</v>
      </c>
    </row>
    <row r="22" spans="2:12" x14ac:dyDescent="0.2">
      <c r="B22">
        <v>20</v>
      </c>
      <c r="C22" s="5">
        <v>34</v>
      </c>
      <c r="D22" s="5"/>
      <c r="E22" s="5"/>
      <c r="F22" s="5"/>
      <c r="G22" s="5"/>
      <c r="H22" s="5">
        <f t="shared" si="0"/>
        <v>34</v>
      </c>
      <c r="I22" s="5">
        <v>0</v>
      </c>
      <c r="J22" s="5">
        <f t="shared" si="1"/>
        <v>34</v>
      </c>
      <c r="K22" s="5">
        <v>1.19</v>
      </c>
      <c r="L22" s="5">
        <f t="shared" si="2"/>
        <v>35.19</v>
      </c>
    </row>
    <row r="23" spans="2:12" x14ac:dyDescent="0.2">
      <c r="B23">
        <v>21</v>
      </c>
      <c r="C23" s="5"/>
      <c r="D23" s="5">
        <v>131.30000000000001</v>
      </c>
      <c r="E23" s="5">
        <v>8.86</v>
      </c>
      <c r="F23" s="5">
        <v>26.26</v>
      </c>
      <c r="G23" s="5"/>
      <c r="H23" s="5">
        <f t="shared" si="0"/>
        <v>166.42000000000002</v>
      </c>
      <c r="I23" s="5">
        <v>0</v>
      </c>
      <c r="J23" s="5">
        <f t="shared" si="1"/>
        <v>166.42000000000002</v>
      </c>
      <c r="K23" s="5">
        <v>5.82</v>
      </c>
      <c r="L23" s="5">
        <f t="shared" si="2"/>
        <v>172.24</v>
      </c>
    </row>
    <row r="24" spans="2:12" x14ac:dyDescent="0.2">
      <c r="B24">
        <v>22</v>
      </c>
      <c r="C24" s="5"/>
      <c r="D24" s="5">
        <v>53.75</v>
      </c>
      <c r="E24" s="5">
        <v>3.63</v>
      </c>
      <c r="F24" s="5"/>
      <c r="G24" s="5"/>
      <c r="H24" s="5">
        <f t="shared" si="0"/>
        <v>57.38</v>
      </c>
      <c r="I24" s="5">
        <v>11</v>
      </c>
      <c r="J24" s="5">
        <f t="shared" si="1"/>
        <v>68.38</v>
      </c>
      <c r="K24" s="5">
        <v>2.0099999999999998</v>
      </c>
      <c r="L24" s="5">
        <f t="shared" si="2"/>
        <v>70.39</v>
      </c>
    </row>
    <row r="25" spans="2:12" x14ac:dyDescent="0.2">
      <c r="B25">
        <v>23</v>
      </c>
      <c r="C25" s="5"/>
      <c r="D25" s="5">
        <v>48</v>
      </c>
      <c r="E25" s="5">
        <v>3.24</v>
      </c>
      <c r="F25" s="5"/>
      <c r="G25" s="5"/>
      <c r="H25" s="5">
        <f t="shared" si="0"/>
        <v>51.24</v>
      </c>
      <c r="I25" s="5">
        <v>0</v>
      </c>
      <c r="J25" s="5">
        <f t="shared" si="1"/>
        <v>51.24</v>
      </c>
      <c r="K25" s="5">
        <v>1.79</v>
      </c>
      <c r="L25" s="5">
        <f t="shared" si="2"/>
        <v>53.03</v>
      </c>
    </row>
    <row r="26" spans="2:12" x14ac:dyDescent="0.2">
      <c r="B26">
        <v>24</v>
      </c>
      <c r="C26" s="5"/>
      <c r="D26" s="5">
        <v>38.5</v>
      </c>
      <c r="E26" s="5">
        <v>2.6</v>
      </c>
      <c r="F26" s="5"/>
      <c r="G26" s="5"/>
      <c r="H26" s="5">
        <f t="shared" si="0"/>
        <v>41.1</v>
      </c>
      <c r="I26" s="5">
        <v>10</v>
      </c>
      <c r="J26" s="5">
        <f t="shared" si="1"/>
        <v>51.1</v>
      </c>
      <c r="K26" s="5">
        <v>1.44</v>
      </c>
      <c r="L26" s="5">
        <f t="shared" si="2"/>
        <v>52.54</v>
      </c>
    </row>
    <row r="27" spans="2:12" x14ac:dyDescent="0.2">
      <c r="B27">
        <v>25</v>
      </c>
      <c r="C27" s="5"/>
      <c r="D27" s="5">
        <v>31.45</v>
      </c>
      <c r="E27" s="5">
        <v>2.12</v>
      </c>
      <c r="F27" s="5"/>
      <c r="G27" s="5"/>
      <c r="H27" s="5">
        <f t="shared" si="0"/>
        <v>33.57</v>
      </c>
      <c r="I27" s="5">
        <v>15</v>
      </c>
      <c r="J27" s="5">
        <f t="shared" si="1"/>
        <v>48.57</v>
      </c>
      <c r="K27" s="5">
        <v>1.17</v>
      </c>
      <c r="L27" s="5">
        <f t="shared" si="2"/>
        <v>49.74</v>
      </c>
    </row>
    <row r="28" spans="2:12" x14ac:dyDescent="0.2">
      <c r="B28">
        <v>26</v>
      </c>
      <c r="C28" s="5">
        <v>66</v>
      </c>
      <c r="D28" s="5"/>
      <c r="E28" s="5"/>
      <c r="F28" s="5"/>
      <c r="G28" s="5"/>
      <c r="H28" s="5">
        <f t="shared" si="0"/>
        <v>66</v>
      </c>
      <c r="I28" s="5">
        <v>5</v>
      </c>
      <c r="J28" s="5">
        <f t="shared" si="1"/>
        <v>71</v>
      </c>
      <c r="K28" s="5">
        <v>2.31</v>
      </c>
      <c r="L28" s="5">
        <f t="shared" si="2"/>
        <v>73.31</v>
      </c>
    </row>
    <row r="29" spans="2:12" x14ac:dyDescent="0.2">
      <c r="C29" s="5">
        <f t="shared" ref="C29:K29" si="3">SUM(C3:C28)</f>
        <v>360</v>
      </c>
      <c r="D29" s="5">
        <f t="shared" si="3"/>
        <v>582.55000000000007</v>
      </c>
      <c r="E29" s="5">
        <f t="shared" si="3"/>
        <v>39.33</v>
      </c>
      <c r="F29" s="5">
        <f t="shared" si="3"/>
        <v>51.150000000000006</v>
      </c>
      <c r="G29" s="5">
        <f t="shared" si="3"/>
        <v>0</v>
      </c>
      <c r="H29" s="5">
        <f t="shared" si="3"/>
        <v>1033.0300000000002</v>
      </c>
      <c r="I29" s="5">
        <f t="shared" si="3"/>
        <v>58</v>
      </c>
      <c r="J29" s="5">
        <f t="shared" si="3"/>
        <v>1091.0300000000002</v>
      </c>
      <c r="K29" s="5">
        <f t="shared" si="3"/>
        <v>36.150000000000006</v>
      </c>
      <c r="L29" s="5">
        <f>SUM(L3:L28)</f>
        <v>1127.1799999999998</v>
      </c>
    </row>
    <row r="30" spans="2:12" x14ac:dyDescent="0.2">
      <c r="C30" s="5">
        <v>39</v>
      </c>
      <c r="D30" s="5"/>
      <c r="E30" s="5"/>
      <c r="F30" s="5"/>
      <c r="G30" s="5"/>
      <c r="H30" s="5">
        <f>SUM(C30:G30)</f>
        <v>39</v>
      </c>
      <c r="I30" s="5"/>
      <c r="J30" s="5">
        <f t="shared" ref="J30:J35" si="4">SUM(H30:I30)</f>
        <v>39</v>
      </c>
      <c r="K30" s="5"/>
      <c r="L30" s="5"/>
    </row>
    <row r="31" spans="2:12" x14ac:dyDescent="0.2">
      <c r="C31" s="5"/>
      <c r="D31" s="5">
        <v>16.45</v>
      </c>
      <c r="E31" s="5">
        <v>1.1100000000000001</v>
      </c>
      <c r="F31" s="5"/>
      <c r="G31" s="5"/>
      <c r="H31" s="5">
        <f t="shared" ref="H31:H36" si="5">SUM(C31:G31)</f>
        <v>17.559999999999999</v>
      </c>
      <c r="I31" s="5"/>
      <c r="J31" s="5">
        <f t="shared" si="4"/>
        <v>17.559999999999999</v>
      </c>
      <c r="K31" s="5"/>
      <c r="L31" s="5"/>
    </row>
    <row r="32" spans="2:12" x14ac:dyDescent="0.2">
      <c r="C32" s="5">
        <v>15</v>
      </c>
      <c r="D32" s="5"/>
      <c r="E32" s="5"/>
      <c r="F32" s="5"/>
      <c r="G32" s="5"/>
      <c r="H32" s="5">
        <f t="shared" si="5"/>
        <v>15</v>
      </c>
      <c r="I32" s="5"/>
      <c r="J32" s="5">
        <f t="shared" si="4"/>
        <v>15</v>
      </c>
      <c r="K32" s="5"/>
      <c r="L32" s="5"/>
    </row>
    <row r="33" spans="3:12" x14ac:dyDescent="0.2">
      <c r="C33" s="5"/>
      <c r="D33" s="5">
        <v>16.95</v>
      </c>
      <c r="E33" s="5">
        <v>1.1399999999999999</v>
      </c>
      <c r="G33" s="5"/>
      <c r="H33" s="5">
        <f t="shared" si="5"/>
        <v>18.09</v>
      </c>
      <c r="I33" s="5"/>
      <c r="J33" s="5">
        <f t="shared" si="4"/>
        <v>18.09</v>
      </c>
      <c r="K33" s="5"/>
      <c r="L33" s="5"/>
    </row>
    <row r="34" spans="3:12" x14ac:dyDescent="0.2">
      <c r="C34" s="5"/>
      <c r="D34" s="5">
        <v>32.950000000000003</v>
      </c>
      <c r="E34" s="5">
        <v>2.2200000000000002</v>
      </c>
      <c r="F34" s="5">
        <v>6.59</v>
      </c>
      <c r="G34" s="5"/>
      <c r="H34" s="5">
        <f t="shared" si="5"/>
        <v>41.760000000000005</v>
      </c>
      <c r="I34" s="5"/>
      <c r="J34" s="5">
        <f t="shared" si="4"/>
        <v>41.760000000000005</v>
      </c>
      <c r="K34" s="5"/>
      <c r="L34" s="5"/>
    </row>
    <row r="35" spans="3:12" x14ac:dyDescent="0.2">
      <c r="C35" s="5"/>
      <c r="D35" s="5">
        <v>49.75</v>
      </c>
      <c r="E35" s="5">
        <v>3.36</v>
      </c>
      <c r="F35" s="5"/>
      <c r="G35" s="5"/>
      <c r="H35" s="5">
        <f t="shared" si="5"/>
        <v>53.11</v>
      </c>
      <c r="I35" s="5"/>
      <c r="J35" s="5">
        <f t="shared" si="4"/>
        <v>53.11</v>
      </c>
      <c r="K35" s="5"/>
      <c r="L35" s="5"/>
    </row>
    <row r="36" spans="3:12" x14ac:dyDescent="0.2">
      <c r="C36" s="5"/>
      <c r="D36" s="5">
        <v>48.9</v>
      </c>
      <c r="E36" s="5">
        <v>3.3</v>
      </c>
      <c r="F36" s="5"/>
      <c r="G36" s="5"/>
      <c r="H36" s="5">
        <f t="shared" si="5"/>
        <v>52.199999999999996</v>
      </c>
      <c r="I36" s="5">
        <v>91</v>
      </c>
      <c r="J36" s="5">
        <f>SUM(H36:I36)</f>
        <v>143.19999999999999</v>
      </c>
      <c r="K36" s="5"/>
      <c r="L36" s="5"/>
    </row>
    <row r="37" spans="3:12" x14ac:dyDescent="0.2">
      <c r="C37" s="5">
        <f t="shared" ref="C37:I37" si="6">SUM(C30:C36)</f>
        <v>54</v>
      </c>
      <c r="D37" s="5">
        <f t="shared" si="6"/>
        <v>165</v>
      </c>
      <c r="E37" s="5">
        <f t="shared" si="6"/>
        <v>11.129999999999999</v>
      </c>
      <c r="F37" s="5">
        <f t="shared" si="6"/>
        <v>6.59</v>
      </c>
      <c r="G37" s="5">
        <f t="shared" si="6"/>
        <v>0</v>
      </c>
      <c r="H37" s="5">
        <f t="shared" si="6"/>
        <v>236.72000000000003</v>
      </c>
      <c r="I37" s="5">
        <f t="shared" si="6"/>
        <v>91</v>
      </c>
      <c r="J37" s="5">
        <f>SUM(J30:J36)</f>
        <v>327.72</v>
      </c>
      <c r="K37" s="5"/>
      <c r="L37" s="5"/>
    </row>
    <row r="38" spans="3:12" x14ac:dyDescent="0.2">
      <c r="C38" s="5">
        <f t="shared" ref="C38:I38" si="7">SUM(C37,C29)</f>
        <v>414</v>
      </c>
      <c r="D38" s="5">
        <f t="shared" si="7"/>
        <v>747.55000000000007</v>
      </c>
      <c r="E38" s="5">
        <f t="shared" si="7"/>
        <v>50.459999999999994</v>
      </c>
      <c r="F38" s="5">
        <f t="shared" si="7"/>
        <v>57.740000000000009</v>
      </c>
      <c r="G38" s="5">
        <f t="shared" si="7"/>
        <v>0</v>
      </c>
      <c r="H38" s="5">
        <f t="shared" si="7"/>
        <v>1269.7500000000002</v>
      </c>
      <c r="I38" s="5">
        <f t="shared" si="7"/>
        <v>149</v>
      </c>
      <c r="J38" s="5">
        <f>SUM(J37,J29)</f>
        <v>1418.7500000000002</v>
      </c>
      <c r="K38" s="5"/>
      <c r="L38" s="5"/>
    </row>
    <row r="39" spans="3:12" x14ac:dyDescent="0.2">
      <c r="C39" s="5"/>
      <c r="D39" s="5"/>
      <c r="E39" s="5"/>
      <c r="F39" s="5"/>
      <c r="G39" s="5"/>
      <c r="H39" s="5"/>
      <c r="I39" s="5"/>
      <c r="J39" s="5"/>
      <c r="K39" s="5"/>
      <c r="L39" s="5"/>
    </row>
    <row r="40" spans="3:12" x14ac:dyDescent="0.2">
      <c r="C40" s="5"/>
      <c r="D40" s="5"/>
      <c r="E40" s="5"/>
      <c r="F40" s="5"/>
      <c r="G40" s="5"/>
      <c r="H40" s="5"/>
      <c r="I40" s="5"/>
      <c r="J40" s="5"/>
      <c r="K40" s="5"/>
      <c r="L40" s="5"/>
    </row>
    <row r="41" spans="3:12" x14ac:dyDescent="0.2">
      <c r="C41" s="5"/>
      <c r="D41" s="5"/>
      <c r="E41" s="5"/>
      <c r="F41" s="5"/>
      <c r="G41" s="5"/>
      <c r="H41" s="5"/>
      <c r="I41" s="5"/>
      <c r="J41" s="5"/>
      <c r="K41" s="5"/>
      <c r="L41" s="5"/>
    </row>
    <row r="42" spans="3:12" x14ac:dyDescent="0.2">
      <c r="C42" s="5"/>
      <c r="D42" s="5"/>
      <c r="E42" s="5"/>
      <c r="F42" s="5"/>
      <c r="G42" s="5"/>
      <c r="H42" s="5"/>
      <c r="I42" s="5"/>
      <c r="J42" s="5"/>
      <c r="K42" s="5"/>
      <c r="L42" s="5"/>
    </row>
    <row r="43" spans="3:12" x14ac:dyDescent="0.2">
      <c r="C43" s="5"/>
      <c r="D43" s="5"/>
      <c r="E43" s="5"/>
      <c r="F43" s="5"/>
      <c r="G43" s="5"/>
      <c r="H43" s="5"/>
      <c r="I43" s="5"/>
      <c r="J43" s="5"/>
      <c r="K43" s="5"/>
      <c r="L43" s="5"/>
    </row>
    <row r="44" spans="3:12" x14ac:dyDescent="0.2">
      <c r="C44" s="5"/>
      <c r="D44" s="5"/>
      <c r="E44" s="5"/>
      <c r="F44" s="5"/>
      <c r="G44" s="5"/>
      <c r="H44" s="5"/>
      <c r="I44" s="5"/>
      <c r="J44" s="5"/>
      <c r="K44" s="5"/>
      <c r="L44" s="5"/>
    </row>
    <row r="45" spans="3:12" x14ac:dyDescent="0.2">
      <c r="C45" s="5"/>
      <c r="D45" s="5"/>
      <c r="E45" s="5"/>
      <c r="F45" s="5"/>
      <c r="G45" s="5"/>
      <c r="H45" s="5"/>
      <c r="I45" s="5"/>
      <c r="J45" s="5"/>
      <c r="K45" s="5"/>
      <c r="L45" s="5"/>
    </row>
    <row r="46" spans="3:12" x14ac:dyDescent="0.2">
      <c r="C46" s="5"/>
      <c r="D46" s="5"/>
      <c r="E46" s="5"/>
      <c r="F46" s="5"/>
      <c r="G46" s="5"/>
      <c r="H46" s="5"/>
      <c r="I46" s="5"/>
      <c r="J46" s="5"/>
      <c r="K46" s="5"/>
      <c r="L46" s="5"/>
    </row>
    <row r="47" spans="3:12" x14ac:dyDescent="0.2">
      <c r="C47" s="5"/>
      <c r="D47" s="5"/>
      <c r="E47" s="5"/>
      <c r="F47" s="5"/>
      <c r="G47" s="5"/>
      <c r="H47" s="5"/>
      <c r="I47" s="5"/>
      <c r="J47" s="5"/>
      <c r="K47" s="5"/>
      <c r="L47" s="5"/>
    </row>
    <row r="48" spans="3:12" x14ac:dyDescent="0.2">
      <c r="C48" s="5"/>
      <c r="D48" s="5"/>
      <c r="E48" s="5"/>
      <c r="F48" s="5"/>
      <c r="G48" s="5"/>
      <c r="H48" s="5"/>
      <c r="I48" s="5"/>
      <c r="J48" s="5"/>
      <c r="K48" s="5"/>
      <c r="L48" s="5"/>
    </row>
    <row r="49" spans="3:12" x14ac:dyDescent="0.2">
      <c r="C49" s="5"/>
      <c r="D49" s="5"/>
      <c r="E49" s="5"/>
      <c r="F49" s="5"/>
      <c r="G49" s="5"/>
      <c r="H49" s="5"/>
      <c r="I49" s="5"/>
      <c r="J49" s="5"/>
      <c r="K49" s="5"/>
      <c r="L49" s="5"/>
    </row>
    <row r="50" spans="3:12" x14ac:dyDescent="0.2">
      <c r="C50" s="5"/>
      <c r="D50" s="5"/>
      <c r="E50" s="5"/>
      <c r="F50" s="5"/>
      <c r="G50" s="5"/>
      <c r="H50" s="5"/>
      <c r="I50" s="5"/>
      <c r="J50" s="5"/>
      <c r="K50" s="5"/>
      <c r="L50" s="5"/>
    </row>
    <row r="51" spans="3:12" x14ac:dyDescent="0.2">
      <c r="C51" s="5"/>
      <c r="D51" s="5"/>
      <c r="E51" s="5"/>
      <c r="F51" s="5"/>
      <c r="G51" s="5"/>
      <c r="H51" s="5"/>
      <c r="I51" s="5"/>
      <c r="J51" s="5"/>
      <c r="K51" s="5"/>
      <c r="L51" s="5"/>
    </row>
    <row r="52" spans="3:12" x14ac:dyDescent="0.2">
      <c r="C52" s="5"/>
      <c r="D52" s="5"/>
      <c r="E52" s="5"/>
      <c r="F52" s="5"/>
      <c r="G52" s="5"/>
      <c r="H52" s="5"/>
      <c r="I52" s="5"/>
      <c r="J52" s="5"/>
      <c r="K52" s="5"/>
      <c r="L52" s="5"/>
    </row>
    <row r="53" spans="3:12" x14ac:dyDescent="0.2">
      <c r="C53" s="5"/>
      <c r="D53" s="5"/>
      <c r="E53" s="5"/>
      <c r="F53" s="5"/>
      <c r="G53" s="5"/>
      <c r="H53" s="5"/>
      <c r="I53" s="5"/>
      <c r="J53" s="5"/>
      <c r="K53" s="5"/>
      <c r="L53" s="5"/>
    </row>
    <row r="54" spans="3:12" x14ac:dyDescent="0.2">
      <c r="C54" s="5"/>
      <c r="D54" s="5"/>
      <c r="E54" s="5"/>
      <c r="F54" s="5"/>
      <c r="G54" s="5"/>
      <c r="H54" s="5"/>
      <c r="I54" s="5"/>
      <c r="J54" s="5"/>
      <c r="K54" s="5"/>
      <c r="L54" s="5"/>
    </row>
    <row r="55" spans="3:12" x14ac:dyDescent="0.2">
      <c r="C55" s="5"/>
      <c r="D55" s="5"/>
      <c r="E55" s="5"/>
      <c r="F55" s="5"/>
      <c r="G55" s="5"/>
      <c r="H55" s="5"/>
      <c r="I55" s="5"/>
      <c r="J55" s="5"/>
      <c r="K55" s="5"/>
      <c r="L55" s="5"/>
    </row>
    <row r="56" spans="3:12" x14ac:dyDescent="0.2">
      <c r="C56" s="5"/>
      <c r="D56" s="5"/>
      <c r="E56" s="5"/>
      <c r="F56" s="5"/>
      <c r="G56" s="5"/>
      <c r="H56" s="5"/>
      <c r="I56" s="5"/>
      <c r="J56" s="5"/>
      <c r="K56" s="5"/>
      <c r="L56" s="5"/>
    </row>
    <row r="57" spans="3:12" x14ac:dyDescent="0.2">
      <c r="C57" s="5"/>
      <c r="D57" s="5"/>
      <c r="E57" s="5"/>
      <c r="F57" s="5"/>
      <c r="G57" s="5"/>
      <c r="H57" s="5"/>
      <c r="I57" s="5"/>
      <c r="J57" s="5"/>
      <c r="K57" s="5"/>
      <c r="L57" s="5"/>
    </row>
    <row r="58" spans="3:12" x14ac:dyDescent="0.2">
      <c r="C58" s="5"/>
      <c r="D58" s="5"/>
      <c r="E58" s="5"/>
      <c r="F58" s="5"/>
      <c r="G58" s="5"/>
      <c r="H58" s="5"/>
      <c r="I58" s="5"/>
      <c r="J58" s="5"/>
      <c r="K58" s="5"/>
      <c r="L58" s="5"/>
    </row>
    <row r="59" spans="3:12" x14ac:dyDescent="0.2">
      <c r="C59" s="5"/>
      <c r="D59" s="5"/>
      <c r="E59" s="5"/>
      <c r="F59" s="5"/>
      <c r="G59" s="5"/>
      <c r="H59" s="5"/>
      <c r="I59" s="5"/>
      <c r="J59" s="5"/>
      <c r="K59" s="5"/>
      <c r="L59" s="5"/>
    </row>
    <row r="60" spans="3:12" x14ac:dyDescent="0.2">
      <c r="C60" s="5"/>
      <c r="D60" s="5"/>
      <c r="E60" s="5"/>
      <c r="F60" s="5"/>
      <c r="G60" s="5"/>
      <c r="H60" s="5"/>
      <c r="I60" s="5"/>
      <c r="J60" s="5"/>
      <c r="K60" s="5"/>
      <c r="L60" s="5"/>
    </row>
    <row r="61" spans="3:12" x14ac:dyDescent="0.2">
      <c r="C61" s="5"/>
      <c r="D61" s="5"/>
      <c r="E61" s="5"/>
      <c r="F61" s="5"/>
      <c r="G61" s="5"/>
      <c r="H61" s="5"/>
      <c r="I61" s="5"/>
      <c r="J61" s="5"/>
      <c r="K61" s="5"/>
      <c r="L61" s="5"/>
    </row>
    <row r="62" spans="3:12" x14ac:dyDescent="0.2">
      <c r="C62" s="5"/>
      <c r="D62" s="5"/>
      <c r="E62" s="5"/>
      <c r="F62" s="5"/>
      <c r="G62" s="5"/>
      <c r="H62" s="5"/>
      <c r="I62" s="5"/>
      <c r="J62" s="5"/>
      <c r="K62" s="5"/>
      <c r="L62" s="5"/>
    </row>
    <row r="63" spans="3:12" x14ac:dyDescent="0.2">
      <c r="C63" s="5"/>
      <c r="D63" s="5"/>
      <c r="E63" s="5"/>
      <c r="F63" s="5"/>
      <c r="G63" s="5"/>
      <c r="H63" s="5"/>
      <c r="I63" s="5"/>
      <c r="J63" s="5"/>
      <c r="K63" s="5"/>
      <c r="L63" s="5"/>
    </row>
    <row r="64" spans="3:12" x14ac:dyDescent="0.2">
      <c r="C64" s="5"/>
      <c r="D64" s="5"/>
      <c r="E64" s="5"/>
      <c r="F64" s="5"/>
      <c r="G64" s="5"/>
      <c r="H64" s="5"/>
      <c r="I64" s="5"/>
      <c r="J64" s="5"/>
      <c r="K64" s="5"/>
      <c r="L64" s="5"/>
    </row>
    <row r="65" spans="3:12" x14ac:dyDescent="0.2">
      <c r="C65" s="5"/>
      <c r="D65" s="5"/>
      <c r="E65" s="5"/>
      <c r="F65" s="5"/>
      <c r="G65" s="5"/>
      <c r="H65" s="5"/>
      <c r="I65" s="5"/>
      <c r="J65" s="5"/>
      <c r="K65" s="5"/>
      <c r="L65" s="5"/>
    </row>
    <row r="66" spans="3:12" x14ac:dyDescent="0.2">
      <c r="C66" s="5"/>
      <c r="D66" s="5"/>
      <c r="E66" s="5"/>
      <c r="F66" s="5"/>
      <c r="G66" s="5"/>
      <c r="H66" s="5"/>
      <c r="I66" s="5"/>
      <c r="J66" s="5"/>
      <c r="K66" s="5"/>
      <c r="L66" s="5"/>
    </row>
    <row r="67" spans="3:12" x14ac:dyDescent="0.2">
      <c r="C67" s="5"/>
      <c r="D67" s="5"/>
      <c r="E67" s="5"/>
      <c r="F67" s="5"/>
      <c r="G67" s="5"/>
      <c r="H67" s="5"/>
      <c r="I67" s="5"/>
      <c r="J67" s="5"/>
      <c r="K67" s="5"/>
      <c r="L67" s="5"/>
    </row>
    <row r="68" spans="3:12" x14ac:dyDescent="0.2">
      <c r="C68" s="5"/>
      <c r="D68" s="5"/>
      <c r="E68" s="5"/>
      <c r="F68" s="5"/>
      <c r="G68" s="5"/>
      <c r="H68" s="5"/>
      <c r="I68" s="5"/>
      <c r="J68" s="5"/>
      <c r="K68" s="5"/>
      <c r="L68" s="5"/>
    </row>
    <row r="69" spans="3:12" x14ac:dyDescent="0.2">
      <c r="C69" s="5"/>
      <c r="D69" s="5"/>
      <c r="E69" s="5"/>
      <c r="F69" s="5"/>
      <c r="G69" s="5"/>
      <c r="H69" s="5"/>
      <c r="I69" s="5"/>
      <c r="J69" s="5"/>
      <c r="K69" s="5"/>
      <c r="L69" s="5"/>
    </row>
    <row r="70" spans="3:12" x14ac:dyDescent="0.2">
      <c r="C70" s="5"/>
      <c r="D70" s="5"/>
      <c r="E70" s="5"/>
      <c r="F70" s="5"/>
      <c r="G70" s="5"/>
      <c r="H70" s="5"/>
      <c r="I70" s="5"/>
      <c r="J70" s="5"/>
      <c r="K70" s="5"/>
      <c r="L70" s="5"/>
    </row>
    <row r="71" spans="3:12" x14ac:dyDescent="0.2">
      <c r="C71" s="5"/>
      <c r="D71" s="5"/>
      <c r="E71" s="5"/>
      <c r="F71" s="5"/>
      <c r="G71" s="5"/>
      <c r="H71" s="5"/>
      <c r="I71" s="5"/>
      <c r="J71" s="5"/>
      <c r="K71" s="5"/>
      <c r="L71" s="5"/>
    </row>
    <row r="72" spans="3:12" x14ac:dyDescent="0.2">
      <c r="C72" s="5"/>
      <c r="D72" s="5"/>
      <c r="E72" s="5"/>
      <c r="F72" s="5"/>
      <c r="G72" s="5"/>
      <c r="H72" s="5"/>
      <c r="I72" s="5"/>
      <c r="J72" s="5"/>
      <c r="K72" s="5"/>
      <c r="L72" s="5"/>
    </row>
    <row r="73" spans="3:12" x14ac:dyDescent="0.2">
      <c r="C73" s="5"/>
      <c r="D73" s="5"/>
      <c r="E73" s="5"/>
      <c r="F73" s="5"/>
      <c r="G73" s="5"/>
      <c r="H73" s="5"/>
      <c r="I73" s="5"/>
      <c r="J73" s="5"/>
      <c r="K73" s="5"/>
      <c r="L73" s="5"/>
    </row>
    <row r="74" spans="3:12" x14ac:dyDescent="0.2">
      <c r="C74" s="5"/>
      <c r="D74" s="5"/>
      <c r="E74" s="5"/>
      <c r="F74" s="5"/>
      <c r="G74" s="5"/>
      <c r="H74" s="5"/>
      <c r="I74" s="5"/>
      <c r="J74" s="5"/>
      <c r="K74" s="5"/>
      <c r="L74" s="5"/>
    </row>
    <row r="75" spans="3:12" x14ac:dyDescent="0.2">
      <c r="C75" s="5"/>
      <c r="D75" s="5"/>
      <c r="E75" s="5"/>
      <c r="F75" s="5"/>
      <c r="G75" s="5"/>
      <c r="H75" s="5"/>
      <c r="I75" s="5"/>
      <c r="J75" s="5"/>
      <c r="K75" s="5"/>
      <c r="L75" s="5"/>
    </row>
    <row r="76" spans="3:12" x14ac:dyDescent="0.2">
      <c r="C76" s="5"/>
      <c r="D76" s="5"/>
      <c r="E76" s="5"/>
      <c r="F76" s="5"/>
      <c r="G76" s="5"/>
      <c r="H76" s="5"/>
      <c r="I76" s="5"/>
      <c r="J76" s="5"/>
      <c r="K76" s="5"/>
      <c r="L76" s="5"/>
    </row>
    <row r="77" spans="3:12" x14ac:dyDescent="0.2">
      <c r="C77" s="5"/>
      <c r="D77" s="5"/>
      <c r="E77" s="5"/>
      <c r="F77" s="5"/>
      <c r="G77" s="5"/>
      <c r="H77" s="5"/>
      <c r="I77" s="5"/>
      <c r="J77" s="5"/>
      <c r="K77" s="5"/>
      <c r="L77" s="5"/>
    </row>
    <row r="78" spans="3:12" x14ac:dyDescent="0.2">
      <c r="C78" s="5"/>
      <c r="D78" s="5"/>
      <c r="E78" s="5"/>
      <c r="F78" s="5"/>
      <c r="G78" s="5"/>
      <c r="H78" s="5"/>
      <c r="I78" s="5"/>
      <c r="J78" s="5"/>
      <c r="K78" s="5"/>
      <c r="L78" s="5"/>
    </row>
    <row r="79" spans="3:12" x14ac:dyDescent="0.2">
      <c r="C79" s="5"/>
      <c r="D79" s="5"/>
      <c r="E79" s="5"/>
      <c r="F79" s="5"/>
      <c r="G79" s="5"/>
      <c r="H79" s="5"/>
      <c r="I79" s="5"/>
      <c r="J79" s="5"/>
      <c r="K79" s="5"/>
      <c r="L79" s="5"/>
    </row>
    <row r="80" spans="3:12" x14ac:dyDescent="0.2">
      <c r="C80" s="5"/>
      <c r="D80" s="5"/>
      <c r="E80" s="5"/>
      <c r="F80" s="5"/>
      <c r="G80" s="5"/>
      <c r="H80" s="5"/>
      <c r="I80" s="5"/>
      <c r="J80" s="5"/>
      <c r="K80" s="5"/>
      <c r="L80" s="5"/>
    </row>
    <row r="81" spans="3:12" x14ac:dyDescent="0.2">
      <c r="C81" s="5"/>
      <c r="D81" s="5"/>
      <c r="E81" s="5"/>
      <c r="F81" s="5"/>
      <c r="G81" s="5"/>
      <c r="H81" s="5"/>
      <c r="I81" s="5"/>
      <c r="J81" s="5"/>
      <c r="K81" s="5"/>
      <c r="L81" s="5"/>
    </row>
  </sheetData>
  <pageMargins left="0.7" right="0.7" top="0.75" bottom="0.75" header="0.3" footer="0.3"/>
  <ignoredErrors>
    <ignoredError sqref="H28 H3 L3 H4 L4 H5 L5 H6 L6 H7 L7 H8 L8 H9 L9 H10 L10 H11 L11 H12 L12 H13 L13 H14 L14 H15 L15 H16 L16 H17 L17 H18 L18 H19 L19 H20 L20 H21 L21 H22 L22 H23 L23 H24 L24 H25 L25 H26 L26 H27 L27 L28 J3 J4 J5 J6 J7 J8 J9 J10 J11 J12 J13 J14 J15 J16 J17 J18 J19 J20 J21 J22 J23 J24 J25 J26 J27 J28" formulaRange="1"/>
    <ignoredError sqref="H29 J29" formula="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1742C-7EC6-43FC-8C40-568605998BB2}">
  <dimension ref="A1:S90"/>
  <sheetViews>
    <sheetView topLeftCell="A25" workbookViewId="0">
      <selection activeCell="P40" sqref="P40"/>
    </sheetView>
  </sheetViews>
  <sheetFormatPr defaultRowHeight="15" x14ac:dyDescent="0.2"/>
  <cols>
    <col min="1" max="1" width="9.81640625" bestFit="1" customWidth="1"/>
    <col min="17" max="17" width="9.55078125" bestFit="1" customWidth="1"/>
  </cols>
  <sheetData>
    <row r="1" spans="1:19" x14ac:dyDescent="0.2">
      <c r="A1" s="19" t="s">
        <v>1</v>
      </c>
      <c r="B1" s="19" t="s">
        <v>29</v>
      </c>
      <c r="C1" s="19" t="s">
        <v>30</v>
      </c>
      <c r="D1" s="19" t="s">
        <v>3</v>
      </c>
      <c r="E1" s="20"/>
      <c r="F1" s="21"/>
      <c r="G1" s="21" t="s">
        <v>31</v>
      </c>
      <c r="H1" s="22" t="s">
        <v>32</v>
      </c>
      <c r="I1" s="19"/>
      <c r="J1" s="20" t="s">
        <v>28</v>
      </c>
      <c r="K1" s="20" t="s">
        <v>33</v>
      </c>
      <c r="L1" s="22" t="s">
        <v>34</v>
      </c>
    </row>
    <row r="2" spans="1:19" x14ac:dyDescent="0.2">
      <c r="A2" s="23">
        <v>44618</v>
      </c>
      <c r="B2" s="19" t="s">
        <v>35</v>
      </c>
      <c r="C2" s="19" t="s">
        <v>36</v>
      </c>
      <c r="D2" s="19" t="s">
        <v>36</v>
      </c>
      <c r="E2" s="20" t="s">
        <v>4</v>
      </c>
      <c r="F2" s="22" t="s">
        <v>6</v>
      </c>
      <c r="G2" s="21" t="s">
        <v>37</v>
      </c>
      <c r="H2" s="19" t="s">
        <v>28</v>
      </c>
      <c r="I2" s="20" t="s">
        <v>38</v>
      </c>
      <c r="J2" s="19" t="s">
        <v>39</v>
      </c>
      <c r="K2" s="20" t="s">
        <v>40</v>
      </c>
      <c r="L2" s="22" t="s">
        <v>28</v>
      </c>
    </row>
    <row r="3" spans="1:19" x14ac:dyDescent="0.2">
      <c r="A3" t="s">
        <v>20</v>
      </c>
      <c r="B3">
        <v>1</v>
      </c>
      <c r="C3" s="5"/>
      <c r="D3" s="5">
        <v>45.9</v>
      </c>
      <c r="E3" s="5">
        <v>3.1</v>
      </c>
      <c r="F3" s="5"/>
      <c r="G3" s="5"/>
      <c r="H3" s="5">
        <f>SUM(C3:G3)</f>
        <v>49</v>
      </c>
      <c r="I3" s="5">
        <v>10</v>
      </c>
      <c r="J3" s="5">
        <f>SUM(H3:I3)</f>
        <v>59</v>
      </c>
      <c r="K3" s="5">
        <v>1.72</v>
      </c>
      <c r="L3" s="5">
        <f>SUM(J3:K3)</f>
        <v>60.72</v>
      </c>
    </row>
    <row r="4" spans="1:19" x14ac:dyDescent="0.2">
      <c r="B4">
        <v>2</v>
      </c>
      <c r="C4" s="5"/>
      <c r="D4" s="5">
        <v>87.5</v>
      </c>
      <c r="E4" s="5">
        <v>5.91</v>
      </c>
      <c r="F4" s="5">
        <v>17.5</v>
      </c>
      <c r="G4" s="5"/>
      <c r="H4" s="5">
        <f t="shared" ref="H4:H14" si="0">SUM(C4:G4)</f>
        <v>110.91</v>
      </c>
      <c r="I4" s="5">
        <v>0</v>
      </c>
      <c r="J4" s="5">
        <f t="shared" ref="J4:J14" si="1">SUM(H4:I4)</f>
        <v>110.91</v>
      </c>
      <c r="K4" s="5">
        <v>3.88</v>
      </c>
      <c r="L4" s="5">
        <f t="shared" ref="L4:L14" si="2">SUM(J4:K4)</f>
        <v>114.78999999999999</v>
      </c>
    </row>
    <row r="5" spans="1:19" x14ac:dyDescent="0.2">
      <c r="B5">
        <v>3</v>
      </c>
      <c r="C5" s="5"/>
      <c r="D5" s="5">
        <v>40.450000000000003</v>
      </c>
      <c r="E5" s="5">
        <v>2.73</v>
      </c>
      <c r="F5" s="5"/>
      <c r="G5" s="5"/>
      <c r="H5" s="5">
        <f t="shared" si="0"/>
        <v>43.18</v>
      </c>
      <c r="I5" s="5">
        <v>10.31</v>
      </c>
      <c r="J5" s="5">
        <f t="shared" si="1"/>
        <v>53.49</v>
      </c>
      <c r="K5" s="5">
        <v>1.51</v>
      </c>
      <c r="L5" s="5">
        <f t="shared" si="2"/>
        <v>55</v>
      </c>
    </row>
    <row r="6" spans="1:19" x14ac:dyDescent="0.2">
      <c r="B6">
        <v>4</v>
      </c>
      <c r="C6" s="5">
        <v>50</v>
      </c>
      <c r="D6" s="5"/>
      <c r="E6" s="5"/>
      <c r="F6" s="5"/>
      <c r="G6" s="5"/>
      <c r="H6" s="5">
        <f t="shared" si="0"/>
        <v>50</v>
      </c>
      <c r="I6" s="5">
        <v>0</v>
      </c>
      <c r="J6" s="5">
        <f t="shared" si="1"/>
        <v>50</v>
      </c>
      <c r="K6" s="5">
        <v>1.75</v>
      </c>
      <c r="L6" s="5">
        <f t="shared" si="2"/>
        <v>51.75</v>
      </c>
      <c r="Q6">
        <v>48.9</v>
      </c>
      <c r="S6" s="16">
        <v>74.849999999999994</v>
      </c>
    </row>
    <row r="7" spans="1:19" x14ac:dyDescent="0.2">
      <c r="B7">
        <v>5</v>
      </c>
      <c r="C7" s="5">
        <v>4.5</v>
      </c>
      <c r="D7" s="5">
        <v>87.4</v>
      </c>
      <c r="E7" s="5">
        <v>5.9</v>
      </c>
      <c r="F7" s="5">
        <v>17.48</v>
      </c>
      <c r="G7" s="5"/>
      <c r="H7" s="5">
        <f t="shared" si="0"/>
        <v>115.28000000000002</v>
      </c>
      <c r="I7" s="5">
        <v>0</v>
      </c>
      <c r="J7" s="5">
        <f t="shared" si="1"/>
        <v>115.28000000000002</v>
      </c>
      <c r="K7" s="5">
        <v>4.03</v>
      </c>
      <c r="L7" s="5">
        <f t="shared" si="2"/>
        <v>119.31000000000002</v>
      </c>
      <c r="Q7" s="5">
        <f>Q6*6.75%</f>
        <v>3.3007500000000003</v>
      </c>
      <c r="S7" s="16">
        <v>7</v>
      </c>
    </row>
    <row r="8" spans="1:19" x14ac:dyDescent="0.2">
      <c r="B8">
        <v>6</v>
      </c>
      <c r="C8" s="5"/>
      <c r="D8" s="5">
        <v>72.349999999999994</v>
      </c>
      <c r="E8" s="5">
        <v>4.88</v>
      </c>
      <c r="F8" s="5">
        <v>14.47</v>
      </c>
      <c r="G8" s="5"/>
      <c r="H8" s="5">
        <f t="shared" si="0"/>
        <v>91.699999999999989</v>
      </c>
      <c r="I8" s="5">
        <v>20</v>
      </c>
      <c r="J8" s="5">
        <f t="shared" si="1"/>
        <v>111.69999999999999</v>
      </c>
      <c r="K8" s="5">
        <v>3.21</v>
      </c>
      <c r="L8" s="5">
        <f t="shared" si="2"/>
        <v>114.90999999999998</v>
      </c>
      <c r="Q8" s="5">
        <f>SUM(Q6:Q7)</f>
        <v>52.200749999999999</v>
      </c>
      <c r="S8" s="16"/>
    </row>
    <row r="9" spans="1:19" x14ac:dyDescent="0.2">
      <c r="B9">
        <v>7</v>
      </c>
      <c r="C9" s="5"/>
      <c r="D9" s="5">
        <v>133</v>
      </c>
      <c r="E9" s="5">
        <v>8.98</v>
      </c>
      <c r="F9" s="5">
        <v>26.6</v>
      </c>
      <c r="G9" s="5"/>
      <c r="H9" s="5">
        <f t="shared" si="0"/>
        <v>168.57999999999998</v>
      </c>
      <c r="I9" s="5">
        <v>36</v>
      </c>
      <c r="J9" s="5">
        <f t="shared" si="1"/>
        <v>204.57999999999998</v>
      </c>
      <c r="K9" s="5">
        <v>5.9</v>
      </c>
      <c r="L9" s="5">
        <f t="shared" si="2"/>
        <v>210.48</v>
      </c>
    </row>
    <row r="10" spans="1:19" x14ac:dyDescent="0.2">
      <c r="B10">
        <v>8</v>
      </c>
      <c r="C10" s="5"/>
      <c r="D10" s="5">
        <v>59</v>
      </c>
      <c r="E10" s="5">
        <v>3.98</v>
      </c>
      <c r="F10" s="5">
        <v>11.8</v>
      </c>
      <c r="G10" s="5"/>
      <c r="H10" s="5">
        <f t="shared" si="0"/>
        <v>74.78</v>
      </c>
      <c r="I10" s="5">
        <v>0</v>
      </c>
      <c r="J10" s="5">
        <f t="shared" si="1"/>
        <v>74.78</v>
      </c>
      <c r="K10" s="5">
        <v>2.62</v>
      </c>
      <c r="L10" s="5">
        <f t="shared" si="2"/>
        <v>77.400000000000006</v>
      </c>
    </row>
    <row r="11" spans="1:19" x14ac:dyDescent="0.2">
      <c r="B11">
        <v>9</v>
      </c>
      <c r="C11" s="5"/>
      <c r="D11" s="5">
        <v>117.2</v>
      </c>
      <c r="E11" s="5">
        <v>7.91</v>
      </c>
      <c r="F11" s="5">
        <v>23.44</v>
      </c>
      <c r="G11" s="5"/>
      <c r="H11" s="5">
        <f t="shared" si="0"/>
        <v>148.55000000000001</v>
      </c>
      <c r="I11" s="5">
        <v>0</v>
      </c>
      <c r="J11" s="5">
        <f t="shared" si="1"/>
        <v>148.55000000000001</v>
      </c>
      <c r="K11" s="5">
        <v>5.2</v>
      </c>
      <c r="L11" s="5">
        <f t="shared" si="2"/>
        <v>153.75</v>
      </c>
      <c r="S11" s="16">
        <f>SUM(S6:S10)</f>
        <v>81.849999999999994</v>
      </c>
    </row>
    <row r="12" spans="1:19" x14ac:dyDescent="0.2">
      <c r="B12">
        <v>10</v>
      </c>
      <c r="C12" s="5">
        <v>37</v>
      </c>
      <c r="D12" s="5"/>
      <c r="E12" s="5"/>
      <c r="F12" s="5"/>
      <c r="G12" s="5"/>
      <c r="H12" s="5">
        <f t="shared" si="0"/>
        <v>37</v>
      </c>
      <c r="I12" s="5">
        <v>0</v>
      </c>
      <c r="J12" s="5">
        <f t="shared" si="1"/>
        <v>37</v>
      </c>
      <c r="K12" s="5">
        <v>1.3</v>
      </c>
      <c r="L12" s="5">
        <f t="shared" si="2"/>
        <v>38.299999999999997</v>
      </c>
      <c r="S12" s="16">
        <f>S11*6.75%</f>
        <v>5.5248749999999998</v>
      </c>
    </row>
    <row r="13" spans="1:19" x14ac:dyDescent="0.2">
      <c r="B13">
        <v>11</v>
      </c>
      <c r="C13" s="5"/>
      <c r="D13" s="5">
        <v>92.4</v>
      </c>
      <c r="E13" s="5">
        <v>6.24</v>
      </c>
      <c r="F13" s="5"/>
      <c r="G13" s="5"/>
      <c r="H13" s="5">
        <f t="shared" si="0"/>
        <v>98.64</v>
      </c>
      <c r="I13" s="5">
        <v>10</v>
      </c>
      <c r="J13" s="5">
        <f t="shared" si="1"/>
        <v>108.64</v>
      </c>
      <c r="K13" s="5">
        <v>3.45</v>
      </c>
      <c r="L13" s="5">
        <f t="shared" si="2"/>
        <v>112.09</v>
      </c>
      <c r="S13" s="16">
        <f>SUM(S11:S12)</f>
        <v>87.374874999999989</v>
      </c>
    </row>
    <row r="14" spans="1:19" x14ac:dyDescent="0.2">
      <c r="B14">
        <v>12</v>
      </c>
      <c r="C14" s="5"/>
      <c r="D14" s="5">
        <v>81.849999999999994</v>
      </c>
      <c r="E14" s="5">
        <v>5.51</v>
      </c>
      <c r="F14" s="5"/>
      <c r="G14" s="5"/>
      <c r="H14" s="5">
        <f t="shared" si="0"/>
        <v>87.36</v>
      </c>
      <c r="I14" s="5">
        <v>0</v>
      </c>
      <c r="J14" s="5">
        <f t="shared" si="1"/>
        <v>87.36</v>
      </c>
      <c r="K14" s="5">
        <v>3.06</v>
      </c>
      <c r="L14" s="5">
        <f t="shared" si="2"/>
        <v>90.42</v>
      </c>
    </row>
    <row r="15" spans="1:19" x14ac:dyDescent="0.2">
      <c r="B15">
        <v>13</v>
      </c>
      <c r="C15" s="5"/>
      <c r="D15" s="5">
        <v>122.45</v>
      </c>
      <c r="E15" s="5">
        <v>8.27</v>
      </c>
      <c r="F15" s="5"/>
      <c r="G15" s="5"/>
      <c r="H15" s="5">
        <f t="shared" ref="H15:H41" si="3">SUM(C15:G15)</f>
        <v>130.72</v>
      </c>
      <c r="I15" s="5">
        <v>24.7</v>
      </c>
      <c r="J15" s="5">
        <f t="shared" ref="J15:J41" si="4">SUM(H15:I15)</f>
        <v>155.41999999999999</v>
      </c>
      <c r="K15" s="5">
        <v>4.58</v>
      </c>
      <c r="L15" s="5">
        <f t="shared" ref="L15:L41" si="5">SUM(J15:K15)</f>
        <v>160</v>
      </c>
    </row>
    <row r="16" spans="1:19" x14ac:dyDescent="0.2">
      <c r="B16">
        <v>14</v>
      </c>
      <c r="C16" s="5"/>
      <c r="D16" s="5">
        <v>137.30000000000001</v>
      </c>
      <c r="E16" s="5">
        <v>9.27</v>
      </c>
      <c r="F16" s="5">
        <v>27.46</v>
      </c>
      <c r="G16" s="5"/>
      <c r="H16" s="5">
        <f t="shared" si="3"/>
        <v>174.03000000000003</v>
      </c>
      <c r="I16" s="5">
        <v>50</v>
      </c>
      <c r="J16" s="5">
        <f t="shared" si="4"/>
        <v>224.03000000000003</v>
      </c>
      <c r="K16" s="5">
        <v>6.09</v>
      </c>
      <c r="L16" s="5">
        <f t="shared" si="5"/>
        <v>230.12000000000003</v>
      </c>
    </row>
    <row r="17" spans="2:12" x14ac:dyDescent="0.2">
      <c r="B17">
        <v>15</v>
      </c>
      <c r="C17" s="5"/>
      <c r="D17" s="5">
        <v>62</v>
      </c>
      <c r="E17" s="5">
        <v>4.1900000000000004</v>
      </c>
      <c r="F17" s="5">
        <v>12.4</v>
      </c>
      <c r="G17" s="5"/>
      <c r="H17" s="5">
        <f t="shared" si="3"/>
        <v>78.59</v>
      </c>
      <c r="I17" s="5">
        <v>16</v>
      </c>
      <c r="J17" s="5">
        <f t="shared" si="4"/>
        <v>94.59</v>
      </c>
      <c r="K17" s="5">
        <v>2.75</v>
      </c>
      <c r="L17" s="5">
        <f t="shared" si="5"/>
        <v>97.34</v>
      </c>
    </row>
    <row r="18" spans="2:12" x14ac:dyDescent="0.2">
      <c r="B18">
        <v>16</v>
      </c>
      <c r="C18" s="5"/>
      <c r="D18" s="5">
        <v>49</v>
      </c>
      <c r="E18" s="5">
        <v>3.31</v>
      </c>
      <c r="F18" s="5">
        <v>9.8000000000000007</v>
      </c>
      <c r="G18" s="5"/>
      <c r="H18" s="5">
        <f t="shared" si="3"/>
        <v>62.11</v>
      </c>
      <c r="I18" s="5">
        <v>12</v>
      </c>
      <c r="J18" s="5">
        <f t="shared" si="4"/>
        <v>74.11</v>
      </c>
      <c r="K18" s="5">
        <v>2.17</v>
      </c>
      <c r="L18" s="5">
        <f t="shared" si="5"/>
        <v>76.28</v>
      </c>
    </row>
    <row r="19" spans="2:12" x14ac:dyDescent="0.2">
      <c r="B19">
        <v>17</v>
      </c>
      <c r="C19" s="5"/>
      <c r="D19" s="5">
        <v>156.5</v>
      </c>
      <c r="E19" s="5">
        <v>10.56</v>
      </c>
      <c r="F19" s="5">
        <v>31.3</v>
      </c>
      <c r="G19" s="5"/>
      <c r="H19" s="5">
        <f t="shared" si="3"/>
        <v>198.36</v>
      </c>
      <c r="I19" s="5">
        <v>45</v>
      </c>
      <c r="J19" s="5">
        <f t="shared" si="4"/>
        <v>243.36</v>
      </c>
      <c r="K19" s="5">
        <v>6.94</v>
      </c>
      <c r="L19" s="5">
        <f t="shared" si="5"/>
        <v>250.3</v>
      </c>
    </row>
    <row r="20" spans="2:12" x14ac:dyDescent="0.2">
      <c r="B20">
        <v>18</v>
      </c>
      <c r="C20" s="5"/>
      <c r="D20" s="5">
        <v>48.5</v>
      </c>
      <c r="E20" s="5">
        <v>3.27</v>
      </c>
      <c r="F20" s="5">
        <v>9.6999999999999993</v>
      </c>
      <c r="G20" s="5"/>
      <c r="H20" s="5">
        <f t="shared" si="3"/>
        <v>61.47</v>
      </c>
      <c r="I20" s="5">
        <v>0</v>
      </c>
      <c r="J20" s="5">
        <f t="shared" si="4"/>
        <v>61.47</v>
      </c>
      <c r="K20" s="5">
        <v>2.15</v>
      </c>
      <c r="L20" s="5">
        <f t="shared" si="5"/>
        <v>63.62</v>
      </c>
    </row>
    <row r="21" spans="2:12" x14ac:dyDescent="0.2">
      <c r="B21">
        <v>19</v>
      </c>
      <c r="C21" s="5"/>
      <c r="D21" s="5">
        <v>77.45</v>
      </c>
      <c r="E21" s="5">
        <v>5.23</v>
      </c>
      <c r="F21" s="5"/>
      <c r="G21" s="5"/>
      <c r="H21" s="5">
        <f t="shared" si="3"/>
        <v>82.68</v>
      </c>
      <c r="I21" s="5">
        <v>14</v>
      </c>
      <c r="J21" s="5">
        <f t="shared" si="4"/>
        <v>96.68</v>
      </c>
      <c r="K21" s="5">
        <v>2.89</v>
      </c>
      <c r="L21" s="5">
        <f t="shared" si="5"/>
        <v>99.570000000000007</v>
      </c>
    </row>
    <row r="22" spans="2:12" x14ac:dyDescent="0.2">
      <c r="B22">
        <v>20</v>
      </c>
      <c r="C22" s="5"/>
      <c r="D22" s="5">
        <v>85.95</v>
      </c>
      <c r="E22" s="5">
        <v>5.8</v>
      </c>
      <c r="F22" s="5"/>
      <c r="G22" s="5"/>
      <c r="H22" s="5">
        <f t="shared" si="3"/>
        <v>91.75</v>
      </c>
      <c r="I22" s="5">
        <v>15</v>
      </c>
      <c r="J22" s="5">
        <f t="shared" si="4"/>
        <v>106.75</v>
      </c>
      <c r="K22" s="5">
        <v>3.21</v>
      </c>
      <c r="L22" s="5">
        <f t="shared" si="5"/>
        <v>109.96</v>
      </c>
    </row>
    <row r="23" spans="2:12" x14ac:dyDescent="0.2">
      <c r="B23">
        <v>21</v>
      </c>
      <c r="C23" s="5"/>
      <c r="D23" s="5">
        <v>100.7</v>
      </c>
      <c r="E23" s="5">
        <v>6.8</v>
      </c>
      <c r="F23" s="5"/>
      <c r="G23" s="5"/>
      <c r="H23" s="5">
        <f t="shared" si="3"/>
        <v>107.5</v>
      </c>
      <c r="I23" s="5">
        <v>22</v>
      </c>
      <c r="J23" s="5">
        <f t="shared" si="4"/>
        <v>129.5</v>
      </c>
      <c r="K23" s="5">
        <v>3.76</v>
      </c>
      <c r="L23" s="5">
        <f t="shared" si="5"/>
        <v>133.26</v>
      </c>
    </row>
    <row r="24" spans="2:12" x14ac:dyDescent="0.2">
      <c r="B24">
        <v>22</v>
      </c>
      <c r="C24" s="5"/>
      <c r="D24" s="5">
        <v>79.5</v>
      </c>
      <c r="E24" s="5">
        <v>5.37</v>
      </c>
      <c r="F24" s="5"/>
      <c r="G24" s="5"/>
      <c r="H24" s="5">
        <f t="shared" si="3"/>
        <v>84.87</v>
      </c>
      <c r="I24" s="5">
        <v>17</v>
      </c>
      <c r="J24" s="5">
        <f t="shared" si="4"/>
        <v>101.87</v>
      </c>
      <c r="K24" s="5">
        <v>2.97</v>
      </c>
      <c r="L24" s="5">
        <f t="shared" si="5"/>
        <v>104.84</v>
      </c>
    </row>
    <row r="25" spans="2:12" x14ac:dyDescent="0.2">
      <c r="B25">
        <v>23</v>
      </c>
      <c r="C25" s="5">
        <v>150</v>
      </c>
      <c r="D25" s="5"/>
      <c r="E25" s="5"/>
      <c r="F25" s="5"/>
      <c r="G25" s="5"/>
      <c r="H25" s="5">
        <f t="shared" si="3"/>
        <v>150</v>
      </c>
      <c r="I25" s="5">
        <v>0</v>
      </c>
      <c r="J25" s="5">
        <f t="shared" si="4"/>
        <v>150</v>
      </c>
      <c r="K25" s="5">
        <v>5.25</v>
      </c>
      <c r="L25" s="5">
        <f t="shared" si="5"/>
        <v>155.25</v>
      </c>
    </row>
    <row r="26" spans="2:12" x14ac:dyDescent="0.2">
      <c r="B26">
        <v>24</v>
      </c>
      <c r="C26" s="5"/>
      <c r="D26" s="5">
        <v>166.7</v>
      </c>
      <c r="E26" s="5">
        <v>11.25</v>
      </c>
      <c r="F26" s="5">
        <v>33.340000000000003</v>
      </c>
      <c r="G26" s="5"/>
      <c r="H26" s="5">
        <f t="shared" si="3"/>
        <v>211.29</v>
      </c>
      <c r="I26" s="5">
        <v>45</v>
      </c>
      <c r="J26" s="5">
        <f t="shared" si="4"/>
        <v>256.28999999999996</v>
      </c>
      <c r="K26" s="5">
        <v>7.4</v>
      </c>
      <c r="L26" s="5">
        <f t="shared" si="5"/>
        <v>263.68999999999994</v>
      </c>
    </row>
    <row r="27" spans="2:12" x14ac:dyDescent="0.2">
      <c r="B27">
        <v>25</v>
      </c>
      <c r="C27" s="5"/>
      <c r="D27" s="5">
        <v>61</v>
      </c>
      <c r="E27" s="5">
        <v>4.12</v>
      </c>
      <c r="F27" s="5"/>
      <c r="G27" s="5"/>
      <c r="H27" s="5">
        <f t="shared" si="3"/>
        <v>65.12</v>
      </c>
      <c r="I27" s="5">
        <v>10</v>
      </c>
      <c r="J27" s="5">
        <f t="shared" si="4"/>
        <v>75.12</v>
      </c>
      <c r="K27" s="5">
        <v>2.2799999999999998</v>
      </c>
      <c r="L27" s="5">
        <f t="shared" si="5"/>
        <v>77.400000000000006</v>
      </c>
    </row>
    <row r="28" spans="2:12" x14ac:dyDescent="0.2">
      <c r="B28">
        <v>26</v>
      </c>
      <c r="C28" s="5"/>
      <c r="D28" s="5">
        <v>48.9</v>
      </c>
      <c r="E28" s="5">
        <v>3.32</v>
      </c>
      <c r="F28" s="5"/>
      <c r="G28" s="5"/>
      <c r="H28" s="5">
        <f t="shared" si="3"/>
        <v>52.22</v>
      </c>
      <c r="I28" s="5">
        <v>8</v>
      </c>
      <c r="J28" s="5">
        <f t="shared" si="4"/>
        <v>60.22</v>
      </c>
      <c r="K28" s="5">
        <v>1.83</v>
      </c>
      <c r="L28" s="5">
        <f t="shared" si="5"/>
        <v>62.05</v>
      </c>
    </row>
    <row r="29" spans="2:12" x14ac:dyDescent="0.2">
      <c r="B29">
        <v>27</v>
      </c>
      <c r="C29" s="5"/>
      <c r="D29" s="5">
        <v>111.5</v>
      </c>
      <c r="E29" s="5">
        <v>7.53</v>
      </c>
      <c r="F29" s="5">
        <v>22.3</v>
      </c>
      <c r="G29" s="5"/>
      <c r="H29" s="5">
        <f t="shared" si="3"/>
        <v>141.33000000000001</v>
      </c>
      <c r="I29" s="5">
        <v>0</v>
      </c>
      <c r="J29" s="5">
        <f t="shared" si="4"/>
        <v>141.33000000000001</v>
      </c>
      <c r="K29" s="5">
        <v>4.95</v>
      </c>
      <c r="L29" s="5">
        <f t="shared" si="5"/>
        <v>146.28</v>
      </c>
    </row>
    <row r="30" spans="2:12" x14ac:dyDescent="0.2">
      <c r="B30">
        <v>28</v>
      </c>
      <c r="C30" s="5"/>
      <c r="D30" s="5">
        <v>55</v>
      </c>
      <c r="E30" s="5">
        <v>3.71</v>
      </c>
      <c r="F30" s="5"/>
      <c r="G30" s="5"/>
      <c r="H30" s="5">
        <f t="shared" si="3"/>
        <v>58.71</v>
      </c>
      <c r="I30" s="5">
        <v>10</v>
      </c>
      <c r="J30" s="5">
        <f t="shared" si="4"/>
        <v>68.710000000000008</v>
      </c>
      <c r="K30" s="5">
        <v>2.0499999999999998</v>
      </c>
      <c r="L30" s="5">
        <f t="shared" si="5"/>
        <v>70.760000000000005</v>
      </c>
    </row>
    <row r="31" spans="2:12" x14ac:dyDescent="0.2">
      <c r="B31">
        <v>29</v>
      </c>
      <c r="C31" s="5"/>
      <c r="D31" s="5">
        <v>85.4</v>
      </c>
      <c r="E31" s="5">
        <v>5.76</v>
      </c>
      <c r="F31" s="5"/>
      <c r="G31" s="5"/>
      <c r="H31" s="5">
        <f t="shared" si="3"/>
        <v>91.160000000000011</v>
      </c>
      <c r="I31" s="5">
        <v>15</v>
      </c>
      <c r="J31" s="5">
        <f t="shared" si="4"/>
        <v>106.16000000000001</v>
      </c>
      <c r="K31" s="5">
        <v>3.19</v>
      </c>
      <c r="L31" s="5">
        <f t="shared" si="5"/>
        <v>109.35000000000001</v>
      </c>
    </row>
    <row r="32" spans="2:12" x14ac:dyDescent="0.2">
      <c r="B32">
        <v>30</v>
      </c>
      <c r="C32" s="5"/>
      <c r="D32" s="5">
        <v>84.85</v>
      </c>
      <c r="E32" s="5">
        <v>5.73</v>
      </c>
      <c r="F32" s="5">
        <v>16.97</v>
      </c>
      <c r="G32" s="5"/>
      <c r="H32" s="5">
        <f t="shared" si="3"/>
        <v>107.55</v>
      </c>
      <c r="I32" s="5">
        <v>10.31</v>
      </c>
      <c r="J32" s="5">
        <f t="shared" si="4"/>
        <v>117.86</v>
      </c>
      <c r="K32" s="5">
        <v>3.76</v>
      </c>
      <c r="L32" s="5">
        <f t="shared" si="5"/>
        <v>121.62</v>
      </c>
    </row>
    <row r="33" spans="2:12" x14ac:dyDescent="0.2">
      <c r="B33">
        <v>31</v>
      </c>
      <c r="C33" s="5"/>
      <c r="D33" s="5">
        <v>179.1</v>
      </c>
      <c r="E33" s="5">
        <v>12.09</v>
      </c>
      <c r="F33" s="5">
        <v>35.82</v>
      </c>
      <c r="G33" s="5"/>
      <c r="H33" s="5">
        <f t="shared" si="3"/>
        <v>227.01</v>
      </c>
      <c r="I33" s="5">
        <v>0</v>
      </c>
      <c r="J33" s="5">
        <f t="shared" si="4"/>
        <v>227.01</v>
      </c>
      <c r="K33" s="5">
        <v>7.95</v>
      </c>
      <c r="L33" s="5">
        <f t="shared" si="5"/>
        <v>234.95999999999998</v>
      </c>
    </row>
    <row r="34" spans="2:12" x14ac:dyDescent="0.2">
      <c r="B34">
        <v>32</v>
      </c>
      <c r="C34" s="5"/>
      <c r="D34" s="5">
        <v>157.80000000000001</v>
      </c>
      <c r="E34" s="5">
        <v>10.65</v>
      </c>
      <c r="F34" s="5">
        <v>31.56</v>
      </c>
      <c r="G34" s="5"/>
      <c r="H34" s="5">
        <f t="shared" si="3"/>
        <v>200.01000000000002</v>
      </c>
      <c r="I34" s="5">
        <v>30</v>
      </c>
      <c r="J34" s="5">
        <f t="shared" si="4"/>
        <v>230.01000000000002</v>
      </c>
      <c r="K34" s="5">
        <v>7</v>
      </c>
      <c r="L34" s="5">
        <f t="shared" si="5"/>
        <v>237.01000000000002</v>
      </c>
    </row>
    <row r="35" spans="2:12" x14ac:dyDescent="0.2">
      <c r="B35">
        <v>33</v>
      </c>
      <c r="C35" s="5">
        <v>35</v>
      </c>
      <c r="D35" s="5"/>
      <c r="E35" s="5"/>
      <c r="F35" s="5"/>
      <c r="G35" s="5"/>
      <c r="H35" s="5">
        <f t="shared" si="3"/>
        <v>35</v>
      </c>
      <c r="I35" s="5">
        <v>0</v>
      </c>
      <c r="J35" s="5">
        <f t="shared" si="4"/>
        <v>35</v>
      </c>
      <c r="K35" s="5">
        <v>1.23</v>
      </c>
      <c r="L35" s="5">
        <f t="shared" si="5"/>
        <v>36.229999999999997</v>
      </c>
    </row>
    <row r="36" spans="2:12" x14ac:dyDescent="0.2">
      <c r="B36">
        <v>34</v>
      </c>
      <c r="C36" s="5">
        <v>33.5</v>
      </c>
      <c r="D36" s="5"/>
      <c r="E36" s="5"/>
      <c r="F36" s="5"/>
      <c r="G36" s="5"/>
      <c r="H36" s="5">
        <f t="shared" si="3"/>
        <v>33.5</v>
      </c>
      <c r="I36" s="5">
        <v>0</v>
      </c>
      <c r="J36" s="5">
        <f t="shared" si="4"/>
        <v>33.5</v>
      </c>
      <c r="K36" s="5">
        <v>1.17</v>
      </c>
      <c r="L36" s="5">
        <f t="shared" si="5"/>
        <v>34.67</v>
      </c>
    </row>
    <row r="37" spans="2:12" x14ac:dyDescent="0.2">
      <c r="B37">
        <v>35</v>
      </c>
      <c r="C37" s="5"/>
      <c r="D37" s="5">
        <v>98.25</v>
      </c>
      <c r="E37" s="5">
        <v>6.63</v>
      </c>
      <c r="F37" s="5"/>
      <c r="G37" s="5"/>
      <c r="H37" s="5">
        <f t="shared" si="3"/>
        <v>104.88</v>
      </c>
      <c r="I37" s="5">
        <v>0</v>
      </c>
      <c r="J37" s="5">
        <f t="shared" si="4"/>
        <v>104.88</v>
      </c>
      <c r="K37" s="5">
        <v>3.67</v>
      </c>
      <c r="L37" s="5">
        <f t="shared" si="5"/>
        <v>108.55</v>
      </c>
    </row>
    <row r="38" spans="2:12" x14ac:dyDescent="0.2">
      <c r="B38">
        <v>36</v>
      </c>
      <c r="C38" s="5"/>
      <c r="D38" s="5">
        <v>33.22</v>
      </c>
      <c r="E38" s="5">
        <v>2.25</v>
      </c>
      <c r="F38" s="5"/>
      <c r="G38" s="5"/>
      <c r="H38" s="5">
        <f t="shared" si="3"/>
        <v>35.47</v>
      </c>
      <c r="I38" s="5">
        <v>5</v>
      </c>
      <c r="J38" s="5">
        <f t="shared" si="4"/>
        <v>40.47</v>
      </c>
      <c r="K38" s="5">
        <v>1.24</v>
      </c>
      <c r="L38" s="5">
        <f t="shared" si="5"/>
        <v>41.71</v>
      </c>
    </row>
    <row r="39" spans="2:12" x14ac:dyDescent="0.2">
      <c r="B39">
        <v>37</v>
      </c>
      <c r="C39" s="5"/>
      <c r="D39" s="5">
        <v>33.22</v>
      </c>
      <c r="E39" s="5">
        <v>2.25</v>
      </c>
      <c r="F39" s="5"/>
      <c r="G39" s="5"/>
      <c r="H39" s="5">
        <f t="shared" si="3"/>
        <v>35.47</v>
      </c>
      <c r="I39" s="5">
        <v>5</v>
      </c>
      <c r="J39" s="5">
        <f t="shared" si="4"/>
        <v>40.47</v>
      </c>
      <c r="K39" s="5">
        <v>1.24</v>
      </c>
      <c r="L39" s="5">
        <f t="shared" si="5"/>
        <v>41.71</v>
      </c>
    </row>
    <row r="40" spans="2:12" x14ac:dyDescent="0.2">
      <c r="B40">
        <v>38</v>
      </c>
      <c r="C40" s="5"/>
      <c r="D40" s="5">
        <v>82.15</v>
      </c>
      <c r="E40" s="5">
        <v>5.55</v>
      </c>
      <c r="F40" s="5"/>
      <c r="G40" s="5"/>
      <c r="H40" s="5">
        <f t="shared" si="3"/>
        <v>87.7</v>
      </c>
      <c r="I40" s="5">
        <v>19.23</v>
      </c>
      <c r="J40" s="5">
        <f t="shared" si="4"/>
        <v>106.93</v>
      </c>
      <c r="K40" s="5">
        <v>3.07</v>
      </c>
      <c r="L40" s="5">
        <f t="shared" si="5"/>
        <v>110</v>
      </c>
    </row>
    <row r="41" spans="2:12" x14ac:dyDescent="0.2">
      <c r="B41">
        <v>39</v>
      </c>
      <c r="D41" s="5">
        <v>104.45</v>
      </c>
      <c r="E41" s="5">
        <v>7.05</v>
      </c>
      <c r="F41">
        <v>20.89</v>
      </c>
      <c r="H41" s="5">
        <f t="shared" si="3"/>
        <v>132.38999999999999</v>
      </c>
      <c r="I41" s="5">
        <v>0</v>
      </c>
      <c r="J41" s="5">
        <f t="shared" si="4"/>
        <v>132.38999999999999</v>
      </c>
      <c r="K41" s="5">
        <v>4.63</v>
      </c>
      <c r="L41" s="5">
        <f t="shared" si="5"/>
        <v>137.01999999999998</v>
      </c>
    </row>
    <row r="42" spans="2:12" x14ac:dyDescent="0.2">
      <c r="C42" s="5">
        <f t="shared" ref="C42:K42" si="6">SUM(C3:C41)</f>
        <v>310</v>
      </c>
      <c r="D42" s="5">
        <f t="shared" si="6"/>
        <v>3037.94</v>
      </c>
      <c r="E42" s="5">
        <f t="shared" si="6"/>
        <v>205.1</v>
      </c>
      <c r="F42" s="5">
        <f t="shared" si="6"/>
        <v>362.83000000000004</v>
      </c>
      <c r="G42" s="5">
        <f t="shared" si="6"/>
        <v>0</v>
      </c>
      <c r="H42" s="5">
        <f t="shared" si="6"/>
        <v>3915.8699999999994</v>
      </c>
      <c r="I42" s="5">
        <f t="shared" si="6"/>
        <v>459.55</v>
      </c>
      <c r="J42" s="5">
        <f t="shared" si="6"/>
        <v>4375.42</v>
      </c>
      <c r="K42" s="5">
        <f t="shared" si="6"/>
        <v>137.05000000000001</v>
      </c>
      <c r="L42" s="5">
        <f>SUM(L3:L41)</f>
        <v>4512.4700000000012</v>
      </c>
    </row>
    <row r="43" spans="2:12" x14ac:dyDescent="0.2">
      <c r="C43" s="5"/>
      <c r="D43" s="5">
        <v>49.9</v>
      </c>
      <c r="E43" s="5">
        <v>3.37</v>
      </c>
      <c r="F43" s="5">
        <v>9.98</v>
      </c>
      <c r="G43" s="5"/>
      <c r="H43" s="5">
        <f>SUM(C43:G43)</f>
        <v>63.25</v>
      </c>
      <c r="I43" s="5"/>
      <c r="J43" s="5">
        <f t="shared" ref="J43:J46" si="7">SUM(H43:I43)</f>
        <v>63.25</v>
      </c>
      <c r="K43" s="5"/>
      <c r="L43" s="5"/>
    </row>
    <row r="44" spans="2:12" x14ac:dyDescent="0.2">
      <c r="C44" s="5">
        <v>38</v>
      </c>
      <c r="D44" s="5"/>
      <c r="E44" s="5"/>
      <c r="F44" s="5"/>
      <c r="G44" s="5"/>
      <c r="H44" s="5">
        <f t="shared" ref="H44:H47" si="8">SUM(C44:G44)</f>
        <v>38</v>
      </c>
      <c r="I44" s="5"/>
      <c r="J44" s="5">
        <f t="shared" si="7"/>
        <v>38</v>
      </c>
      <c r="K44" s="5"/>
      <c r="L44" s="5"/>
    </row>
    <row r="45" spans="2:12" x14ac:dyDescent="0.2">
      <c r="C45" s="5">
        <v>22.5</v>
      </c>
      <c r="D45" s="5"/>
      <c r="E45" s="5"/>
      <c r="F45" s="5"/>
      <c r="G45" s="5"/>
      <c r="H45" s="5">
        <f t="shared" si="8"/>
        <v>22.5</v>
      </c>
      <c r="I45" s="5"/>
      <c r="J45" s="5">
        <f t="shared" si="7"/>
        <v>22.5</v>
      </c>
      <c r="K45" s="5"/>
      <c r="L45" s="5"/>
    </row>
    <row r="46" spans="2:12" x14ac:dyDescent="0.2">
      <c r="C46" s="5"/>
      <c r="D46" s="5">
        <v>90.75</v>
      </c>
      <c r="E46" s="5">
        <v>6.13</v>
      </c>
      <c r="F46" s="5"/>
      <c r="G46" s="5"/>
      <c r="H46" s="5">
        <f t="shared" si="8"/>
        <v>96.88</v>
      </c>
      <c r="I46" s="5"/>
      <c r="J46" s="5">
        <f t="shared" si="7"/>
        <v>96.88</v>
      </c>
      <c r="K46" s="5"/>
      <c r="L46" s="5"/>
    </row>
    <row r="47" spans="2:12" x14ac:dyDescent="0.2">
      <c r="C47" s="5"/>
      <c r="D47" s="5">
        <v>35.5</v>
      </c>
      <c r="E47" s="5">
        <v>2.4</v>
      </c>
      <c r="F47" s="5"/>
      <c r="G47" s="5"/>
      <c r="H47" s="5">
        <f t="shared" si="8"/>
        <v>37.9</v>
      </c>
      <c r="I47" s="5">
        <v>49</v>
      </c>
      <c r="J47" s="5">
        <f>SUM(H47:I47)</f>
        <v>86.9</v>
      </c>
      <c r="K47" s="5"/>
      <c r="L47" s="5"/>
    </row>
    <row r="48" spans="2:12" x14ac:dyDescent="0.2">
      <c r="C48" s="5">
        <f t="shared" ref="C48:I48" si="9">SUM(C43:C47)</f>
        <v>60.5</v>
      </c>
      <c r="D48" s="5">
        <f t="shared" si="9"/>
        <v>176.15</v>
      </c>
      <c r="E48" s="5">
        <f t="shared" si="9"/>
        <v>11.9</v>
      </c>
      <c r="F48" s="5">
        <f t="shared" si="9"/>
        <v>9.98</v>
      </c>
      <c r="G48" s="5">
        <f t="shared" si="9"/>
        <v>0</v>
      </c>
      <c r="H48" s="5">
        <f t="shared" si="9"/>
        <v>258.52999999999997</v>
      </c>
      <c r="I48" s="5">
        <f t="shared" si="9"/>
        <v>49</v>
      </c>
      <c r="J48" s="5">
        <f>SUM(J43:J47)</f>
        <v>307.52999999999997</v>
      </c>
      <c r="K48" s="5"/>
      <c r="L48" s="5"/>
    </row>
    <row r="49" spans="3:12" x14ac:dyDescent="0.2">
      <c r="C49" s="5">
        <f t="shared" ref="C49:I49" si="10">SUM(C48,C42)</f>
        <v>370.5</v>
      </c>
      <c r="D49" s="5">
        <f t="shared" si="10"/>
        <v>3214.09</v>
      </c>
      <c r="E49" s="5">
        <f t="shared" si="10"/>
        <v>217</v>
      </c>
      <c r="F49" s="5">
        <f t="shared" si="10"/>
        <v>372.81000000000006</v>
      </c>
      <c r="G49" s="5">
        <f t="shared" si="10"/>
        <v>0</v>
      </c>
      <c r="H49" s="5">
        <f t="shared" si="10"/>
        <v>4174.3999999999996</v>
      </c>
      <c r="I49" s="5">
        <f t="shared" si="10"/>
        <v>508.55</v>
      </c>
      <c r="J49" s="5">
        <f>SUM(J48,J42)</f>
        <v>4682.95</v>
      </c>
      <c r="K49" s="5"/>
      <c r="L49" s="5"/>
    </row>
    <row r="50" spans="3:12" x14ac:dyDescent="0.2">
      <c r="C50" s="5"/>
      <c r="D50" s="5"/>
      <c r="E50" s="5"/>
      <c r="F50" s="5"/>
      <c r="G50" s="5"/>
      <c r="H50" s="5"/>
      <c r="I50" s="5"/>
      <c r="J50" s="5"/>
      <c r="K50" s="5"/>
      <c r="L50" s="5"/>
    </row>
    <row r="51" spans="3:12" x14ac:dyDescent="0.2">
      <c r="C51" s="5"/>
      <c r="D51" s="5"/>
      <c r="E51" s="5"/>
      <c r="F51" s="5"/>
      <c r="G51" s="5"/>
      <c r="H51" s="5"/>
      <c r="I51" s="5"/>
      <c r="J51" s="5"/>
      <c r="K51" s="5"/>
      <c r="L51" s="5"/>
    </row>
    <row r="52" spans="3:12" x14ac:dyDescent="0.2">
      <c r="C52" s="5"/>
      <c r="D52" s="5"/>
      <c r="E52" s="5"/>
      <c r="F52" s="5"/>
      <c r="G52" s="5"/>
      <c r="H52" s="5"/>
      <c r="I52" s="5"/>
      <c r="J52" s="5"/>
      <c r="K52" s="5"/>
      <c r="L52" s="5"/>
    </row>
    <row r="53" spans="3:12" x14ac:dyDescent="0.2">
      <c r="C53" s="5"/>
      <c r="D53" s="5"/>
      <c r="E53" s="5"/>
      <c r="F53" s="5"/>
      <c r="G53" s="5"/>
      <c r="H53" s="5"/>
      <c r="I53" s="5"/>
      <c r="J53" s="5"/>
      <c r="K53" s="5"/>
      <c r="L53" s="5"/>
    </row>
    <row r="54" spans="3:12" x14ac:dyDescent="0.2">
      <c r="C54" s="5"/>
      <c r="D54" s="5"/>
      <c r="E54" s="5"/>
      <c r="F54" s="5"/>
      <c r="G54" s="5"/>
      <c r="H54" s="5"/>
      <c r="I54" s="5"/>
      <c r="J54" s="5"/>
      <c r="K54" s="5"/>
      <c r="L54" s="5"/>
    </row>
    <row r="55" spans="3:12" x14ac:dyDescent="0.2">
      <c r="C55" s="5"/>
      <c r="D55" s="5"/>
      <c r="E55" s="5"/>
      <c r="F55" s="5"/>
      <c r="G55" s="5"/>
      <c r="H55" s="5"/>
      <c r="I55" s="5"/>
      <c r="J55" s="5"/>
      <c r="K55" s="5"/>
      <c r="L55" s="5"/>
    </row>
    <row r="56" spans="3:12" x14ac:dyDescent="0.2">
      <c r="C56" s="5"/>
      <c r="D56" s="5"/>
      <c r="E56" s="5"/>
      <c r="F56" s="5"/>
      <c r="G56" s="5"/>
      <c r="H56" s="5"/>
      <c r="I56" s="5"/>
      <c r="J56" s="5"/>
      <c r="K56" s="5"/>
      <c r="L56" s="5"/>
    </row>
    <row r="57" spans="3:12" x14ac:dyDescent="0.2">
      <c r="C57" s="5"/>
      <c r="D57" s="5"/>
      <c r="E57" s="5"/>
      <c r="F57" s="5"/>
      <c r="G57" s="5"/>
      <c r="H57" s="5"/>
      <c r="I57" s="5"/>
      <c r="J57" s="5"/>
      <c r="K57" s="5"/>
      <c r="L57" s="5"/>
    </row>
    <row r="58" spans="3:12" x14ac:dyDescent="0.2">
      <c r="C58" s="5"/>
      <c r="D58" s="5"/>
      <c r="E58" s="5"/>
      <c r="F58" s="5"/>
      <c r="G58" s="5"/>
      <c r="H58" s="5"/>
      <c r="I58" s="5"/>
      <c r="J58" s="5"/>
      <c r="K58" s="5"/>
      <c r="L58" s="5"/>
    </row>
    <row r="59" spans="3:12" x14ac:dyDescent="0.2">
      <c r="C59" s="5"/>
      <c r="D59" s="5"/>
      <c r="E59" s="5"/>
      <c r="F59" s="5"/>
      <c r="G59" s="5"/>
      <c r="H59" s="5"/>
      <c r="I59" s="5"/>
      <c r="J59" s="5"/>
      <c r="K59" s="5"/>
      <c r="L59" s="5"/>
    </row>
    <row r="60" spans="3:12" x14ac:dyDescent="0.2">
      <c r="C60" s="5"/>
      <c r="D60" s="5"/>
      <c r="E60" s="5"/>
      <c r="F60" s="5"/>
      <c r="G60" s="5"/>
      <c r="H60" s="5"/>
      <c r="I60" s="5"/>
      <c r="J60" s="5"/>
      <c r="K60" s="5"/>
      <c r="L60" s="5"/>
    </row>
    <row r="61" spans="3:12" x14ac:dyDescent="0.2">
      <c r="C61" s="5"/>
      <c r="D61" s="5"/>
      <c r="E61" s="5"/>
      <c r="F61" s="5"/>
      <c r="G61" s="5"/>
      <c r="H61" s="5"/>
      <c r="I61" s="5"/>
      <c r="J61" s="5"/>
      <c r="K61" s="5"/>
      <c r="L61" s="5"/>
    </row>
    <row r="62" spans="3:12" x14ac:dyDescent="0.2">
      <c r="C62" s="5"/>
      <c r="D62" s="5"/>
      <c r="E62" s="5"/>
      <c r="F62" s="5"/>
      <c r="G62" s="5"/>
      <c r="H62" s="5"/>
      <c r="I62" s="5"/>
      <c r="J62" s="5"/>
      <c r="K62" s="5"/>
      <c r="L62" s="5"/>
    </row>
    <row r="63" spans="3:12" x14ac:dyDescent="0.2">
      <c r="C63" s="5"/>
      <c r="D63" s="5"/>
      <c r="E63" s="5"/>
      <c r="F63" s="5"/>
      <c r="G63" s="5"/>
      <c r="H63" s="5"/>
      <c r="I63" s="5"/>
      <c r="J63" s="5"/>
      <c r="K63" s="5"/>
      <c r="L63" s="5"/>
    </row>
    <row r="64" spans="3:12" x14ac:dyDescent="0.2">
      <c r="C64" s="5"/>
      <c r="D64" s="5"/>
      <c r="E64" s="5"/>
      <c r="F64" s="5"/>
      <c r="G64" s="5"/>
      <c r="H64" s="5"/>
      <c r="I64" s="5"/>
      <c r="J64" s="5"/>
      <c r="K64" s="5"/>
      <c r="L64" s="5"/>
    </row>
    <row r="65" spans="3:12" x14ac:dyDescent="0.2">
      <c r="C65" s="5"/>
      <c r="D65" s="5"/>
      <c r="E65" s="5"/>
      <c r="F65" s="5"/>
      <c r="G65" s="5"/>
      <c r="H65" s="5"/>
      <c r="I65" s="5"/>
      <c r="J65" s="5"/>
      <c r="K65" s="5"/>
      <c r="L65" s="5"/>
    </row>
    <row r="66" spans="3:12" x14ac:dyDescent="0.2">
      <c r="C66" s="5"/>
      <c r="D66" s="5"/>
      <c r="E66" s="5"/>
      <c r="F66" s="5"/>
      <c r="G66" s="5"/>
      <c r="H66" s="5"/>
      <c r="I66" s="5"/>
      <c r="J66" s="5"/>
      <c r="K66" s="5"/>
      <c r="L66" s="5"/>
    </row>
    <row r="67" spans="3:12" x14ac:dyDescent="0.2">
      <c r="C67" s="5"/>
      <c r="D67" s="5"/>
      <c r="E67" s="5"/>
      <c r="F67" s="5"/>
      <c r="G67" s="5"/>
      <c r="H67" s="5"/>
      <c r="I67" s="5"/>
      <c r="J67" s="5"/>
      <c r="K67" s="5"/>
      <c r="L67" s="5"/>
    </row>
    <row r="68" spans="3:12" x14ac:dyDescent="0.2">
      <c r="C68" s="5"/>
      <c r="D68" s="5"/>
      <c r="E68" s="5"/>
      <c r="F68" s="5"/>
      <c r="G68" s="5"/>
      <c r="H68" s="5"/>
      <c r="I68" s="5"/>
      <c r="J68" s="5"/>
      <c r="K68" s="5"/>
      <c r="L68" s="5"/>
    </row>
    <row r="69" spans="3:12" x14ac:dyDescent="0.2">
      <c r="C69" s="5"/>
      <c r="D69" s="5"/>
      <c r="E69" s="5"/>
      <c r="F69" s="5"/>
      <c r="G69" s="5"/>
      <c r="H69" s="5"/>
      <c r="I69" s="5"/>
      <c r="J69" s="5"/>
      <c r="K69" s="5"/>
      <c r="L69" s="5"/>
    </row>
    <row r="70" spans="3:12" x14ac:dyDescent="0.2">
      <c r="C70" s="5"/>
      <c r="D70" s="5"/>
      <c r="E70" s="5"/>
      <c r="F70" s="5"/>
      <c r="G70" s="5"/>
      <c r="H70" s="5"/>
      <c r="I70" s="5"/>
      <c r="J70" s="5"/>
      <c r="K70" s="5"/>
      <c r="L70" s="5"/>
    </row>
    <row r="71" spans="3:12" x14ac:dyDescent="0.2">
      <c r="C71" s="5"/>
      <c r="D71" s="5"/>
      <c r="E71" s="5"/>
      <c r="F71" s="5"/>
      <c r="G71" s="5"/>
      <c r="H71" s="5"/>
      <c r="I71" s="5"/>
      <c r="J71" s="5"/>
      <c r="K71" s="5"/>
      <c r="L71" s="5"/>
    </row>
    <row r="72" spans="3:12" x14ac:dyDescent="0.2">
      <c r="C72" s="5"/>
      <c r="D72" s="5"/>
      <c r="E72" s="5"/>
      <c r="F72" s="5"/>
      <c r="G72" s="5"/>
      <c r="H72" s="5"/>
      <c r="I72" s="5"/>
      <c r="J72" s="5"/>
      <c r="K72" s="5"/>
      <c r="L72" s="5"/>
    </row>
    <row r="73" spans="3:12" x14ac:dyDescent="0.2">
      <c r="C73" s="5"/>
      <c r="D73" s="5"/>
      <c r="E73" s="5"/>
      <c r="F73" s="5"/>
      <c r="G73" s="5"/>
      <c r="H73" s="5"/>
      <c r="I73" s="5"/>
      <c r="J73" s="5"/>
      <c r="K73" s="5"/>
      <c r="L73" s="5"/>
    </row>
    <row r="74" spans="3:12" x14ac:dyDescent="0.2">
      <c r="C74" s="5"/>
      <c r="D74" s="5"/>
      <c r="E74" s="5"/>
      <c r="F74" s="5"/>
      <c r="G74" s="5"/>
      <c r="H74" s="5"/>
      <c r="I74" s="5"/>
      <c r="J74" s="5"/>
      <c r="K74" s="5"/>
      <c r="L74" s="5"/>
    </row>
    <row r="75" spans="3:12" x14ac:dyDescent="0.2">
      <c r="C75" s="5"/>
      <c r="D75" s="5"/>
      <c r="E75" s="5"/>
      <c r="F75" s="5"/>
      <c r="G75" s="5"/>
      <c r="H75" s="5"/>
      <c r="I75" s="5"/>
      <c r="J75" s="5"/>
      <c r="K75" s="5"/>
      <c r="L75" s="5"/>
    </row>
    <row r="76" spans="3:12" x14ac:dyDescent="0.2">
      <c r="C76" s="5"/>
      <c r="D76" s="5"/>
      <c r="E76" s="5"/>
      <c r="F76" s="5"/>
      <c r="G76" s="5"/>
      <c r="H76" s="5"/>
      <c r="I76" s="5"/>
      <c r="J76" s="5"/>
      <c r="K76" s="5"/>
      <c r="L76" s="5"/>
    </row>
    <row r="77" spans="3:12" x14ac:dyDescent="0.2">
      <c r="C77" s="5"/>
      <c r="D77" s="5"/>
      <c r="E77" s="5"/>
      <c r="F77" s="5"/>
      <c r="G77" s="5"/>
      <c r="H77" s="5"/>
      <c r="I77" s="5"/>
      <c r="J77" s="5"/>
      <c r="K77" s="5"/>
      <c r="L77" s="5"/>
    </row>
    <row r="78" spans="3:12" x14ac:dyDescent="0.2">
      <c r="C78" s="5"/>
      <c r="D78" s="5"/>
      <c r="E78" s="5"/>
      <c r="F78" s="5"/>
      <c r="G78" s="5"/>
      <c r="H78" s="5"/>
      <c r="I78" s="5"/>
      <c r="J78" s="5"/>
      <c r="K78" s="5"/>
      <c r="L78" s="5"/>
    </row>
    <row r="79" spans="3:12" x14ac:dyDescent="0.2">
      <c r="C79" s="5"/>
      <c r="D79" s="5"/>
      <c r="E79" s="5"/>
      <c r="F79" s="5"/>
      <c r="G79" s="5"/>
      <c r="H79" s="5"/>
      <c r="I79" s="5"/>
      <c r="J79" s="5"/>
      <c r="K79" s="5"/>
      <c r="L79" s="5"/>
    </row>
    <row r="80" spans="3:12" x14ac:dyDescent="0.2">
      <c r="C80" s="5"/>
      <c r="D80" s="5"/>
      <c r="E80" s="5"/>
      <c r="F80" s="5"/>
      <c r="G80" s="5"/>
      <c r="H80" s="5"/>
      <c r="I80" s="5"/>
      <c r="J80" s="5"/>
      <c r="K80" s="5"/>
      <c r="L80" s="5"/>
    </row>
    <row r="81" spans="3:12" x14ac:dyDescent="0.2">
      <c r="C81" s="5"/>
      <c r="D81" s="5"/>
      <c r="E81" s="5"/>
      <c r="F81" s="5"/>
      <c r="G81" s="5"/>
      <c r="H81" s="5"/>
      <c r="I81" s="5"/>
      <c r="J81" s="5"/>
      <c r="K81" s="5"/>
      <c r="L81" s="5"/>
    </row>
    <row r="82" spans="3:12" x14ac:dyDescent="0.2">
      <c r="C82" s="5"/>
      <c r="D82" s="5"/>
      <c r="E82" s="5"/>
      <c r="F82" s="5"/>
      <c r="G82" s="5"/>
      <c r="H82" s="5"/>
      <c r="I82" s="5"/>
      <c r="J82" s="5"/>
      <c r="K82" s="5"/>
      <c r="L82" s="5"/>
    </row>
    <row r="83" spans="3:12" x14ac:dyDescent="0.2">
      <c r="C83" s="5"/>
      <c r="D83" s="5"/>
      <c r="E83" s="5"/>
      <c r="F83" s="5"/>
      <c r="G83" s="5"/>
      <c r="H83" s="5"/>
      <c r="I83" s="5"/>
      <c r="J83" s="5"/>
      <c r="K83" s="5"/>
      <c r="L83" s="5"/>
    </row>
    <row r="84" spans="3:12" x14ac:dyDescent="0.2">
      <c r="C84" s="5"/>
      <c r="D84" s="5"/>
      <c r="E84" s="5"/>
      <c r="F84" s="5"/>
      <c r="G84" s="5"/>
      <c r="H84" s="5"/>
      <c r="I84" s="5"/>
      <c r="J84" s="5"/>
      <c r="K84" s="5"/>
      <c r="L84" s="5"/>
    </row>
    <row r="85" spans="3:12" x14ac:dyDescent="0.2">
      <c r="C85" s="5"/>
      <c r="D85" s="5"/>
      <c r="E85" s="5"/>
      <c r="F85" s="5"/>
      <c r="G85" s="5"/>
      <c r="H85" s="5"/>
      <c r="I85" s="5"/>
      <c r="J85" s="5"/>
      <c r="K85" s="5"/>
      <c r="L85" s="5"/>
    </row>
    <row r="86" spans="3:12" x14ac:dyDescent="0.2">
      <c r="C86" s="5"/>
      <c r="D86" s="5"/>
      <c r="E86" s="5"/>
      <c r="F86" s="5"/>
      <c r="G86" s="5"/>
      <c r="H86" s="5"/>
      <c r="I86" s="5"/>
      <c r="J86" s="5"/>
      <c r="K86" s="5"/>
      <c r="L86" s="5"/>
    </row>
    <row r="87" spans="3:12" x14ac:dyDescent="0.2">
      <c r="C87" s="5"/>
      <c r="D87" s="5"/>
      <c r="E87" s="5"/>
      <c r="F87" s="5"/>
      <c r="G87" s="5"/>
      <c r="H87" s="5"/>
      <c r="I87" s="5"/>
      <c r="J87" s="5"/>
      <c r="K87" s="5"/>
      <c r="L87" s="5"/>
    </row>
    <row r="88" spans="3:12" x14ac:dyDescent="0.2">
      <c r="C88" s="5"/>
      <c r="D88" s="5"/>
      <c r="E88" s="5"/>
      <c r="F88" s="5"/>
      <c r="G88" s="5"/>
      <c r="H88" s="5"/>
      <c r="I88" s="5"/>
      <c r="J88" s="5"/>
      <c r="K88" s="5"/>
      <c r="L88" s="5"/>
    </row>
    <row r="89" spans="3:12" x14ac:dyDescent="0.2">
      <c r="C89" s="5"/>
      <c r="D89" s="5"/>
      <c r="E89" s="5"/>
      <c r="F89" s="5"/>
      <c r="G89" s="5"/>
      <c r="H89" s="5"/>
      <c r="I89" s="5"/>
      <c r="J89" s="5"/>
      <c r="K89" s="5"/>
      <c r="L89" s="5"/>
    </row>
    <row r="90" spans="3:12" x14ac:dyDescent="0.2">
      <c r="C90" s="5"/>
      <c r="D90" s="5"/>
      <c r="E90" s="5"/>
      <c r="F90" s="5"/>
      <c r="G90" s="5"/>
      <c r="H90" s="5"/>
      <c r="I90" s="5"/>
      <c r="J90" s="5"/>
      <c r="K90" s="5"/>
      <c r="L90" s="5"/>
    </row>
  </sheetData>
  <pageMargins left="0.7" right="0.7" top="0.75" bottom="0.75" header="0.3" footer="0.3"/>
  <ignoredErrors>
    <ignoredError sqref="H3 L3 H4 L4 H5 L5 H6 L6 H7 L7 H8 L8 H9 L9 H10 L10 H11 L11 H12 L12 H13 L13 H14 L14 J3 J4 J5 J6 J7 J8 J9 J10 J11 J12 J13 J14 H15:H31 H32:H40 H41" formulaRange="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D00B7-7215-453E-9487-F702F673DC89}">
  <dimension ref="A1:L32"/>
  <sheetViews>
    <sheetView workbookViewId="0">
      <selection activeCell="J21" sqref="J21"/>
    </sheetView>
  </sheetViews>
  <sheetFormatPr defaultRowHeight="15" x14ac:dyDescent="0.2"/>
  <cols>
    <col min="1" max="1" width="9.81640625" bestFit="1" customWidth="1"/>
  </cols>
  <sheetData>
    <row r="1" spans="1:12" x14ac:dyDescent="0.2">
      <c r="A1" s="19" t="s">
        <v>1</v>
      </c>
      <c r="B1" s="19" t="s">
        <v>29</v>
      </c>
      <c r="C1" s="19" t="s">
        <v>30</v>
      </c>
      <c r="D1" s="19" t="s">
        <v>3</v>
      </c>
      <c r="E1" s="20"/>
      <c r="F1" s="21"/>
      <c r="G1" s="21" t="s">
        <v>31</v>
      </c>
      <c r="H1" s="22" t="s">
        <v>32</v>
      </c>
      <c r="I1" s="19"/>
      <c r="J1" s="20" t="s">
        <v>28</v>
      </c>
      <c r="K1" s="20" t="s">
        <v>33</v>
      </c>
      <c r="L1" s="22" t="s">
        <v>34</v>
      </c>
    </row>
    <row r="2" spans="1:12" x14ac:dyDescent="0.2">
      <c r="A2" s="23">
        <v>44619</v>
      </c>
      <c r="B2" s="19" t="s">
        <v>35</v>
      </c>
      <c r="C2" s="19" t="s">
        <v>36</v>
      </c>
      <c r="D2" s="19" t="s">
        <v>36</v>
      </c>
      <c r="E2" s="20" t="s">
        <v>4</v>
      </c>
      <c r="F2" s="22" t="s">
        <v>6</v>
      </c>
      <c r="G2" s="21" t="s">
        <v>37</v>
      </c>
      <c r="H2" s="19" t="s">
        <v>28</v>
      </c>
      <c r="I2" s="20" t="s">
        <v>38</v>
      </c>
      <c r="J2" s="19" t="s">
        <v>39</v>
      </c>
      <c r="K2" s="20" t="s">
        <v>40</v>
      </c>
      <c r="L2" s="22" t="s">
        <v>28</v>
      </c>
    </row>
    <row r="3" spans="1:12" x14ac:dyDescent="0.2">
      <c r="A3" t="s">
        <v>22</v>
      </c>
      <c r="B3">
        <v>1</v>
      </c>
      <c r="C3" s="5">
        <v>38.5</v>
      </c>
      <c r="D3" s="5"/>
      <c r="E3" s="5"/>
      <c r="F3" s="5"/>
      <c r="G3" s="5"/>
      <c r="H3" s="5">
        <f>SUM(C3:G3)</f>
        <v>38.5</v>
      </c>
      <c r="I3" s="5">
        <v>0</v>
      </c>
      <c r="J3" s="5">
        <f>SUM(H3:I3)</f>
        <v>38.5</v>
      </c>
      <c r="K3" s="5">
        <v>1.35</v>
      </c>
      <c r="L3" s="5">
        <f>SUM(J3:K3)</f>
        <v>39.85</v>
      </c>
    </row>
    <row r="4" spans="1:12" x14ac:dyDescent="0.2">
      <c r="B4">
        <v>2</v>
      </c>
      <c r="C4" s="5">
        <v>28</v>
      </c>
      <c r="D4" s="5"/>
      <c r="E4" s="5"/>
      <c r="F4" s="5"/>
      <c r="G4" s="5"/>
      <c r="H4" s="5">
        <f t="shared" ref="H4:H20" si="0">SUM(C4:G4)</f>
        <v>28</v>
      </c>
      <c r="I4" s="5">
        <v>6</v>
      </c>
      <c r="J4" s="5">
        <f t="shared" ref="J4:J20" si="1">SUM(H4:I4)</f>
        <v>34</v>
      </c>
      <c r="K4" s="5">
        <v>0.98</v>
      </c>
      <c r="L4" s="5">
        <f t="shared" ref="L4:L20" si="2">SUM(J4:K4)</f>
        <v>34.979999999999997</v>
      </c>
    </row>
    <row r="5" spans="1:12" x14ac:dyDescent="0.2">
      <c r="B5">
        <v>3</v>
      </c>
      <c r="C5" s="5"/>
      <c r="D5" s="5">
        <v>58.45</v>
      </c>
      <c r="E5" s="5">
        <v>3.95</v>
      </c>
      <c r="F5" s="5"/>
      <c r="G5" s="5"/>
      <c r="H5" s="5">
        <f t="shared" si="0"/>
        <v>62.400000000000006</v>
      </c>
      <c r="I5" s="5">
        <v>15</v>
      </c>
      <c r="J5" s="5">
        <f t="shared" si="1"/>
        <v>77.400000000000006</v>
      </c>
      <c r="K5" s="5">
        <v>2.1800000000000002</v>
      </c>
      <c r="L5" s="5">
        <f t="shared" si="2"/>
        <v>79.580000000000013</v>
      </c>
    </row>
    <row r="6" spans="1:12" x14ac:dyDescent="0.2">
      <c r="B6">
        <v>4</v>
      </c>
      <c r="C6" s="5">
        <v>28.5</v>
      </c>
      <c r="D6" s="5"/>
      <c r="E6" s="5"/>
      <c r="F6" s="5"/>
      <c r="G6" s="5"/>
      <c r="H6" s="5">
        <f t="shared" si="0"/>
        <v>28.5</v>
      </c>
      <c r="I6" s="5">
        <v>5</v>
      </c>
      <c r="J6" s="5">
        <f t="shared" si="1"/>
        <v>33.5</v>
      </c>
      <c r="K6" s="5">
        <v>1</v>
      </c>
      <c r="L6" s="5">
        <f t="shared" si="2"/>
        <v>34.5</v>
      </c>
    </row>
    <row r="7" spans="1:12" x14ac:dyDescent="0.2">
      <c r="B7">
        <v>5</v>
      </c>
      <c r="C7" s="5">
        <v>68.5</v>
      </c>
      <c r="D7" s="5"/>
      <c r="E7" s="5"/>
      <c r="F7" s="5"/>
      <c r="G7" s="5"/>
      <c r="H7" s="5">
        <f t="shared" si="0"/>
        <v>68.5</v>
      </c>
      <c r="I7" s="5">
        <v>5</v>
      </c>
      <c r="J7" s="5">
        <f t="shared" si="1"/>
        <v>73.5</v>
      </c>
      <c r="K7" s="5">
        <v>2.4</v>
      </c>
      <c r="L7" s="5">
        <f t="shared" si="2"/>
        <v>75.900000000000006</v>
      </c>
    </row>
    <row r="8" spans="1:12" x14ac:dyDescent="0.2">
      <c r="B8">
        <v>6</v>
      </c>
      <c r="C8" s="5"/>
      <c r="D8" s="5">
        <v>71.95</v>
      </c>
      <c r="E8" s="5">
        <v>4.8600000000000003</v>
      </c>
      <c r="F8" s="5"/>
      <c r="G8" s="5"/>
      <c r="H8" s="5">
        <f t="shared" si="0"/>
        <v>76.81</v>
      </c>
      <c r="I8" s="5">
        <v>10.5</v>
      </c>
      <c r="J8" s="5">
        <f t="shared" si="1"/>
        <v>87.31</v>
      </c>
      <c r="K8" s="5">
        <v>2.69</v>
      </c>
      <c r="L8" s="5">
        <f t="shared" si="2"/>
        <v>90</v>
      </c>
    </row>
    <row r="9" spans="1:12" x14ac:dyDescent="0.2">
      <c r="B9">
        <v>7</v>
      </c>
      <c r="C9" s="5"/>
      <c r="D9" s="5">
        <v>38</v>
      </c>
      <c r="E9" s="5">
        <v>2.57</v>
      </c>
      <c r="F9" s="5"/>
      <c r="G9" s="5"/>
      <c r="H9" s="5">
        <f t="shared" si="0"/>
        <v>40.57</v>
      </c>
      <c r="I9" s="5">
        <v>0</v>
      </c>
      <c r="J9" s="5">
        <f t="shared" si="1"/>
        <v>40.57</v>
      </c>
      <c r="K9" s="5">
        <v>1.42</v>
      </c>
      <c r="L9" s="5">
        <f t="shared" si="2"/>
        <v>41.99</v>
      </c>
    </row>
    <row r="10" spans="1:12" x14ac:dyDescent="0.2">
      <c r="B10">
        <v>8</v>
      </c>
      <c r="C10" s="5"/>
      <c r="D10" s="5">
        <v>75.95</v>
      </c>
      <c r="E10" s="5">
        <v>5.13</v>
      </c>
      <c r="F10" s="5"/>
      <c r="G10" s="5"/>
      <c r="H10" s="5">
        <f t="shared" si="0"/>
        <v>81.08</v>
      </c>
      <c r="I10" s="5">
        <v>0</v>
      </c>
      <c r="J10" s="5">
        <f t="shared" si="1"/>
        <v>81.08</v>
      </c>
      <c r="K10" s="5">
        <v>2.84</v>
      </c>
      <c r="L10" s="5">
        <f t="shared" si="2"/>
        <v>83.92</v>
      </c>
    </row>
    <row r="11" spans="1:12" x14ac:dyDescent="0.2">
      <c r="B11">
        <v>9</v>
      </c>
      <c r="C11" s="5"/>
      <c r="D11" s="5">
        <v>68.400000000000006</v>
      </c>
      <c r="E11" s="5">
        <v>4.62</v>
      </c>
      <c r="F11" s="5">
        <v>13.68</v>
      </c>
      <c r="G11" s="5"/>
      <c r="H11" s="5">
        <f t="shared" si="0"/>
        <v>86.700000000000017</v>
      </c>
      <c r="I11" s="5">
        <v>25</v>
      </c>
      <c r="J11" s="5">
        <f t="shared" si="1"/>
        <v>111.70000000000002</v>
      </c>
      <c r="K11" s="5">
        <v>3.03</v>
      </c>
      <c r="L11" s="5">
        <f t="shared" si="2"/>
        <v>114.73000000000002</v>
      </c>
    </row>
    <row r="12" spans="1:12" x14ac:dyDescent="0.2">
      <c r="B12">
        <v>10</v>
      </c>
      <c r="C12" s="5"/>
      <c r="D12" s="5">
        <v>52.9</v>
      </c>
      <c r="E12" s="5">
        <v>3.57</v>
      </c>
      <c r="F12" s="5">
        <v>10.58</v>
      </c>
      <c r="G12" s="5"/>
      <c r="H12" s="5">
        <f t="shared" si="0"/>
        <v>67.05</v>
      </c>
      <c r="I12" s="5">
        <v>0</v>
      </c>
      <c r="J12" s="5">
        <f t="shared" si="1"/>
        <v>67.05</v>
      </c>
      <c r="K12" s="5">
        <v>2.35</v>
      </c>
      <c r="L12" s="5">
        <f t="shared" si="2"/>
        <v>69.399999999999991</v>
      </c>
    </row>
    <row r="13" spans="1:12" x14ac:dyDescent="0.2">
      <c r="B13">
        <v>11</v>
      </c>
      <c r="C13" s="5">
        <v>40.5</v>
      </c>
      <c r="D13" s="5"/>
      <c r="E13" s="5"/>
      <c r="F13" s="5"/>
      <c r="G13" s="5"/>
      <c r="H13" s="5">
        <f t="shared" si="0"/>
        <v>40.5</v>
      </c>
      <c r="I13" s="5">
        <v>8</v>
      </c>
      <c r="J13" s="5">
        <f t="shared" si="1"/>
        <v>48.5</v>
      </c>
      <c r="K13" s="5">
        <v>1.42</v>
      </c>
      <c r="L13" s="5">
        <f t="shared" si="2"/>
        <v>49.92</v>
      </c>
    </row>
    <row r="14" spans="1:12" x14ac:dyDescent="0.2">
      <c r="B14">
        <v>12</v>
      </c>
      <c r="C14" s="5"/>
      <c r="D14" s="5">
        <v>71.95</v>
      </c>
      <c r="E14" s="5">
        <v>4.8600000000000003</v>
      </c>
      <c r="F14" s="5">
        <v>14.39</v>
      </c>
      <c r="G14" s="5"/>
      <c r="H14" s="5">
        <f t="shared" si="0"/>
        <v>91.2</v>
      </c>
      <c r="I14" s="5">
        <v>0</v>
      </c>
      <c r="J14" s="5">
        <f t="shared" si="1"/>
        <v>91.2</v>
      </c>
      <c r="K14" s="5">
        <v>3.19</v>
      </c>
      <c r="L14" s="5">
        <f t="shared" si="2"/>
        <v>94.39</v>
      </c>
    </row>
    <row r="15" spans="1:12" x14ac:dyDescent="0.2">
      <c r="B15">
        <v>13</v>
      </c>
      <c r="C15" s="5"/>
      <c r="D15" s="5">
        <v>104.35</v>
      </c>
      <c r="E15" s="5">
        <v>7.04</v>
      </c>
      <c r="F15" s="5">
        <v>20.87</v>
      </c>
      <c r="G15" s="5"/>
      <c r="H15" s="5">
        <f t="shared" si="0"/>
        <v>132.26</v>
      </c>
      <c r="I15" s="5">
        <v>0</v>
      </c>
      <c r="J15" s="5">
        <f t="shared" si="1"/>
        <v>132.26</v>
      </c>
      <c r="K15" s="5">
        <v>4.63</v>
      </c>
      <c r="L15" s="5">
        <f t="shared" si="2"/>
        <v>136.88999999999999</v>
      </c>
    </row>
    <row r="16" spans="1:12" x14ac:dyDescent="0.2">
      <c r="B16">
        <v>14</v>
      </c>
      <c r="C16" s="5"/>
      <c r="D16" s="5">
        <v>204.65</v>
      </c>
      <c r="E16" s="5">
        <v>13.81</v>
      </c>
      <c r="F16" s="5">
        <v>40.93</v>
      </c>
      <c r="G16" s="5"/>
      <c r="H16" s="5">
        <f t="shared" si="0"/>
        <v>259.39</v>
      </c>
      <c r="I16" s="5">
        <v>0</v>
      </c>
      <c r="J16" s="5">
        <f t="shared" si="1"/>
        <v>259.39</v>
      </c>
      <c r="K16" s="5">
        <v>9.08</v>
      </c>
      <c r="L16" s="5">
        <f t="shared" si="2"/>
        <v>268.46999999999997</v>
      </c>
    </row>
    <row r="17" spans="2:12" x14ac:dyDescent="0.2">
      <c r="B17">
        <v>15</v>
      </c>
      <c r="C17" s="5"/>
      <c r="D17" s="5">
        <v>30</v>
      </c>
      <c r="E17" s="5">
        <v>2.0299999999999998</v>
      </c>
      <c r="F17" s="5"/>
      <c r="G17" s="5"/>
      <c r="H17" s="5">
        <f t="shared" si="0"/>
        <v>32.03</v>
      </c>
      <c r="I17" s="5">
        <v>0</v>
      </c>
      <c r="J17" s="5">
        <f t="shared" si="1"/>
        <v>32.03</v>
      </c>
      <c r="K17" s="5">
        <v>1.1200000000000001</v>
      </c>
      <c r="L17" s="5">
        <f t="shared" si="2"/>
        <v>33.15</v>
      </c>
    </row>
    <row r="18" spans="2:12" x14ac:dyDescent="0.2">
      <c r="B18">
        <v>16</v>
      </c>
      <c r="C18" s="5"/>
      <c r="D18" s="5">
        <v>99.25</v>
      </c>
      <c r="E18" s="5">
        <v>6.7</v>
      </c>
      <c r="F18" s="5"/>
      <c r="G18" s="5"/>
      <c r="H18" s="5">
        <f t="shared" si="0"/>
        <v>105.95</v>
      </c>
      <c r="I18" s="5">
        <v>20</v>
      </c>
      <c r="J18" s="5">
        <f t="shared" si="1"/>
        <v>125.95</v>
      </c>
      <c r="K18" s="5">
        <v>3.71</v>
      </c>
      <c r="L18" s="5">
        <f t="shared" si="2"/>
        <v>129.66</v>
      </c>
    </row>
    <row r="19" spans="2:12" x14ac:dyDescent="0.2">
      <c r="B19">
        <v>17</v>
      </c>
      <c r="C19" s="5">
        <v>108</v>
      </c>
      <c r="D19" s="5"/>
      <c r="E19" s="5"/>
      <c r="F19" s="5"/>
      <c r="G19" s="5"/>
      <c r="H19" s="5">
        <f t="shared" si="0"/>
        <v>108</v>
      </c>
      <c r="I19" s="5">
        <v>0</v>
      </c>
      <c r="J19" s="5">
        <f t="shared" si="1"/>
        <v>108</v>
      </c>
      <c r="K19" s="5">
        <v>3.78</v>
      </c>
      <c r="L19" s="5">
        <f t="shared" si="2"/>
        <v>111.78</v>
      </c>
    </row>
    <row r="20" spans="2:12" x14ac:dyDescent="0.2">
      <c r="B20">
        <v>18</v>
      </c>
      <c r="C20" s="5"/>
      <c r="D20" s="5">
        <v>23.5</v>
      </c>
      <c r="E20" s="5">
        <v>1.59</v>
      </c>
      <c r="F20" s="5"/>
      <c r="G20" s="5"/>
      <c r="H20" s="5">
        <f t="shared" si="0"/>
        <v>25.09</v>
      </c>
      <c r="I20" s="5">
        <v>0</v>
      </c>
      <c r="J20" s="5">
        <f t="shared" si="1"/>
        <v>25.09</v>
      </c>
      <c r="K20" s="5">
        <v>0.88</v>
      </c>
      <c r="L20" s="5">
        <f t="shared" si="2"/>
        <v>25.97</v>
      </c>
    </row>
    <row r="21" spans="2:12" x14ac:dyDescent="0.2">
      <c r="C21" s="5">
        <f t="shared" ref="C21:J21" si="3">SUM(C3:C20)</f>
        <v>312</v>
      </c>
      <c r="D21" s="5">
        <f t="shared" si="3"/>
        <v>899.34999999999991</v>
      </c>
      <c r="E21" s="5">
        <f t="shared" si="3"/>
        <v>60.730000000000011</v>
      </c>
      <c r="F21" s="5">
        <f t="shared" si="3"/>
        <v>100.44999999999999</v>
      </c>
      <c r="G21" s="5">
        <f t="shared" si="3"/>
        <v>0</v>
      </c>
      <c r="H21" s="5">
        <f t="shared" si="3"/>
        <v>1372.53</v>
      </c>
      <c r="I21" s="5">
        <f t="shared" si="3"/>
        <v>94.5</v>
      </c>
      <c r="J21" s="5">
        <f t="shared" si="3"/>
        <v>1467.03</v>
      </c>
      <c r="K21" s="5">
        <f>SUM(K3:K20)</f>
        <v>48.050000000000004</v>
      </c>
      <c r="L21" s="5">
        <f>SUM(L3:L20)</f>
        <v>1515.0800000000002</v>
      </c>
    </row>
    <row r="22" spans="2:12" x14ac:dyDescent="0.2">
      <c r="C22" s="5"/>
      <c r="D22" s="5">
        <v>39.4</v>
      </c>
      <c r="E22" s="5">
        <v>2.66</v>
      </c>
      <c r="F22" s="5"/>
      <c r="G22" s="5"/>
      <c r="H22" s="5">
        <f>SUM(C22:G22)</f>
        <v>42.06</v>
      </c>
      <c r="I22" s="5"/>
      <c r="J22" s="5">
        <f>SUM(H22:I22)</f>
        <v>42.06</v>
      </c>
      <c r="K22" s="5"/>
      <c r="L22" s="5"/>
    </row>
    <row r="23" spans="2:12" x14ac:dyDescent="0.2">
      <c r="C23" s="5">
        <v>42</v>
      </c>
      <c r="D23" s="5"/>
      <c r="E23" s="5"/>
      <c r="F23" s="5"/>
      <c r="G23" s="5"/>
      <c r="H23" s="5">
        <f>SUM(C23:G23)</f>
        <v>42</v>
      </c>
      <c r="I23" s="5"/>
      <c r="J23" s="5">
        <f>SUM(H23:I23)</f>
        <v>42</v>
      </c>
      <c r="K23" s="5"/>
      <c r="L23" s="5"/>
    </row>
    <row r="24" spans="2:12" x14ac:dyDescent="0.2">
      <c r="C24" s="5"/>
      <c r="D24" s="5">
        <v>49.45</v>
      </c>
      <c r="E24" s="5">
        <v>3.34</v>
      </c>
      <c r="F24" s="5">
        <v>9.89</v>
      </c>
      <c r="G24" s="5"/>
      <c r="H24" s="5">
        <f>SUM(C24:G24)</f>
        <v>62.680000000000007</v>
      </c>
      <c r="I24" s="5">
        <v>41</v>
      </c>
      <c r="J24" s="5">
        <f>SUM(H24:I24)</f>
        <v>103.68</v>
      </c>
      <c r="K24" s="5"/>
      <c r="L24" s="5"/>
    </row>
    <row r="25" spans="2:12" x14ac:dyDescent="0.2">
      <c r="C25" s="5">
        <f t="shared" ref="C25:I25" si="4">SUM(C22:C24)</f>
        <v>42</v>
      </c>
      <c r="D25" s="5">
        <f t="shared" si="4"/>
        <v>88.85</v>
      </c>
      <c r="E25" s="5">
        <f t="shared" si="4"/>
        <v>6</v>
      </c>
      <c r="F25" s="5">
        <f t="shared" si="4"/>
        <v>9.89</v>
      </c>
      <c r="G25" s="5">
        <f t="shared" si="4"/>
        <v>0</v>
      </c>
      <c r="H25" s="5">
        <f t="shared" si="4"/>
        <v>146.74</v>
      </c>
      <c r="I25" s="5">
        <f t="shared" si="4"/>
        <v>41</v>
      </c>
      <c r="J25" s="5">
        <f>SUM(J22:J24)</f>
        <v>187.74</v>
      </c>
      <c r="K25" s="5"/>
      <c r="L25" s="5"/>
    </row>
    <row r="26" spans="2:12" x14ac:dyDescent="0.2">
      <c r="C26" s="5">
        <f t="shared" ref="C26:I26" si="5">SUM(C25,C21)</f>
        <v>354</v>
      </c>
      <c r="D26" s="5">
        <f t="shared" si="5"/>
        <v>988.19999999999993</v>
      </c>
      <c r="E26" s="5">
        <f t="shared" si="5"/>
        <v>66.730000000000018</v>
      </c>
      <c r="F26" s="5">
        <f t="shared" si="5"/>
        <v>110.33999999999999</v>
      </c>
      <c r="G26" s="5">
        <f t="shared" si="5"/>
        <v>0</v>
      </c>
      <c r="H26" s="5">
        <f t="shared" si="5"/>
        <v>1519.27</v>
      </c>
      <c r="I26" s="5">
        <f t="shared" si="5"/>
        <v>135.5</v>
      </c>
      <c r="J26" s="5">
        <f>SUM(J25,J21)</f>
        <v>1654.77</v>
      </c>
      <c r="K26" s="5"/>
      <c r="L26" s="5"/>
    </row>
    <row r="27" spans="2:12" x14ac:dyDescent="0.2">
      <c r="C27" s="5"/>
      <c r="D27" s="5"/>
      <c r="E27" s="5"/>
      <c r="F27" s="5"/>
      <c r="G27" s="5"/>
      <c r="H27" s="5"/>
      <c r="I27" s="5"/>
      <c r="J27" s="5"/>
      <c r="K27" s="5"/>
      <c r="L27" s="5"/>
    </row>
    <row r="28" spans="2:12" x14ac:dyDescent="0.2">
      <c r="C28" s="5"/>
      <c r="D28" s="5"/>
      <c r="E28" s="5"/>
      <c r="F28" s="5"/>
      <c r="G28" s="5"/>
      <c r="H28" s="5"/>
      <c r="I28" s="5"/>
      <c r="J28" s="5"/>
      <c r="K28" s="5"/>
      <c r="L28" s="5"/>
    </row>
    <row r="29" spans="2:12" x14ac:dyDescent="0.2">
      <c r="C29" s="5"/>
      <c r="D29" s="5"/>
      <c r="E29" s="5"/>
      <c r="F29" s="5"/>
      <c r="G29" s="5"/>
      <c r="H29" s="5"/>
      <c r="I29" s="5"/>
      <c r="J29" s="5"/>
      <c r="K29" s="5"/>
      <c r="L29" s="5"/>
    </row>
    <row r="30" spans="2:12" x14ac:dyDescent="0.2">
      <c r="C30" s="5"/>
      <c r="D30" s="5"/>
      <c r="E30" s="5"/>
      <c r="F30" s="5"/>
      <c r="G30" s="5"/>
      <c r="H30" s="5"/>
      <c r="I30" s="5"/>
      <c r="J30" s="5"/>
      <c r="K30" s="5"/>
      <c r="L30" s="5"/>
    </row>
    <row r="31" spans="2:12" x14ac:dyDescent="0.2">
      <c r="C31" s="5"/>
      <c r="D31" s="5"/>
      <c r="E31" s="5"/>
      <c r="F31" s="5"/>
      <c r="G31" s="5"/>
      <c r="H31" s="5"/>
      <c r="I31" s="5"/>
      <c r="J31" s="5"/>
      <c r="K31" s="5"/>
      <c r="L31" s="5"/>
    </row>
    <row r="32" spans="2:12" x14ac:dyDescent="0.2">
      <c r="C32" s="5"/>
      <c r="D32" s="5"/>
      <c r="E32" s="5"/>
      <c r="F32" s="5"/>
      <c r="G32" s="5"/>
      <c r="H32" s="5"/>
      <c r="I32" s="5"/>
      <c r="J32" s="5"/>
      <c r="K32" s="5"/>
      <c r="L32" s="5"/>
    </row>
  </sheetData>
  <pageMargins left="0.7" right="0.7" top="0.75" bottom="0.75" header="0.3" footer="0.3"/>
  <ignoredErrors>
    <ignoredError sqref="H3:H20" formulaRange="1"/>
    <ignoredError sqref="H21" formula="1" formulaRange="1"/>
    <ignoredError sqref="J21"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930BD-9EFC-4163-A46C-9D3C38BFA957}">
  <dimension ref="A1:L24"/>
  <sheetViews>
    <sheetView workbookViewId="0">
      <selection activeCell="J19" sqref="C18:J19"/>
    </sheetView>
  </sheetViews>
  <sheetFormatPr defaultRowHeight="15" x14ac:dyDescent="0.2"/>
  <sheetData>
    <row r="1" spans="1:12" x14ac:dyDescent="0.2">
      <c r="A1" s="19" t="s">
        <v>1</v>
      </c>
      <c r="B1" s="19" t="s">
        <v>29</v>
      </c>
      <c r="C1" s="19" t="s">
        <v>30</v>
      </c>
      <c r="D1" s="19" t="s">
        <v>3</v>
      </c>
      <c r="E1" s="20"/>
      <c r="F1" s="21"/>
      <c r="G1" s="21" t="s">
        <v>31</v>
      </c>
      <c r="H1" s="22" t="s">
        <v>32</v>
      </c>
      <c r="I1" s="19"/>
      <c r="J1" s="20" t="s">
        <v>28</v>
      </c>
      <c r="K1" s="20" t="s">
        <v>33</v>
      </c>
      <c r="L1" s="22" t="s">
        <v>34</v>
      </c>
    </row>
    <row r="2" spans="1:12" x14ac:dyDescent="0.2">
      <c r="A2" s="23">
        <v>44594</v>
      </c>
      <c r="B2" s="19" t="s">
        <v>35</v>
      </c>
      <c r="C2" s="19" t="s">
        <v>36</v>
      </c>
      <c r="D2" s="19" t="s">
        <v>36</v>
      </c>
      <c r="E2" s="20" t="s">
        <v>4</v>
      </c>
      <c r="F2" s="22" t="s">
        <v>6</v>
      </c>
      <c r="G2" s="21" t="s">
        <v>37</v>
      </c>
      <c r="H2" s="19" t="s">
        <v>28</v>
      </c>
      <c r="I2" s="20" t="s">
        <v>38</v>
      </c>
      <c r="J2" s="19" t="s">
        <v>39</v>
      </c>
      <c r="K2" s="20" t="s">
        <v>40</v>
      </c>
      <c r="L2" s="22" t="s">
        <v>28</v>
      </c>
    </row>
    <row r="3" spans="1:12" x14ac:dyDescent="0.2">
      <c r="A3" t="s">
        <v>25</v>
      </c>
      <c r="B3">
        <v>1</v>
      </c>
      <c r="C3" s="5">
        <v>15.5</v>
      </c>
      <c r="D3" s="5"/>
      <c r="E3" s="5"/>
      <c r="F3" s="5"/>
      <c r="G3" s="5"/>
      <c r="H3" s="5">
        <f>SUM(C3:G3)</f>
        <v>15.5</v>
      </c>
      <c r="I3" s="5">
        <v>0</v>
      </c>
      <c r="J3" s="5">
        <f>SUM(H3:I3)</f>
        <v>15.5</v>
      </c>
      <c r="K3" s="5">
        <v>0.54</v>
      </c>
      <c r="L3" s="5">
        <f>SUM(J3:K3)</f>
        <v>16.04</v>
      </c>
    </row>
    <row r="4" spans="1:12" x14ac:dyDescent="0.2">
      <c r="B4">
        <v>2</v>
      </c>
      <c r="C4" s="5"/>
      <c r="D4" s="5">
        <v>19</v>
      </c>
      <c r="E4" s="5">
        <v>1.28</v>
      </c>
      <c r="F4" s="5"/>
      <c r="G4" s="5"/>
      <c r="H4" s="5">
        <f t="shared" ref="H4:H11" si="0">SUM(C4:G4)</f>
        <v>20.28</v>
      </c>
      <c r="I4" s="5">
        <v>5</v>
      </c>
      <c r="J4" s="5">
        <f t="shared" ref="J4:J11" si="1">SUM(H4:I4)</f>
        <v>25.28</v>
      </c>
      <c r="K4" s="5">
        <v>0.71</v>
      </c>
      <c r="L4" s="5">
        <f t="shared" ref="L4:L11" si="2">SUM(J4:K4)</f>
        <v>25.990000000000002</v>
      </c>
    </row>
    <row r="5" spans="1:12" x14ac:dyDescent="0.2">
      <c r="B5">
        <v>3</v>
      </c>
      <c r="C5" s="5"/>
      <c r="D5" s="5">
        <v>23.5</v>
      </c>
      <c r="E5" s="5">
        <v>1.59</v>
      </c>
      <c r="F5" s="5"/>
      <c r="G5" s="5"/>
      <c r="H5" s="5">
        <f t="shared" si="0"/>
        <v>25.09</v>
      </c>
      <c r="I5" s="5">
        <v>9</v>
      </c>
      <c r="J5" s="5">
        <f t="shared" si="1"/>
        <v>34.090000000000003</v>
      </c>
      <c r="K5" s="5">
        <v>0.88</v>
      </c>
      <c r="L5" s="5">
        <f t="shared" si="2"/>
        <v>34.970000000000006</v>
      </c>
    </row>
    <row r="6" spans="1:12" x14ac:dyDescent="0.2">
      <c r="B6">
        <v>4</v>
      </c>
      <c r="C6" s="5">
        <v>37.5</v>
      </c>
      <c r="D6" s="5"/>
      <c r="E6" s="5"/>
      <c r="F6" s="5"/>
      <c r="G6" s="5"/>
      <c r="H6" s="5">
        <f t="shared" si="0"/>
        <v>37.5</v>
      </c>
      <c r="I6" s="5">
        <v>8</v>
      </c>
      <c r="J6" s="5">
        <f t="shared" si="1"/>
        <v>45.5</v>
      </c>
      <c r="K6" s="5">
        <v>1.31</v>
      </c>
      <c r="L6" s="5">
        <f t="shared" si="2"/>
        <v>46.81</v>
      </c>
    </row>
    <row r="7" spans="1:12" x14ac:dyDescent="0.2">
      <c r="B7">
        <v>5</v>
      </c>
      <c r="C7" s="5">
        <v>67.5</v>
      </c>
      <c r="D7" s="5"/>
      <c r="E7" s="5"/>
      <c r="F7" s="5"/>
      <c r="G7" s="5"/>
      <c r="H7" s="5">
        <f t="shared" si="0"/>
        <v>67.5</v>
      </c>
      <c r="I7" s="5">
        <v>0</v>
      </c>
      <c r="J7" s="5">
        <f t="shared" si="1"/>
        <v>67.5</v>
      </c>
      <c r="K7" s="5">
        <v>2.36</v>
      </c>
      <c r="L7" s="5">
        <f t="shared" si="2"/>
        <v>69.86</v>
      </c>
    </row>
    <row r="8" spans="1:12" x14ac:dyDescent="0.2">
      <c r="B8">
        <v>6</v>
      </c>
      <c r="C8" s="5">
        <v>26.5</v>
      </c>
      <c r="D8" s="5"/>
      <c r="E8" s="5"/>
      <c r="F8" s="5"/>
      <c r="G8" s="5"/>
      <c r="H8" s="5">
        <f t="shared" si="0"/>
        <v>26.5</v>
      </c>
      <c r="I8" s="5">
        <v>0</v>
      </c>
      <c r="J8" s="5">
        <f t="shared" si="1"/>
        <v>26.5</v>
      </c>
      <c r="K8" s="5">
        <v>0.93</v>
      </c>
      <c r="L8" s="5">
        <f t="shared" si="2"/>
        <v>27.43</v>
      </c>
    </row>
    <row r="9" spans="1:12" x14ac:dyDescent="0.2">
      <c r="B9">
        <v>7</v>
      </c>
      <c r="C9" s="5"/>
      <c r="D9" s="5">
        <v>135</v>
      </c>
      <c r="E9" s="5">
        <v>9.11</v>
      </c>
      <c r="F9" s="5">
        <v>27</v>
      </c>
      <c r="G9" s="5"/>
      <c r="H9" s="5">
        <f t="shared" si="0"/>
        <v>171.11</v>
      </c>
      <c r="I9" s="5">
        <v>0</v>
      </c>
      <c r="J9" s="5">
        <f t="shared" si="1"/>
        <v>171.11</v>
      </c>
      <c r="K9" s="5">
        <v>5.99</v>
      </c>
      <c r="L9" s="5">
        <f t="shared" si="2"/>
        <v>177.10000000000002</v>
      </c>
    </row>
    <row r="10" spans="1:12" x14ac:dyDescent="0.2">
      <c r="B10">
        <v>8</v>
      </c>
      <c r="C10" s="5"/>
      <c r="D10" s="5">
        <v>90.95</v>
      </c>
      <c r="E10" s="5">
        <v>6.14</v>
      </c>
      <c r="F10" s="5"/>
      <c r="G10" s="5"/>
      <c r="H10" s="5">
        <f t="shared" si="0"/>
        <v>97.09</v>
      </c>
      <c r="I10" s="5">
        <v>20</v>
      </c>
      <c r="J10" s="5">
        <f t="shared" si="1"/>
        <v>117.09</v>
      </c>
      <c r="K10" s="5">
        <v>3.4</v>
      </c>
      <c r="L10" s="5">
        <f t="shared" si="2"/>
        <v>120.49000000000001</v>
      </c>
    </row>
    <row r="11" spans="1:12" x14ac:dyDescent="0.2">
      <c r="B11">
        <v>9</v>
      </c>
      <c r="C11" s="5">
        <v>31.5</v>
      </c>
      <c r="D11" s="5"/>
      <c r="E11" s="5"/>
      <c r="F11" s="5"/>
      <c r="G11" s="5"/>
      <c r="H11" s="5">
        <f t="shared" si="0"/>
        <v>31.5</v>
      </c>
      <c r="I11" s="5">
        <v>4.4000000000000004</v>
      </c>
      <c r="J11" s="5">
        <f t="shared" si="1"/>
        <v>35.9</v>
      </c>
      <c r="K11" s="5">
        <v>1.1000000000000001</v>
      </c>
      <c r="L11" s="5">
        <f t="shared" si="2"/>
        <v>37</v>
      </c>
    </row>
    <row r="12" spans="1:12" x14ac:dyDescent="0.2">
      <c r="C12" s="5">
        <f t="shared" ref="C12:K12" si="3">SUM(C3:C11)</f>
        <v>178.5</v>
      </c>
      <c r="D12" s="5">
        <f t="shared" si="3"/>
        <v>268.45</v>
      </c>
      <c r="E12" s="5">
        <f t="shared" si="3"/>
        <v>18.12</v>
      </c>
      <c r="F12" s="5">
        <f t="shared" si="3"/>
        <v>27</v>
      </c>
      <c r="G12" s="5">
        <f t="shared" si="3"/>
        <v>0</v>
      </c>
      <c r="H12" s="5">
        <f t="shared" si="3"/>
        <v>492.07000000000005</v>
      </c>
      <c r="I12" s="5">
        <f t="shared" si="3"/>
        <v>46.4</v>
      </c>
      <c r="J12" s="5">
        <f t="shared" si="3"/>
        <v>538.47</v>
      </c>
      <c r="K12" s="5">
        <f t="shared" si="3"/>
        <v>17.22</v>
      </c>
      <c r="L12" s="5">
        <f>SUM(L3:L11)</f>
        <v>555.69000000000005</v>
      </c>
    </row>
    <row r="13" spans="1:12" x14ac:dyDescent="0.2">
      <c r="C13" s="5"/>
      <c r="D13" s="5">
        <v>48.5</v>
      </c>
      <c r="E13" s="5">
        <v>3.27</v>
      </c>
      <c r="F13" s="5"/>
      <c r="G13" s="5"/>
      <c r="H13" s="5">
        <f>SUM(C13:G13)</f>
        <v>51.77</v>
      </c>
      <c r="I13" s="5"/>
      <c r="J13" s="5">
        <f t="shared" ref="J13:J16" si="4">SUM(H13:I13)</f>
        <v>51.77</v>
      </c>
      <c r="K13" s="5"/>
      <c r="L13" s="5"/>
    </row>
    <row r="14" spans="1:12" x14ac:dyDescent="0.2">
      <c r="C14" s="5">
        <v>25.5</v>
      </c>
      <c r="D14" s="5"/>
      <c r="E14" s="5"/>
      <c r="F14" s="5"/>
      <c r="G14" s="5"/>
      <c r="H14" s="5">
        <f t="shared" ref="H14:H17" si="5">SUM(C14:G14)</f>
        <v>25.5</v>
      </c>
      <c r="I14" s="5"/>
      <c r="J14" s="5">
        <f t="shared" si="4"/>
        <v>25.5</v>
      </c>
      <c r="K14" s="5"/>
      <c r="L14" s="5"/>
    </row>
    <row r="15" spans="1:12" x14ac:dyDescent="0.2">
      <c r="C15" s="5"/>
      <c r="D15" s="5">
        <v>34.5</v>
      </c>
      <c r="E15" s="5">
        <v>2.33</v>
      </c>
      <c r="F15" s="5"/>
      <c r="G15" s="5"/>
      <c r="H15" s="5">
        <f t="shared" si="5"/>
        <v>36.83</v>
      </c>
      <c r="I15" s="5"/>
      <c r="J15" s="5">
        <f t="shared" si="4"/>
        <v>36.83</v>
      </c>
      <c r="K15" s="5"/>
      <c r="L15" s="5"/>
    </row>
    <row r="16" spans="1:12" x14ac:dyDescent="0.2">
      <c r="C16" s="5">
        <v>35.25</v>
      </c>
      <c r="D16" s="5"/>
      <c r="E16" s="5"/>
      <c r="F16" s="5"/>
      <c r="G16" s="5"/>
      <c r="H16" s="5">
        <f t="shared" si="5"/>
        <v>35.25</v>
      </c>
      <c r="I16" s="5"/>
      <c r="J16" s="5">
        <f t="shared" si="4"/>
        <v>35.25</v>
      </c>
      <c r="K16" s="5"/>
      <c r="L16" s="5"/>
    </row>
    <row r="17" spans="3:12" x14ac:dyDescent="0.2">
      <c r="C17" s="5"/>
      <c r="D17" s="5">
        <v>18.95</v>
      </c>
      <c r="E17" s="5">
        <v>1.28</v>
      </c>
      <c r="F17" s="5"/>
      <c r="G17" s="5"/>
      <c r="H17" s="5">
        <f t="shared" si="5"/>
        <v>20.23</v>
      </c>
      <c r="I17" s="5">
        <v>15</v>
      </c>
      <c r="J17" s="5">
        <f>SUM(H17:I17)</f>
        <v>35.230000000000004</v>
      </c>
      <c r="K17" s="5"/>
      <c r="L17" s="5"/>
    </row>
    <row r="18" spans="3:12" x14ac:dyDescent="0.2">
      <c r="C18" s="5">
        <f t="shared" ref="C18:I18" si="6">SUM(C13:C17)</f>
        <v>60.75</v>
      </c>
      <c r="D18" s="5">
        <f t="shared" si="6"/>
        <v>101.95</v>
      </c>
      <c r="E18" s="5">
        <f t="shared" si="6"/>
        <v>6.88</v>
      </c>
      <c r="F18" s="5">
        <f t="shared" si="6"/>
        <v>0</v>
      </c>
      <c r="G18" s="5">
        <f t="shared" si="6"/>
        <v>0</v>
      </c>
      <c r="H18" s="5">
        <f t="shared" si="6"/>
        <v>169.58</v>
      </c>
      <c r="I18" s="5">
        <f t="shared" si="6"/>
        <v>15</v>
      </c>
      <c r="J18" s="5">
        <f>SUM(J13:J17)</f>
        <v>184.58000000000004</v>
      </c>
      <c r="K18" s="5"/>
      <c r="L18" s="5"/>
    </row>
    <row r="19" spans="3:12" x14ac:dyDescent="0.2">
      <c r="C19" s="5">
        <f t="shared" ref="C19:I19" si="7">SUM(C18,C12)</f>
        <v>239.25</v>
      </c>
      <c r="D19" s="5">
        <f t="shared" si="7"/>
        <v>370.4</v>
      </c>
      <c r="E19" s="5">
        <f t="shared" si="7"/>
        <v>25</v>
      </c>
      <c r="F19" s="5">
        <f t="shared" si="7"/>
        <v>27</v>
      </c>
      <c r="G19" s="5">
        <f t="shared" si="7"/>
        <v>0</v>
      </c>
      <c r="H19" s="5">
        <f t="shared" si="7"/>
        <v>661.65000000000009</v>
      </c>
      <c r="I19" s="5">
        <f t="shared" si="7"/>
        <v>61.4</v>
      </c>
      <c r="J19" s="5">
        <f>SUM(J18,J12)</f>
        <v>723.05000000000007</v>
      </c>
      <c r="K19" s="5"/>
      <c r="L19" s="5"/>
    </row>
    <row r="20" spans="3:12" x14ac:dyDescent="0.2">
      <c r="C20" s="5"/>
      <c r="D20" s="5"/>
      <c r="E20" s="5"/>
      <c r="F20" s="5"/>
      <c r="G20" s="5"/>
      <c r="H20" s="5"/>
      <c r="I20" s="5"/>
      <c r="J20" s="5"/>
      <c r="K20" s="5"/>
      <c r="L20" s="5"/>
    </row>
    <row r="21" spans="3:12" x14ac:dyDescent="0.2">
      <c r="C21" s="5"/>
      <c r="D21" s="5"/>
      <c r="E21" s="5"/>
      <c r="F21" s="5"/>
      <c r="G21" s="5"/>
      <c r="H21" s="5"/>
      <c r="I21" s="5"/>
      <c r="J21" s="5"/>
      <c r="K21" s="5"/>
      <c r="L21" s="5"/>
    </row>
    <row r="22" spans="3:12" x14ac:dyDescent="0.2">
      <c r="C22" s="5"/>
      <c r="D22" s="5"/>
      <c r="E22" s="5"/>
      <c r="F22" s="5"/>
      <c r="G22" s="5"/>
      <c r="H22" s="5"/>
      <c r="I22" s="5"/>
      <c r="J22" s="5"/>
      <c r="K22" s="5"/>
      <c r="L22" s="5"/>
    </row>
    <row r="23" spans="3:12" x14ac:dyDescent="0.2">
      <c r="C23" s="5"/>
      <c r="D23" s="5"/>
      <c r="E23" s="5"/>
      <c r="F23" s="5"/>
      <c r="G23" s="5"/>
      <c r="H23" s="5"/>
      <c r="I23" s="5"/>
      <c r="J23" s="5"/>
      <c r="K23" s="5"/>
      <c r="L23" s="5"/>
    </row>
    <row r="24" spans="3:12" x14ac:dyDescent="0.2">
      <c r="C24" s="5"/>
      <c r="D24" s="5"/>
      <c r="E24" s="5"/>
      <c r="F24" s="5"/>
      <c r="G24" s="5"/>
      <c r="H24" s="5"/>
      <c r="I24" s="5"/>
      <c r="J24" s="5"/>
      <c r="K24" s="5"/>
      <c r="L24" s="5"/>
    </row>
  </sheetData>
  <pageMargins left="0.7" right="0.7" top="0.75" bottom="0.75" header="0.3" footer="0.3"/>
  <ignoredErrors>
    <ignoredError sqref="H11 H3 L3 H4 L4 H5 L5 H6 L6 H7 L7 H8 L8 H9 L9 H10 L10 L11 J3 J4 J5 J6 J7 J8 J9 J10 J11" formulaRange="1"/>
    <ignoredError sqref="H12 J12"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D4336-4422-421E-8848-1DCECC8EFC55}">
  <dimension ref="A1:L61"/>
  <sheetViews>
    <sheetView workbookViewId="0">
      <selection activeCell="J27" sqref="C26:J27"/>
    </sheetView>
  </sheetViews>
  <sheetFormatPr defaultRowHeight="15" x14ac:dyDescent="0.2"/>
  <sheetData>
    <row r="1" spans="1:12" x14ac:dyDescent="0.2">
      <c r="A1" s="19" t="s">
        <v>1</v>
      </c>
      <c r="B1" s="19" t="s">
        <v>29</v>
      </c>
      <c r="C1" s="19" t="s">
        <v>30</v>
      </c>
      <c r="D1" s="19" t="s">
        <v>3</v>
      </c>
      <c r="E1" s="20"/>
      <c r="F1" s="21"/>
      <c r="G1" s="21" t="s">
        <v>31</v>
      </c>
      <c r="H1" s="22" t="s">
        <v>32</v>
      </c>
      <c r="I1" s="19"/>
      <c r="J1" s="20" t="s">
        <v>28</v>
      </c>
      <c r="K1" s="20" t="s">
        <v>33</v>
      </c>
      <c r="L1" s="22" t="s">
        <v>34</v>
      </c>
    </row>
    <row r="2" spans="1:12" x14ac:dyDescent="0.2">
      <c r="A2" s="23">
        <v>44596</v>
      </c>
      <c r="B2" s="19" t="s">
        <v>35</v>
      </c>
      <c r="C2" s="19" t="s">
        <v>36</v>
      </c>
      <c r="D2" s="19" t="s">
        <v>36</v>
      </c>
      <c r="E2" s="20" t="s">
        <v>4</v>
      </c>
      <c r="F2" s="22" t="s">
        <v>6</v>
      </c>
      <c r="G2" s="21" t="s">
        <v>37</v>
      </c>
      <c r="H2" s="19" t="s">
        <v>28</v>
      </c>
      <c r="I2" s="20" t="s">
        <v>38</v>
      </c>
      <c r="J2" s="19" t="s">
        <v>39</v>
      </c>
      <c r="K2" s="20" t="s">
        <v>40</v>
      </c>
      <c r="L2" s="22" t="s">
        <v>28</v>
      </c>
    </row>
    <row r="3" spans="1:12" x14ac:dyDescent="0.2">
      <c r="A3" t="s">
        <v>27</v>
      </c>
      <c r="B3">
        <v>1</v>
      </c>
      <c r="C3" s="5">
        <v>39</v>
      </c>
      <c r="D3" s="5"/>
      <c r="E3" s="5"/>
      <c r="F3" s="5"/>
      <c r="G3" s="5"/>
      <c r="H3" s="5">
        <f>SUM(C3:G3)</f>
        <v>39</v>
      </c>
      <c r="I3" s="5">
        <v>0</v>
      </c>
      <c r="J3" s="5">
        <f>SUM(H3:I3)</f>
        <v>39</v>
      </c>
      <c r="K3" s="5">
        <v>1.37</v>
      </c>
      <c r="L3" s="5">
        <f>SUM(J3:K3)</f>
        <v>40.369999999999997</v>
      </c>
    </row>
    <row r="4" spans="1:12" x14ac:dyDescent="0.2">
      <c r="B4">
        <v>2</v>
      </c>
      <c r="C4" s="5"/>
      <c r="D4" s="5">
        <v>24.5</v>
      </c>
      <c r="E4" s="5">
        <v>1.65</v>
      </c>
      <c r="F4" s="5"/>
      <c r="G4" s="5"/>
      <c r="H4" s="5">
        <f t="shared" ref="H4:H19" si="0">SUM(C4:G4)</f>
        <v>26.15</v>
      </c>
      <c r="I4" s="5">
        <v>5</v>
      </c>
      <c r="J4" s="5">
        <f t="shared" ref="J4:J19" si="1">SUM(H4:I4)</f>
        <v>31.15</v>
      </c>
      <c r="K4" s="5">
        <v>0.92</v>
      </c>
      <c r="L4" s="5">
        <f t="shared" ref="L4:L19" si="2">SUM(J4:K4)</f>
        <v>32.07</v>
      </c>
    </row>
    <row r="5" spans="1:12" x14ac:dyDescent="0.2">
      <c r="B5">
        <v>3</v>
      </c>
      <c r="C5" s="5"/>
      <c r="D5" s="5">
        <v>18</v>
      </c>
      <c r="E5" s="5">
        <v>1.22</v>
      </c>
      <c r="F5" s="5"/>
      <c r="G5" s="5"/>
      <c r="H5" s="5">
        <f t="shared" si="0"/>
        <v>19.22</v>
      </c>
      <c r="I5" s="5">
        <v>5.1100000000000003</v>
      </c>
      <c r="J5" s="5">
        <f t="shared" si="1"/>
        <v>24.33</v>
      </c>
      <c r="K5" s="5">
        <v>0.67</v>
      </c>
      <c r="L5" s="5">
        <f t="shared" si="2"/>
        <v>25</v>
      </c>
    </row>
    <row r="6" spans="1:12" x14ac:dyDescent="0.2">
      <c r="B6">
        <v>4</v>
      </c>
      <c r="C6" s="5"/>
      <c r="D6" s="5">
        <v>16</v>
      </c>
      <c r="E6" s="5">
        <v>1.08</v>
      </c>
      <c r="F6" s="5"/>
      <c r="G6" s="5"/>
      <c r="H6" s="5">
        <f t="shared" si="0"/>
        <v>17.079999999999998</v>
      </c>
      <c r="I6" s="5">
        <v>10.32</v>
      </c>
      <c r="J6" s="5">
        <f t="shared" si="1"/>
        <v>27.4</v>
      </c>
      <c r="K6" s="5">
        <v>0.6</v>
      </c>
      <c r="L6" s="5">
        <f t="shared" si="2"/>
        <v>28</v>
      </c>
    </row>
    <row r="7" spans="1:12" x14ac:dyDescent="0.2">
      <c r="B7">
        <v>5</v>
      </c>
      <c r="C7" s="5"/>
      <c r="D7" s="5">
        <v>18.95</v>
      </c>
      <c r="E7" s="5">
        <v>1.28</v>
      </c>
      <c r="F7" s="5"/>
      <c r="G7" s="5"/>
      <c r="H7" s="5">
        <f t="shared" si="0"/>
        <v>20.23</v>
      </c>
      <c r="I7" s="5">
        <v>0</v>
      </c>
      <c r="J7" s="5">
        <f t="shared" si="1"/>
        <v>20.23</v>
      </c>
      <c r="K7" s="5">
        <v>0.71</v>
      </c>
      <c r="L7" s="5">
        <f t="shared" si="2"/>
        <v>20.94</v>
      </c>
    </row>
    <row r="8" spans="1:12" x14ac:dyDescent="0.2">
      <c r="B8">
        <v>6</v>
      </c>
      <c r="C8" s="5"/>
      <c r="D8" s="5">
        <v>18.95</v>
      </c>
      <c r="E8" s="5">
        <v>1.28</v>
      </c>
      <c r="F8" s="5"/>
      <c r="G8" s="5"/>
      <c r="H8" s="5">
        <f t="shared" si="0"/>
        <v>20.23</v>
      </c>
      <c r="I8" s="5">
        <v>5</v>
      </c>
      <c r="J8" s="5">
        <f t="shared" si="1"/>
        <v>25.23</v>
      </c>
      <c r="K8" s="5">
        <v>0.71</v>
      </c>
      <c r="L8" s="5">
        <f t="shared" si="2"/>
        <v>25.94</v>
      </c>
    </row>
    <row r="9" spans="1:12" x14ac:dyDescent="0.2">
      <c r="B9">
        <v>7</v>
      </c>
      <c r="C9" s="5"/>
      <c r="D9" s="5">
        <v>18.95</v>
      </c>
      <c r="E9" s="5">
        <v>1.28</v>
      </c>
      <c r="F9" s="5"/>
      <c r="G9" s="5"/>
      <c r="H9" s="5">
        <f t="shared" si="0"/>
        <v>20.23</v>
      </c>
      <c r="I9" s="5">
        <v>8</v>
      </c>
      <c r="J9" s="5">
        <f t="shared" si="1"/>
        <v>28.23</v>
      </c>
      <c r="K9" s="5">
        <v>0.71</v>
      </c>
      <c r="L9" s="5">
        <f t="shared" si="2"/>
        <v>28.94</v>
      </c>
    </row>
    <row r="10" spans="1:12" x14ac:dyDescent="0.2">
      <c r="B10">
        <v>8</v>
      </c>
      <c r="C10" s="5">
        <v>20</v>
      </c>
      <c r="D10" s="5"/>
      <c r="E10" s="5"/>
      <c r="F10" s="5"/>
      <c r="G10" s="5"/>
      <c r="H10" s="5">
        <f t="shared" si="0"/>
        <v>20</v>
      </c>
      <c r="I10" s="5">
        <v>0</v>
      </c>
      <c r="J10" s="5">
        <f t="shared" si="1"/>
        <v>20</v>
      </c>
      <c r="K10" s="5">
        <v>0.7</v>
      </c>
      <c r="L10" s="5">
        <f t="shared" si="2"/>
        <v>20.7</v>
      </c>
    </row>
    <row r="11" spans="1:12" x14ac:dyDescent="0.2">
      <c r="B11">
        <v>9</v>
      </c>
      <c r="C11" s="5"/>
      <c r="D11" s="5">
        <v>53</v>
      </c>
      <c r="E11" s="5">
        <v>3.58</v>
      </c>
      <c r="F11" s="5"/>
      <c r="G11" s="5"/>
      <c r="H11" s="5">
        <f t="shared" si="0"/>
        <v>56.58</v>
      </c>
      <c r="I11" s="5">
        <v>8</v>
      </c>
      <c r="J11" s="5">
        <f t="shared" si="1"/>
        <v>64.58</v>
      </c>
      <c r="K11" s="5">
        <v>1.98</v>
      </c>
      <c r="L11" s="5">
        <f t="shared" si="2"/>
        <v>66.56</v>
      </c>
    </row>
    <row r="12" spans="1:12" x14ac:dyDescent="0.2">
      <c r="B12">
        <v>10</v>
      </c>
      <c r="C12" s="5">
        <v>60.5</v>
      </c>
      <c r="D12" s="5"/>
      <c r="E12" s="5"/>
      <c r="F12" s="5"/>
      <c r="G12" s="5"/>
      <c r="H12" s="5">
        <f t="shared" si="0"/>
        <v>60.5</v>
      </c>
      <c r="I12" s="5">
        <v>1</v>
      </c>
      <c r="J12" s="5">
        <f t="shared" si="1"/>
        <v>61.5</v>
      </c>
      <c r="K12" s="5">
        <v>2.12</v>
      </c>
      <c r="L12" s="5">
        <f t="shared" si="2"/>
        <v>63.62</v>
      </c>
    </row>
    <row r="13" spans="1:12" x14ac:dyDescent="0.2">
      <c r="B13">
        <v>11</v>
      </c>
      <c r="C13" s="5"/>
      <c r="D13" s="5">
        <v>121.5</v>
      </c>
      <c r="E13" s="5">
        <v>8.1999999999999993</v>
      </c>
      <c r="F13" s="5"/>
      <c r="G13" s="5"/>
      <c r="H13" s="5">
        <f t="shared" si="0"/>
        <v>129.69999999999999</v>
      </c>
      <c r="I13" s="5">
        <v>30</v>
      </c>
      <c r="J13" s="5">
        <f t="shared" si="1"/>
        <v>159.69999999999999</v>
      </c>
      <c r="K13" s="5">
        <v>4.54</v>
      </c>
      <c r="L13" s="5">
        <f t="shared" si="2"/>
        <v>164.23999999999998</v>
      </c>
    </row>
    <row r="14" spans="1:12" x14ac:dyDescent="0.2">
      <c r="B14">
        <v>12</v>
      </c>
      <c r="C14" s="5">
        <v>24</v>
      </c>
      <c r="D14" s="5"/>
      <c r="E14" s="5"/>
      <c r="F14" s="5"/>
      <c r="G14" s="5"/>
      <c r="H14" s="5">
        <f t="shared" si="0"/>
        <v>24</v>
      </c>
      <c r="I14" s="5">
        <v>4</v>
      </c>
      <c r="J14" s="5">
        <f t="shared" si="1"/>
        <v>28</v>
      </c>
      <c r="K14" s="5">
        <v>0.84</v>
      </c>
      <c r="L14" s="5">
        <f t="shared" si="2"/>
        <v>28.84</v>
      </c>
    </row>
    <row r="15" spans="1:12" x14ac:dyDescent="0.2">
      <c r="B15">
        <v>13</v>
      </c>
      <c r="C15" s="5"/>
      <c r="D15" s="5">
        <v>87.95</v>
      </c>
      <c r="E15" s="5">
        <v>5.94</v>
      </c>
      <c r="F15" s="5"/>
      <c r="G15" s="5"/>
      <c r="H15" s="5">
        <f t="shared" si="0"/>
        <v>93.89</v>
      </c>
      <c r="I15" s="5">
        <v>0</v>
      </c>
      <c r="J15" s="5">
        <f t="shared" si="1"/>
        <v>93.89</v>
      </c>
      <c r="K15" s="5">
        <v>3.29</v>
      </c>
      <c r="L15" s="5">
        <f t="shared" si="2"/>
        <v>97.18</v>
      </c>
    </row>
    <row r="16" spans="1:12" x14ac:dyDescent="0.2">
      <c r="B16">
        <v>14</v>
      </c>
      <c r="C16" s="5">
        <v>121</v>
      </c>
      <c r="D16" s="5"/>
      <c r="E16" s="5"/>
      <c r="F16" s="5"/>
      <c r="G16" s="5"/>
      <c r="H16" s="5">
        <f t="shared" si="0"/>
        <v>121</v>
      </c>
      <c r="I16" s="5">
        <v>10</v>
      </c>
      <c r="J16" s="5">
        <f t="shared" si="1"/>
        <v>131</v>
      </c>
      <c r="K16" s="5">
        <v>4.24</v>
      </c>
      <c r="L16" s="5">
        <f t="shared" si="2"/>
        <v>135.24</v>
      </c>
    </row>
    <row r="17" spans="2:12" x14ac:dyDescent="0.2">
      <c r="B17">
        <v>15</v>
      </c>
      <c r="C17" s="5">
        <v>14</v>
      </c>
      <c r="D17" s="5"/>
      <c r="E17" s="5"/>
      <c r="F17" s="5"/>
      <c r="G17" s="5"/>
      <c r="H17" s="5">
        <f t="shared" si="0"/>
        <v>14</v>
      </c>
      <c r="I17" s="5">
        <v>0</v>
      </c>
      <c r="J17" s="5">
        <f t="shared" si="1"/>
        <v>14</v>
      </c>
      <c r="K17" s="5">
        <v>0.49</v>
      </c>
      <c r="L17" s="5">
        <f t="shared" si="2"/>
        <v>14.49</v>
      </c>
    </row>
    <row r="18" spans="2:12" x14ac:dyDescent="0.2">
      <c r="B18">
        <v>16</v>
      </c>
      <c r="C18" s="5">
        <v>30.75</v>
      </c>
      <c r="D18" s="5"/>
      <c r="E18" s="5"/>
      <c r="F18" s="5"/>
      <c r="G18" s="5"/>
      <c r="H18" s="5">
        <f t="shared" si="0"/>
        <v>30.75</v>
      </c>
      <c r="I18" s="5">
        <v>0</v>
      </c>
      <c r="J18" s="5">
        <f t="shared" si="1"/>
        <v>30.75</v>
      </c>
      <c r="K18" s="5">
        <v>1.08</v>
      </c>
      <c r="L18" s="5">
        <f t="shared" si="2"/>
        <v>31.83</v>
      </c>
    </row>
    <row r="19" spans="2:12" x14ac:dyDescent="0.2">
      <c r="B19">
        <v>17</v>
      </c>
      <c r="C19" s="5"/>
      <c r="D19" s="5">
        <v>116.3</v>
      </c>
      <c r="E19" s="5">
        <v>7.85</v>
      </c>
      <c r="F19" s="5">
        <v>23.26</v>
      </c>
      <c r="G19" s="5"/>
      <c r="H19" s="5">
        <f t="shared" si="0"/>
        <v>147.41</v>
      </c>
      <c r="I19" s="5">
        <v>0</v>
      </c>
      <c r="J19" s="5">
        <f t="shared" si="1"/>
        <v>147.41</v>
      </c>
      <c r="K19" s="5">
        <v>5.16</v>
      </c>
      <c r="L19" s="5">
        <f t="shared" si="2"/>
        <v>152.57</v>
      </c>
    </row>
    <row r="20" spans="2:12" x14ac:dyDescent="0.2">
      <c r="C20" s="5">
        <f t="shared" ref="C20:K20" si="3">SUM(C3:C19)</f>
        <v>309.25</v>
      </c>
      <c r="D20" s="5">
        <f t="shared" si="3"/>
        <v>494.1</v>
      </c>
      <c r="E20" s="5">
        <f t="shared" si="3"/>
        <v>33.36</v>
      </c>
      <c r="F20" s="5">
        <f t="shared" si="3"/>
        <v>23.26</v>
      </c>
      <c r="G20" s="5">
        <f t="shared" si="3"/>
        <v>0</v>
      </c>
      <c r="H20" s="5">
        <f t="shared" si="3"/>
        <v>859.96999999999991</v>
      </c>
      <c r="I20" s="5">
        <f t="shared" si="3"/>
        <v>86.43</v>
      </c>
      <c r="J20" s="5">
        <f t="shared" si="3"/>
        <v>946.39999999999986</v>
      </c>
      <c r="K20" s="5">
        <f t="shared" si="3"/>
        <v>30.13</v>
      </c>
      <c r="L20" s="5">
        <f>SUM(L3:L19)</f>
        <v>976.5300000000002</v>
      </c>
    </row>
    <row r="21" spans="2:12" x14ac:dyDescent="0.2">
      <c r="C21" s="5">
        <v>16.25</v>
      </c>
      <c r="D21" s="5"/>
      <c r="E21" s="5"/>
      <c r="F21" s="5"/>
      <c r="G21" s="5"/>
      <c r="H21" s="5">
        <f>SUM(C21:G21)</f>
        <v>16.25</v>
      </c>
      <c r="I21" s="5"/>
      <c r="J21" s="5">
        <f t="shared" ref="J21:J24" si="4">SUM(H21:I21)</f>
        <v>16.25</v>
      </c>
      <c r="K21" s="5"/>
      <c r="L21" s="5"/>
    </row>
    <row r="22" spans="2:12" x14ac:dyDescent="0.2">
      <c r="C22" s="5">
        <v>49.25</v>
      </c>
      <c r="D22" s="5"/>
      <c r="E22" s="5"/>
      <c r="F22" s="5"/>
      <c r="G22" s="5"/>
      <c r="H22" s="5">
        <f t="shared" ref="H22:H25" si="5">SUM(C22:G22)</f>
        <v>49.25</v>
      </c>
      <c r="I22" s="5"/>
      <c r="J22" s="5">
        <f t="shared" si="4"/>
        <v>49.25</v>
      </c>
      <c r="K22" s="5"/>
      <c r="L22" s="5"/>
    </row>
    <row r="23" spans="2:12" x14ac:dyDescent="0.2">
      <c r="C23" s="5"/>
      <c r="D23" s="5">
        <v>20.95</v>
      </c>
      <c r="E23" s="5">
        <v>1.41</v>
      </c>
      <c r="F23" s="5"/>
      <c r="G23" s="5"/>
      <c r="H23" s="5">
        <f t="shared" si="5"/>
        <v>22.36</v>
      </c>
      <c r="I23" s="5"/>
      <c r="J23" s="5">
        <f t="shared" si="4"/>
        <v>22.36</v>
      </c>
      <c r="K23" s="5"/>
      <c r="L23" s="5"/>
    </row>
    <row r="24" spans="2:12" x14ac:dyDescent="0.2">
      <c r="C24" s="5">
        <v>21.5</v>
      </c>
      <c r="D24" s="5"/>
      <c r="E24" s="5"/>
      <c r="F24" s="5"/>
      <c r="G24" s="5"/>
      <c r="H24" s="5">
        <f t="shared" si="5"/>
        <v>21.5</v>
      </c>
      <c r="I24" s="5"/>
      <c r="J24" s="5">
        <f t="shared" si="4"/>
        <v>21.5</v>
      </c>
      <c r="K24" s="5"/>
      <c r="L24" s="5"/>
    </row>
    <row r="25" spans="2:12" x14ac:dyDescent="0.2">
      <c r="C25" s="5"/>
      <c r="D25" s="5">
        <v>47.5</v>
      </c>
      <c r="E25" s="5">
        <v>3.21</v>
      </c>
      <c r="F25" s="5"/>
      <c r="G25" s="5"/>
      <c r="H25" s="5">
        <f t="shared" si="5"/>
        <v>50.71</v>
      </c>
      <c r="I25" s="5">
        <v>44</v>
      </c>
      <c r="J25" s="5">
        <f>SUM(H25:I25)</f>
        <v>94.710000000000008</v>
      </c>
      <c r="K25" s="5"/>
      <c r="L25" s="5"/>
    </row>
    <row r="26" spans="2:12" x14ac:dyDescent="0.2">
      <c r="C26" s="5">
        <f t="shared" ref="C26:I26" si="6">SUM(C21:C25)</f>
        <v>87</v>
      </c>
      <c r="D26" s="5">
        <f t="shared" si="6"/>
        <v>68.45</v>
      </c>
      <c r="E26" s="5">
        <f t="shared" si="6"/>
        <v>4.62</v>
      </c>
      <c r="F26" s="5">
        <f t="shared" si="6"/>
        <v>0</v>
      </c>
      <c r="G26" s="5">
        <f t="shared" si="6"/>
        <v>0</v>
      </c>
      <c r="H26" s="5">
        <f t="shared" si="6"/>
        <v>160.07</v>
      </c>
      <c r="I26" s="5">
        <f t="shared" si="6"/>
        <v>44</v>
      </c>
      <c r="J26" s="5">
        <f>SUM(J21:J25)</f>
        <v>204.07</v>
      </c>
      <c r="K26" s="5"/>
      <c r="L26" s="5"/>
    </row>
    <row r="27" spans="2:12" x14ac:dyDescent="0.2">
      <c r="C27" s="5">
        <f t="shared" ref="C27:I27" si="7">SUM(C26,C20)</f>
        <v>396.25</v>
      </c>
      <c r="D27" s="5">
        <f t="shared" si="7"/>
        <v>562.55000000000007</v>
      </c>
      <c r="E27" s="5">
        <f t="shared" si="7"/>
        <v>37.979999999999997</v>
      </c>
      <c r="F27" s="5">
        <f t="shared" si="7"/>
        <v>23.26</v>
      </c>
      <c r="G27" s="5">
        <f t="shared" si="7"/>
        <v>0</v>
      </c>
      <c r="H27" s="5">
        <f t="shared" si="7"/>
        <v>1020.04</v>
      </c>
      <c r="I27" s="5">
        <f t="shared" si="7"/>
        <v>130.43</v>
      </c>
      <c r="J27" s="5">
        <f>SUM(J26,J20)</f>
        <v>1150.4699999999998</v>
      </c>
      <c r="K27" s="5"/>
      <c r="L27" s="5"/>
    </row>
    <row r="28" spans="2:12" x14ac:dyDescent="0.2">
      <c r="C28" s="5"/>
      <c r="D28" s="5"/>
      <c r="E28" s="5"/>
      <c r="F28" s="5"/>
      <c r="G28" s="5"/>
      <c r="H28" s="5"/>
      <c r="I28" s="5"/>
      <c r="J28" s="5"/>
      <c r="K28" s="5"/>
      <c r="L28" s="5"/>
    </row>
    <row r="29" spans="2:12" x14ac:dyDescent="0.2">
      <c r="C29" s="5"/>
      <c r="D29" s="5"/>
      <c r="E29" s="5"/>
      <c r="F29" s="5"/>
      <c r="G29" s="5"/>
      <c r="H29" s="5"/>
      <c r="I29" s="5"/>
      <c r="J29" s="5"/>
      <c r="K29" s="5"/>
      <c r="L29" s="5"/>
    </row>
    <row r="30" spans="2:12" x14ac:dyDescent="0.2">
      <c r="C30" s="5"/>
      <c r="D30" s="5"/>
      <c r="E30" s="5"/>
      <c r="F30" s="5"/>
      <c r="G30" s="5"/>
      <c r="H30" s="5"/>
      <c r="I30" s="5"/>
      <c r="J30" s="5"/>
      <c r="K30" s="5"/>
      <c r="L30" s="5"/>
    </row>
    <row r="31" spans="2:12" x14ac:dyDescent="0.2">
      <c r="C31" s="5"/>
      <c r="D31" s="5"/>
      <c r="E31" s="5"/>
      <c r="F31" s="5"/>
      <c r="G31" s="5"/>
      <c r="H31" s="5"/>
      <c r="I31" s="5"/>
      <c r="J31" s="5"/>
      <c r="K31" s="5"/>
      <c r="L31" s="5"/>
    </row>
    <row r="32" spans="2:12" x14ac:dyDescent="0.2">
      <c r="C32" s="5"/>
      <c r="D32" s="5"/>
      <c r="E32" s="5"/>
      <c r="F32" s="5"/>
      <c r="G32" s="5"/>
      <c r="H32" s="5"/>
      <c r="I32" s="5"/>
      <c r="J32" s="5"/>
      <c r="K32" s="5"/>
      <c r="L32" s="5"/>
    </row>
    <row r="33" spans="3:12" x14ac:dyDescent="0.2">
      <c r="C33" s="5"/>
      <c r="D33" s="5"/>
      <c r="E33" s="5"/>
      <c r="F33" s="5"/>
      <c r="G33" s="5"/>
      <c r="H33" s="5"/>
      <c r="I33" s="5"/>
      <c r="J33" s="5"/>
      <c r="K33" s="5"/>
      <c r="L33" s="5"/>
    </row>
    <row r="34" spans="3:12" x14ac:dyDescent="0.2">
      <c r="C34" s="5"/>
      <c r="D34" s="5"/>
      <c r="E34" s="5"/>
      <c r="F34" s="5"/>
      <c r="G34" s="5"/>
      <c r="H34" s="5"/>
      <c r="I34" s="5"/>
      <c r="J34" s="5"/>
      <c r="K34" s="5"/>
      <c r="L34" s="5"/>
    </row>
    <row r="35" spans="3:12" x14ac:dyDescent="0.2">
      <c r="C35" s="5"/>
      <c r="D35" s="5"/>
      <c r="E35" s="5"/>
      <c r="F35" s="5"/>
      <c r="G35" s="5"/>
      <c r="H35" s="5"/>
      <c r="I35" s="5"/>
      <c r="J35" s="5"/>
      <c r="K35" s="5"/>
      <c r="L35" s="5"/>
    </row>
    <row r="36" spans="3:12" x14ac:dyDescent="0.2">
      <c r="C36" s="5"/>
      <c r="D36" s="5"/>
      <c r="E36" s="5"/>
      <c r="F36" s="5"/>
      <c r="G36" s="5"/>
      <c r="H36" s="5"/>
      <c r="I36" s="5"/>
      <c r="J36" s="5"/>
      <c r="K36" s="5"/>
      <c r="L36" s="5"/>
    </row>
    <row r="37" spans="3:12" x14ac:dyDescent="0.2">
      <c r="C37" s="5"/>
      <c r="D37" s="5"/>
      <c r="E37" s="5"/>
      <c r="F37" s="5"/>
      <c r="G37" s="5"/>
      <c r="H37" s="5"/>
      <c r="I37" s="5"/>
      <c r="J37" s="5"/>
      <c r="K37" s="5"/>
      <c r="L37" s="5"/>
    </row>
    <row r="38" spans="3:12" x14ac:dyDescent="0.2">
      <c r="C38" s="5"/>
      <c r="D38" s="5"/>
      <c r="E38" s="5"/>
      <c r="F38" s="5"/>
      <c r="G38" s="5"/>
      <c r="H38" s="5"/>
      <c r="I38" s="5"/>
      <c r="J38" s="5"/>
      <c r="K38" s="5"/>
      <c r="L38" s="5"/>
    </row>
    <row r="39" spans="3:12" x14ac:dyDescent="0.2">
      <c r="C39" s="5"/>
      <c r="D39" s="5"/>
      <c r="E39" s="5"/>
      <c r="F39" s="5"/>
      <c r="G39" s="5"/>
      <c r="H39" s="5"/>
      <c r="I39" s="5"/>
      <c r="J39" s="5"/>
      <c r="K39" s="5"/>
      <c r="L39" s="5"/>
    </row>
    <row r="40" spans="3:12" x14ac:dyDescent="0.2">
      <c r="C40" s="5"/>
      <c r="D40" s="5"/>
      <c r="E40" s="5"/>
      <c r="F40" s="5"/>
      <c r="G40" s="5"/>
      <c r="H40" s="5"/>
      <c r="I40" s="5"/>
      <c r="J40" s="5"/>
      <c r="K40" s="5"/>
      <c r="L40" s="5"/>
    </row>
    <row r="41" spans="3:12" x14ac:dyDescent="0.2">
      <c r="C41" s="5"/>
      <c r="D41" s="5"/>
      <c r="E41" s="5"/>
      <c r="F41" s="5"/>
      <c r="G41" s="5"/>
      <c r="H41" s="5"/>
      <c r="I41" s="5"/>
      <c r="J41" s="5"/>
      <c r="K41" s="5"/>
      <c r="L41" s="5"/>
    </row>
    <row r="42" spans="3:12" x14ac:dyDescent="0.2">
      <c r="C42" s="5"/>
      <c r="D42" s="5"/>
      <c r="E42" s="5"/>
      <c r="F42" s="5"/>
      <c r="G42" s="5"/>
      <c r="H42" s="5"/>
      <c r="I42" s="5"/>
      <c r="J42" s="5"/>
      <c r="K42" s="5"/>
      <c r="L42" s="5"/>
    </row>
    <row r="43" spans="3:12" x14ac:dyDescent="0.2">
      <c r="C43" s="5"/>
      <c r="D43" s="5"/>
      <c r="E43" s="5"/>
      <c r="F43" s="5"/>
      <c r="G43" s="5"/>
      <c r="H43" s="5"/>
      <c r="I43" s="5"/>
      <c r="J43" s="5"/>
      <c r="K43" s="5"/>
      <c r="L43" s="5"/>
    </row>
    <row r="44" spans="3:12" x14ac:dyDescent="0.2">
      <c r="C44" s="5"/>
      <c r="D44" s="5"/>
      <c r="E44" s="5"/>
      <c r="F44" s="5"/>
      <c r="G44" s="5"/>
      <c r="H44" s="5"/>
      <c r="I44" s="5"/>
      <c r="J44" s="5"/>
      <c r="K44" s="5"/>
      <c r="L44" s="5"/>
    </row>
    <row r="45" spans="3:12" x14ac:dyDescent="0.2">
      <c r="C45" s="5"/>
      <c r="D45" s="5"/>
      <c r="E45" s="5"/>
      <c r="F45" s="5"/>
      <c r="G45" s="5"/>
      <c r="H45" s="5"/>
      <c r="I45" s="5"/>
      <c r="J45" s="5"/>
      <c r="K45" s="5"/>
      <c r="L45" s="5"/>
    </row>
    <row r="46" spans="3:12" x14ac:dyDescent="0.2">
      <c r="C46" s="5"/>
      <c r="D46" s="5"/>
      <c r="E46" s="5"/>
      <c r="F46" s="5"/>
      <c r="G46" s="5"/>
      <c r="H46" s="5"/>
      <c r="I46" s="5"/>
      <c r="J46" s="5"/>
      <c r="K46" s="5"/>
      <c r="L46" s="5"/>
    </row>
    <row r="47" spans="3:12" x14ac:dyDescent="0.2">
      <c r="C47" s="5"/>
      <c r="D47" s="5"/>
      <c r="E47" s="5"/>
      <c r="F47" s="5"/>
      <c r="G47" s="5"/>
      <c r="H47" s="5"/>
      <c r="I47" s="5"/>
      <c r="J47" s="5"/>
      <c r="K47" s="5"/>
      <c r="L47" s="5"/>
    </row>
    <row r="48" spans="3:12" x14ac:dyDescent="0.2">
      <c r="C48" s="5"/>
      <c r="D48" s="5"/>
      <c r="E48" s="5"/>
      <c r="F48" s="5"/>
      <c r="G48" s="5"/>
      <c r="H48" s="5"/>
      <c r="I48" s="5"/>
      <c r="J48" s="5"/>
      <c r="K48" s="5"/>
      <c r="L48" s="5"/>
    </row>
    <row r="49" spans="3:12" x14ac:dyDescent="0.2">
      <c r="C49" s="5"/>
      <c r="D49" s="5"/>
      <c r="E49" s="5"/>
      <c r="F49" s="5"/>
      <c r="G49" s="5"/>
      <c r="H49" s="5"/>
      <c r="I49" s="5"/>
      <c r="J49" s="5"/>
      <c r="K49" s="5"/>
      <c r="L49" s="5"/>
    </row>
    <row r="50" spans="3:12" x14ac:dyDescent="0.2">
      <c r="C50" s="5"/>
      <c r="D50" s="5"/>
      <c r="E50" s="5"/>
      <c r="F50" s="5"/>
      <c r="G50" s="5"/>
      <c r="H50" s="5"/>
      <c r="I50" s="5"/>
      <c r="J50" s="5"/>
      <c r="K50" s="5"/>
      <c r="L50" s="5"/>
    </row>
    <row r="51" spans="3:12" x14ac:dyDescent="0.2">
      <c r="C51" s="5"/>
      <c r="D51" s="5"/>
      <c r="E51" s="5"/>
      <c r="F51" s="5"/>
      <c r="G51" s="5"/>
      <c r="H51" s="5"/>
      <c r="I51" s="5"/>
      <c r="J51" s="5"/>
      <c r="K51" s="5"/>
      <c r="L51" s="5"/>
    </row>
    <row r="52" spans="3:12" x14ac:dyDescent="0.2">
      <c r="C52" s="5"/>
      <c r="D52" s="5"/>
      <c r="E52" s="5"/>
      <c r="F52" s="5"/>
      <c r="G52" s="5"/>
      <c r="H52" s="5"/>
      <c r="I52" s="5"/>
      <c r="J52" s="5"/>
      <c r="K52" s="5"/>
      <c r="L52" s="5"/>
    </row>
    <row r="53" spans="3:12" x14ac:dyDescent="0.2">
      <c r="C53" s="5"/>
      <c r="D53" s="5"/>
      <c r="E53" s="5"/>
      <c r="F53" s="5"/>
      <c r="G53" s="5"/>
      <c r="H53" s="5"/>
      <c r="I53" s="5"/>
      <c r="J53" s="5"/>
      <c r="K53" s="5"/>
      <c r="L53" s="5"/>
    </row>
    <row r="54" spans="3:12" x14ac:dyDescent="0.2">
      <c r="C54" s="5"/>
      <c r="D54" s="5"/>
      <c r="E54" s="5"/>
      <c r="F54" s="5"/>
      <c r="G54" s="5"/>
      <c r="H54" s="5"/>
      <c r="I54" s="5"/>
      <c r="J54" s="5"/>
      <c r="K54" s="5"/>
      <c r="L54" s="5"/>
    </row>
    <row r="55" spans="3:12" x14ac:dyDescent="0.2">
      <c r="C55" s="5"/>
      <c r="D55" s="5"/>
      <c r="E55" s="5"/>
      <c r="F55" s="5"/>
      <c r="G55" s="5"/>
      <c r="H55" s="5"/>
      <c r="I55" s="5"/>
      <c r="J55" s="5"/>
      <c r="K55" s="5"/>
      <c r="L55" s="5"/>
    </row>
    <row r="56" spans="3:12" x14ac:dyDescent="0.2">
      <c r="C56" s="5"/>
      <c r="D56" s="5"/>
      <c r="E56" s="5"/>
      <c r="F56" s="5"/>
      <c r="G56" s="5"/>
      <c r="H56" s="5"/>
      <c r="I56" s="5"/>
      <c r="J56" s="5"/>
      <c r="K56" s="5"/>
      <c r="L56" s="5"/>
    </row>
    <row r="57" spans="3:12" x14ac:dyDescent="0.2">
      <c r="C57" s="5"/>
      <c r="D57" s="5"/>
      <c r="E57" s="5"/>
      <c r="F57" s="5"/>
      <c r="G57" s="5"/>
      <c r="H57" s="5"/>
      <c r="I57" s="5"/>
      <c r="J57" s="5"/>
      <c r="K57" s="5"/>
      <c r="L57" s="5"/>
    </row>
    <row r="58" spans="3:12" x14ac:dyDescent="0.2">
      <c r="C58" s="5"/>
      <c r="D58" s="5"/>
      <c r="E58" s="5"/>
      <c r="F58" s="5"/>
      <c r="G58" s="5"/>
      <c r="H58" s="5"/>
      <c r="I58" s="5"/>
      <c r="J58" s="5"/>
      <c r="K58" s="5"/>
      <c r="L58" s="5"/>
    </row>
    <row r="59" spans="3:12" x14ac:dyDescent="0.2">
      <c r="C59" s="5"/>
      <c r="D59" s="5"/>
      <c r="E59" s="5"/>
      <c r="F59" s="5"/>
      <c r="G59" s="5"/>
      <c r="H59" s="5"/>
      <c r="I59" s="5"/>
      <c r="J59" s="5"/>
      <c r="K59" s="5"/>
      <c r="L59" s="5"/>
    </row>
    <row r="60" spans="3:12" x14ac:dyDescent="0.2">
      <c r="C60" s="5"/>
      <c r="D60" s="5"/>
      <c r="E60" s="5"/>
      <c r="F60" s="5"/>
      <c r="G60" s="5"/>
      <c r="H60" s="5"/>
      <c r="I60" s="5"/>
      <c r="J60" s="5"/>
      <c r="K60" s="5"/>
      <c r="L60" s="5"/>
    </row>
    <row r="61" spans="3:12" x14ac:dyDescent="0.2">
      <c r="C61" s="5"/>
      <c r="D61" s="5"/>
      <c r="E61" s="5"/>
      <c r="F61" s="5"/>
      <c r="G61" s="5"/>
      <c r="H61" s="5"/>
      <c r="I61" s="5"/>
      <c r="J61" s="5"/>
      <c r="K61" s="5"/>
      <c r="L61" s="5"/>
    </row>
  </sheetData>
  <pageMargins left="0.7" right="0.7" top="0.75" bottom="0.75" header="0.3" footer="0.3"/>
  <ignoredErrors>
    <ignoredError sqref="H19 H3 L3 H4 L4 H5 L5 H6 L6 H7 L7 H8 L8 H9 L9 H10 L10 H11 L11 H12 L12 H13 L13 H14 L14 H15 L15 H16 L16 H17 L17 H18 L18 L19 J3 J4 J5 J6 J7 J8 J9 J10 J11 J12 J13 J14 J15 J16 J17 J18 J19" formulaRange="1"/>
    <ignoredError sqref="H20 J20"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17111-C39C-4714-A1DE-A327370E30C1}">
  <dimension ref="A1:L34"/>
  <sheetViews>
    <sheetView topLeftCell="A7" workbookViewId="0">
      <selection activeCell="E20" sqref="E20"/>
    </sheetView>
  </sheetViews>
  <sheetFormatPr defaultRowHeight="15" x14ac:dyDescent="0.2"/>
  <sheetData>
    <row r="1" spans="1:12" x14ac:dyDescent="0.2">
      <c r="A1" s="19" t="s">
        <v>1</v>
      </c>
      <c r="B1" s="19" t="s">
        <v>29</v>
      </c>
      <c r="C1" s="19" t="s">
        <v>30</v>
      </c>
      <c r="D1" s="19" t="s">
        <v>3</v>
      </c>
      <c r="E1" s="20"/>
      <c r="F1" s="21"/>
      <c r="G1" s="21" t="s">
        <v>31</v>
      </c>
      <c r="H1" s="22" t="s">
        <v>32</v>
      </c>
      <c r="I1" s="19"/>
      <c r="J1" s="20" t="s">
        <v>28</v>
      </c>
      <c r="K1" s="20" t="s">
        <v>33</v>
      </c>
      <c r="L1" s="22" t="s">
        <v>34</v>
      </c>
    </row>
    <row r="2" spans="1:12" x14ac:dyDescent="0.2">
      <c r="A2" s="23">
        <v>44597</v>
      </c>
      <c r="B2" s="19" t="s">
        <v>35</v>
      </c>
      <c r="C2" s="19" t="s">
        <v>36</v>
      </c>
      <c r="D2" s="19" t="s">
        <v>36</v>
      </c>
      <c r="E2" s="20" t="s">
        <v>4</v>
      </c>
      <c r="F2" s="22" t="s">
        <v>6</v>
      </c>
      <c r="G2" s="21" t="s">
        <v>37</v>
      </c>
      <c r="H2" s="19" t="s">
        <v>28</v>
      </c>
      <c r="I2" s="20" t="s">
        <v>38</v>
      </c>
      <c r="J2" s="19" t="s">
        <v>39</v>
      </c>
      <c r="K2" s="20" t="s">
        <v>40</v>
      </c>
      <c r="L2" s="22" t="s">
        <v>28</v>
      </c>
    </row>
    <row r="3" spans="1:12" x14ac:dyDescent="0.2">
      <c r="A3" t="s">
        <v>20</v>
      </c>
      <c r="B3">
        <v>1</v>
      </c>
      <c r="C3" s="5"/>
      <c r="D3" s="5">
        <v>43.95</v>
      </c>
      <c r="E3" s="5">
        <v>2.97</v>
      </c>
      <c r="F3" s="5"/>
      <c r="G3" s="5"/>
      <c r="H3" s="5">
        <f>SUM(C3:G3)</f>
        <v>46.92</v>
      </c>
      <c r="I3" s="5">
        <v>0</v>
      </c>
      <c r="J3" s="5">
        <f>SUM(H3:I3)</f>
        <v>46.92</v>
      </c>
      <c r="K3" s="5">
        <v>1.64</v>
      </c>
      <c r="L3" s="5">
        <f>SUM(J3:K3)</f>
        <v>48.56</v>
      </c>
    </row>
    <row r="4" spans="1:12" x14ac:dyDescent="0.2">
      <c r="B4">
        <v>2</v>
      </c>
      <c r="C4" s="5"/>
      <c r="D4" s="5">
        <v>52.45</v>
      </c>
      <c r="E4" s="5">
        <v>3.54</v>
      </c>
      <c r="F4" s="5"/>
      <c r="G4" s="5"/>
      <c r="H4" s="5">
        <f t="shared" ref="H4:H17" si="0">SUM(C4:G4)</f>
        <v>55.99</v>
      </c>
      <c r="I4" s="5">
        <v>20</v>
      </c>
      <c r="J4" s="5">
        <f t="shared" ref="J4:J17" si="1">SUM(H4:I4)</f>
        <v>75.990000000000009</v>
      </c>
      <c r="K4" s="5">
        <v>1.96</v>
      </c>
      <c r="L4" s="5">
        <f t="shared" ref="L4:L17" si="2">SUM(J4:K4)</f>
        <v>77.95</v>
      </c>
    </row>
    <row r="5" spans="1:12" x14ac:dyDescent="0.2">
      <c r="B5">
        <v>3</v>
      </c>
      <c r="C5" s="5"/>
      <c r="D5" s="5">
        <v>71.400000000000006</v>
      </c>
      <c r="E5" s="5">
        <v>4.82</v>
      </c>
      <c r="F5" s="5"/>
      <c r="G5" s="5"/>
      <c r="H5" s="5">
        <f t="shared" si="0"/>
        <v>76.22</v>
      </c>
      <c r="I5" s="5">
        <v>0</v>
      </c>
      <c r="J5" s="5">
        <f t="shared" si="1"/>
        <v>76.22</v>
      </c>
      <c r="K5" s="5">
        <v>2.67</v>
      </c>
      <c r="L5" s="5">
        <f t="shared" si="2"/>
        <v>78.89</v>
      </c>
    </row>
    <row r="6" spans="1:12" x14ac:dyDescent="0.2">
      <c r="B6">
        <v>4</v>
      </c>
      <c r="C6" s="5"/>
      <c r="D6" s="5">
        <v>122.15</v>
      </c>
      <c r="E6" s="5">
        <v>8.25</v>
      </c>
      <c r="F6" s="5"/>
      <c r="G6" s="5"/>
      <c r="H6" s="5">
        <f t="shared" si="0"/>
        <v>130.4</v>
      </c>
      <c r="I6" s="5">
        <v>0</v>
      </c>
      <c r="J6" s="5">
        <f t="shared" si="1"/>
        <v>130.4</v>
      </c>
      <c r="K6" s="5">
        <v>4.5599999999999996</v>
      </c>
      <c r="L6" s="5">
        <f t="shared" si="2"/>
        <v>134.96</v>
      </c>
    </row>
    <row r="7" spans="1:12" x14ac:dyDescent="0.2">
      <c r="B7">
        <v>5</v>
      </c>
      <c r="C7" s="5">
        <v>103.5</v>
      </c>
      <c r="D7" s="5"/>
      <c r="E7" s="5"/>
      <c r="F7" s="5"/>
      <c r="G7" s="5"/>
      <c r="H7" s="5">
        <f t="shared" si="0"/>
        <v>103.5</v>
      </c>
      <c r="I7" s="5">
        <v>0</v>
      </c>
      <c r="J7" s="5">
        <f t="shared" si="1"/>
        <v>103.5</v>
      </c>
      <c r="K7" s="5">
        <v>3.62</v>
      </c>
      <c r="L7" s="5">
        <f t="shared" si="2"/>
        <v>107.12</v>
      </c>
    </row>
    <row r="8" spans="1:12" x14ac:dyDescent="0.2">
      <c r="B8">
        <v>6</v>
      </c>
      <c r="C8" s="5">
        <v>35.75</v>
      </c>
      <c r="D8" s="5"/>
      <c r="E8" s="5"/>
      <c r="F8" s="5"/>
      <c r="G8" s="5"/>
      <c r="H8" s="5">
        <f t="shared" si="0"/>
        <v>35.75</v>
      </c>
      <c r="I8" s="5">
        <v>3</v>
      </c>
      <c r="J8" s="5">
        <f t="shared" si="1"/>
        <v>38.75</v>
      </c>
      <c r="K8" s="5">
        <v>1.25</v>
      </c>
      <c r="L8" s="5">
        <f t="shared" si="2"/>
        <v>40</v>
      </c>
    </row>
    <row r="9" spans="1:12" x14ac:dyDescent="0.2">
      <c r="B9">
        <v>7</v>
      </c>
      <c r="C9" s="5"/>
      <c r="D9" s="5">
        <v>75.400000000000006</v>
      </c>
      <c r="E9" s="5">
        <v>5.09</v>
      </c>
      <c r="F9" s="5"/>
      <c r="G9" s="5"/>
      <c r="H9" s="5">
        <f t="shared" si="0"/>
        <v>80.490000000000009</v>
      </c>
      <c r="I9" s="5">
        <v>12</v>
      </c>
      <c r="J9" s="5">
        <f t="shared" si="1"/>
        <v>92.490000000000009</v>
      </c>
      <c r="K9" s="5">
        <v>2.82</v>
      </c>
      <c r="L9" s="5">
        <f t="shared" si="2"/>
        <v>95.31</v>
      </c>
    </row>
    <row r="10" spans="1:12" x14ac:dyDescent="0.2">
      <c r="B10">
        <v>8</v>
      </c>
      <c r="C10" s="5"/>
      <c r="D10" s="5">
        <v>94.4</v>
      </c>
      <c r="E10" s="5">
        <v>6.37</v>
      </c>
      <c r="F10" s="5"/>
      <c r="G10" s="5"/>
      <c r="H10" s="5">
        <f t="shared" si="0"/>
        <v>100.77000000000001</v>
      </c>
      <c r="I10" s="5">
        <v>20</v>
      </c>
      <c r="J10" s="5">
        <f t="shared" si="1"/>
        <v>120.77000000000001</v>
      </c>
      <c r="K10" s="5">
        <v>3.53</v>
      </c>
      <c r="L10" s="5">
        <f t="shared" si="2"/>
        <v>124.30000000000001</v>
      </c>
    </row>
    <row r="11" spans="1:12" x14ac:dyDescent="0.2">
      <c r="B11">
        <v>9</v>
      </c>
      <c r="C11" s="5"/>
      <c r="D11" s="5">
        <v>73.75</v>
      </c>
      <c r="E11" s="5">
        <v>4.9800000000000004</v>
      </c>
      <c r="F11" s="5"/>
      <c r="G11" s="5"/>
      <c r="H11" s="5">
        <f t="shared" si="0"/>
        <v>78.73</v>
      </c>
      <c r="I11" s="5">
        <v>8.51</v>
      </c>
      <c r="J11" s="5">
        <f t="shared" si="1"/>
        <v>87.240000000000009</v>
      </c>
      <c r="K11" s="5">
        <v>2.76</v>
      </c>
      <c r="L11" s="5">
        <f t="shared" si="2"/>
        <v>90.000000000000014</v>
      </c>
    </row>
    <row r="12" spans="1:12" x14ac:dyDescent="0.2">
      <c r="B12">
        <v>10</v>
      </c>
      <c r="C12" s="5"/>
      <c r="D12" s="5">
        <v>166.85</v>
      </c>
      <c r="E12" s="5">
        <v>11.26</v>
      </c>
      <c r="F12" s="5"/>
      <c r="G12" s="5"/>
      <c r="H12" s="5">
        <f t="shared" si="0"/>
        <v>178.10999999999999</v>
      </c>
      <c r="I12" s="5">
        <v>0</v>
      </c>
      <c r="J12" s="5">
        <f t="shared" si="1"/>
        <v>178.10999999999999</v>
      </c>
      <c r="K12" s="5">
        <v>6.23</v>
      </c>
      <c r="L12" s="5">
        <f t="shared" si="2"/>
        <v>184.33999999999997</v>
      </c>
    </row>
    <row r="13" spans="1:12" x14ac:dyDescent="0.2">
      <c r="B13">
        <v>11</v>
      </c>
      <c r="C13" s="5"/>
      <c r="D13" s="5">
        <v>142.65</v>
      </c>
      <c r="E13" s="5">
        <v>9.6300000000000008</v>
      </c>
      <c r="F13" s="5"/>
      <c r="G13" s="5"/>
      <c r="H13" s="5">
        <f t="shared" si="0"/>
        <v>152.28</v>
      </c>
      <c r="I13" s="5">
        <v>10</v>
      </c>
      <c r="J13" s="5">
        <f t="shared" si="1"/>
        <v>162.28</v>
      </c>
      <c r="K13" s="5">
        <v>5.33</v>
      </c>
      <c r="L13" s="5">
        <f t="shared" si="2"/>
        <v>167.61</v>
      </c>
    </row>
    <row r="14" spans="1:12" x14ac:dyDescent="0.2">
      <c r="B14">
        <v>12</v>
      </c>
      <c r="C14" s="5"/>
      <c r="D14" s="5">
        <v>153.19999999999999</v>
      </c>
      <c r="E14" s="5">
        <v>10.34</v>
      </c>
      <c r="F14" s="5"/>
      <c r="G14" s="5"/>
      <c r="H14" s="5">
        <f t="shared" si="0"/>
        <v>163.54</v>
      </c>
      <c r="I14" s="5">
        <v>25</v>
      </c>
      <c r="J14" s="5">
        <f t="shared" si="1"/>
        <v>188.54</v>
      </c>
      <c r="K14" s="5">
        <v>5.72</v>
      </c>
      <c r="L14" s="5">
        <f t="shared" si="2"/>
        <v>194.26</v>
      </c>
    </row>
    <row r="15" spans="1:12" x14ac:dyDescent="0.2">
      <c r="B15">
        <v>13</v>
      </c>
      <c r="C15" s="5"/>
      <c r="D15" s="5">
        <v>113.95</v>
      </c>
      <c r="E15" s="5">
        <v>7.69</v>
      </c>
      <c r="F15" s="5">
        <v>22.79</v>
      </c>
      <c r="G15" s="5"/>
      <c r="H15" s="5">
        <f t="shared" si="0"/>
        <v>144.43</v>
      </c>
      <c r="I15" s="5">
        <v>5</v>
      </c>
      <c r="J15" s="5">
        <f t="shared" si="1"/>
        <v>149.43</v>
      </c>
      <c r="K15" s="5">
        <v>5.0599999999999996</v>
      </c>
      <c r="L15" s="5">
        <f t="shared" si="2"/>
        <v>154.49</v>
      </c>
    </row>
    <row r="16" spans="1:12" x14ac:dyDescent="0.2">
      <c r="B16">
        <v>14</v>
      </c>
      <c r="C16" s="5"/>
      <c r="D16" s="5">
        <v>70.900000000000006</v>
      </c>
      <c r="E16" s="5">
        <v>4.79</v>
      </c>
      <c r="F16" s="5"/>
      <c r="G16" s="5"/>
      <c r="H16" s="5">
        <f t="shared" si="0"/>
        <v>75.690000000000012</v>
      </c>
      <c r="I16" s="5">
        <v>15</v>
      </c>
      <c r="J16" s="5">
        <f t="shared" si="1"/>
        <v>90.690000000000012</v>
      </c>
      <c r="K16" s="5">
        <v>2.65</v>
      </c>
      <c r="L16" s="5">
        <f t="shared" si="2"/>
        <v>93.340000000000018</v>
      </c>
    </row>
    <row r="17" spans="2:12" x14ac:dyDescent="0.2">
      <c r="B17">
        <v>15</v>
      </c>
      <c r="C17" s="5"/>
      <c r="D17" s="5">
        <v>88</v>
      </c>
      <c r="E17" s="5">
        <v>5.94</v>
      </c>
      <c r="F17" s="5"/>
      <c r="G17" s="5"/>
      <c r="H17" s="5">
        <f t="shared" si="0"/>
        <v>93.94</v>
      </c>
      <c r="I17" s="5">
        <v>20</v>
      </c>
      <c r="J17" s="5">
        <f t="shared" si="1"/>
        <v>113.94</v>
      </c>
      <c r="K17" s="5">
        <v>3.29</v>
      </c>
      <c r="L17" s="5">
        <f t="shared" si="2"/>
        <v>117.23</v>
      </c>
    </row>
    <row r="18" spans="2:12" x14ac:dyDescent="0.2">
      <c r="B18">
        <v>16</v>
      </c>
      <c r="C18" s="5"/>
      <c r="D18" s="5">
        <v>70.25</v>
      </c>
      <c r="E18" s="5">
        <v>4.74</v>
      </c>
      <c r="F18" s="5"/>
      <c r="G18" s="5"/>
      <c r="H18" s="5">
        <f t="shared" ref="H18:H19" si="3">SUM(C18:G18)</f>
        <v>74.989999999999995</v>
      </c>
      <c r="I18" s="5">
        <v>15</v>
      </c>
      <c r="J18" s="5">
        <f t="shared" ref="J18:J19" si="4">SUM(H18:I18)</f>
        <v>89.99</v>
      </c>
      <c r="K18" s="5">
        <v>2.62</v>
      </c>
      <c r="L18" s="5">
        <f t="shared" ref="L18:L19" si="5">SUM(J18:K18)</f>
        <v>92.61</v>
      </c>
    </row>
    <row r="19" spans="2:12" x14ac:dyDescent="0.2">
      <c r="B19">
        <v>17</v>
      </c>
      <c r="C19" s="5"/>
      <c r="D19" s="5">
        <v>59.7</v>
      </c>
      <c r="E19" s="5">
        <v>4.03</v>
      </c>
      <c r="F19" s="5"/>
      <c r="G19" s="5"/>
      <c r="H19" s="5">
        <f t="shared" si="3"/>
        <v>63.730000000000004</v>
      </c>
      <c r="I19" s="5">
        <v>12</v>
      </c>
      <c r="J19" s="5">
        <f t="shared" si="4"/>
        <v>75.73</v>
      </c>
      <c r="K19" s="5">
        <v>2.23</v>
      </c>
      <c r="L19" s="5">
        <f t="shared" si="5"/>
        <v>77.960000000000008</v>
      </c>
    </row>
    <row r="20" spans="2:12" x14ac:dyDescent="0.2">
      <c r="C20" s="5">
        <f t="shared" ref="C20:K20" si="6">SUM(C3:C19)</f>
        <v>139.25</v>
      </c>
      <c r="D20" s="5">
        <f t="shared" si="6"/>
        <v>1399.0000000000002</v>
      </c>
      <c r="E20" s="5">
        <f t="shared" si="6"/>
        <v>94.44</v>
      </c>
      <c r="F20" s="5">
        <f t="shared" si="6"/>
        <v>22.79</v>
      </c>
      <c r="G20" s="5">
        <f t="shared" si="6"/>
        <v>0</v>
      </c>
      <c r="H20" s="5">
        <f t="shared" si="6"/>
        <v>1655.4800000000002</v>
      </c>
      <c r="I20" s="5">
        <f t="shared" si="6"/>
        <v>165.51</v>
      </c>
      <c r="J20" s="5">
        <f t="shared" si="6"/>
        <v>1820.9900000000002</v>
      </c>
      <c r="K20" s="5">
        <f t="shared" si="6"/>
        <v>57.94</v>
      </c>
      <c r="L20" s="5">
        <f>SUM(L3:L19)</f>
        <v>1878.9299999999998</v>
      </c>
    </row>
    <row r="21" spans="2:12" x14ac:dyDescent="0.2">
      <c r="C21" s="5">
        <v>40.5</v>
      </c>
      <c r="D21" s="5"/>
      <c r="E21" s="5"/>
      <c r="F21" s="5"/>
      <c r="G21" s="5"/>
      <c r="H21" s="5">
        <f>SUM(C21:G21)</f>
        <v>40.5</v>
      </c>
      <c r="I21" s="5"/>
      <c r="J21" s="5">
        <f t="shared" ref="J21:J30" si="7">SUM(H21:I21)</f>
        <v>40.5</v>
      </c>
      <c r="K21" s="5"/>
      <c r="L21" s="5"/>
    </row>
    <row r="22" spans="2:12" x14ac:dyDescent="0.2">
      <c r="C22" s="5"/>
      <c r="D22" s="5">
        <v>105</v>
      </c>
      <c r="E22" s="5">
        <v>7.09</v>
      </c>
      <c r="F22" s="5"/>
      <c r="G22" s="5"/>
      <c r="H22" s="5">
        <f t="shared" ref="H22:H31" si="8">SUM(C22:G22)</f>
        <v>112.09</v>
      </c>
      <c r="I22" s="5"/>
      <c r="J22" s="5">
        <f t="shared" si="7"/>
        <v>112.09</v>
      </c>
      <c r="K22" s="5"/>
      <c r="L22" s="5"/>
    </row>
    <row r="23" spans="2:12" x14ac:dyDescent="0.2">
      <c r="C23" s="5"/>
      <c r="D23" s="5">
        <v>76.45</v>
      </c>
      <c r="E23" s="5">
        <v>5.16</v>
      </c>
      <c r="F23" s="5"/>
      <c r="G23" s="5"/>
      <c r="H23" s="5">
        <f t="shared" si="8"/>
        <v>81.61</v>
      </c>
      <c r="I23" s="5"/>
      <c r="J23" s="5">
        <f t="shared" si="7"/>
        <v>81.61</v>
      </c>
      <c r="K23" s="5"/>
      <c r="L23" s="5"/>
    </row>
    <row r="24" spans="2:12" x14ac:dyDescent="0.2">
      <c r="C24" s="5"/>
      <c r="D24" s="5">
        <v>74.95</v>
      </c>
      <c r="E24" s="5">
        <v>5.0599999999999996</v>
      </c>
      <c r="F24" s="5"/>
      <c r="G24" s="5"/>
      <c r="H24" s="5">
        <f t="shared" si="8"/>
        <v>80.010000000000005</v>
      </c>
      <c r="I24" s="5"/>
      <c r="J24" s="5">
        <f t="shared" si="7"/>
        <v>80.010000000000005</v>
      </c>
      <c r="K24" s="5"/>
      <c r="L24" s="5"/>
    </row>
    <row r="25" spans="2:12" x14ac:dyDescent="0.2">
      <c r="C25" s="5"/>
      <c r="D25" s="5">
        <v>124.25</v>
      </c>
      <c r="E25" s="5">
        <v>8.39</v>
      </c>
      <c r="F25" s="5"/>
      <c r="G25" s="5"/>
      <c r="H25" s="5">
        <f t="shared" si="8"/>
        <v>132.63999999999999</v>
      </c>
      <c r="I25" s="5"/>
      <c r="J25" s="5">
        <f t="shared" si="7"/>
        <v>132.63999999999999</v>
      </c>
      <c r="K25" s="5"/>
      <c r="L25" s="5"/>
    </row>
    <row r="26" spans="2:12" x14ac:dyDescent="0.2">
      <c r="C26" s="5"/>
      <c r="D26" s="5">
        <v>27.25</v>
      </c>
      <c r="E26" s="5">
        <v>1.84</v>
      </c>
      <c r="F26" s="5"/>
      <c r="G26" s="5"/>
      <c r="H26" s="5">
        <f t="shared" si="8"/>
        <v>29.09</v>
      </c>
      <c r="I26" s="5"/>
      <c r="J26" s="5">
        <f t="shared" si="7"/>
        <v>29.09</v>
      </c>
      <c r="K26" s="5"/>
      <c r="L26" s="5"/>
    </row>
    <row r="27" spans="2:12" x14ac:dyDescent="0.2">
      <c r="C27" s="5">
        <v>77</v>
      </c>
      <c r="D27" s="5"/>
      <c r="E27" s="5"/>
      <c r="F27" s="5"/>
      <c r="G27" s="5"/>
      <c r="H27" s="5">
        <f t="shared" si="8"/>
        <v>77</v>
      </c>
      <c r="I27" s="5"/>
      <c r="J27" s="5">
        <f t="shared" si="7"/>
        <v>77</v>
      </c>
      <c r="K27" s="5"/>
      <c r="L27" s="5"/>
    </row>
    <row r="28" spans="2:12" x14ac:dyDescent="0.2">
      <c r="C28" s="5">
        <v>63</v>
      </c>
      <c r="D28" s="5"/>
      <c r="E28" s="5"/>
      <c r="F28" s="5"/>
      <c r="G28" s="5"/>
      <c r="H28" s="5">
        <f t="shared" si="8"/>
        <v>63</v>
      </c>
      <c r="I28" s="5"/>
      <c r="J28" s="5">
        <f t="shared" si="7"/>
        <v>63</v>
      </c>
      <c r="K28" s="5"/>
    </row>
    <row r="29" spans="2:12" x14ac:dyDescent="0.2">
      <c r="C29" s="5"/>
      <c r="D29" s="5">
        <v>120.35</v>
      </c>
      <c r="E29" s="5">
        <v>8.1199999999999992</v>
      </c>
      <c r="F29" s="5"/>
      <c r="G29" s="5"/>
      <c r="H29" s="5">
        <f t="shared" si="8"/>
        <v>128.47</v>
      </c>
      <c r="I29" s="5"/>
      <c r="J29" s="5">
        <f t="shared" si="7"/>
        <v>128.47</v>
      </c>
      <c r="K29" s="5"/>
    </row>
    <row r="30" spans="2:12" x14ac:dyDescent="0.2">
      <c r="C30" s="5"/>
      <c r="D30" s="5">
        <v>91.5</v>
      </c>
      <c r="E30" s="5">
        <v>6.18</v>
      </c>
      <c r="F30" s="5"/>
      <c r="G30" s="5"/>
      <c r="H30" s="5">
        <f t="shared" si="8"/>
        <v>97.68</v>
      </c>
      <c r="I30" s="5"/>
      <c r="J30" s="5">
        <f t="shared" si="7"/>
        <v>97.68</v>
      </c>
      <c r="K30" s="5"/>
    </row>
    <row r="31" spans="2:12" x14ac:dyDescent="0.2">
      <c r="C31" s="5"/>
      <c r="D31" s="5">
        <v>160.4</v>
      </c>
      <c r="E31" s="5">
        <v>10.83</v>
      </c>
      <c r="F31" s="5"/>
      <c r="G31" s="5"/>
      <c r="H31" s="5">
        <f t="shared" si="8"/>
        <v>171.23000000000002</v>
      </c>
      <c r="I31" s="5">
        <v>244</v>
      </c>
      <c r="J31" s="5">
        <f>SUM(H31:I31)</f>
        <v>415.23</v>
      </c>
      <c r="K31" s="5"/>
    </row>
    <row r="32" spans="2:12" x14ac:dyDescent="0.2">
      <c r="C32" s="5">
        <f t="shared" ref="C32:I32" si="9">SUM(C21:C31)</f>
        <v>180.5</v>
      </c>
      <c r="D32" s="5">
        <f t="shared" si="9"/>
        <v>780.15</v>
      </c>
      <c r="E32" s="5">
        <f t="shared" si="9"/>
        <v>52.669999999999995</v>
      </c>
      <c r="F32" s="5">
        <f t="shared" si="9"/>
        <v>0</v>
      </c>
      <c r="G32" s="5">
        <f t="shared" si="9"/>
        <v>0</v>
      </c>
      <c r="H32" s="5">
        <f t="shared" si="9"/>
        <v>1013.3199999999999</v>
      </c>
      <c r="I32" s="5">
        <f t="shared" si="9"/>
        <v>244</v>
      </c>
      <c r="J32" s="5">
        <f>SUM(J21:J31)</f>
        <v>1257.32</v>
      </c>
      <c r="K32" s="5"/>
    </row>
    <row r="33" spans="3:11" x14ac:dyDescent="0.2">
      <c r="C33" s="5">
        <f t="shared" ref="C33:I33" si="10">SUM(C32,C20)</f>
        <v>319.75</v>
      </c>
      <c r="D33" s="5">
        <f t="shared" si="10"/>
        <v>2179.15</v>
      </c>
      <c r="E33" s="5">
        <f t="shared" si="10"/>
        <v>147.10999999999999</v>
      </c>
      <c r="F33" s="5">
        <f t="shared" si="10"/>
        <v>22.79</v>
      </c>
      <c r="G33" s="5">
        <f t="shared" si="10"/>
        <v>0</v>
      </c>
      <c r="H33" s="5">
        <f t="shared" si="10"/>
        <v>2668.8</v>
      </c>
      <c r="I33" s="5">
        <f t="shared" si="10"/>
        <v>409.51</v>
      </c>
      <c r="J33" s="5">
        <f>SUM(J32,J20)</f>
        <v>3078.3100000000004</v>
      </c>
      <c r="K33" s="5"/>
    </row>
    <row r="34" spans="3:11" x14ac:dyDescent="0.2">
      <c r="C34" s="5"/>
      <c r="D34" s="5"/>
      <c r="E34" s="5"/>
      <c r="F34" s="5"/>
      <c r="G34" s="5"/>
      <c r="H34" s="5"/>
      <c r="I34" s="5"/>
      <c r="J34" s="5"/>
      <c r="K34" s="5"/>
    </row>
  </sheetData>
  <pageMargins left="0.7" right="0.7" top="0.75" bottom="0.75" header="0.3" footer="0.3"/>
  <ignoredErrors>
    <ignoredError sqref="H17 H3 L3 H4 L4 H5 L5 H6 L6 H7 L7 H8 L8 H9 L9 H10 L10 H11 L11 H12 L12 H13 L13 H14 L14 H15 L15 H16 L16 L17 H18:H19 J3 J4 J5 J6 J7 J8 J9 J10 J11 J12 J13 J14 J15 J16 J17" formulaRange="1"/>
    <ignoredError sqref="H20 J20"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088BA-7069-4A42-A96A-3C7AEDCCD24F}">
  <dimension ref="A1:L39"/>
  <sheetViews>
    <sheetView topLeftCell="A16" workbookViewId="0">
      <selection activeCell="O19" sqref="O19"/>
    </sheetView>
  </sheetViews>
  <sheetFormatPr defaultRowHeight="15" x14ac:dyDescent="0.2"/>
  <sheetData>
    <row r="1" spans="1:12" x14ac:dyDescent="0.2">
      <c r="A1" s="19" t="s">
        <v>1</v>
      </c>
      <c r="B1" s="19" t="s">
        <v>29</v>
      </c>
      <c r="C1" s="19" t="s">
        <v>30</v>
      </c>
      <c r="D1" s="19" t="s">
        <v>3</v>
      </c>
      <c r="E1" s="20"/>
      <c r="F1" s="21"/>
      <c r="G1" s="21" t="s">
        <v>31</v>
      </c>
      <c r="H1" s="22" t="s">
        <v>32</v>
      </c>
      <c r="I1" s="19"/>
      <c r="J1" s="20" t="s">
        <v>28</v>
      </c>
      <c r="K1" s="20" t="s">
        <v>33</v>
      </c>
      <c r="L1" s="22" t="s">
        <v>34</v>
      </c>
    </row>
    <row r="2" spans="1:12" x14ac:dyDescent="0.2">
      <c r="A2" s="23">
        <v>44598</v>
      </c>
      <c r="B2" s="19" t="s">
        <v>35</v>
      </c>
      <c r="C2" s="19" t="s">
        <v>36</v>
      </c>
      <c r="D2" s="19" t="s">
        <v>36</v>
      </c>
      <c r="E2" s="20" t="s">
        <v>4</v>
      </c>
      <c r="F2" s="22" t="s">
        <v>6</v>
      </c>
      <c r="G2" s="21" t="s">
        <v>37</v>
      </c>
      <c r="H2" s="19" t="s">
        <v>28</v>
      </c>
      <c r="I2" s="20" t="s">
        <v>38</v>
      </c>
      <c r="J2" s="19" t="s">
        <v>39</v>
      </c>
      <c r="K2" s="20" t="s">
        <v>40</v>
      </c>
      <c r="L2" s="22" t="s">
        <v>28</v>
      </c>
    </row>
    <row r="3" spans="1:12" x14ac:dyDescent="0.2">
      <c r="A3" t="s">
        <v>22</v>
      </c>
      <c r="B3">
        <v>1</v>
      </c>
      <c r="C3" s="5">
        <v>80.5</v>
      </c>
      <c r="D3" s="5"/>
      <c r="E3" s="5"/>
      <c r="F3" s="5"/>
      <c r="G3" s="5"/>
      <c r="H3" s="5">
        <f>SUM(C3:G3)</f>
        <v>80.5</v>
      </c>
      <c r="I3" s="5">
        <v>10</v>
      </c>
      <c r="J3" s="5">
        <f>SUM(H3:I3)</f>
        <v>90.5</v>
      </c>
      <c r="K3" s="5">
        <v>2.82</v>
      </c>
      <c r="L3" s="5">
        <f>SUM(J3:K3)</f>
        <v>93.32</v>
      </c>
    </row>
    <row r="4" spans="1:12" x14ac:dyDescent="0.2">
      <c r="B4">
        <v>2</v>
      </c>
      <c r="C4" s="5"/>
      <c r="D4" s="5">
        <v>34</v>
      </c>
      <c r="E4" s="5">
        <v>2.2999999999999998</v>
      </c>
      <c r="F4" s="5"/>
      <c r="G4" s="5"/>
      <c r="H4" s="5">
        <f t="shared" ref="H4:H21" si="0">SUM(C4:G4)</f>
        <v>36.299999999999997</v>
      </c>
      <c r="I4" s="5">
        <v>0</v>
      </c>
      <c r="J4" s="5">
        <f t="shared" ref="J4:J21" si="1">SUM(H4:I4)</f>
        <v>36.299999999999997</v>
      </c>
      <c r="K4" s="5">
        <v>1.27</v>
      </c>
      <c r="L4" s="5">
        <f t="shared" ref="L4:L22" si="2">SUM(J4:K4)</f>
        <v>37.57</v>
      </c>
    </row>
    <row r="5" spans="1:12" x14ac:dyDescent="0.2">
      <c r="B5">
        <v>3</v>
      </c>
      <c r="C5" s="5">
        <v>27.25</v>
      </c>
      <c r="D5" s="5"/>
      <c r="E5" s="5"/>
      <c r="F5" s="5"/>
      <c r="G5" s="5"/>
      <c r="H5" s="5">
        <f t="shared" si="0"/>
        <v>27.25</v>
      </c>
      <c r="I5" s="5">
        <v>0</v>
      </c>
      <c r="J5" s="5">
        <f t="shared" si="1"/>
        <v>27.25</v>
      </c>
      <c r="K5" s="5">
        <v>0.95</v>
      </c>
      <c r="L5" s="5">
        <f t="shared" si="2"/>
        <v>28.2</v>
      </c>
    </row>
    <row r="6" spans="1:12" x14ac:dyDescent="0.2">
      <c r="B6">
        <v>4</v>
      </c>
      <c r="C6" s="5"/>
      <c r="D6" s="5">
        <v>104.95</v>
      </c>
      <c r="E6" s="5">
        <v>7.08</v>
      </c>
      <c r="F6" s="5">
        <v>20.99</v>
      </c>
      <c r="G6" s="5"/>
      <c r="H6" s="5">
        <f t="shared" si="0"/>
        <v>133.02000000000001</v>
      </c>
      <c r="I6" s="5">
        <v>0</v>
      </c>
      <c r="J6" s="5">
        <f t="shared" si="1"/>
        <v>133.02000000000001</v>
      </c>
      <c r="K6" s="5">
        <v>4.66</v>
      </c>
      <c r="L6" s="5">
        <f t="shared" si="2"/>
        <v>137.68</v>
      </c>
    </row>
    <row r="7" spans="1:12" x14ac:dyDescent="0.2">
      <c r="B7">
        <v>5</v>
      </c>
      <c r="C7" s="5"/>
      <c r="D7" s="5">
        <v>47</v>
      </c>
      <c r="E7" s="5">
        <v>3.17</v>
      </c>
      <c r="F7" s="5"/>
      <c r="G7" s="5"/>
      <c r="H7" s="5">
        <f t="shared" si="0"/>
        <v>50.17</v>
      </c>
      <c r="I7" s="5">
        <v>7.5</v>
      </c>
      <c r="J7" s="5">
        <f t="shared" si="1"/>
        <v>57.67</v>
      </c>
      <c r="K7" s="5">
        <v>1.76</v>
      </c>
      <c r="L7" s="5">
        <f t="shared" si="2"/>
        <v>59.43</v>
      </c>
    </row>
    <row r="8" spans="1:12" x14ac:dyDescent="0.2">
      <c r="B8">
        <v>6</v>
      </c>
      <c r="C8" s="5">
        <v>22</v>
      </c>
      <c r="D8" s="5"/>
      <c r="E8" s="5"/>
      <c r="F8" s="5"/>
      <c r="G8" s="5"/>
      <c r="H8" s="5">
        <f t="shared" si="0"/>
        <v>22</v>
      </c>
      <c r="I8" s="5">
        <v>0</v>
      </c>
      <c r="J8" s="5">
        <f t="shared" si="1"/>
        <v>22</v>
      </c>
      <c r="K8" s="5">
        <v>0.77</v>
      </c>
      <c r="L8" s="5">
        <f t="shared" si="2"/>
        <v>22.77</v>
      </c>
    </row>
    <row r="9" spans="1:12" x14ac:dyDescent="0.2">
      <c r="B9">
        <v>7</v>
      </c>
      <c r="C9" s="5"/>
      <c r="D9" s="5">
        <v>72.849999999999994</v>
      </c>
      <c r="E9" s="5">
        <v>4.92</v>
      </c>
      <c r="F9" s="5"/>
      <c r="G9" s="5"/>
      <c r="H9" s="5">
        <f t="shared" si="0"/>
        <v>77.77</v>
      </c>
      <c r="I9" s="5">
        <v>10</v>
      </c>
      <c r="J9" s="5">
        <f t="shared" si="1"/>
        <v>87.77</v>
      </c>
      <c r="K9" s="5">
        <v>2.72</v>
      </c>
      <c r="L9" s="5">
        <f t="shared" si="2"/>
        <v>90.49</v>
      </c>
    </row>
    <row r="10" spans="1:12" x14ac:dyDescent="0.2">
      <c r="B10">
        <v>8</v>
      </c>
      <c r="C10" s="5">
        <v>11</v>
      </c>
      <c r="D10" s="5"/>
      <c r="E10" s="5"/>
      <c r="F10" s="5"/>
      <c r="G10" s="5"/>
      <c r="H10" s="5">
        <f t="shared" si="0"/>
        <v>11</v>
      </c>
      <c r="I10" s="5">
        <v>0</v>
      </c>
      <c r="J10" s="5">
        <f t="shared" si="1"/>
        <v>11</v>
      </c>
      <c r="K10" s="5">
        <v>0.39</v>
      </c>
      <c r="L10" s="5">
        <f t="shared" si="2"/>
        <v>11.39</v>
      </c>
    </row>
    <row r="11" spans="1:12" x14ac:dyDescent="0.2">
      <c r="B11">
        <v>9</v>
      </c>
      <c r="C11" s="5">
        <v>35</v>
      </c>
      <c r="D11" s="5"/>
      <c r="E11" s="5"/>
      <c r="F11" s="5"/>
      <c r="G11" s="5"/>
      <c r="H11" s="5">
        <f t="shared" si="0"/>
        <v>35</v>
      </c>
      <c r="I11" s="5">
        <v>0</v>
      </c>
      <c r="J11" s="5">
        <f t="shared" si="1"/>
        <v>35</v>
      </c>
      <c r="K11" s="5">
        <v>1.23</v>
      </c>
      <c r="L11" s="5">
        <f t="shared" si="2"/>
        <v>36.229999999999997</v>
      </c>
    </row>
    <row r="12" spans="1:12" x14ac:dyDescent="0.2">
      <c r="B12">
        <v>10</v>
      </c>
      <c r="C12" s="5"/>
      <c r="D12" s="5">
        <v>103</v>
      </c>
      <c r="E12" s="5">
        <v>6.95</v>
      </c>
      <c r="F12" s="5"/>
      <c r="G12" s="5"/>
      <c r="H12" s="5">
        <f t="shared" si="0"/>
        <v>109.95</v>
      </c>
      <c r="I12" s="5">
        <v>25</v>
      </c>
      <c r="J12" s="5">
        <f t="shared" si="1"/>
        <v>134.94999999999999</v>
      </c>
      <c r="K12" s="5">
        <v>3.85</v>
      </c>
      <c r="L12" s="5">
        <f t="shared" si="2"/>
        <v>138.79999999999998</v>
      </c>
    </row>
    <row r="13" spans="1:12" x14ac:dyDescent="0.2">
      <c r="B13">
        <v>11</v>
      </c>
      <c r="C13" s="5"/>
      <c r="D13" s="5">
        <v>47.95</v>
      </c>
      <c r="E13" s="5">
        <v>3.24</v>
      </c>
      <c r="F13" s="5"/>
      <c r="G13" s="5"/>
      <c r="H13" s="5">
        <f t="shared" si="0"/>
        <v>51.190000000000005</v>
      </c>
      <c r="I13" s="5">
        <v>10</v>
      </c>
      <c r="J13" s="5">
        <f t="shared" si="1"/>
        <v>61.190000000000005</v>
      </c>
      <c r="K13" s="5">
        <v>1.79</v>
      </c>
      <c r="L13" s="5">
        <f t="shared" si="2"/>
        <v>62.980000000000004</v>
      </c>
    </row>
    <row r="14" spans="1:12" x14ac:dyDescent="0.2">
      <c r="B14">
        <v>12</v>
      </c>
      <c r="C14" s="5">
        <v>59.5</v>
      </c>
      <c r="D14" s="5"/>
      <c r="E14" s="5"/>
      <c r="F14" s="5"/>
      <c r="G14" s="5"/>
      <c r="H14" s="5">
        <f t="shared" si="0"/>
        <v>59.5</v>
      </c>
      <c r="I14" s="5">
        <v>0</v>
      </c>
      <c r="J14" s="5">
        <f t="shared" si="1"/>
        <v>59.5</v>
      </c>
      <c r="K14" s="5">
        <v>2.08</v>
      </c>
      <c r="L14" s="5">
        <f t="shared" si="2"/>
        <v>61.58</v>
      </c>
    </row>
    <row r="15" spans="1:12" x14ac:dyDescent="0.2">
      <c r="B15">
        <v>13</v>
      </c>
      <c r="C15" s="5"/>
      <c r="D15" s="5">
        <v>63.9</v>
      </c>
      <c r="E15" s="5">
        <v>4.3099999999999996</v>
      </c>
      <c r="F15" s="5"/>
      <c r="G15" s="5"/>
      <c r="H15" s="5">
        <f t="shared" si="0"/>
        <v>68.209999999999994</v>
      </c>
      <c r="I15" s="5">
        <v>14.4</v>
      </c>
      <c r="J15" s="5">
        <f t="shared" si="1"/>
        <v>82.61</v>
      </c>
      <c r="K15" s="5">
        <v>2.39</v>
      </c>
      <c r="L15" s="5">
        <f t="shared" si="2"/>
        <v>85</v>
      </c>
    </row>
    <row r="16" spans="1:12" x14ac:dyDescent="0.2">
      <c r="B16">
        <v>14</v>
      </c>
      <c r="C16" s="5">
        <v>9</v>
      </c>
      <c r="D16" s="5"/>
      <c r="E16" s="5"/>
      <c r="F16" s="5"/>
      <c r="G16" s="5"/>
      <c r="H16" s="5">
        <f t="shared" si="0"/>
        <v>9</v>
      </c>
      <c r="I16" s="5">
        <v>1</v>
      </c>
      <c r="J16" s="5">
        <f t="shared" si="1"/>
        <v>10</v>
      </c>
      <c r="K16" s="5">
        <v>0.32</v>
      </c>
      <c r="L16" s="5">
        <f t="shared" si="2"/>
        <v>10.32</v>
      </c>
    </row>
    <row r="17" spans="2:12" x14ac:dyDescent="0.2">
      <c r="B17">
        <v>15</v>
      </c>
      <c r="C17" s="5"/>
      <c r="D17" s="5">
        <v>147.85</v>
      </c>
      <c r="E17" s="5">
        <v>9.98</v>
      </c>
      <c r="F17" s="5">
        <v>29.57</v>
      </c>
      <c r="G17" s="5"/>
      <c r="H17" s="5">
        <f t="shared" si="0"/>
        <v>187.39999999999998</v>
      </c>
      <c r="I17" s="5">
        <v>0</v>
      </c>
      <c r="J17" s="5">
        <f t="shared" si="1"/>
        <v>187.39999999999998</v>
      </c>
      <c r="K17" s="5">
        <v>6.56</v>
      </c>
      <c r="L17" s="5">
        <f t="shared" si="2"/>
        <v>193.95999999999998</v>
      </c>
    </row>
    <row r="18" spans="2:12" x14ac:dyDescent="0.2">
      <c r="B18">
        <v>16</v>
      </c>
      <c r="C18" s="5"/>
      <c r="D18" s="5">
        <v>157.15</v>
      </c>
      <c r="E18" s="5">
        <v>10.61</v>
      </c>
      <c r="F18" s="5">
        <v>31.43</v>
      </c>
      <c r="G18" s="5"/>
      <c r="H18" s="5">
        <f t="shared" si="0"/>
        <v>199.19</v>
      </c>
      <c r="I18" s="5">
        <v>30</v>
      </c>
      <c r="J18" s="5">
        <f t="shared" si="1"/>
        <v>229.19</v>
      </c>
      <c r="K18" s="5">
        <v>6.97</v>
      </c>
      <c r="L18" s="5">
        <f t="shared" si="2"/>
        <v>236.16</v>
      </c>
    </row>
    <row r="19" spans="2:12" x14ac:dyDescent="0.2">
      <c r="B19">
        <v>17</v>
      </c>
      <c r="C19" s="5">
        <v>128</v>
      </c>
      <c r="D19" s="5"/>
      <c r="E19" s="5"/>
      <c r="F19" s="5"/>
      <c r="G19" s="5"/>
      <c r="H19" s="5">
        <f t="shared" si="0"/>
        <v>128</v>
      </c>
      <c r="I19" s="5">
        <v>0</v>
      </c>
      <c r="J19" s="5">
        <f t="shared" si="1"/>
        <v>128</v>
      </c>
      <c r="K19" s="5">
        <v>4.4800000000000004</v>
      </c>
      <c r="L19" s="5">
        <f t="shared" si="2"/>
        <v>132.47999999999999</v>
      </c>
    </row>
    <row r="20" spans="2:12" x14ac:dyDescent="0.2">
      <c r="B20">
        <v>18</v>
      </c>
      <c r="C20" s="5"/>
      <c r="D20" s="5">
        <v>56.4</v>
      </c>
      <c r="E20" s="5">
        <v>3.81</v>
      </c>
      <c r="F20" s="5"/>
      <c r="G20" s="5"/>
      <c r="H20" s="5">
        <f t="shared" si="0"/>
        <v>60.21</v>
      </c>
      <c r="I20" s="5">
        <v>0</v>
      </c>
      <c r="J20" s="5">
        <f t="shared" si="1"/>
        <v>60.21</v>
      </c>
      <c r="K20" s="5">
        <v>2.11</v>
      </c>
      <c r="L20" s="5">
        <f t="shared" si="2"/>
        <v>62.32</v>
      </c>
    </row>
    <row r="21" spans="2:12" x14ac:dyDescent="0.2">
      <c r="B21">
        <v>19</v>
      </c>
      <c r="C21" s="5"/>
      <c r="D21" s="5">
        <v>87.25</v>
      </c>
      <c r="E21" s="5">
        <v>5.89</v>
      </c>
      <c r="F21" s="5"/>
      <c r="G21" s="5"/>
      <c r="H21" s="5">
        <f t="shared" si="0"/>
        <v>93.14</v>
      </c>
      <c r="I21" s="5">
        <v>12</v>
      </c>
      <c r="J21" s="5">
        <f t="shared" si="1"/>
        <v>105.14</v>
      </c>
      <c r="K21" s="5">
        <v>3.26</v>
      </c>
      <c r="L21" s="5">
        <f t="shared" si="2"/>
        <v>108.4</v>
      </c>
    </row>
    <row r="22" spans="2:12" x14ac:dyDescent="0.2">
      <c r="B22">
        <v>20</v>
      </c>
      <c r="C22" s="5"/>
      <c r="D22" s="5">
        <v>63.25</v>
      </c>
      <c r="E22" s="5">
        <v>4.2699999999999996</v>
      </c>
      <c r="F22" s="5"/>
      <c r="G22" s="5"/>
      <c r="H22" s="5">
        <f t="shared" ref="H22" si="3">SUM(C22:G22)</f>
        <v>67.52</v>
      </c>
      <c r="I22" s="5">
        <v>0</v>
      </c>
      <c r="J22" s="5">
        <f t="shared" ref="J22" si="4">SUM(H22:I22)</f>
        <v>67.52</v>
      </c>
      <c r="K22" s="5">
        <v>2.36</v>
      </c>
      <c r="L22" s="5">
        <f t="shared" si="2"/>
        <v>69.88</v>
      </c>
    </row>
    <row r="23" spans="2:12" x14ac:dyDescent="0.2">
      <c r="C23" s="5">
        <f t="shared" ref="C23:K23" si="5">SUM(C3:C22)</f>
        <v>372.25</v>
      </c>
      <c r="D23" s="5">
        <f t="shared" si="5"/>
        <v>985.54999999999984</v>
      </c>
      <c r="E23" s="5">
        <f t="shared" si="5"/>
        <v>66.53</v>
      </c>
      <c r="F23" s="5">
        <f t="shared" si="5"/>
        <v>81.990000000000009</v>
      </c>
      <c r="G23" s="5">
        <f t="shared" si="5"/>
        <v>0</v>
      </c>
      <c r="H23" s="5">
        <f t="shared" si="5"/>
        <v>1506.3200000000002</v>
      </c>
      <c r="I23" s="5">
        <f t="shared" si="5"/>
        <v>119.9</v>
      </c>
      <c r="J23" s="5">
        <f t="shared" si="5"/>
        <v>1626.2200000000003</v>
      </c>
      <c r="K23" s="5">
        <f t="shared" si="5"/>
        <v>52.74</v>
      </c>
      <c r="L23" s="5">
        <f>SUM(L3:L22)</f>
        <v>1678.96</v>
      </c>
    </row>
    <row r="24" spans="2:12" x14ac:dyDescent="0.2">
      <c r="C24" s="5"/>
      <c r="D24" s="5">
        <v>37.450000000000003</v>
      </c>
      <c r="E24" s="5">
        <v>2.5299999999999998</v>
      </c>
      <c r="F24" s="5"/>
      <c r="G24" s="5"/>
      <c r="H24" s="5">
        <f>SUM(C24:G24)</f>
        <v>39.980000000000004</v>
      </c>
      <c r="I24" s="5"/>
      <c r="J24" s="5">
        <f t="shared" ref="J24:J29" si="6">SUM(H24:I24)</f>
        <v>39.980000000000004</v>
      </c>
      <c r="K24" s="5"/>
      <c r="L24" s="5"/>
    </row>
    <row r="25" spans="2:12" x14ac:dyDescent="0.2">
      <c r="C25" s="5">
        <v>13</v>
      </c>
      <c r="D25" s="5"/>
      <c r="E25" s="5"/>
      <c r="F25" s="5"/>
      <c r="G25" s="5"/>
      <c r="H25" s="5">
        <f t="shared" ref="H25:H30" si="7">SUM(C25:G25)</f>
        <v>13</v>
      </c>
      <c r="I25" s="5"/>
      <c r="J25" s="5">
        <f t="shared" si="6"/>
        <v>13</v>
      </c>
      <c r="K25" s="5"/>
      <c r="L25" s="5"/>
    </row>
    <row r="26" spans="2:12" x14ac:dyDescent="0.2">
      <c r="C26" s="5"/>
      <c r="D26" s="5">
        <v>15.45</v>
      </c>
      <c r="E26" s="5">
        <v>1.04</v>
      </c>
      <c r="F26" s="5"/>
      <c r="G26" s="5"/>
      <c r="H26" s="5">
        <f t="shared" si="7"/>
        <v>16.489999999999998</v>
      </c>
      <c r="I26" s="5"/>
      <c r="J26" s="5">
        <f t="shared" si="6"/>
        <v>16.489999999999998</v>
      </c>
      <c r="K26" s="5"/>
      <c r="L26" s="5"/>
    </row>
    <row r="27" spans="2:12" x14ac:dyDescent="0.2">
      <c r="C27" s="5">
        <v>16</v>
      </c>
      <c r="D27" s="5"/>
      <c r="E27" s="5"/>
      <c r="F27" s="5"/>
      <c r="G27" s="5"/>
      <c r="H27" s="5">
        <f t="shared" si="7"/>
        <v>16</v>
      </c>
      <c r="I27" s="5"/>
      <c r="J27" s="5">
        <f t="shared" si="6"/>
        <v>16</v>
      </c>
      <c r="K27" s="5"/>
      <c r="L27" s="5"/>
    </row>
    <row r="28" spans="2:12" x14ac:dyDescent="0.2">
      <c r="C28" s="5"/>
      <c r="D28" s="5">
        <v>37.9</v>
      </c>
      <c r="E28" s="5">
        <v>2.56</v>
      </c>
      <c r="F28" s="5"/>
      <c r="G28" s="5"/>
      <c r="H28" s="5">
        <f t="shared" si="7"/>
        <v>40.46</v>
      </c>
      <c r="I28" s="5"/>
      <c r="J28" s="5">
        <f t="shared" si="6"/>
        <v>40.46</v>
      </c>
      <c r="K28" s="5"/>
      <c r="L28" s="5"/>
    </row>
    <row r="29" spans="2:12" x14ac:dyDescent="0.2">
      <c r="D29" s="5">
        <v>92</v>
      </c>
      <c r="E29" s="5">
        <v>6.21</v>
      </c>
      <c r="F29" s="5"/>
      <c r="G29" s="5"/>
      <c r="H29" s="5">
        <f t="shared" si="7"/>
        <v>98.21</v>
      </c>
      <c r="I29" s="5"/>
      <c r="J29" s="5">
        <f t="shared" si="6"/>
        <v>98.21</v>
      </c>
      <c r="K29" s="5"/>
      <c r="L29" s="5"/>
    </row>
    <row r="30" spans="2:12" x14ac:dyDescent="0.2">
      <c r="C30" s="5"/>
      <c r="D30" s="5">
        <v>43.15</v>
      </c>
      <c r="E30" s="5">
        <v>2.91</v>
      </c>
      <c r="F30" s="5"/>
      <c r="G30" s="5"/>
      <c r="H30" s="5">
        <f t="shared" si="7"/>
        <v>46.06</v>
      </c>
      <c r="I30" s="5">
        <v>75</v>
      </c>
      <c r="J30" s="5">
        <f>SUM(H30:I30)</f>
        <v>121.06</v>
      </c>
      <c r="K30" s="5"/>
      <c r="L30" s="5"/>
    </row>
    <row r="31" spans="2:12" x14ac:dyDescent="0.2">
      <c r="C31" s="5">
        <f t="shared" ref="C31:I31" si="8">SUM(C24:C30)</f>
        <v>29</v>
      </c>
      <c r="D31" s="5">
        <f t="shared" si="8"/>
        <v>225.95000000000002</v>
      </c>
      <c r="E31" s="5">
        <f t="shared" si="8"/>
        <v>15.25</v>
      </c>
      <c r="F31" s="5">
        <f t="shared" si="8"/>
        <v>0</v>
      </c>
      <c r="G31" s="5">
        <f t="shared" si="8"/>
        <v>0</v>
      </c>
      <c r="H31" s="5">
        <f t="shared" si="8"/>
        <v>270.2</v>
      </c>
      <c r="I31" s="5">
        <f t="shared" si="8"/>
        <v>75</v>
      </c>
      <c r="J31" s="5">
        <f>SUM(J24:J30)</f>
        <v>345.2</v>
      </c>
      <c r="K31" s="5"/>
      <c r="L31" s="5"/>
    </row>
    <row r="32" spans="2:12" x14ac:dyDescent="0.2">
      <c r="C32" s="5">
        <f t="shared" ref="C32:I32" si="9">SUM(C31,C23)</f>
        <v>401.25</v>
      </c>
      <c r="D32" s="5">
        <f t="shared" si="9"/>
        <v>1211.4999999999998</v>
      </c>
      <c r="E32" s="5">
        <f t="shared" si="9"/>
        <v>81.78</v>
      </c>
      <c r="F32" s="5">
        <f t="shared" si="9"/>
        <v>81.990000000000009</v>
      </c>
      <c r="G32" s="5">
        <f t="shared" si="9"/>
        <v>0</v>
      </c>
      <c r="H32" s="5">
        <f t="shared" si="9"/>
        <v>1776.5200000000002</v>
      </c>
      <c r="I32" s="5">
        <f t="shared" si="9"/>
        <v>194.9</v>
      </c>
      <c r="J32" s="5">
        <f>SUM(J31,J23)</f>
        <v>1971.4200000000003</v>
      </c>
      <c r="K32" s="5"/>
      <c r="L32" s="5"/>
    </row>
    <row r="33" spans="3:12" x14ac:dyDescent="0.2">
      <c r="C33" s="5"/>
      <c r="D33" s="5"/>
      <c r="E33" s="5"/>
      <c r="F33" s="5"/>
      <c r="G33" s="5"/>
      <c r="H33" s="5"/>
      <c r="I33" s="5"/>
      <c r="J33" s="5"/>
      <c r="K33" s="5"/>
      <c r="L33" s="5"/>
    </row>
    <row r="34" spans="3:12" x14ac:dyDescent="0.2">
      <c r="C34" s="5"/>
      <c r="D34" s="5"/>
      <c r="E34" s="5"/>
      <c r="F34" s="5"/>
      <c r="G34" s="5"/>
      <c r="H34" s="5"/>
      <c r="I34" s="5"/>
      <c r="J34" s="5"/>
      <c r="K34" s="5"/>
      <c r="L34" s="5"/>
    </row>
    <row r="35" spans="3:12" x14ac:dyDescent="0.2">
      <c r="C35" s="5"/>
      <c r="D35" s="5"/>
      <c r="E35" s="5"/>
      <c r="F35" s="5"/>
      <c r="G35" s="5"/>
      <c r="H35" s="5"/>
      <c r="I35" s="5"/>
      <c r="J35" s="5"/>
      <c r="K35" s="5"/>
      <c r="L35" s="5"/>
    </row>
    <row r="36" spans="3:12" x14ac:dyDescent="0.2">
      <c r="C36" s="5"/>
      <c r="D36" s="5"/>
      <c r="E36" s="5"/>
      <c r="F36" s="5"/>
      <c r="G36" s="5"/>
      <c r="H36" s="5"/>
      <c r="I36" s="5"/>
      <c r="J36" s="5"/>
      <c r="K36" s="5"/>
      <c r="L36" s="5"/>
    </row>
    <row r="37" spans="3:12" x14ac:dyDescent="0.2">
      <c r="C37" s="5"/>
      <c r="D37" s="5"/>
      <c r="E37" s="5"/>
      <c r="F37" s="5"/>
      <c r="G37" s="5"/>
      <c r="H37" s="5"/>
      <c r="I37" s="5"/>
      <c r="J37" s="5"/>
      <c r="K37" s="5"/>
      <c r="L37" s="5"/>
    </row>
    <row r="38" spans="3:12" x14ac:dyDescent="0.2">
      <c r="C38" s="5"/>
      <c r="D38" s="5"/>
      <c r="E38" s="5"/>
      <c r="F38" s="5"/>
      <c r="G38" s="5"/>
      <c r="H38" s="5"/>
      <c r="I38" s="5"/>
      <c r="J38" s="5"/>
      <c r="K38" s="5"/>
      <c r="L38" s="5"/>
    </row>
    <row r="39" spans="3:12" x14ac:dyDescent="0.2">
      <c r="C39" s="5"/>
      <c r="D39" s="5"/>
      <c r="E39" s="5"/>
      <c r="F39" s="5"/>
      <c r="G39" s="5"/>
      <c r="H39" s="5"/>
      <c r="I39" s="5"/>
      <c r="J39" s="5"/>
      <c r="K39" s="5"/>
      <c r="L39" s="5"/>
    </row>
  </sheetData>
  <pageMargins left="0.7" right="0.7" top="0.75" bottom="0.75" header="0.3" footer="0.3"/>
  <ignoredErrors>
    <ignoredError sqref="H21 H3 L3 H4 L4 H5 L5 H6 L6 H7 L7 H8 L8 H9 L9 H10 L10 H11 L11 H12 L12 H13 L13 H14 L14 H15 L15 H16 L16 H17 L17 H18 L18 H19 L19 H20 L20 L21 H22 J3 J4 J5 J6 J7 J8 J9 J10 J11 J12 J13 J14 J15 J16 J17 J18 J19 J20 J21" formulaRange="1"/>
    <ignoredError sqref="H23 J23"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81EC4-195E-4D68-9436-C076BA36F868}">
  <dimension ref="A1:L24"/>
  <sheetViews>
    <sheetView workbookViewId="0">
      <selection activeCell="E14" sqref="E14"/>
    </sheetView>
  </sheetViews>
  <sheetFormatPr defaultRowHeight="15" x14ac:dyDescent="0.2"/>
  <sheetData>
    <row r="1" spans="1:12" x14ac:dyDescent="0.2">
      <c r="A1" s="19" t="s">
        <v>1</v>
      </c>
      <c r="B1" s="19" t="s">
        <v>29</v>
      </c>
      <c r="C1" s="19" t="s">
        <v>30</v>
      </c>
      <c r="D1" s="19" t="s">
        <v>3</v>
      </c>
      <c r="E1" s="20"/>
      <c r="F1" s="21"/>
      <c r="G1" s="21" t="s">
        <v>31</v>
      </c>
      <c r="H1" s="22" t="s">
        <v>32</v>
      </c>
      <c r="I1" s="19"/>
      <c r="J1" s="20" t="s">
        <v>28</v>
      </c>
      <c r="K1" s="20" t="s">
        <v>33</v>
      </c>
      <c r="L1" s="22" t="s">
        <v>34</v>
      </c>
    </row>
    <row r="2" spans="1:12" x14ac:dyDescent="0.2">
      <c r="A2" s="23">
        <v>44600</v>
      </c>
      <c r="B2" s="19" t="s">
        <v>35</v>
      </c>
      <c r="C2" s="19" t="s">
        <v>36</v>
      </c>
      <c r="D2" s="19" t="s">
        <v>36</v>
      </c>
      <c r="E2" s="20" t="s">
        <v>4</v>
      </c>
      <c r="F2" s="22" t="s">
        <v>6</v>
      </c>
      <c r="G2" s="21" t="s">
        <v>37</v>
      </c>
      <c r="H2" s="19" t="s">
        <v>28</v>
      </c>
      <c r="I2" s="20" t="s">
        <v>38</v>
      </c>
      <c r="J2" s="19" t="s">
        <v>39</v>
      </c>
      <c r="K2" s="20" t="s">
        <v>40</v>
      </c>
      <c r="L2" s="22" t="s">
        <v>28</v>
      </c>
    </row>
    <row r="3" spans="1:12" x14ac:dyDescent="0.2">
      <c r="A3" t="s">
        <v>24</v>
      </c>
      <c r="B3">
        <v>1</v>
      </c>
      <c r="C3" s="5"/>
      <c r="D3" s="5">
        <v>12.5</v>
      </c>
      <c r="E3" s="5">
        <v>0.84</v>
      </c>
      <c r="F3" s="5"/>
      <c r="G3" s="5"/>
      <c r="H3" s="5">
        <f>SUM(C3:G3)</f>
        <v>13.34</v>
      </c>
      <c r="I3" s="5">
        <v>3</v>
      </c>
      <c r="J3" s="5">
        <f>SUM(H3:I3)</f>
        <v>16.34</v>
      </c>
      <c r="K3" s="5">
        <v>0.47</v>
      </c>
      <c r="L3" s="5">
        <f>SUM(J3:K3)</f>
        <v>16.809999999999999</v>
      </c>
    </row>
    <row r="4" spans="1:12" x14ac:dyDescent="0.2">
      <c r="B4">
        <v>2</v>
      </c>
      <c r="C4" s="5"/>
      <c r="D4" s="5">
        <v>13.5</v>
      </c>
      <c r="E4" s="5">
        <v>0.91</v>
      </c>
      <c r="F4" s="5"/>
      <c r="G4" s="5"/>
      <c r="H4" s="5">
        <f t="shared" ref="H4:H13" si="0">SUM(C4:G4)</f>
        <v>14.41</v>
      </c>
      <c r="I4" s="5">
        <v>3</v>
      </c>
      <c r="J4" s="5">
        <f t="shared" ref="J4:J13" si="1">SUM(H4:I4)</f>
        <v>17.41</v>
      </c>
      <c r="K4" s="5">
        <v>0.5</v>
      </c>
      <c r="L4" s="5">
        <f t="shared" ref="L4:L13" si="2">SUM(J4:K4)</f>
        <v>17.91</v>
      </c>
    </row>
    <row r="5" spans="1:12" x14ac:dyDescent="0.2">
      <c r="B5">
        <v>3</v>
      </c>
      <c r="C5" s="5"/>
      <c r="D5" s="5">
        <v>12.5</v>
      </c>
      <c r="E5" s="5">
        <v>0.84</v>
      </c>
      <c r="F5" s="5"/>
      <c r="G5" s="5"/>
      <c r="H5" s="5">
        <f t="shared" si="0"/>
        <v>13.34</v>
      </c>
      <c r="I5" s="5">
        <v>5</v>
      </c>
      <c r="J5" s="5">
        <f t="shared" si="1"/>
        <v>18.34</v>
      </c>
      <c r="K5" s="5">
        <v>0.47</v>
      </c>
      <c r="L5" s="5">
        <f t="shared" si="2"/>
        <v>18.809999999999999</v>
      </c>
    </row>
    <row r="6" spans="1:12" x14ac:dyDescent="0.2">
      <c r="B6">
        <v>4</v>
      </c>
      <c r="C6" s="5"/>
      <c r="D6" s="5">
        <v>58.7</v>
      </c>
      <c r="E6" s="5">
        <v>3.96</v>
      </c>
      <c r="F6" s="5"/>
      <c r="G6" s="5"/>
      <c r="H6" s="5">
        <f t="shared" si="0"/>
        <v>62.660000000000004</v>
      </c>
      <c r="I6" s="5">
        <v>7</v>
      </c>
      <c r="J6" s="5">
        <f t="shared" si="1"/>
        <v>69.66</v>
      </c>
      <c r="K6" s="5">
        <v>2.19</v>
      </c>
      <c r="L6" s="5">
        <f t="shared" si="2"/>
        <v>71.849999999999994</v>
      </c>
    </row>
    <row r="7" spans="1:12" x14ac:dyDescent="0.2">
      <c r="B7">
        <v>5</v>
      </c>
      <c r="C7" s="5"/>
      <c r="D7" s="5">
        <v>67.45</v>
      </c>
      <c r="E7" s="5">
        <v>4.55</v>
      </c>
      <c r="F7" s="5"/>
      <c r="G7" s="5"/>
      <c r="H7" s="5">
        <f t="shared" si="0"/>
        <v>72</v>
      </c>
      <c r="I7" s="5">
        <v>0</v>
      </c>
      <c r="J7" s="5">
        <f t="shared" si="1"/>
        <v>72</v>
      </c>
      <c r="K7" s="5">
        <v>2.52</v>
      </c>
      <c r="L7" s="5">
        <f t="shared" si="2"/>
        <v>74.52</v>
      </c>
    </row>
    <row r="8" spans="1:12" x14ac:dyDescent="0.2">
      <c r="B8">
        <v>6</v>
      </c>
      <c r="C8" s="5">
        <v>31</v>
      </c>
      <c r="D8" s="5"/>
      <c r="E8" s="5"/>
      <c r="F8" s="5"/>
      <c r="G8" s="5"/>
      <c r="H8" s="5">
        <f t="shared" si="0"/>
        <v>31</v>
      </c>
      <c r="I8" s="5">
        <v>2</v>
      </c>
      <c r="J8" s="5">
        <f t="shared" si="1"/>
        <v>33</v>
      </c>
      <c r="K8" s="5">
        <v>1.0900000000000001</v>
      </c>
      <c r="L8" s="5">
        <f t="shared" si="2"/>
        <v>34.090000000000003</v>
      </c>
    </row>
    <row r="9" spans="1:12" x14ac:dyDescent="0.2">
      <c r="B9">
        <v>7</v>
      </c>
      <c r="C9" s="5">
        <v>50.75</v>
      </c>
      <c r="D9" s="5"/>
      <c r="E9" s="5"/>
      <c r="F9" s="5"/>
      <c r="G9" s="5"/>
      <c r="H9" s="5">
        <f t="shared" si="0"/>
        <v>50.75</v>
      </c>
      <c r="I9" s="5">
        <v>0</v>
      </c>
      <c r="J9" s="5">
        <f t="shared" si="1"/>
        <v>50.75</v>
      </c>
      <c r="K9" s="5">
        <v>1.78</v>
      </c>
      <c r="L9" s="5">
        <f t="shared" si="2"/>
        <v>52.53</v>
      </c>
    </row>
    <row r="10" spans="1:12" x14ac:dyDescent="0.2">
      <c r="B10">
        <v>8</v>
      </c>
      <c r="C10" s="5">
        <v>49.5</v>
      </c>
      <c r="D10" s="5"/>
      <c r="E10" s="5"/>
      <c r="F10" s="5"/>
      <c r="G10" s="5"/>
      <c r="H10" s="5">
        <f t="shared" si="0"/>
        <v>49.5</v>
      </c>
      <c r="I10" s="5">
        <v>0</v>
      </c>
      <c r="J10" s="5">
        <f t="shared" si="1"/>
        <v>49.5</v>
      </c>
      <c r="K10" s="5">
        <v>1.73</v>
      </c>
      <c r="L10" s="5">
        <f t="shared" si="2"/>
        <v>51.23</v>
      </c>
    </row>
    <row r="11" spans="1:12" x14ac:dyDescent="0.2">
      <c r="B11">
        <v>9</v>
      </c>
      <c r="C11" s="5"/>
      <c r="D11" s="5">
        <v>142.15</v>
      </c>
      <c r="E11" s="5">
        <v>9.6</v>
      </c>
      <c r="F11" s="5">
        <v>28.43</v>
      </c>
      <c r="G11" s="5"/>
      <c r="H11" s="5">
        <f t="shared" si="0"/>
        <v>180.18</v>
      </c>
      <c r="I11" s="5">
        <v>0</v>
      </c>
      <c r="J11" s="5">
        <f t="shared" si="1"/>
        <v>180.18</v>
      </c>
      <c r="K11" s="5">
        <v>6.31</v>
      </c>
      <c r="L11" s="5">
        <f t="shared" si="2"/>
        <v>186.49</v>
      </c>
    </row>
    <row r="12" spans="1:12" x14ac:dyDescent="0.2">
      <c r="B12">
        <v>10</v>
      </c>
      <c r="C12" s="5"/>
      <c r="D12" s="5">
        <v>104.95</v>
      </c>
      <c r="E12" s="5">
        <v>7.08</v>
      </c>
      <c r="F12" s="5"/>
      <c r="G12" s="5"/>
      <c r="H12" s="5">
        <f t="shared" si="0"/>
        <v>112.03</v>
      </c>
      <c r="I12" s="5">
        <v>10</v>
      </c>
      <c r="J12" s="5">
        <f t="shared" si="1"/>
        <v>122.03</v>
      </c>
      <c r="K12" s="5">
        <v>3.92</v>
      </c>
      <c r="L12" s="5">
        <f t="shared" si="2"/>
        <v>125.95</v>
      </c>
    </row>
    <row r="13" spans="1:12" x14ac:dyDescent="0.2">
      <c r="B13">
        <v>11</v>
      </c>
      <c r="C13" s="5"/>
      <c r="D13" s="5">
        <v>66.400000000000006</v>
      </c>
      <c r="E13" s="5">
        <v>4.4800000000000004</v>
      </c>
      <c r="F13" s="5"/>
      <c r="G13" s="5"/>
      <c r="H13" s="5">
        <f t="shared" si="0"/>
        <v>70.88000000000001</v>
      </c>
      <c r="I13" s="5">
        <v>15</v>
      </c>
      <c r="J13" s="5">
        <f t="shared" si="1"/>
        <v>85.88000000000001</v>
      </c>
      <c r="K13" s="5">
        <v>2.48</v>
      </c>
      <c r="L13" s="5">
        <f t="shared" si="2"/>
        <v>88.360000000000014</v>
      </c>
    </row>
    <row r="14" spans="1:12" x14ac:dyDescent="0.2">
      <c r="C14" s="5">
        <f t="shared" ref="C14:K14" si="3">SUM(C3:C13)</f>
        <v>131.25</v>
      </c>
      <c r="D14" s="5">
        <f t="shared" si="3"/>
        <v>478.15</v>
      </c>
      <c r="E14" s="5">
        <f t="shared" si="3"/>
        <v>32.260000000000005</v>
      </c>
      <c r="F14" s="5">
        <f t="shared" si="3"/>
        <v>28.43</v>
      </c>
      <c r="G14" s="5">
        <f t="shared" si="3"/>
        <v>0</v>
      </c>
      <c r="H14" s="5">
        <f t="shared" si="3"/>
        <v>670.09</v>
      </c>
      <c r="I14" s="5">
        <f t="shared" si="3"/>
        <v>45</v>
      </c>
      <c r="J14" s="5">
        <f t="shared" si="3"/>
        <v>715.09</v>
      </c>
      <c r="K14" s="5">
        <f t="shared" si="3"/>
        <v>23.459999999999997</v>
      </c>
      <c r="L14" s="5">
        <f>SUM(L3:L13)</f>
        <v>738.55000000000007</v>
      </c>
    </row>
    <row r="15" spans="1:12" x14ac:dyDescent="0.2">
      <c r="C15" s="5"/>
      <c r="D15" s="5">
        <v>95.9</v>
      </c>
      <c r="E15" s="5">
        <v>6.47</v>
      </c>
      <c r="F15" s="5"/>
      <c r="G15" s="5"/>
      <c r="H15" s="5">
        <f>SUM(C15:G15)</f>
        <v>102.37</v>
      </c>
      <c r="I15" s="5"/>
      <c r="J15" s="5">
        <f t="shared" ref="J15:J20" si="4">SUM(H15:I15)</f>
        <v>102.37</v>
      </c>
      <c r="K15" s="5"/>
      <c r="L15" s="5"/>
    </row>
    <row r="16" spans="1:12" x14ac:dyDescent="0.2">
      <c r="C16" s="5"/>
      <c r="D16" s="5">
        <v>66.5</v>
      </c>
      <c r="E16" s="5">
        <v>4.49</v>
      </c>
      <c r="F16" s="5"/>
      <c r="G16" s="5"/>
      <c r="H16" s="5">
        <f t="shared" ref="H16:H22" si="5">SUM(C16:G16)</f>
        <v>70.989999999999995</v>
      </c>
      <c r="I16" s="5"/>
      <c r="J16" s="5">
        <f t="shared" si="4"/>
        <v>70.989999999999995</v>
      </c>
      <c r="K16" s="5"/>
      <c r="L16" s="5"/>
    </row>
    <row r="17" spans="3:12" x14ac:dyDescent="0.2">
      <c r="C17" s="5">
        <v>25.5</v>
      </c>
      <c r="D17" s="5"/>
      <c r="E17" s="5"/>
      <c r="F17" s="5"/>
      <c r="G17" s="5"/>
      <c r="H17" s="5">
        <f t="shared" si="5"/>
        <v>25.5</v>
      </c>
      <c r="I17" s="5"/>
      <c r="J17" s="5">
        <f t="shared" si="4"/>
        <v>25.5</v>
      </c>
      <c r="K17" s="5"/>
      <c r="L17" s="5"/>
    </row>
    <row r="18" spans="3:12" x14ac:dyDescent="0.2">
      <c r="C18" s="5">
        <v>3.75</v>
      </c>
      <c r="D18" s="5"/>
      <c r="E18" s="5"/>
      <c r="F18" s="5"/>
      <c r="G18" s="5"/>
      <c r="H18" s="5">
        <f t="shared" si="5"/>
        <v>3.75</v>
      </c>
      <c r="I18" s="5"/>
      <c r="J18" s="5">
        <f t="shared" si="4"/>
        <v>3.75</v>
      </c>
      <c r="K18" s="5"/>
      <c r="L18" s="5"/>
    </row>
    <row r="19" spans="3:12" x14ac:dyDescent="0.2">
      <c r="C19" s="5"/>
      <c r="D19" s="5">
        <v>33</v>
      </c>
      <c r="E19" s="5">
        <v>2.23</v>
      </c>
      <c r="F19" s="5"/>
      <c r="G19" s="5"/>
      <c r="H19" s="5">
        <f t="shared" si="5"/>
        <v>35.229999999999997</v>
      </c>
      <c r="I19" s="5"/>
      <c r="J19" s="5">
        <f t="shared" si="4"/>
        <v>35.229999999999997</v>
      </c>
      <c r="K19" s="5"/>
      <c r="L19" s="5"/>
    </row>
    <row r="20" spans="3:12" x14ac:dyDescent="0.2">
      <c r="C20" s="5"/>
      <c r="D20" s="5">
        <v>40</v>
      </c>
      <c r="E20" s="5">
        <v>2.7</v>
      </c>
      <c r="F20" s="5"/>
      <c r="G20" s="5"/>
      <c r="H20" s="5">
        <f t="shared" si="5"/>
        <v>42.7</v>
      </c>
      <c r="I20" s="5"/>
      <c r="J20" s="5">
        <f t="shared" si="4"/>
        <v>42.7</v>
      </c>
      <c r="K20" s="5"/>
      <c r="L20" s="5"/>
    </row>
    <row r="21" spans="3:12" x14ac:dyDescent="0.2">
      <c r="C21" s="5"/>
      <c r="D21" s="5">
        <v>19.95</v>
      </c>
      <c r="E21" s="5">
        <v>1.35</v>
      </c>
      <c r="F21" s="5"/>
      <c r="G21" s="5"/>
      <c r="H21" s="5">
        <f t="shared" si="5"/>
        <v>21.3</v>
      </c>
      <c r="J21" s="5">
        <f>SUM(H21:I21)</f>
        <v>21.3</v>
      </c>
      <c r="K21" s="5"/>
      <c r="L21" s="5"/>
    </row>
    <row r="22" spans="3:12" x14ac:dyDescent="0.2">
      <c r="C22" s="5"/>
      <c r="D22" s="5">
        <v>106.5</v>
      </c>
      <c r="E22" s="5">
        <v>7.19</v>
      </c>
      <c r="F22" s="5"/>
      <c r="G22" s="5"/>
      <c r="H22" s="5">
        <f t="shared" si="5"/>
        <v>113.69</v>
      </c>
      <c r="I22" s="5">
        <v>103</v>
      </c>
      <c r="J22" s="5">
        <f>SUM(H22:I22)</f>
        <v>216.69</v>
      </c>
      <c r="K22" s="5"/>
      <c r="L22" s="5"/>
    </row>
    <row r="23" spans="3:12" x14ac:dyDescent="0.2">
      <c r="C23" s="5">
        <f t="shared" ref="C23:I23" si="6">SUM(C15:C22)</f>
        <v>29.25</v>
      </c>
      <c r="D23" s="5">
        <f t="shared" si="6"/>
        <v>361.85</v>
      </c>
      <c r="E23" s="5">
        <f t="shared" si="6"/>
        <v>24.430000000000003</v>
      </c>
      <c r="F23" s="5">
        <f t="shared" si="6"/>
        <v>0</v>
      </c>
      <c r="G23" s="5">
        <f t="shared" si="6"/>
        <v>0</v>
      </c>
      <c r="H23" s="5">
        <f t="shared" si="6"/>
        <v>415.53000000000003</v>
      </c>
      <c r="I23" s="5">
        <f t="shared" si="6"/>
        <v>103</v>
      </c>
      <c r="J23" s="5">
        <f>SUM(J15:J22)</f>
        <v>518.53</v>
      </c>
      <c r="K23" s="5"/>
      <c r="L23" s="5"/>
    </row>
    <row r="24" spans="3:12" x14ac:dyDescent="0.2">
      <c r="C24" s="5">
        <f t="shared" ref="C24:I24" si="7">SUM(C23,C14)</f>
        <v>160.5</v>
      </c>
      <c r="D24" s="5">
        <f t="shared" si="7"/>
        <v>840</v>
      </c>
      <c r="E24" s="5">
        <f t="shared" si="7"/>
        <v>56.690000000000012</v>
      </c>
      <c r="F24" s="5">
        <f t="shared" si="7"/>
        <v>28.43</v>
      </c>
      <c r="G24" s="5">
        <f t="shared" si="7"/>
        <v>0</v>
      </c>
      <c r="H24" s="5">
        <f t="shared" si="7"/>
        <v>1085.6200000000001</v>
      </c>
      <c r="I24" s="5">
        <f t="shared" si="7"/>
        <v>148</v>
      </c>
      <c r="J24" s="5">
        <f>SUM(J23,J14)</f>
        <v>1233.6199999999999</v>
      </c>
    </row>
  </sheetData>
  <pageMargins left="0.7" right="0.7" top="0.75" bottom="0.75" header="0.3" footer="0.3"/>
  <ignoredErrors>
    <ignoredError sqref="H13 H3 L3 H4 L4 H5 L5 H6 L6 H7 L7 H8 L8 H9 L9 H10 L10 H11 L11 H12 L12 L13 J3 J4 J5 J6 J7 J8 J9 J10 J11 J12 J13" formulaRange="1"/>
    <ignoredError sqref="H14 J14"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93E98-E627-4522-A576-C5F88658CA20}">
  <dimension ref="A1:L25"/>
  <sheetViews>
    <sheetView workbookViewId="0">
      <selection activeCell="J25" sqref="C25:J25"/>
    </sheetView>
  </sheetViews>
  <sheetFormatPr defaultRowHeight="15" x14ac:dyDescent="0.2"/>
  <sheetData>
    <row r="1" spans="1:12" x14ac:dyDescent="0.2">
      <c r="A1" s="19" t="s">
        <v>1</v>
      </c>
      <c r="B1" s="19" t="s">
        <v>29</v>
      </c>
      <c r="C1" s="19" t="s">
        <v>30</v>
      </c>
      <c r="D1" s="19" t="s">
        <v>3</v>
      </c>
      <c r="E1" s="20"/>
      <c r="F1" s="21"/>
      <c r="G1" s="21" t="s">
        <v>31</v>
      </c>
      <c r="H1" s="22" t="s">
        <v>32</v>
      </c>
      <c r="I1" s="19"/>
      <c r="J1" s="20" t="s">
        <v>28</v>
      </c>
      <c r="K1" s="20" t="s">
        <v>33</v>
      </c>
      <c r="L1" s="22" t="s">
        <v>34</v>
      </c>
    </row>
    <row r="2" spans="1:12" x14ac:dyDescent="0.2">
      <c r="A2" s="23">
        <v>44601</v>
      </c>
      <c r="B2" s="19" t="s">
        <v>35</v>
      </c>
      <c r="C2" s="19" t="s">
        <v>36</v>
      </c>
      <c r="D2" s="19" t="s">
        <v>36</v>
      </c>
      <c r="E2" s="20" t="s">
        <v>4</v>
      </c>
      <c r="F2" s="22" t="s">
        <v>6</v>
      </c>
      <c r="G2" s="21" t="s">
        <v>37</v>
      </c>
      <c r="H2" s="19" t="s">
        <v>28</v>
      </c>
      <c r="I2" s="20" t="s">
        <v>38</v>
      </c>
      <c r="J2" s="19" t="s">
        <v>39</v>
      </c>
      <c r="K2" s="20" t="s">
        <v>40</v>
      </c>
      <c r="L2" s="22" t="s">
        <v>28</v>
      </c>
    </row>
    <row r="3" spans="1:12" x14ac:dyDescent="0.2">
      <c r="A3" t="s">
        <v>25</v>
      </c>
      <c r="B3">
        <v>1</v>
      </c>
      <c r="C3" s="5">
        <v>17</v>
      </c>
      <c r="D3" s="5"/>
      <c r="E3" s="5"/>
      <c r="F3" s="5"/>
      <c r="G3" s="5"/>
      <c r="H3" s="5">
        <f>SUM(C3:G3)</f>
        <v>17</v>
      </c>
      <c r="I3" s="5">
        <v>0</v>
      </c>
      <c r="J3" s="5">
        <f>SUM(H3:I3)</f>
        <v>17</v>
      </c>
      <c r="K3" s="5">
        <v>0.6</v>
      </c>
      <c r="L3" s="5">
        <f>SUM(J3:K3)</f>
        <v>17.600000000000001</v>
      </c>
    </row>
    <row r="4" spans="1:12" x14ac:dyDescent="0.2">
      <c r="B4">
        <v>2</v>
      </c>
      <c r="C4" s="5"/>
      <c r="D4" s="5">
        <v>51.95</v>
      </c>
      <c r="E4" s="5">
        <v>3.51</v>
      </c>
      <c r="F4" s="5"/>
      <c r="G4" s="5"/>
      <c r="H4" s="5">
        <f t="shared" ref="H4:H12" si="0">SUM(C4:G4)</f>
        <v>55.46</v>
      </c>
      <c r="I4" s="5">
        <v>12</v>
      </c>
      <c r="J4" s="5">
        <f t="shared" ref="J4:J12" si="1">SUM(H4:I4)</f>
        <v>67.460000000000008</v>
      </c>
      <c r="K4" s="5">
        <v>1.94</v>
      </c>
      <c r="L4" s="5">
        <f t="shared" ref="L4:L13" si="2">SUM(J4:K4)</f>
        <v>69.400000000000006</v>
      </c>
    </row>
    <row r="5" spans="1:12" x14ac:dyDescent="0.2">
      <c r="B5">
        <v>3</v>
      </c>
      <c r="C5" s="5"/>
      <c r="D5" s="5">
        <v>42.95</v>
      </c>
      <c r="E5" s="5">
        <v>2.9</v>
      </c>
      <c r="F5" s="5"/>
      <c r="G5" s="5">
        <v>-20</v>
      </c>
      <c r="H5" s="5">
        <f t="shared" si="0"/>
        <v>25.85</v>
      </c>
      <c r="I5" s="5">
        <v>0</v>
      </c>
      <c r="J5" s="5">
        <f t="shared" si="1"/>
        <v>25.85</v>
      </c>
      <c r="K5" s="5">
        <v>0.9</v>
      </c>
      <c r="L5" s="5">
        <f t="shared" si="2"/>
        <v>26.75</v>
      </c>
    </row>
    <row r="6" spans="1:12" x14ac:dyDescent="0.2">
      <c r="B6">
        <v>4</v>
      </c>
      <c r="C6" s="5">
        <v>13.5</v>
      </c>
      <c r="D6" s="5"/>
      <c r="E6" s="5"/>
      <c r="F6" s="5"/>
      <c r="G6" s="5"/>
      <c r="H6" s="5">
        <f t="shared" si="0"/>
        <v>13.5</v>
      </c>
      <c r="I6" s="5">
        <v>2</v>
      </c>
      <c r="J6" s="5">
        <f t="shared" si="1"/>
        <v>15.5</v>
      </c>
      <c r="K6" s="5">
        <v>0.47</v>
      </c>
      <c r="L6" s="5">
        <f t="shared" si="2"/>
        <v>15.97</v>
      </c>
    </row>
    <row r="7" spans="1:12" x14ac:dyDescent="0.2">
      <c r="B7">
        <v>5</v>
      </c>
      <c r="C7" s="5"/>
      <c r="D7" s="5">
        <v>31</v>
      </c>
      <c r="E7" s="5">
        <v>2.09</v>
      </c>
      <c r="F7" s="5"/>
      <c r="G7" s="5"/>
      <c r="H7" s="5">
        <f t="shared" si="0"/>
        <v>33.090000000000003</v>
      </c>
      <c r="I7" s="5">
        <v>0</v>
      </c>
      <c r="J7" s="5">
        <f t="shared" si="1"/>
        <v>33.090000000000003</v>
      </c>
      <c r="K7" s="5">
        <v>1.1599999999999999</v>
      </c>
      <c r="L7" s="5">
        <f t="shared" si="2"/>
        <v>34.25</v>
      </c>
    </row>
    <row r="8" spans="1:12" x14ac:dyDescent="0.2">
      <c r="B8">
        <v>6</v>
      </c>
      <c r="C8" s="5">
        <v>7</v>
      </c>
      <c r="D8" s="5"/>
      <c r="E8" s="5"/>
      <c r="F8" s="5"/>
      <c r="G8" s="5"/>
      <c r="H8" s="5">
        <f t="shared" si="0"/>
        <v>7</v>
      </c>
      <c r="I8" s="5">
        <v>0</v>
      </c>
      <c r="J8" s="5">
        <f t="shared" si="1"/>
        <v>7</v>
      </c>
      <c r="K8" s="5">
        <v>0.25</v>
      </c>
      <c r="L8" s="5">
        <f t="shared" si="2"/>
        <v>7.25</v>
      </c>
    </row>
    <row r="9" spans="1:12" x14ac:dyDescent="0.2">
      <c r="B9">
        <v>7</v>
      </c>
      <c r="C9" s="5">
        <v>30.96</v>
      </c>
      <c r="D9" s="5"/>
      <c r="E9" s="5"/>
      <c r="F9" s="5"/>
      <c r="G9" s="5"/>
      <c r="H9" s="5">
        <f t="shared" si="0"/>
        <v>30.96</v>
      </c>
      <c r="I9" s="5">
        <v>0</v>
      </c>
      <c r="J9" s="5">
        <f t="shared" si="1"/>
        <v>30.96</v>
      </c>
      <c r="K9" s="5">
        <v>1.08</v>
      </c>
      <c r="L9" s="5">
        <f t="shared" si="2"/>
        <v>32.04</v>
      </c>
    </row>
    <row r="10" spans="1:12" x14ac:dyDescent="0.2">
      <c r="B10">
        <v>8</v>
      </c>
      <c r="C10" s="5">
        <v>64</v>
      </c>
      <c r="D10" s="5"/>
      <c r="E10" s="5"/>
      <c r="F10" s="5"/>
      <c r="G10" s="5"/>
      <c r="H10" s="5">
        <f t="shared" si="0"/>
        <v>64</v>
      </c>
      <c r="I10" s="5">
        <v>0</v>
      </c>
      <c r="J10" s="5">
        <f t="shared" si="1"/>
        <v>64</v>
      </c>
      <c r="K10" s="5">
        <v>2.2400000000000002</v>
      </c>
      <c r="L10" s="5">
        <f t="shared" si="2"/>
        <v>66.239999999999995</v>
      </c>
    </row>
    <row r="11" spans="1:12" x14ac:dyDescent="0.2">
      <c r="B11">
        <v>9</v>
      </c>
      <c r="C11" s="5">
        <v>23.5</v>
      </c>
      <c r="D11" s="5"/>
      <c r="E11" s="5"/>
      <c r="F11" s="5"/>
      <c r="G11" s="5"/>
      <c r="H11" s="5">
        <f t="shared" si="0"/>
        <v>23.5</v>
      </c>
      <c r="I11" s="5">
        <v>0</v>
      </c>
      <c r="J11" s="5">
        <f t="shared" si="1"/>
        <v>23.5</v>
      </c>
      <c r="K11" s="5">
        <v>0.82</v>
      </c>
      <c r="L11" s="5">
        <f t="shared" si="2"/>
        <v>24.32</v>
      </c>
    </row>
    <row r="12" spans="1:12" x14ac:dyDescent="0.2">
      <c r="B12">
        <v>10</v>
      </c>
      <c r="C12" s="5"/>
      <c r="D12" s="5">
        <v>70.150000000000006</v>
      </c>
      <c r="E12" s="5">
        <v>4.74</v>
      </c>
      <c r="F12" s="5"/>
      <c r="G12" s="5"/>
      <c r="H12" s="5">
        <f t="shared" si="0"/>
        <v>74.89</v>
      </c>
      <c r="I12" s="5">
        <v>8</v>
      </c>
      <c r="J12" s="5">
        <f t="shared" si="1"/>
        <v>82.89</v>
      </c>
      <c r="K12" s="5">
        <v>2.62</v>
      </c>
      <c r="L12" s="5">
        <f t="shared" si="2"/>
        <v>85.51</v>
      </c>
    </row>
    <row r="13" spans="1:12" x14ac:dyDescent="0.2">
      <c r="B13">
        <v>11</v>
      </c>
      <c r="C13" s="5"/>
      <c r="D13" s="5">
        <v>62</v>
      </c>
      <c r="E13" s="5">
        <v>4.1900000000000004</v>
      </c>
      <c r="F13" s="5"/>
      <c r="G13" s="5"/>
      <c r="H13" s="5">
        <f t="shared" ref="H13" si="3">SUM(C13:G13)</f>
        <v>66.19</v>
      </c>
      <c r="I13" s="5">
        <v>5</v>
      </c>
      <c r="J13" s="5">
        <f t="shared" ref="J13" si="4">SUM(H13:I13)</f>
        <v>71.19</v>
      </c>
      <c r="K13" s="5">
        <v>2.3199999999999998</v>
      </c>
      <c r="L13" s="5">
        <f t="shared" si="2"/>
        <v>73.509999999999991</v>
      </c>
    </row>
    <row r="14" spans="1:12" x14ac:dyDescent="0.2">
      <c r="C14" s="5">
        <f t="shared" ref="C14:K14" si="5">SUM(C3:C13)</f>
        <v>155.96</v>
      </c>
      <c r="D14" s="5">
        <f t="shared" si="5"/>
        <v>258.05</v>
      </c>
      <c r="E14" s="5">
        <f t="shared" si="5"/>
        <v>17.43</v>
      </c>
      <c r="F14" s="5">
        <f t="shared" si="5"/>
        <v>0</v>
      </c>
      <c r="G14" s="5">
        <f t="shared" si="5"/>
        <v>-20</v>
      </c>
      <c r="H14" s="5">
        <f t="shared" si="5"/>
        <v>411.44</v>
      </c>
      <c r="I14" s="5">
        <f t="shared" si="5"/>
        <v>27</v>
      </c>
      <c r="J14" s="5">
        <f t="shared" si="5"/>
        <v>438.44</v>
      </c>
      <c r="K14" s="5">
        <f t="shared" si="5"/>
        <v>14.400000000000002</v>
      </c>
      <c r="L14" s="5">
        <f>SUM(L3:L13)</f>
        <v>452.84</v>
      </c>
    </row>
    <row r="15" spans="1:12" x14ac:dyDescent="0.2">
      <c r="C15" s="5">
        <v>20</v>
      </c>
      <c r="D15" s="5"/>
      <c r="E15" s="5"/>
      <c r="F15" s="5"/>
      <c r="G15" s="5"/>
      <c r="H15" s="5">
        <f>SUM(C15:G15)</f>
        <v>20</v>
      </c>
      <c r="I15" s="5"/>
      <c r="J15" s="5">
        <f t="shared" ref="J15:J22" si="6">SUM(H15:I15)</f>
        <v>20</v>
      </c>
      <c r="K15" s="5"/>
      <c r="L15" s="5"/>
    </row>
    <row r="16" spans="1:12" x14ac:dyDescent="0.2">
      <c r="C16" s="5"/>
      <c r="D16" s="5">
        <v>114.9</v>
      </c>
      <c r="E16" s="5">
        <v>7.76</v>
      </c>
      <c r="F16" s="5"/>
      <c r="G16" s="5"/>
      <c r="H16" s="5">
        <f t="shared" ref="H16:H23" si="7">SUM(C16:G16)</f>
        <v>122.66000000000001</v>
      </c>
      <c r="I16" s="5"/>
      <c r="J16" s="5">
        <f t="shared" si="6"/>
        <v>122.66000000000001</v>
      </c>
      <c r="K16" s="5"/>
      <c r="L16" s="5"/>
    </row>
    <row r="17" spans="3:12" x14ac:dyDescent="0.2">
      <c r="C17" s="5"/>
      <c r="D17" s="5">
        <v>71</v>
      </c>
      <c r="E17" s="5">
        <v>4.79</v>
      </c>
      <c r="F17" s="5"/>
      <c r="G17" s="5"/>
      <c r="H17" s="5">
        <f t="shared" si="7"/>
        <v>75.790000000000006</v>
      </c>
      <c r="I17" s="5"/>
      <c r="J17" s="5">
        <f t="shared" si="6"/>
        <v>75.790000000000006</v>
      </c>
      <c r="K17" s="5"/>
      <c r="L17" s="5"/>
    </row>
    <row r="18" spans="3:12" x14ac:dyDescent="0.2">
      <c r="C18" s="5"/>
      <c r="D18" s="5">
        <v>244</v>
      </c>
      <c r="E18" s="5">
        <v>16.47</v>
      </c>
      <c r="F18" s="5"/>
      <c r="G18" s="5"/>
      <c r="H18" s="5">
        <f t="shared" si="7"/>
        <v>260.47000000000003</v>
      </c>
      <c r="I18" s="5"/>
      <c r="J18" s="5">
        <f t="shared" si="6"/>
        <v>260.47000000000003</v>
      </c>
      <c r="K18" s="5"/>
      <c r="L18" s="5"/>
    </row>
    <row r="19" spans="3:12" x14ac:dyDescent="0.2">
      <c r="C19" s="5"/>
      <c r="D19" s="5">
        <v>168.5</v>
      </c>
      <c r="E19" s="5">
        <v>11.37</v>
      </c>
      <c r="F19" s="5">
        <v>33.700000000000003</v>
      </c>
      <c r="G19" s="5"/>
      <c r="H19" s="5">
        <f t="shared" si="7"/>
        <v>213.57</v>
      </c>
      <c r="I19" s="5"/>
      <c r="J19" s="5">
        <f t="shared" si="6"/>
        <v>213.57</v>
      </c>
      <c r="K19" s="5"/>
      <c r="L19" s="5"/>
    </row>
    <row r="20" spans="3:12" x14ac:dyDescent="0.2">
      <c r="C20" s="5"/>
      <c r="D20" s="5">
        <v>130</v>
      </c>
      <c r="E20" s="5">
        <v>8.7799999999999994</v>
      </c>
      <c r="F20" s="5">
        <v>25</v>
      </c>
      <c r="G20" s="5"/>
      <c r="H20" s="5">
        <f t="shared" si="7"/>
        <v>163.78</v>
      </c>
      <c r="I20" s="5"/>
      <c r="J20" s="5">
        <f t="shared" si="6"/>
        <v>163.78</v>
      </c>
      <c r="K20" s="5"/>
      <c r="L20" s="5"/>
    </row>
    <row r="21" spans="3:12" x14ac:dyDescent="0.2">
      <c r="C21" s="5">
        <v>40.5</v>
      </c>
      <c r="D21" s="5"/>
      <c r="E21" s="5"/>
      <c r="F21" s="5"/>
      <c r="G21" s="5"/>
      <c r="H21" s="5">
        <f t="shared" si="7"/>
        <v>40.5</v>
      </c>
      <c r="I21" s="5"/>
      <c r="J21" s="5">
        <f t="shared" si="6"/>
        <v>40.5</v>
      </c>
      <c r="K21" s="5"/>
      <c r="L21" s="5"/>
    </row>
    <row r="22" spans="3:12" x14ac:dyDescent="0.2">
      <c r="C22" s="5">
        <v>25</v>
      </c>
      <c r="D22" s="5"/>
      <c r="E22" s="5"/>
      <c r="F22" s="5"/>
      <c r="G22" s="5"/>
      <c r="H22" s="5">
        <f t="shared" si="7"/>
        <v>25</v>
      </c>
      <c r="I22" s="5"/>
      <c r="J22" s="5">
        <f t="shared" si="6"/>
        <v>25</v>
      </c>
      <c r="K22" s="5"/>
      <c r="L22" s="5"/>
    </row>
    <row r="23" spans="3:12" x14ac:dyDescent="0.2">
      <c r="C23" s="5">
        <v>25</v>
      </c>
      <c r="D23" s="5"/>
      <c r="E23" s="5"/>
      <c r="F23" s="5"/>
      <c r="G23" s="5"/>
      <c r="H23" s="5">
        <f t="shared" si="7"/>
        <v>25</v>
      </c>
      <c r="I23" s="5">
        <v>99</v>
      </c>
      <c r="J23" s="5">
        <f>SUM(H23:I23)</f>
        <v>124</v>
      </c>
      <c r="K23" s="5"/>
      <c r="L23" s="5"/>
    </row>
    <row r="24" spans="3:12" x14ac:dyDescent="0.2">
      <c r="C24" s="5">
        <f t="shared" ref="C24:I24" si="8">SUM(C15:C23)</f>
        <v>110.5</v>
      </c>
      <c r="D24" s="5">
        <f t="shared" si="8"/>
        <v>728.4</v>
      </c>
      <c r="E24" s="5">
        <f t="shared" si="8"/>
        <v>49.17</v>
      </c>
      <c r="F24" s="5">
        <f t="shared" si="8"/>
        <v>58.7</v>
      </c>
      <c r="G24" s="5">
        <f t="shared" si="8"/>
        <v>0</v>
      </c>
      <c r="H24" s="5">
        <f t="shared" si="8"/>
        <v>946.77</v>
      </c>
      <c r="I24" s="5">
        <f t="shared" si="8"/>
        <v>99</v>
      </c>
      <c r="J24" s="5">
        <f>SUM(J15:J23)</f>
        <v>1045.77</v>
      </c>
      <c r="K24" s="5"/>
      <c r="L24" s="5"/>
    </row>
    <row r="25" spans="3:12" x14ac:dyDescent="0.2">
      <c r="C25" s="5">
        <f t="shared" ref="C25:I25" si="9">SUM(C24,C14)</f>
        <v>266.46000000000004</v>
      </c>
      <c r="D25" s="5">
        <f t="shared" si="9"/>
        <v>986.45</v>
      </c>
      <c r="E25" s="5">
        <f t="shared" si="9"/>
        <v>66.599999999999994</v>
      </c>
      <c r="F25" s="5">
        <f t="shared" si="9"/>
        <v>58.7</v>
      </c>
      <c r="G25" s="5">
        <f t="shared" si="9"/>
        <v>-20</v>
      </c>
      <c r="H25" s="5">
        <f t="shared" si="9"/>
        <v>1358.21</v>
      </c>
      <c r="I25" s="5">
        <f t="shared" si="9"/>
        <v>126</v>
      </c>
      <c r="J25" s="5">
        <f>SUM(J24,J14)</f>
        <v>1484.21</v>
      </c>
      <c r="K25" s="5"/>
      <c r="L25" s="5"/>
    </row>
  </sheetData>
  <pageMargins left="0.7" right="0.7" top="0.75" bottom="0.75" header="0.3" footer="0.3"/>
  <ignoredErrors>
    <ignoredError sqref="H12 H3 L3 H4 L4 H5 L5 H6 L6 H7 L7 H8 L8 H9 L9 H10 L10 H11 L11 L12 H13 J3 J4 J5 J6 J7 J8 J9 J10 J11 J12" formulaRange="1"/>
    <ignoredError sqref="H14 J14" 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CB43A-BF76-45E7-A547-C2D71C270ADD}">
  <dimension ref="A1:L39"/>
  <sheetViews>
    <sheetView workbookViewId="0">
      <selection activeCell="J27" sqref="C26:J27"/>
    </sheetView>
  </sheetViews>
  <sheetFormatPr defaultRowHeight="15" x14ac:dyDescent="0.2"/>
  <cols>
    <col min="1" max="1" width="9.81640625" bestFit="1" customWidth="1"/>
  </cols>
  <sheetData>
    <row r="1" spans="1:12" x14ac:dyDescent="0.2">
      <c r="A1" s="19" t="s">
        <v>1</v>
      </c>
      <c r="B1" s="19" t="s">
        <v>29</v>
      </c>
      <c r="C1" s="19" t="s">
        <v>30</v>
      </c>
      <c r="D1" s="19" t="s">
        <v>3</v>
      </c>
      <c r="E1" s="20"/>
      <c r="F1" s="21"/>
      <c r="G1" s="21" t="s">
        <v>31</v>
      </c>
      <c r="H1" s="22" t="s">
        <v>32</v>
      </c>
      <c r="I1" s="19"/>
      <c r="J1" s="20" t="s">
        <v>28</v>
      </c>
      <c r="K1" s="20" t="s">
        <v>33</v>
      </c>
      <c r="L1" s="22" t="s">
        <v>34</v>
      </c>
    </row>
    <row r="2" spans="1:12" x14ac:dyDescent="0.2">
      <c r="A2" s="23">
        <v>44602</v>
      </c>
      <c r="B2" s="19" t="s">
        <v>35</v>
      </c>
      <c r="C2" s="19" t="s">
        <v>36</v>
      </c>
      <c r="D2" s="19" t="s">
        <v>36</v>
      </c>
      <c r="E2" s="20" t="s">
        <v>4</v>
      </c>
      <c r="F2" s="22" t="s">
        <v>6</v>
      </c>
      <c r="G2" s="21" t="s">
        <v>37</v>
      </c>
      <c r="H2" s="19" t="s">
        <v>28</v>
      </c>
      <c r="I2" s="20" t="s">
        <v>38</v>
      </c>
      <c r="J2" s="19" t="s">
        <v>39</v>
      </c>
      <c r="K2" s="20" t="s">
        <v>40</v>
      </c>
      <c r="L2" s="22" t="s">
        <v>28</v>
      </c>
    </row>
    <row r="3" spans="1:12" x14ac:dyDescent="0.2">
      <c r="A3" t="s">
        <v>26</v>
      </c>
      <c r="B3">
        <v>1</v>
      </c>
      <c r="C3" s="5"/>
      <c r="D3" s="5">
        <v>127.5</v>
      </c>
      <c r="E3" s="5">
        <v>8.61</v>
      </c>
      <c r="F3" s="5"/>
      <c r="G3" s="5">
        <v>-10</v>
      </c>
      <c r="H3" s="5">
        <f>SUM(C3:G3)</f>
        <v>126.11000000000001</v>
      </c>
      <c r="I3" s="5">
        <v>0</v>
      </c>
      <c r="J3" s="5">
        <f>SUM(H3:I3)</f>
        <v>126.11000000000001</v>
      </c>
      <c r="K3" s="5">
        <v>4.41</v>
      </c>
      <c r="L3" s="5">
        <f>SUM(J3:K3)</f>
        <v>130.52000000000001</v>
      </c>
    </row>
    <row r="4" spans="1:12" x14ac:dyDescent="0.2">
      <c r="B4">
        <v>2</v>
      </c>
      <c r="C4" s="5"/>
      <c r="D4" s="5">
        <v>37.9</v>
      </c>
      <c r="E4" s="5">
        <v>2.56</v>
      </c>
      <c r="F4" s="5"/>
      <c r="G4" s="5"/>
      <c r="H4" s="5">
        <f t="shared" ref="H4:H18" si="0">SUM(C4:G4)</f>
        <v>40.46</v>
      </c>
      <c r="I4" s="5">
        <v>8</v>
      </c>
      <c r="J4" s="5">
        <f t="shared" ref="J4:J18" si="1">SUM(H4:I4)</f>
        <v>48.46</v>
      </c>
      <c r="K4" s="5">
        <v>1.42</v>
      </c>
      <c r="L4" s="5">
        <f t="shared" ref="L4:L18" si="2">SUM(J4:K4)</f>
        <v>49.88</v>
      </c>
    </row>
    <row r="5" spans="1:12" x14ac:dyDescent="0.2">
      <c r="B5">
        <v>3</v>
      </c>
      <c r="C5" s="5"/>
      <c r="D5" s="5">
        <v>69.5</v>
      </c>
      <c r="E5" s="5">
        <v>4.6900000000000004</v>
      </c>
      <c r="F5" s="5"/>
      <c r="G5" s="5"/>
      <c r="H5" s="5">
        <f t="shared" si="0"/>
        <v>74.19</v>
      </c>
      <c r="I5" s="5">
        <v>0</v>
      </c>
      <c r="J5" s="5">
        <f t="shared" si="1"/>
        <v>74.19</v>
      </c>
      <c r="K5" s="5">
        <v>2.6</v>
      </c>
      <c r="L5" s="5">
        <f t="shared" si="2"/>
        <v>76.789999999999992</v>
      </c>
    </row>
    <row r="6" spans="1:12" x14ac:dyDescent="0.2">
      <c r="B6">
        <v>4</v>
      </c>
      <c r="C6" s="5"/>
      <c r="D6" s="5">
        <v>48.4</v>
      </c>
      <c r="E6" s="5">
        <v>3.27</v>
      </c>
      <c r="F6" s="5"/>
      <c r="G6" s="5"/>
      <c r="H6" s="5">
        <f t="shared" si="0"/>
        <v>51.67</v>
      </c>
      <c r="I6" s="5">
        <v>0</v>
      </c>
      <c r="J6" s="5">
        <f t="shared" si="1"/>
        <v>51.67</v>
      </c>
      <c r="K6" s="5">
        <v>1.81</v>
      </c>
      <c r="L6" s="5">
        <f t="shared" si="2"/>
        <v>53.480000000000004</v>
      </c>
    </row>
    <row r="7" spans="1:12" x14ac:dyDescent="0.2">
      <c r="B7">
        <v>5</v>
      </c>
      <c r="C7" s="5"/>
      <c r="D7" s="5">
        <v>87.35</v>
      </c>
      <c r="E7" s="5">
        <v>5.9</v>
      </c>
      <c r="F7" s="5"/>
      <c r="G7" s="5"/>
      <c r="H7" s="5">
        <f t="shared" si="0"/>
        <v>93.25</v>
      </c>
      <c r="I7" s="5">
        <v>0</v>
      </c>
      <c r="J7" s="5">
        <f t="shared" si="1"/>
        <v>93.25</v>
      </c>
      <c r="K7" s="5">
        <v>3.26</v>
      </c>
      <c r="L7" s="5">
        <f t="shared" si="2"/>
        <v>96.51</v>
      </c>
    </row>
    <row r="8" spans="1:12" x14ac:dyDescent="0.2">
      <c r="B8">
        <v>6</v>
      </c>
      <c r="C8" s="5">
        <v>26</v>
      </c>
      <c r="D8" s="5"/>
      <c r="E8" s="5"/>
      <c r="F8" s="5"/>
      <c r="G8" s="5"/>
      <c r="H8" s="5">
        <f t="shared" si="0"/>
        <v>26</v>
      </c>
      <c r="I8" s="5">
        <v>6</v>
      </c>
      <c r="J8" s="5">
        <f t="shared" si="1"/>
        <v>32</v>
      </c>
      <c r="K8" s="5">
        <v>0.91</v>
      </c>
      <c r="L8" s="5">
        <f t="shared" si="2"/>
        <v>32.909999999999997</v>
      </c>
    </row>
    <row r="9" spans="1:12" x14ac:dyDescent="0.2">
      <c r="B9">
        <v>7</v>
      </c>
      <c r="C9" s="5">
        <v>36</v>
      </c>
      <c r="D9" s="5"/>
      <c r="E9" s="5"/>
      <c r="F9" s="5"/>
      <c r="G9" s="5"/>
      <c r="H9" s="5">
        <f t="shared" si="0"/>
        <v>36</v>
      </c>
      <c r="I9" s="5">
        <v>0</v>
      </c>
      <c r="J9" s="5">
        <f t="shared" si="1"/>
        <v>36</v>
      </c>
      <c r="K9" s="5">
        <v>1.26</v>
      </c>
      <c r="L9" s="5">
        <f t="shared" si="2"/>
        <v>37.26</v>
      </c>
    </row>
    <row r="10" spans="1:12" x14ac:dyDescent="0.2">
      <c r="B10">
        <v>8</v>
      </c>
      <c r="C10" s="5">
        <v>23</v>
      </c>
      <c r="D10" s="5"/>
      <c r="E10" s="5"/>
      <c r="F10" s="5"/>
      <c r="G10" s="5"/>
      <c r="H10" s="5">
        <f t="shared" si="0"/>
        <v>23</v>
      </c>
      <c r="I10" s="5">
        <v>0</v>
      </c>
      <c r="J10" s="5">
        <f t="shared" si="1"/>
        <v>23</v>
      </c>
      <c r="K10" s="5">
        <v>0.81</v>
      </c>
      <c r="L10" s="5">
        <f t="shared" si="2"/>
        <v>23.81</v>
      </c>
    </row>
    <row r="11" spans="1:12" x14ac:dyDescent="0.2">
      <c r="B11">
        <v>9</v>
      </c>
      <c r="C11" s="5">
        <v>75</v>
      </c>
      <c r="D11" s="5"/>
      <c r="E11" s="5"/>
      <c r="F11" s="5"/>
      <c r="G11" s="5"/>
      <c r="H11" s="5">
        <f t="shared" si="0"/>
        <v>75</v>
      </c>
      <c r="I11" s="5">
        <v>5</v>
      </c>
      <c r="J11" s="5">
        <f t="shared" si="1"/>
        <v>80</v>
      </c>
      <c r="K11" s="5">
        <v>2.63</v>
      </c>
      <c r="L11" s="5">
        <f t="shared" si="2"/>
        <v>82.63</v>
      </c>
    </row>
    <row r="12" spans="1:12" x14ac:dyDescent="0.2">
      <c r="B12">
        <v>10</v>
      </c>
      <c r="C12" s="5">
        <v>69.5</v>
      </c>
      <c r="D12" s="5"/>
      <c r="E12" s="5"/>
      <c r="F12" s="5"/>
      <c r="G12" s="5"/>
      <c r="H12" s="5">
        <f t="shared" si="0"/>
        <v>69.5</v>
      </c>
      <c r="I12" s="5">
        <v>0</v>
      </c>
      <c r="J12" s="5">
        <f t="shared" si="1"/>
        <v>69.5</v>
      </c>
      <c r="K12" s="5">
        <v>2.4300000000000002</v>
      </c>
      <c r="L12" s="5">
        <f t="shared" si="2"/>
        <v>71.930000000000007</v>
      </c>
    </row>
    <row r="13" spans="1:12" x14ac:dyDescent="0.2">
      <c r="B13">
        <v>11</v>
      </c>
      <c r="C13" s="5">
        <v>75.5</v>
      </c>
      <c r="D13" s="5"/>
      <c r="E13" s="5"/>
      <c r="F13" s="5"/>
      <c r="G13" s="5"/>
      <c r="H13" s="5">
        <f t="shared" si="0"/>
        <v>75.5</v>
      </c>
      <c r="I13" s="5">
        <v>5</v>
      </c>
      <c r="J13" s="5">
        <f t="shared" si="1"/>
        <v>80.5</v>
      </c>
      <c r="K13" s="5">
        <v>2.64</v>
      </c>
      <c r="L13" s="5">
        <f t="shared" si="2"/>
        <v>83.14</v>
      </c>
    </row>
    <row r="14" spans="1:12" x14ac:dyDescent="0.2">
      <c r="B14">
        <v>12</v>
      </c>
      <c r="C14" s="5">
        <v>70</v>
      </c>
      <c r="D14" s="5"/>
      <c r="E14" s="5"/>
      <c r="F14" s="5"/>
      <c r="G14" s="5"/>
      <c r="H14" s="5">
        <f t="shared" si="0"/>
        <v>70</v>
      </c>
      <c r="I14" s="5">
        <v>10</v>
      </c>
      <c r="J14" s="5">
        <f t="shared" si="1"/>
        <v>80</v>
      </c>
      <c r="K14" s="5">
        <v>2.4500000000000002</v>
      </c>
      <c r="L14" s="5">
        <f t="shared" si="2"/>
        <v>82.45</v>
      </c>
    </row>
    <row r="15" spans="1:12" x14ac:dyDescent="0.2">
      <c r="B15">
        <v>13</v>
      </c>
      <c r="C15" s="5"/>
      <c r="D15" s="5">
        <v>58</v>
      </c>
      <c r="E15" s="5">
        <v>3.92</v>
      </c>
      <c r="F15" s="5">
        <v>11.6</v>
      </c>
      <c r="G15" s="5"/>
      <c r="H15" s="5">
        <f t="shared" si="0"/>
        <v>73.52</v>
      </c>
      <c r="I15" s="5">
        <v>0</v>
      </c>
      <c r="J15" s="5">
        <f t="shared" si="1"/>
        <v>73.52</v>
      </c>
      <c r="K15" s="5">
        <v>2.57</v>
      </c>
      <c r="L15" s="5">
        <f t="shared" si="2"/>
        <v>76.089999999999989</v>
      </c>
    </row>
    <row r="16" spans="1:12" x14ac:dyDescent="0.2">
      <c r="B16">
        <v>14</v>
      </c>
      <c r="C16" s="5">
        <v>29.15</v>
      </c>
      <c r="D16" s="5"/>
      <c r="E16" s="5"/>
      <c r="F16" s="5"/>
      <c r="G16" s="5"/>
      <c r="H16" s="5">
        <f t="shared" si="0"/>
        <v>29.15</v>
      </c>
      <c r="I16" s="5">
        <v>0</v>
      </c>
      <c r="J16" s="5">
        <f t="shared" si="1"/>
        <v>29.15</v>
      </c>
      <c r="K16" s="5">
        <v>1.02</v>
      </c>
      <c r="L16" s="5">
        <f t="shared" si="2"/>
        <v>30.169999999999998</v>
      </c>
    </row>
    <row r="17" spans="2:12" x14ac:dyDescent="0.2">
      <c r="B17">
        <v>15</v>
      </c>
      <c r="C17" s="5"/>
      <c r="D17" s="5">
        <v>56.4</v>
      </c>
      <c r="E17" s="5">
        <v>3.81</v>
      </c>
      <c r="F17" s="5">
        <v>11.28</v>
      </c>
      <c r="G17" s="5"/>
      <c r="H17" s="5">
        <f t="shared" si="0"/>
        <v>71.489999999999995</v>
      </c>
      <c r="I17" s="5">
        <v>0</v>
      </c>
      <c r="J17" s="5">
        <f t="shared" si="1"/>
        <v>71.489999999999995</v>
      </c>
      <c r="K17" s="5">
        <v>2.5</v>
      </c>
      <c r="L17" s="5">
        <f t="shared" si="2"/>
        <v>73.989999999999995</v>
      </c>
    </row>
    <row r="18" spans="2:12" x14ac:dyDescent="0.2">
      <c r="B18">
        <v>16</v>
      </c>
      <c r="C18" s="5"/>
      <c r="D18" s="5">
        <v>53.4</v>
      </c>
      <c r="E18" s="5">
        <v>3.6</v>
      </c>
      <c r="F18" s="5">
        <v>10.68</v>
      </c>
      <c r="G18" s="5"/>
      <c r="H18" s="5">
        <f t="shared" si="0"/>
        <v>67.680000000000007</v>
      </c>
      <c r="I18" s="5">
        <v>0</v>
      </c>
      <c r="J18" s="5">
        <f t="shared" si="1"/>
        <v>67.680000000000007</v>
      </c>
      <c r="K18" s="5">
        <v>2.37</v>
      </c>
      <c r="L18" s="5">
        <f t="shared" si="2"/>
        <v>70.050000000000011</v>
      </c>
    </row>
    <row r="19" spans="2:12" x14ac:dyDescent="0.2">
      <c r="C19" s="5">
        <f t="shared" ref="C19:K19" si="3">SUM(C3:C18)</f>
        <v>404.15</v>
      </c>
      <c r="D19" s="5">
        <f t="shared" si="3"/>
        <v>538.44999999999993</v>
      </c>
      <c r="E19" s="5">
        <f t="shared" si="3"/>
        <v>36.360000000000007</v>
      </c>
      <c r="F19" s="5">
        <f t="shared" si="3"/>
        <v>33.56</v>
      </c>
      <c r="G19" s="5">
        <f t="shared" si="3"/>
        <v>-10</v>
      </c>
      <c r="H19" s="5">
        <f t="shared" si="3"/>
        <v>1002.52</v>
      </c>
      <c r="I19" s="5">
        <f t="shared" si="3"/>
        <v>34</v>
      </c>
      <c r="J19" s="5">
        <f t="shared" si="3"/>
        <v>1036.52</v>
      </c>
      <c r="K19" s="5">
        <f t="shared" si="3"/>
        <v>35.089999999999996</v>
      </c>
      <c r="L19" s="5">
        <f>SUM(L3:L18)</f>
        <v>1071.6100000000001</v>
      </c>
    </row>
    <row r="20" spans="2:12" x14ac:dyDescent="0.2">
      <c r="C20" s="5"/>
      <c r="D20" s="5">
        <v>62.4</v>
      </c>
      <c r="E20" s="5">
        <v>4.21</v>
      </c>
      <c r="F20" s="5">
        <v>12.48</v>
      </c>
      <c r="G20" s="5"/>
      <c r="H20" s="5">
        <f>SUM(C20:G20)</f>
        <v>79.09</v>
      </c>
      <c r="I20" s="5"/>
      <c r="J20" s="5">
        <f t="shared" ref="J20:J24" si="4">SUM(H20:I20)</f>
        <v>79.09</v>
      </c>
      <c r="K20" s="5"/>
      <c r="L20" s="5"/>
    </row>
    <row r="21" spans="2:12" x14ac:dyDescent="0.2">
      <c r="C21" s="5"/>
      <c r="D21" s="5">
        <v>129.4</v>
      </c>
      <c r="E21" s="5">
        <v>8.73</v>
      </c>
      <c r="F21" s="5"/>
      <c r="G21" s="5"/>
      <c r="H21" s="5">
        <f t="shared" ref="H21:H25" si="5">SUM(C21:G21)</f>
        <v>138.13</v>
      </c>
      <c r="I21" s="5"/>
      <c r="J21" s="5">
        <f t="shared" si="4"/>
        <v>138.13</v>
      </c>
      <c r="K21" s="5"/>
      <c r="L21" s="5"/>
    </row>
    <row r="22" spans="2:12" x14ac:dyDescent="0.2">
      <c r="C22" s="5">
        <v>22</v>
      </c>
      <c r="D22" s="5"/>
      <c r="E22" s="5"/>
      <c r="F22" s="5"/>
      <c r="G22" s="5"/>
      <c r="H22" s="5">
        <f t="shared" si="5"/>
        <v>22</v>
      </c>
      <c r="I22" s="5"/>
      <c r="J22" s="5">
        <f t="shared" si="4"/>
        <v>22</v>
      </c>
      <c r="K22" s="5"/>
      <c r="L22" s="5"/>
    </row>
    <row r="23" spans="2:12" x14ac:dyDescent="0.2">
      <c r="C23" s="5"/>
      <c r="D23" s="5">
        <v>16.45</v>
      </c>
      <c r="E23" s="5">
        <v>1.1100000000000001</v>
      </c>
      <c r="F23" s="5"/>
      <c r="G23" s="5"/>
      <c r="H23" s="5">
        <f t="shared" si="5"/>
        <v>17.559999999999999</v>
      </c>
      <c r="I23" s="5"/>
      <c r="J23" s="5">
        <f t="shared" si="4"/>
        <v>17.559999999999999</v>
      </c>
      <c r="K23" s="5"/>
      <c r="L23" s="5"/>
    </row>
    <row r="24" spans="2:12" x14ac:dyDescent="0.2">
      <c r="C24" s="5">
        <v>29.5</v>
      </c>
      <c r="D24" s="5"/>
      <c r="E24" s="5"/>
      <c r="F24" s="5"/>
      <c r="G24" s="5"/>
      <c r="H24" s="5">
        <f t="shared" si="5"/>
        <v>29.5</v>
      </c>
      <c r="I24" s="5"/>
      <c r="J24" s="5">
        <f t="shared" si="4"/>
        <v>29.5</v>
      </c>
      <c r="K24" s="5"/>
      <c r="L24" s="5"/>
    </row>
    <row r="25" spans="2:12" x14ac:dyDescent="0.2">
      <c r="C25" s="5">
        <v>18</v>
      </c>
      <c r="D25" s="5"/>
      <c r="E25" s="5"/>
      <c r="F25" s="5"/>
      <c r="G25" s="5"/>
      <c r="H25" s="5">
        <f t="shared" si="5"/>
        <v>18</v>
      </c>
      <c r="I25" s="5">
        <v>77</v>
      </c>
      <c r="J25" s="5">
        <f>SUM(H25:I25)</f>
        <v>95</v>
      </c>
      <c r="K25" s="5"/>
      <c r="L25" s="5"/>
    </row>
    <row r="26" spans="2:12" x14ac:dyDescent="0.2">
      <c r="C26" s="5">
        <f t="shared" ref="C26:I26" si="6">SUM(C20:C25)</f>
        <v>69.5</v>
      </c>
      <c r="D26" s="5">
        <f t="shared" si="6"/>
        <v>208.25</v>
      </c>
      <c r="E26" s="5">
        <f t="shared" si="6"/>
        <v>14.05</v>
      </c>
      <c r="F26" s="5">
        <f t="shared" si="6"/>
        <v>12.48</v>
      </c>
      <c r="G26" s="5">
        <f t="shared" si="6"/>
        <v>0</v>
      </c>
      <c r="H26" s="5">
        <f t="shared" si="6"/>
        <v>304.27999999999997</v>
      </c>
      <c r="I26" s="5">
        <f t="shared" si="6"/>
        <v>77</v>
      </c>
      <c r="J26" s="5">
        <f>SUM(J20:J25)</f>
        <v>381.28</v>
      </c>
      <c r="K26" s="5"/>
      <c r="L26" s="5"/>
    </row>
    <row r="27" spans="2:12" x14ac:dyDescent="0.2">
      <c r="C27" s="5">
        <f t="shared" ref="C27:I27" si="7">SUM(C26,C19)</f>
        <v>473.65</v>
      </c>
      <c r="D27" s="5">
        <f t="shared" si="7"/>
        <v>746.69999999999993</v>
      </c>
      <c r="E27" s="5">
        <f t="shared" si="7"/>
        <v>50.410000000000011</v>
      </c>
      <c r="F27" s="5">
        <f t="shared" si="7"/>
        <v>46.040000000000006</v>
      </c>
      <c r="G27" s="5">
        <f t="shared" si="7"/>
        <v>-10</v>
      </c>
      <c r="H27" s="5">
        <f t="shared" si="7"/>
        <v>1306.8</v>
      </c>
      <c r="I27" s="5">
        <f t="shared" si="7"/>
        <v>111</v>
      </c>
      <c r="J27" s="5">
        <f>SUM(J26,J19)</f>
        <v>1417.8</v>
      </c>
      <c r="K27" s="5"/>
      <c r="L27" s="5"/>
    </row>
    <row r="28" spans="2:12" x14ac:dyDescent="0.2">
      <c r="C28" s="5"/>
      <c r="D28" s="5"/>
      <c r="E28" s="5"/>
      <c r="F28" s="5"/>
      <c r="G28" s="5"/>
      <c r="H28" s="5"/>
      <c r="I28" s="5"/>
      <c r="J28" s="5"/>
      <c r="K28" s="5"/>
      <c r="L28" s="5"/>
    </row>
    <row r="29" spans="2:12" x14ac:dyDescent="0.2">
      <c r="C29" s="5"/>
      <c r="D29" s="5"/>
      <c r="E29" s="5"/>
      <c r="F29" s="5"/>
      <c r="G29" s="5"/>
      <c r="H29" s="5"/>
      <c r="I29" s="5"/>
      <c r="J29" s="5"/>
      <c r="K29" s="5"/>
      <c r="L29" s="5"/>
    </row>
    <row r="30" spans="2:12" x14ac:dyDescent="0.2">
      <c r="C30" s="5"/>
      <c r="D30" s="5"/>
      <c r="E30" s="5"/>
      <c r="F30" s="5"/>
      <c r="G30" s="5"/>
      <c r="H30" s="5"/>
      <c r="I30" s="5"/>
      <c r="J30" s="5"/>
      <c r="K30" s="5"/>
      <c r="L30" s="5"/>
    </row>
    <row r="31" spans="2:12" x14ac:dyDescent="0.2">
      <c r="C31" s="5"/>
      <c r="D31" s="5"/>
      <c r="E31" s="5"/>
      <c r="F31" s="5"/>
      <c r="G31" s="5"/>
      <c r="H31" s="5"/>
      <c r="I31" s="5"/>
      <c r="J31" s="5"/>
      <c r="K31" s="5"/>
      <c r="L31" s="5"/>
    </row>
    <row r="32" spans="2:12" x14ac:dyDescent="0.2">
      <c r="C32" s="5"/>
      <c r="D32" s="5"/>
      <c r="E32" s="5"/>
      <c r="F32" s="5"/>
      <c r="G32" s="5"/>
      <c r="H32" s="5"/>
      <c r="I32" s="5"/>
      <c r="J32" s="5"/>
      <c r="K32" s="5"/>
      <c r="L32" s="5"/>
    </row>
    <row r="33" spans="3:12" x14ac:dyDescent="0.2">
      <c r="C33" s="5"/>
      <c r="D33" s="5"/>
      <c r="E33" s="5"/>
      <c r="F33" s="5"/>
      <c r="G33" s="5"/>
      <c r="H33" s="5"/>
      <c r="I33" s="5"/>
      <c r="J33" s="5"/>
      <c r="K33" s="5"/>
      <c r="L33" s="5"/>
    </row>
    <row r="34" spans="3:12" x14ac:dyDescent="0.2">
      <c r="C34" s="5"/>
      <c r="D34" s="5"/>
      <c r="E34" s="5"/>
      <c r="F34" s="5"/>
      <c r="G34" s="5"/>
      <c r="H34" s="5"/>
      <c r="I34" s="5"/>
      <c r="J34" s="5"/>
      <c r="K34" s="5"/>
      <c r="L34" s="5"/>
    </row>
    <row r="35" spans="3:12" x14ac:dyDescent="0.2">
      <c r="C35" s="5"/>
      <c r="D35" s="5"/>
      <c r="E35" s="5"/>
      <c r="F35" s="5"/>
      <c r="G35" s="5"/>
      <c r="H35" s="5"/>
      <c r="I35" s="5"/>
      <c r="J35" s="5"/>
      <c r="K35" s="5"/>
      <c r="L35" s="5"/>
    </row>
    <row r="36" spans="3:12" x14ac:dyDescent="0.2">
      <c r="C36" s="5"/>
      <c r="D36" s="5"/>
      <c r="E36" s="5"/>
      <c r="F36" s="5"/>
      <c r="G36" s="5"/>
      <c r="H36" s="5"/>
      <c r="I36" s="5"/>
      <c r="J36" s="5"/>
      <c r="K36" s="5"/>
      <c r="L36" s="5"/>
    </row>
    <row r="37" spans="3:12" x14ac:dyDescent="0.2">
      <c r="C37" s="5"/>
      <c r="D37" s="5"/>
      <c r="E37" s="5"/>
      <c r="F37" s="5"/>
      <c r="G37" s="5"/>
      <c r="H37" s="5"/>
      <c r="I37" s="5"/>
      <c r="J37" s="5"/>
      <c r="K37" s="5"/>
      <c r="L37" s="5"/>
    </row>
    <row r="38" spans="3:12" x14ac:dyDescent="0.2">
      <c r="C38" s="5"/>
      <c r="D38" s="5"/>
      <c r="E38" s="5"/>
      <c r="F38" s="5"/>
      <c r="G38" s="5"/>
      <c r="H38" s="5"/>
      <c r="I38" s="5"/>
      <c r="J38" s="5"/>
      <c r="K38" s="5"/>
      <c r="L38" s="5"/>
    </row>
    <row r="39" spans="3:12" x14ac:dyDescent="0.2">
      <c r="C39" s="5"/>
      <c r="D39" s="5"/>
      <c r="E39" s="5"/>
      <c r="F39" s="5"/>
      <c r="G39" s="5"/>
      <c r="H39" s="5"/>
      <c r="I39" s="5"/>
      <c r="J39" s="5"/>
      <c r="K39" s="5"/>
      <c r="L39" s="5"/>
    </row>
  </sheetData>
  <pageMargins left="0.7" right="0.7" top="0.75" bottom="0.75" header="0.3" footer="0.3"/>
  <ignoredErrors>
    <ignoredError sqref="H18 H3 L3 H4 L4 H5 L5 H6 L6 H7 L7 H8 L8 H9 L9 H10 L10 H11 L11 H12 L12 H13 L13 H14 L14 H15 L15 H16 L16 H17 L17 L18 J3 J4 J5 J6 J7 J8 J9 J10 J11 J12 J13 J14 J15 J16 J17 J18" formulaRange="1"/>
    <ignoredError sqref="H19 J19" formula="1"/>
  </ignoredErrors>
</worksheet>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2" baseType="variant">
      <vt:variant>
        <vt:lpstr>Worksheets</vt:lpstr>
      </vt:variant>
      <vt:variant>
        <vt:i4>24</vt:i4>
      </vt:variant>
    </vt:vector>
  </HeadingPairs>
  <TitlesOfParts>
    <vt:vector size="24" baseType="lpstr">
      <vt:lpstr>FEB 2022</vt:lpstr>
      <vt:lpstr>2-1</vt:lpstr>
      <vt:lpstr>2-2</vt:lpstr>
      <vt:lpstr>2-4</vt:lpstr>
      <vt:lpstr>2-5</vt:lpstr>
      <vt:lpstr>2-6</vt:lpstr>
      <vt:lpstr>2-8</vt:lpstr>
      <vt:lpstr>2-9</vt:lpstr>
      <vt:lpstr>2-10</vt:lpstr>
      <vt:lpstr>2-11</vt:lpstr>
      <vt:lpstr>2-12</vt:lpstr>
      <vt:lpstr>2-13</vt:lpstr>
      <vt:lpstr>2-14</vt:lpstr>
      <vt:lpstr>2-15</vt:lpstr>
      <vt:lpstr>2-16</vt:lpstr>
      <vt:lpstr>2-17</vt:lpstr>
      <vt:lpstr>2-18</vt:lpstr>
      <vt:lpstr>2-19</vt:lpstr>
      <vt:lpstr>2-22</vt:lpstr>
      <vt:lpstr>2-23</vt:lpstr>
      <vt:lpstr>2-24</vt:lpstr>
      <vt:lpstr>2-25</vt:lpstr>
      <vt:lpstr>2-26</vt:lpstr>
      <vt:lpstr>2-27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LALAINE VINAS</dc:creator>
  <cp:lastModifiedBy>LALAINE VINAS</cp:lastModifiedBy>
  <dcterms:created xsi:type="dcterms:W3CDTF">2022-02-27T16:20:23Z</dcterms:created>
  <dcterms:modified xsi:type="dcterms:W3CDTF">2022-03-05T03:27:19Z</dcterms:modified>
</cp:coreProperties>
</file>