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20490" windowHeight="796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Лист1!$B$13:$L$96</definedName>
    <definedName name="_xlnm.Print_Titles" localSheetId="0">Лист1!#REF!</definedName>
    <definedName name="_xlnm.Print_Area" localSheetId="0">Лист1!$A$1:$Q$215</definedName>
  </definedNames>
  <calcPr calcId="145621"/>
</workbook>
</file>

<file path=xl/calcChain.xml><?xml version="1.0" encoding="utf-8"?>
<calcChain xmlns="http://schemas.openxmlformats.org/spreadsheetml/2006/main">
  <c r="F98" i="1" l="1"/>
  <c r="F99" i="1" s="1"/>
  <c r="F100" i="1" s="1"/>
  <c r="F101" i="1" s="1"/>
  <c r="F102" i="1" s="1"/>
  <c r="F103" i="1" s="1"/>
  <c r="F104" i="1" s="1"/>
  <c r="F105" i="1" s="1"/>
  <c r="F106" i="1" s="1"/>
  <c r="F14" i="1" l="1"/>
  <c r="F15" i="1" s="1"/>
  <c r="F16" i="1" s="1"/>
  <c r="F17" i="1" s="1"/>
  <c r="F18" i="1" s="1"/>
  <c r="F19" i="1" s="1"/>
  <c r="F20" i="1" s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40" i="1" l="1"/>
  <c r="B41" i="1" s="1"/>
  <c r="B42" i="1" s="1"/>
  <c r="B43" i="1" s="1"/>
  <c r="B44" i="1" s="1"/>
  <c r="B45" i="1" s="1"/>
  <c r="B46" i="1" s="1"/>
  <c r="B47" i="1" s="1"/>
  <c r="B37" i="1"/>
  <c r="B38" i="1" s="1"/>
  <c r="B39" i="1" s="1"/>
  <c r="F21" i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B51" i="1" l="1"/>
  <c r="B52" i="1" s="1"/>
  <c r="B53" i="1" s="1"/>
  <c r="B54" i="1" s="1"/>
  <c r="B55" i="1" s="1"/>
  <c r="B56" i="1" s="1"/>
  <c r="B57" i="1" s="1"/>
  <c r="B58" i="1" s="1"/>
  <c r="B48" i="1"/>
  <c r="B49" i="1" s="1"/>
  <c r="B50" i="1" s="1"/>
  <c r="F36" i="1"/>
  <c r="B62" i="1" l="1"/>
  <c r="B63" i="1" s="1"/>
  <c r="B64" i="1" s="1"/>
  <c r="B65" i="1" s="1"/>
  <c r="B66" i="1" s="1"/>
  <c r="B67" i="1" s="1"/>
  <c r="B68" i="1" s="1"/>
  <c r="B69" i="1" s="1"/>
  <c r="B59" i="1"/>
  <c r="B60" i="1" s="1"/>
  <c r="B61" i="1" s="1"/>
  <c r="F37" i="1"/>
  <c r="F38" i="1" s="1"/>
  <c r="F39" i="1" s="1"/>
  <c r="F40" i="1" s="1"/>
  <c r="F41" i="1" s="1"/>
  <c r="F42" i="1" s="1"/>
  <c r="F43" i="1" s="1"/>
  <c r="F44" i="1" s="1"/>
  <c r="B73" i="1" l="1"/>
  <c r="B74" i="1" s="1"/>
  <c r="B75" i="1" s="1"/>
  <c r="B76" i="1" s="1"/>
  <c r="B77" i="1" s="1"/>
  <c r="B78" i="1" s="1"/>
  <c r="B79" i="1" s="1"/>
  <c r="B80" i="1" s="1"/>
  <c r="B81" i="1" s="1"/>
  <c r="B70" i="1"/>
  <c r="B71" i="1" s="1"/>
  <c r="B72" i="1" s="1"/>
  <c r="F45" i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B88" i="1" l="1"/>
  <c r="B89" i="1" s="1"/>
  <c r="B90" i="1" s="1"/>
  <c r="B91" i="1" s="1"/>
  <c r="B92" i="1" s="1"/>
  <c r="B93" i="1" s="1"/>
  <c r="B94" i="1" s="1"/>
  <c r="B95" i="1" s="1"/>
  <c r="B96" i="1" s="1"/>
  <c r="B82" i="1"/>
  <c r="B83" i="1" s="1"/>
  <c r="B84" i="1" s="1"/>
  <c r="B85" i="1" s="1"/>
  <c r="B86" i="1" s="1"/>
  <c r="B87" i="1" s="1"/>
  <c r="F59" i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B107" i="1" l="1"/>
  <c r="B108" i="1" s="1"/>
  <c r="B97" i="1"/>
  <c r="B98" i="1" s="1"/>
  <c r="B99" i="1" s="1"/>
  <c r="B100" i="1" s="1"/>
  <c r="B101" i="1" s="1"/>
  <c r="B102" i="1" s="1"/>
  <c r="B103" i="1" s="1"/>
  <c r="B104" i="1" s="1"/>
  <c r="B105" i="1" s="1"/>
  <c r="B106" i="1" s="1"/>
  <c r="F70" i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l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108" i="1" s="1"/>
</calcChain>
</file>

<file path=xl/sharedStrings.xml><?xml version="1.0" encoding="utf-8"?>
<sst xmlns="http://schemas.openxmlformats.org/spreadsheetml/2006/main" count="477" uniqueCount="134">
  <si>
    <t>Наименование параметра</t>
  </si>
  <si>
    <t>Ед. измерения</t>
  </si>
  <si>
    <t>№ П/П</t>
  </si>
  <si>
    <t>°С</t>
  </si>
  <si>
    <t>Позиционное обозначение</t>
  </si>
  <si>
    <t>Адрес</t>
  </si>
  <si>
    <t>Примечание</t>
  </si>
  <si>
    <t>LT-402</t>
  </si>
  <si>
    <t>т/ч</t>
  </si>
  <si>
    <t>кПа</t>
  </si>
  <si>
    <t>%</t>
  </si>
  <si>
    <t>LDT-401</t>
  </si>
  <si>
    <t>LT-401</t>
  </si>
  <si>
    <t>Float Inverse</t>
  </si>
  <si>
    <t>Тип
данных</t>
  </si>
  <si>
    <t>Real</t>
  </si>
  <si>
    <t>м3/ч</t>
  </si>
  <si>
    <t>Карта регистров АСУТП ПКИОС (Modbus RTU 9600/8/N/1 Holding Registr)</t>
  </si>
  <si>
    <t>TT-401</t>
  </si>
  <si>
    <t>PT-401</t>
  </si>
  <si>
    <t>LDT-402</t>
  </si>
  <si>
    <t>PDT-301</t>
  </si>
  <si>
    <t>PCV001</t>
  </si>
  <si>
    <t>QSA007</t>
  </si>
  <si>
    <t>QSA008</t>
  </si>
  <si>
    <t>Температура в БЕ-1</t>
  </si>
  <si>
    <t>Давление в БЕ-1</t>
  </si>
  <si>
    <t>Уровень в БЕ-1</t>
  </si>
  <si>
    <t>Межфазный уровень в БЕ-1</t>
  </si>
  <si>
    <t>Перепад давления на фильтре СЦВ</t>
  </si>
  <si>
    <t>Процент открытия клапана PCV001</t>
  </si>
  <si>
    <t>Мпа</t>
  </si>
  <si>
    <t>мм</t>
  </si>
  <si>
    <t>Загазованность БЕ-1, Метан</t>
  </si>
  <si>
    <t>АСН</t>
  </si>
  <si>
    <t>Избыточное давление продукта</t>
  </si>
  <si>
    <t>МПа</t>
  </si>
  <si>
    <t>Температура продукта</t>
  </si>
  <si>
    <t>Сумм. накоп. продукт, масса брутто</t>
  </si>
  <si>
    <t>кг</t>
  </si>
  <si>
    <t>Расход продукта массовый брутто</t>
  </si>
  <si>
    <t>кг/ч</t>
  </si>
  <si>
    <t>Сумм. накоп. продукт, объем брутто</t>
  </si>
  <si>
    <t>л</t>
  </si>
  <si>
    <t>Расход продукта объемный брутто</t>
  </si>
  <si>
    <t>л/ч</t>
  </si>
  <si>
    <t>FQIR1</t>
  </si>
  <si>
    <t>Па</t>
  </si>
  <si>
    <t>Избыточное давление (газ из НГС-1)</t>
  </si>
  <si>
    <t>Температура газа (газ из НГС-1)</t>
  </si>
  <si>
    <t xml:space="preserve">Расход в ст.у. </t>
  </si>
  <si>
    <t>Объем в р.у. за пред. 2 часа</t>
  </si>
  <si>
    <t>м3</t>
  </si>
  <si>
    <t>Объем в ст.у. за пред. 2 часа</t>
  </si>
  <si>
    <t>FQIR2</t>
  </si>
  <si>
    <t>FQIR5</t>
  </si>
  <si>
    <t>Избыточное давление (газ из С-2)</t>
  </si>
  <si>
    <t>Температура газа (газ из НГС-2)</t>
  </si>
  <si>
    <t>Расход в ст.у. (газ из С-2)</t>
  </si>
  <si>
    <t>Объем в р.у. за пред. 2 часа (газ из С-2)</t>
  </si>
  <si>
    <t>Объем в ст.у. за пред. 2 часа (газ из С-2)</t>
  </si>
  <si>
    <t>FQIR4</t>
  </si>
  <si>
    <t>Избыточное давление (газ на ФУ)</t>
  </si>
  <si>
    <t>Температура газа (газ на ФУ)</t>
  </si>
  <si>
    <t>Расход в ст.у. (газ на ФУ)</t>
  </si>
  <si>
    <t>Объем в р.у. за пред. 2 часа (газ на ФУ)</t>
  </si>
  <si>
    <t>Объем в ст.у. за пред. 2 часа (газ на ФУ)</t>
  </si>
  <si>
    <t>FQIR3</t>
  </si>
  <si>
    <t xml:space="preserve">Избыточное давление </t>
  </si>
  <si>
    <t>Температура</t>
  </si>
  <si>
    <t>Объемный расход брутто</t>
  </si>
  <si>
    <t>Массовый расход брутто</t>
  </si>
  <si>
    <t>Масса брутто</t>
  </si>
  <si>
    <t>т</t>
  </si>
  <si>
    <t>Плотность в р.у.</t>
  </si>
  <si>
    <r>
      <t>кг/м</t>
    </r>
    <r>
      <rPr>
        <vertAlign val="superscript"/>
        <sz val="11"/>
        <color theme="1"/>
        <rFont val="Times New Roman"/>
        <family val="1"/>
        <charset val="204"/>
      </rPr>
      <t>3</t>
    </r>
  </si>
  <si>
    <t>Плотность в ст.у. при 15 °С</t>
  </si>
  <si>
    <t>Плотность в ст.у. при 20 °С</t>
  </si>
  <si>
    <t>TT-001</t>
  </si>
  <si>
    <t>TT-006</t>
  </si>
  <si>
    <t>TT-002</t>
  </si>
  <si>
    <t>LIT-001</t>
  </si>
  <si>
    <t>LIT-002</t>
  </si>
  <si>
    <t>PIT-001</t>
  </si>
  <si>
    <t>PIT-002</t>
  </si>
  <si>
    <t>LCV-001</t>
  </si>
  <si>
    <t>LCV-002</t>
  </si>
  <si>
    <t>Температура в НГС-1</t>
  </si>
  <si>
    <t>Температура в блок-боксе НГС-1</t>
  </si>
  <si>
    <t>Температура в С-2</t>
  </si>
  <si>
    <t>Уровень нефти НГС-1</t>
  </si>
  <si>
    <t>Уровень нефти С-2</t>
  </si>
  <si>
    <t>Давление в сепараторе НГС-1</t>
  </si>
  <si>
    <t>Давление в сепараторе С-2</t>
  </si>
  <si>
    <t>Положение клапана LCV001</t>
  </si>
  <si>
    <t>Положение клапана LCV002</t>
  </si>
  <si>
    <t>Word</t>
  </si>
  <si>
    <t>0 бит - QSA001 Первый порог загазованности 10%
1 бит - QSA001 Второй порог загазованности 20%
2 бит - QSA002 Первый порог загазованности 10%
3 бит - QSA002 Второй порог загазованности 20%
4 бит - QSA003 Первый порог загазованности 10%
5 бит - QSA003 Второй порог загазованности 20%
6 бит - QSA004 Первый порог загазованности 10%
7 бит - QSA004 Второй порог загазованности 20%
8 бит - QSA005 Первый порог загазованности 10%
9 бит - QSA005 Второй порог загазованности 20%
10 бит - QSA006 Первый порог загазованности 10%
11 бит - QSA006 Второй порог загазованности 20%
12 бит - резерв
13 бит - резерв
14 бит - резерв
15 бит - резерв</t>
  </si>
  <si>
    <t>0 бит - Электроснабжение НГС-1: true - вкл, false - выкл
1 бит - Электроснабжение С-2: true - вкл, false - выкл
2 бит - Электроснабжение ФУ: true - вкл, false - выкл
3 бит - Электроснабжение БЕ-1-1: true - вкл, false - выкл
4 бит - Электроснабжение АСН: true - вкл, false - выкл
5 бит - Электроснабжение БДР: true - вкл, false - выкл
6 бит - Электроснабжение ПП-1: true - вкл, false - выкл
7 бит - Электроснабжение ПП-2: true - вкл, false - выкл
8 бит - резерв
9 бит - резерв
10 бит - резерв
11 бит - резерв
12 бит - резерв
13 бит - резерв
14 бит - резерв
15 бит - резерв</t>
  </si>
  <si>
    <t>Дискретные состояния</t>
  </si>
  <si>
    <t>0 бит - ВАУ Сигнализация верхнего аварийного уровня в БЕ-1 LS401
1 бит - НАУ Сигнализация нижнего аварийного уровня в БЕ-1 LS402
2 бит - ВАУ Сигнализация верхнего аварийного уровня в СЦВ LS301
3 бит - ВПУ Сигнализация верхнего предупредительного уровня в СЦВ LS302
4 бит - ВАУ Сигнализация верхнего аварийного уровня в НГС-1 LSHH001
5 бит - НАУ Сигнализация нижнего аварийного уровня в НГС-1 LSLL001
6 бит - ВАУ Сигнализация верхнего аварийного уровня в С-2 LSHH002
7 бит - НАУ Сигнализация нижнего аварийного уровня в С-2 LSLL002
8 бит - Клапан ZC001: true- закрыт, false - открыт
9 бит - Пожар в операторной
10 бит - Пожар в НГС-1
11 бит - Пожар в АСН
12 бит - Пожар в БЕ-1
13 бит - резерв
14 бит - резерв
15 бит - резерв</t>
  </si>
  <si>
    <t>Уровень РВС1</t>
  </si>
  <si>
    <t>см</t>
  </si>
  <si>
    <t>Уровень РВС2</t>
  </si>
  <si>
    <t>Уровень РВС3</t>
  </si>
  <si>
    <t>Уровень РВС4</t>
  </si>
  <si>
    <t>Уровень РВС5</t>
  </si>
  <si>
    <t>Уровень РВС6</t>
  </si>
  <si>
    <t>Уровень РВС7</t>
  </si>
  <si>
    <t>Уровень РВС8</t>
  </si>
  <si>
    <t>Уровень РВС9</t>
  </si>
  <si>
    <t>Уровень РВС10</t>
  </si>
  <si>
    <t>Масса за предыд. сутки</t>
  </si>
  <si>
    <t>Объём в р.у за предыд. сутки</t>
  </si>
  <si>
    <t>Объём в ст.у за предыд. сутки</t>
  </si>
  <si>
    <t>Расход в р.у.</t>
  </si>
  <si>
    <t xml:space="preserve">Расход в р.у. </t>
  </si>
  <si>
    <t>Масса за предыд. сутки (газ из С-2)</t>
  </si>
  <si>
    <t>Объём в р.у за предыд. сутки (газ из С-2)</t>
  </si>
  <si>
    <t>Объём в ст.у за предыд. сутки (газ из С-2)</t>
  </si>
  <si>
    <t>Расход в р.у. (газ из С-2)</t>
  </si>
  <si>
    <t>Расход в р.у. (газ на ФУ)</t>
  </si>
  <si>
    <t>Масса за предыд. сутки (газ на ФУ)</t>
  </si>
  <si>
    <t>Объём в р.у за предыд. сутки (газ на ФУ)</t>
  </si>
  <si>
    <t>Объём в ст.у за предыд. сутки (газ на ФУ)</t>
  </si>
  <si>
    <t>Объем брутто (накоп)</t>
  </si>
  <si>
    <t>Масса брутто за послед. 2 часа</t>
  </si>
  <si>
    <t>Масса нетто за послед. 2 часа</t>
  </si>
  <si>
    <t>Объем брутто за послед. 2 часа</t>
  </si>
  <si>
    <t>Масса брутто за послед. сутки</t>
  </si>
  <si>
    <t>Масса нетто за послед. сутки</t>
  </si>
  <si>
    <t>Объем брутто за послед. сутки</t>
  </si>
  <si>
    <t xml:space="preserve">Накопленный объем в р.у. </t>
  </si>
  <si>
    <t xml:space="preserve">Накопленный объем в ст.у.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</si>
</sst>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/>
    <xf numFmtId="0" fontId="4" fillId="0" borderId="3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" fillId="3" borderId="0" xfId="0" applyFont="1" applyFill="1"/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 wrapText="1"/>
    </xf>
    <xf numFmtId="0" fontId="4" fillId="0" borderId="11" xfId="0" applyNumberFormat="1" applyFont="1" applyFill="1" applyBorder="1" applyAlignment="1">
      <alignment horizontal="center" vertical="center"/>
    </xf>
    <xf numFmtId="0" fontId="1" fillId="0" borderId="13" xfId="0" applyFont="1" applyFill="1" applyBorder="1"/>
    <xf numFmtId="0" fontId="1" fillId="0" borderId="0" xfId="0" applyFont="1" applyFill="1" applyAlignment="1">
      <alignment horizontal="left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wrapText="1"/>
    </xf>
    <xf numFmtId="0" fontId="1" fillId="2" borderId="0" xfId="0" applyFont="1" applyFill="1"/>
    <xf numFmtId="0" fontId="6" fillId="0" borderId="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textRotation="180" wrapText="1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textRotation="18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137</xdr:row>
      <xdr:rowOff>0</xdr:rowOff>
    </xdr:from>
    <xdr:to>
      <xdr:col>0</xdr:col>
      <xdr:colOff>5036</xdr:colOff>
      <xdr:row>137</xdr:row>
      <xdr:rowOff>712829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brightnessContrast bright="39000" contrast="-40000"/>
                  </a14:imgEffect>
                </a14:imgLayer>
              </a14:imgProps>
            </a:ext>
          </a:extLst>
        </a:blip>
        <a:srcRect l="8998"/>
        <a:stretch/>
      </xdr:blipFill>
      <xdr:spPr>
        <a:xfrm>
          <a:off x="3844458" y="22973180"/>
          <a:ext cx="558382" cy="495623"/>
        </a:xfrm>
        <a:prstGeom prst="rect">
          <a:avLst/>
        </a:prstGeom>
        <a:noFill/>
        <a:effectLst>
          <a:reflection endPos="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5036</xdr:colOff>
      <xdr:row>144</xdr:row>
      <xdr:rowOff>712829</xdr:rowOff>
    </xdr:to>
    <xdr:pic>
      <xdr:nvPicPr>
        <xdr:cNvPr id="5" name="Рисунок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brightnessContrast bright="39000" contrast="-40000"/>
                  </a14:imgEffect>
                </a14:imgLayer>
              </a14:imgProps>
            </a:ext>
          </a:extLst>
        </a:blip>
        <a:srcRect l="8998"/>
        <a:stretch/>
      </xdr:blipFill>
      <xdr:spPr>
        <a:xfrm>
          <a:off x="5177958" y="49377600"/>
          <a:ext cx="6768" cy="712829"/>
        </a:xfrm>
        <a:prstGeom prst="rect">
          <a:avLst/>
        </a:prstGeom>
        <a:noFill/>
        <a:effectLst>
          <a:reflection endPos="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5036</xdr:colOff>
      <xdr:row>151</xdr:row>
      <xdr:rowOff>712829</xdr:rowOff>
    </xdr:to>
    <xdr:pic>
      <xdr:nvPicPr>
        <xdr:cNvPr id="7" name="Рисунок 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brightnessContrast bright="39000" contrast="-40000"/>
                  </a14:imgEffect>
                </a14:imgLayer>
              </a14:imgProps>
            </a:ext>
          </a:extLst>
        </a:blip>
        <a:srcRect l="8998"/>
        <a:stretch/>
      </xdr:blipFill>
      <xdr:spPr>
        <a:xfrm>
          <a:off x="5177958" y="49377600"/>
          <a:ext cx="6768" cy="712829"/>
        </a:xfrm>
        <a:prstGeom prst="rect">
          <a:avLst/>
        </a:prstGeom>
        <a:noFill/>
        <a:effectLst>
          <a:reflection endPos="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1"/>
  <sheetViews>
    <sheetView tabSelected="1" showWhiteSpace="0" view="pageBreakPreview" topLeftCell="A112" zoomScale="80" zoomScaleNormal="100" zoomScaleSheetLayoutView="80" zoomScalePageLayoutView="115" workbookViewId="0">
      <selection activeCell="D85" sqref="D85"/>
    </sheetView>
  </sheetViews>
  <sheetFormatPr defaultRowHeight="15.75" x14ac:dyDescent="0.25"/>
  <cols>
    <col min="1" max="1" width="4.140625" style="1" customWidth="1"/>
    <col min="2" max="2" width="5" style="1" customWidth="1"/>
    <col min="3" max="3" width="19.28515625" style="1" customWidth="1"/>
    <col min="4" max="4" width="42.85546875" style="1" customWidth="1"/>
    <col min="5" max="5" width="8.85546875" style="7" customWidth="1"/>
    <col min="6" max="6" width="6.7109375" style="1" customWidth="1"/>
    <col min="7" max="7" width="7" style="1" customWidth="1"/>
    <col min="8" max="8" width="6.7109375" style="1" customWidth="1"/>
    <col min="9" max="9" width="6.42578125" style="1" customWidth="1"/>
    <col min="10" max="10" width="11.42578125" style="1" customWidth="1"/>
    <col min="11" max="11" width="6.7109375" style="1" customWidth="1"/>
    <col min="12" max="12" width="53" style="2" customWidth="1"/>
    <col min="13" max="13" width="4.5703125" style="1" customWidth="1"/>
    <col min="14" max="16384" width="9.140625" style="1"/>
  </cols>
  <sheetData>
    <row r="1" spans="1:13" ht="15" customHeight="1" x14ac:dyDescent="0.25">
      <c r="B1" s="25"/>
      <c r="C1" s="25"/>
      <c r="D1" s="25"/>
      <c r="E1" s="25"/>
      <c r="H1" s="2"/>
      <c r="I1" s="25"/>
      <c r="J1" s="25"/>
      <c r="L1" s="1"/>
    </row>
    <row r="2" spans="1:13" ht="15" customHeight="1" x14ac:dyDescent="0.25">
      <c r="B2" s="5"/>
      <c r="C2" s="24"/>
      <c r="D2" s="24"/>
      <c r="E2" s="24"/>
      <c r="F2" s="24"/>
      <c r="G2" s="24"/>
      <c r="H2" s="24"/>
      <c r="M2" s="22"/>
    </row>
    <row r="3" spans="1:13" ht="15.75" customHeight="1" x14ac:dyDescent="0.25">
      <c r="C3" s="24"/>
      <c r="D3" s="24"/>
      <c r="E3" s="24"/>
      <c r="F3" s="24"/>
      <c r="G3" s="24"/>
      <c r="H3" s="24"/>
      <c r="M3" s="22"/>
    </row>
    <row r="4" spans="1:13" ht="15" customHeight="1" x14ac:dyDescent="0.25">
      <c r="C4" s="2"/>
      <c r="D4" s="25"/>
      <c r="E4" s="6"/>
      <c r="F4" s="24"/>
      <c r="G4" s="6"/>
      <c r="H4" s="24"/>
      <c r="M4" s="3"/>
    </row>
    <row r="5" spans="1:13" ht="15" customHeight="1" x14ac:dyDescent="0.25">
      <c r="C5" s="24"/>
      <c r="D5" s="24"/>
      <c r="E5" s="24"/>
      <c r="F5" s="24"/>
      <c r="G5" s="24"/>
      <c r="H5" s="24"/>
      <c r="I5" s="24"/>
      <c r="J5" s="24"/>
      <c r="M5" s="22"/>
    </row>
    <row r="6" spans="1:13" ht="15.75" customHeight="1" x14ac:dyDescent="0.25">
      <c r="C6" s="24"/>
      <c r="D6" s="24"/>
      <c r="E6" s="24"/>
      <c r="F6" s="24"/>
      <c r="G6" s="24"/>
      <c r="H6" s="24"/>
      <c r="M6" s="22"/>
    </row>
    <row r="7" spans="1:13" ht="15.75" customHeight="1" x14ac:dyDescent="0.25">
      <c r="C7" s="24"/>
      <c r="D7" s="24"/>
      <c r="E7" s="24"/>
      <c r="F7" s="24"/>
      <c r="G7" s="24"/>
      <c r="H7" s="24"/>
      <c r="M7" s="13"/>
    </row>
    <row r="8" spans="1:13" ht="15.75" customHeight="1" x14ac:dyDescent="0.25">
      <c r="C8" s="24"/>
      <c r="D8" s="24"/>
      <c r="E8" s="24"/>
      <c r="F8" s="24"/>
      <c r="G8" s="24"/>
      <c r="H8" s="24"/>
      <c r="M8" s="13"/>
    </row>
    <row r="9" spans="1:13" ht="15.75" customHeight="1" x14ac:dyDescent="0.25">
      <c r="B9" s="55" t="s">
        <v>17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4"/>
    </row>
    <row r="10" spans="1:13" ht="16.5" thickBot="1" x14ac:dyDescent="0.3">
      <c r="B10" s="2"/>
      <c r="C10" s="2"/>
      <c r="D10" s="2"/>
      <c r="F10" s="2"/>
      <c r="G10" s="2"/>
      <c r="H10" s="2"/>
      <c r="I10" s="2"/>
      <c r="J10" s="2"/>
      <c r="K10" s="2"/>
    </row>
    <row r="11" spans="1:13" ht="30.75" customHeight="1" thickBot="1" x14ac:dyDescent="0.3">
      <c r="B11" s="60" t="s">
        <v>2</v>
      </c>
      <c r="C11" s="58" t="s">
        <v>4</v>
      </c>
      <c r="D11" s="57" t="s">
        <v>0</v>
      </c>
      <c r="E11" s="56" t="s">
        <v>1</v>
      </c>
      <c r="F11" s="44" t="s">
        <v>5</v>
      </c>
      <c r="G11" s="45"/>
      <c r="H11" s="45"/>
      <c r="I11" s="46"/>
      <c r="J11" s="42" t="s">
        <v>14</v>
      </c>
      <c r="K11" s="44" t="s">
        <v>6</v>
      </c>
      <c r="L11" s="46"/>
    </row>
    <row r="12" spans="1:13" ht="34.5" customHeight="1" thickBot="1" x14ac:dyDescent="0.3">
      <c r="B12" s="60"/>
      <c r="C12" s="59"/>
      <c r="D12" s="57"/>
      <c r="E12" s="56"/>
      <c r="F12" s="47"/>
      <c r="G12" s="48"/>
      <c r="H12" s="48"/>
      <c r="I12" s="49"/>
      <c r="J12" s="43"/>
      <c r="K12" s="47"/>
      <c r="L12" s="49"/>
    </row>
    <row r="13" spans="1:13" s="8" customFormat="1" ht="32.25" customHeight="1" x14ac:dyDescent="0.25">
      <c r="A13" s="1"/>
      <c r="B13" s="20">
        <v>1</v>
      </c>
      <c r="C13" s="19" t="s">
        <v>18</v>
      </c>
      <c r="D13" s="28" t="s">
        <v>25</v>
      </c>
      <c r="E13" s="15" t="s">
        <v>3</v>
      </c>
      <c r="F13" s="50">
        <v>0</v>
      </c>
      <c r="G13" s="51"/>
      <c r="H13" s="51"/>
      <c r="I13" s="52"/>
      <c r="J13" s="30" t="s">
        <v>15</v>
      </c>
      <c r="K13" s="53" t="s">
        <v>13</v>
      </c>
      <c r="L13" s="54"/>
      <c r="M13" s="1"/>
    </row>
    <row r="14" spans="1:13" s="8" customFormat="1" ht="26.25" customHeight="1" x14ac:dyDescent="0.25">
      <c r="A14" s="1"/>
      <c r="B14" s="9">
        <f>SUM(B13,1)</f>
        <v>2</v>
      </c>
      <c r="C14" s="19" t="s">
        <v>19</v>
      </c>
      <c r="D14" s="17" t="s">
        <v>26</v>
      </c>
      <c r="E14" s="15" t="s">
        <v>31</v>
      </c>
      <c r="F14" s="34">
        <f>SUM(F13,2)</f>
        <v>2</v>
      </c>
      <c r="G14" s="35"/>
      <c r="H14" s="35"/>
      <c r="I14" s="36"/>
      <c r="J14" s="12" t="s">
        <v>15</v>
      </c>
      <c r="K14" s="37" t="s">
        <v>13</v>
      </c>
      <c r="L14" s="38"/>
      <c r="M14" s="1"/>
    </row>
    <row r="15" spans="1:13" s="8" customFormat="1" ht="30.75" customHeight="1" x14ac:dyDescent="0.25">
      <c r="A15" s="1"/>
      <c r="B15" s="9">
        <f t="shared" ref="B15:B96" si="0">SUM(B14,1)</f>
        <v>3</v>
      </c>
      <c r="C15" s="27" t="s">
        <v>12</v>
      </c>
      <c r="D15" s="17" t="s">
        <v>27</v>
      </c>
      <c r="E15" s="15" t="s">
        <v>32</v>
      </c>
      <c r="F15" s="34">
        <f t="shared" ref="F15:F96" si="1">SUM(F14,2)</f>
        <v>4</v>
      </c>
      <c r="G15" s="35"/>
      <c r="H15" s="35"/>
      <c r="I15" s="36"/>
      <c r="J15" s="29" t="s">
        <v>15</v>
      </c>
      <c r="K15" s="37" t="s">
        <v>13</v>
      </c>
      <c r="L15" s="38"/>
      <c r="M15" s="1"/>
    </row>
    <row r="16" spans="1:13" s="8" customFormat="1" ht="26.25" customHeight="1" x14ac:dyDescent="0.25">
      <c r="A16" s="1"/>
      <c r="B16" s="9">
        <f t="shared" si="0"/>
        <v>4</v>
      </c>
      <c r="C16" s="15" t="s">
        <v>11</v>
      </c>
      <c r="D16" s="15" t="s">
        <v>28</v>
      </c>
      <c r="E16" s="10" t="s">
        <v>32</v>
      </c>
      <c r="F16" s="34">
        <f t="shared" si="1"/>
        <v>6</v>
      </c>
      <c r="G16" s="35"/>
      <c r="H16" s="35"/>
      <c r="I16" s="36"/>
      <c r="J16" s="29" t="s">
        <v>15</v>
      </c>
      <c r="K16" s="37" t="s">
        <v>13</v>
      </c>
      <c r="L16" s="38"/>
      <c r="M16" s="1"/>
    </row>
    <row r="17" spans="1:17" s="8" customFormat="1" ht="33" customHeight="1" x14ac:dyDescent="0.25">
      <c r="A17" s="1"/>
      <c r="B17" s="9">
        <f t="shared" si="0"/>
        <v>5</v>
      </c>
      <c r="C17" s="27" t="s">
        <v>7</v>
      </c>
      <c r="D17" s="17" t="s">
        <v>27</v>
      </c>
      <c r="E17" s="10" t="s">
        <v>32</v>
      </c>
      <c r="F17" s="34">
        <f t="shared" si="1"/>
        <v>8</v>
      </c>
      <c r="G17" s="35"/>
      <c r="H17" s="35"/>
      <c r="I17" s="36"/>
      <c r="J17" s="29" t="s">
        <v>15</v>
      </c>
      <c r="K17" s="37" t="s">
        <v>13</v>
      </c>
      <c r="L17" s="38"/>
      <c r="M17" s="1"/>
    </row>
    <row r="18" spans="1:17" s="8" customFormat="1" ht="30.75" customHeight="1" x14ac:dyDescent="0.25">
      <c r="A18" s="1"/>
      <c r="B18" s="9">
        <f t="shared" si="0"/>
        <v>6</v>
      </c>
      <c r="C18" s="15" t="s">
        <v>20</v>
      </c>
      <c r="D18" s="15" t="s">
        <v>28</v>
      </c>
      <c r="E18" s="10" t="s">
        <v>32</v>
      </c>
      <c r="F18" s="34">
        <f t="shared" si="1"/>
        <v>10</v>
      </c>
      <c r="G18" s="35"/>
      <c r="H18" s="35"/>
      <c r="I18" s="36"/>
      <c r="J18" s="29" t="s">
        <v>15</v>
      </c>
      <c r="K18" s="37" t="s">
        <v>13</v>
      </c>
      <c r="L18" s="38"/>
      <c r="M18" s="1"/>
    </row>
    <row r="19" spans="1:17" s="8" customFormat="1" ht="32.25" customHeight="1" x14ac:dyDescent="0.25">
      <c r="A19" s="1"/>
      <c r="B19" s="9">
        <f t="shared" si="0"/>
        <v>7</v>
      </c>
      <c r="C19" s="27" t="s">
        <v>21</v>
      </c>
      <c r="D19" s="17" t="s">
        <v>29</v>
      </c>
      <c r="E19" s="10" t="s">
        <v>9</v>
      </c>
      <c r="F19" s="34">
        <f t="shared" si="1"/>
        <v>12</v>
      </c>
      <c r="G19" s="35"/>
      <c r="H19" s="35"/>
      <c r="I19" s="36"/>
      <c r="J19" s="29" t="s">
        <v>15</v>
      </c>
      <c r="K19" s="37" t="s">
        <v>13</v>
      </c>
      <c r="L19" s="38"/>
      <c r="M19" s="1"/>
    </row>
    <row r="20" spans="1:17" s="8" customFormat="1" ht="30" customHeight="1" x14ac:dyDescent="0.25">
      <c r="A20" s="1"/>
      <c r="B20" s="9">
        <f t="shared" si="0"/>
        <v>8</v>
      </c>
      <c r="C20" s="15" t="s">
        <v>22</v>
      </c>
      <c r="D20" s="16" t="s">
        <v>30</v>
      </c>
      <c r="E20" s="10" t="s">
        <v>10</v>
      </c>
      <c r="F20" s="34">
        <f t="shared" si="1"/>
        <v>14</v>
      </c>
      <c r="G20" s="35"/>
      <c r="H20" s="35"/>
      <c r="I20" s="36"/>
      <c r="J20" s="29" t="s">
        <v>15</v>
      </c>
      <c r="K20" s="37" t="s">
        <v>13</v>
      </c>
      <c r="L20" s="38"/>
      <c r="M20" s="1"/>
    </row>
    <row r="21" spans="1:17" s="8" customFormat="1" ht="25.5" customHeight="1" x14ac:dyDescent="0.25">
      <c r="A21" s="1"/>
      <c r="B21" s="9">
        <f t="shared" si="0"/>
        <v>9</v>
      </c>
      <c r="C21" s="19" t="s">
        <v>23</v>
      </c>
      <c r="D21" s="15" t="s">
        <v>33</v>
      </c>
      <c r="E21" s="10" t="s">
        <v>10</v>
      </c>
      <c r="F21" s="34">
        <f t="shared" si="1"/>
        <v>16</v>
      </c>
      <c r="G21" s="35"/>
      <c r="H21" s="35"/>
      <c r="I21" s="36"/>
      <c r="J21" s="29" t="s">
        <v>15</v>
      </c>
      <c r="K21" s="37" t="s">
        <v>13</v>
      </c>
      <c r="L21" s="38"/>
      <c r="M21" s="1"/>
    </row>
    <row r="22" spans="1:17" s="8" customFormat="1" ht="27.75" customHeight="1" x14ac:dyDescent="0.25">
      <c r="A22" s="1"/>
      <c r="B22" s="9">
        <f t="shared" si="0"/>
        <v>10</v>
      </c>
      <c r="C22" s="14" t="s">
        <v>24</v>
      </c>
      <c r="D22" s="15" t="s">
        <v>33</v>
      </c>
      <c r="E22" s="10" t="s">
        <v>10</v>
      </c>
      <c r="F22" s="34">
        <f t="shared" si="1"/>
        <v>18</v>
      </c>
      <c r="G22" s="35"/>
      <c r="H22" s="35"/>
      <c r="I22" s="36"/>
      <c r="J22" s="29" t="s">
        <v>15</v>
      </c>
      <c r="K22" s="37" t="s">
        <v>13</v>
      </c>
      <c r="L22" s="38"/>
      <c r="M22" s="1"/>
    </row>
    <row r="23" spans="1:17" s="8" customFormat="1" ht="25.5" customHeight="1" x14ac:dyDescent="0.25">
      <c r="A23" s="1"/>
      <c r="B23" s="9">
        <f t="shared" si="0"/>
        <v>11</v>
      </c>
      <c r="C23" s="27" t="s">
        <v>34</v>
      </c>
      <c r="D23" s="15" t="s">
        <v>35</v>
      </c>
      <c r="E23" s="10" t="s">
        <v>36</v>
      </c>
      <c r="F23" s="34">
        <f t="shared" si="1"/>
        <v>20</v>
      </c>
      <c r="G23" s="35"/>
      <c r="H23" s="35"/>
      <c r="I23" s="36"/>
      <c r="J23" s="29" t="s">
        <v>15</v>
      </c>
      <c r="K23" s="37" t="s">
        <v>13</v>
      </c>
      <c r="L23" s="38"/>
      <c r="M23" s="1"/>
    </row>
    <row r="24" spans="1:17" s="8" customFormat="1" ht="26.25" customHeight="1" x14ac:dyDescent="0.25">
      <c r="A24" s="1"/>
      <c r="B24" s="9">
        <f t="shared" si="0"/>
        <v>12</v>
      </c>
      <c r="C24" s="27" t="s">
        <v>34</v>
      </c>
      <c r="D24" s="15" t="s">
        <v>37</v>
      </c>
      <c r="E24" s="15" t="s">
        <v>3</v>
      </c>
      <c r="F24" s="34">
        <f t="shared" si="1"/>
        <v>22</v>
      </c>
      <c r="G24" s="35"/>
      <c r="H24" s="35"/>
      <c r="I24" s="36"/>
      <c r="J24" s="29" t="s">
        <v>15</v>
      </c>
      <c r="K24" s="37" t="s">
        <v>13</v>
      </c>
      <c r="L24" s="38"/>
      <c r="M24" s="1"/>
    </row>
    <row r="25" spans="1:17" s="11" customFormat="1" ht="27.75" customHeight="1" x14ac:dyDescent="0.25">
      <c r="A25" s="1"/>
      <c r="B25" s="9">
        <f t="shared" si="0"/>
        <v>13</v>
      </c>
      <c r="C25" s="27" t="s">
        <v>34</v>
      </c>
      <c r="D25" s="15" t="s">
        <v>38</v>
      </c>
      <c r="E25" s="15" t="s">
        <v>39</v>
      </c>
      <c r="F25" s="34">
        <f t="shared" si="1"/>
        <v>24</v>
      </c>
      <c r="G25" s="35"/>
      <c r="H25" s="35"/>
      <c r="I25" s="36"/>
      <c r="J25" s="29" t="s">
        <v>15</v>
      </c>
      <c r="K25" s="37" t="s">
        <v>13</v>
      </c>
      <c r="L25" s="38"/>
      <c r="M25" s="1"/>
      <c r="N25" s="26"/>
      <c r="O25" s="26"/>
      <c r="P25" s="26"/>
      <c r="Q25" s="26"/>
    </row>
    <row r="26" spans="1:17" s="8" customFormat="1" ht="24" customHeight="1" x14ac:dyDescent="0.25">
      <c r="A26" s="1"/>
      <c r="B26" s="9">
        <f t="shared" si="0"/>
        <v>14</v>
      </c>
      <c r="C26" s="27" t="s">
        <v>34</v>
      </c>
      <c r="D26" s="15" t="s">
        <v>40</v>
      </c>
      <c r="E26" s="10" t="s">
        <v>41</v>
      </c>
      <c r="F26" s="34">
        <f t="shared" si="1"/>
        <v>26</v>
      </c>
      <c r="G26" s="35"/>
      <c r="H26" s="35"/>
      <c r="I26" s="36"/>
      <c r="J26" s="29" t="s">
        <v>15</v>
      </c>
      <c r="K26" s="37" t="s">
        <v>13</v>
      </c>
      <c r="L26" s="38"/>
      <c r="M26" s="1"/>
    </row>
    <row r="27" spans="1:17" s="8" customFormat="1" ht="25.5" customHeight="1" x14ac:dyDescent="0.25">
      <c r="A27" s="1"/>
      <c r="B27" s="9">
        <f t="shared" si="0"/>
        <v>15</v>
      </c>
      <c r="C27" s="27" t="s">
        <v>34</v>
      </c>
      <c r="D27" s="15" t="s">
        <v>42</v>
      </c>
      <c r="E27" s="15" t="s">
        <v>43</v>
      </c>
      <c r="F27" s="34">
        <f t="shared" si="1"/>
        <v>28</v>
      </c>
      <c r="G27" s="35"/>
      <c r="H27" s="35"/>
      <c r="I27" s="36"/>
      <c r="J27" s="29" t="s">
        <v>15</v>
      </c>
      <c r="K27" s="37" t="s">
        <v>13</v>
      </c>
      <c r="L27" s="38"/>
      <c r="M27" s="1"/>
    </row>
    <row r="28" spans="1:17" s="8" customFormat="1" ht="24" customHeight="1" x14ac:dyDescent="0.25">
      <c r="A28" s="1"/>
      <c r="B28" s="9">
        <f t="shared" si="0"/>
        <v>16</v>
      </c>
      <c r="C28" s="27" t="s">
        <v>34</v>
      </c>
      <c r="D28" s="15" t="s">
        <v>44</v>
      </c>
      <c r="E28" s="15" t="s">
        <v>45</v>
      </c>
      <c r="F28" s="34">
        <f t="shared" si="1"/>
        <v>30</v>
      </c>
      <c r="G28" s="35"/>
      <c r="H28" s="35"/>
      <c r="I28" s="36"/>
      <c r="J28" s="29" t="s">
        <v>15</v>
      </c>
      <c r="K28" s="37" t="s">
        <v>13</v>
      </c>
      <c r="L28" s="38"/>
      <c r="M28" s="1"/>
    </row>
    <row r="29" spans="1:17" s="8" customFormat="1" ht="24.75" customHeight="1" x14ac:dyDescent="0.25">
      <c r="A29" s="1"/>
      <c r="B29" s="9">
        <f t="shared" si="0"/>
        <v>17</v>
      </c>
      <c r="C29" s="27" t="s">
        <v>46</v>
      </c>
      <c r="D29" s="15" t="s">
        <v>48</v>
      </c>
      <c r="E29" s="15" t="s">
        <v>47</v>
      </c>
      <c r="F29" s="34">
        <f t="shared" si="1"/>
        <v>32</v>
      </c>
      <c r="G29" s="35"/>
      <c r="H29" s="35"/>
      <c r="I29" s="36"/>
      <c r="J29" s="29" t="s">
        <v>15</v>
      </c>
      <c r="K29" s="37" t="s">
        <v>13</v>
      </c>
      <c r="L29" s="38"/>
      <c r="M29" s="1"/>
    </row>
    <row r="30" spans="1:17" s="8" customFormat="1" ht="25.5" customHeight="1" x14ac:dyDescent="0.25">
      <c r="A30" s="1"/>
      <c r="B30" s="9">
        <f t="shared" si="0"/>
        <v>18</v>
      </c>
      <c r="C30" s="27" t="s">
        <v>46</v>
      </c>
      <c r="D30" s="15" t="s">
        <v>49</v>
      </c>
      <c r="E30" s="15" t="s">
        <v>3</v>
      </c>
      <c r="F30" s="34">
        <f t="shared" si="1"/>
        <v>34</v>
      </c>
      <c r="G30" s="35"/>
      <c r="H30" s="35"/>
      <c r="I30" s="36"/>
      <c r="J30" s="29" t="s">
        <v>15</v>
      </c>
      <c r="K30" s="37" t="s">
        <v>13</v>
      </c>
      <c r="L30" s="38"/>
      <c r="M30" s="1"/>
    </row>
    <row r="31" spans="1:17" s="8" customFormat="1" ht="25.5" customHeight="1" x14ac:dyDescent="0.25">
      <c r="A31" s="21"/>
      <c r="B31" s="9">
        <f t="shared" si="0"/>
        <v>19</v>
      </c>
      <c r="C31" s="27" t="s">
        <v>46</v>
      </c>
      <c r="D31" s="15" t="s">
        <v>50</v>
      </c>
      <c r="E31" s="15" t="s">
        <v>16</v>
      </c>
      <c r="F31" s="34">
        <f t="shared" si="1"/>
        <v>36</v>
      </c>
      <c r="G31" s="35"/>
      <c r="H31" s="35"/>
      <c r="I31" s="36"/>
      <c r="J31" s="29" t="s">
        <v>15</v>
      </c>
      <c r="K31" s="37" t="s">
        <v>13</v>
      </c>
      <c r="L31" s="38"/>
      <c r="M31" s="1"/>
    </row>
    <row r="32" spans="1:17" s="8" customFormat="1" ht="24" customHeight="1" x14ac:dyDescent="0.25">
      <c r="A32" s="21"/>
      <c r="B32" s="9">
        <f t="shared" si="0"/>
        <v>20</v>
      </c>
      <c r="C32" s="27" t="s">
        <v>46</v>
      </c>
      <c r="D32" s="15" t="s">
        <v>115</v>
      </c>
      <c r="E32" s="15" t="s">
        <v>16</v>
      </c>
      <c r="F32" s="34">
        <f t="shared" si="1"/>
        <v>38</v>
      </c>
      <c r="G32" s="35"/>
      <c r="H32" s="35"/>
      <c r="I32" s="36"/>
      <c r="J32" s="29" t="s">
        <v>15</v>
      </c>
      <c r="K32" s="37" t="s">
        <v>13</v>
      </c>
      <c r="L32" s="38"/>
      <c r="M32" s="1"/>
    </row>
    <row r="33" spans="1:13" s="8" customFormat="1" ht="24.75" customHeight="1" x14ac:dyDescent="0.25">
      <c r="A33" s="1"/>
      <c r="B33" s="9">
        <f t="shared" si="0"/>
        <v>21</v>
      </c>
      <c r="C33" s="27" t="s">
        <v>46</v>
      </c>
      <c r="D33" s="15" t="s">
        <v>51</v>
      </c>
      <c r="E33" s="15" t="s">
        <v>52</v>
      </c>
      <c r="F33" s="34">
        <f t="shared" si="1"/>
        <v>40</v>
      </c>
      <c r="G33" s="35"/>
      <c r="H33" s="35"/>
      <c r="I33" s="36"/>
      <c r="J33" s="29" t="s">
        <v>15</v>
      </c>
      <c r="K33" s="37" t="s">
        <v>13</v>
      </c>
      <c r="L33" s="38"/>
      <c r="M33" s="1"/>
    </row>
    <row r="34" spans="1:13" s="8" customFormat="1" ht="26.25" customHeight="1" x14ac:dyDescent="0.25">
      <c r="A34" s="1"/>
      <c r="B34" s="9">
        <f t="shared" si="0"/>
        <v>22</v>
      </c>
      <c r="C34" s="27" t="s">
        <v>46</v>
      </c>
      <c r="D34" s="15" t="s">
        <v>53</v>
      </c>
      <c r="E34" s="15" t="s">
        <v>52</v>
      </c>
      <c r="F34" s="34">
        <f t="shared" si="1"/>
        <v>42</v>
      </c>
      <c r="G34" s="35"/>
      <c r="H34" s="35"/>
      <c r="I34" s="36"/>
      <c r="J34" s="29" t="s">
        <v>15</v>
      </c>
      <c r="K34" s="37" t="s">
        <v>13</v>
      </c>
      <c r="L34" s="38"/>
      <c r="M34" s="1"/>
    </row>
    <row r="35" spans="1:13" s="8" customFormat="1" ht="24.75" customHeight="1" x14ac:dyDescent="0.25">
      <c r="A35" s="1"/>
      <c r="B35" s="9">
        <f t="shared" si="0"/>
        <v>23</v>
      </c>
      <c r="C35" s="27" t="s">
        <v>46</v>
      </c>
      <c r="D35" s="15" t="s">
        <v>132</v>
      </c>
      <c r="E35" s="15" t="s">
        <v>52</v>
      </c>
      <c r="F35" s="34">
        <f t="shared" si="1"/>
        <v>44</v>
      </c>
      <c r="G35" s="35"/>
      <c r="H35" s="35"/>
      <c r="I35" s="36"/>
      <c r="J35" s="29" t="s">
        <v>15</v>
      </c>
      <c r="K35" s="37" t="s">
        <v>13</v>
      </c>
      <c r="L35" s="38"/>
      <c r="M35" s="1"/>
    </row>
    <row r="36" spans="1:13" s="8" customFormat="1" ht="28.5" customHeight="1" x14ac:dyDescent="0.25">
      <c r="A36" s="1"/>
      <c r="B36" s="9">
        <f>SUM(B35,1)</f>
        <v>24</v>
      </c>
      <c r="C36" s="27" t="s">
        <v>46</v>
      </c>
      <c r="D36" s="15" t="s">
        <v>133</v>
      </c>
      <c r="E36" s="15" t="s">
        <v>52</v>
      </c>
      <c r="F36" s="34">
        <f>SUM(F35,2)</f>
        <v>46</v>
      </c>
      <c r="G36" s="35"/>
      <c r="H36" s="35"/>
      <c r="I36" s="36"/>
      <c r="J36" s="29" t="s">
        <v>15</v>
      </c>
      <c r="K36" s="37" t="s">
        <v>13</v>
      </c>
      <c r="L36" s="38"/>
      <c r="M36" s="1"/>
    </row>
    <row r="37" spans="1:13" s="8" customFormat="1" ht="28.5" customHeight="1" x14ac:dyDescent="0.25">
      <c r="A37" s="1"/>
      <c r="B37" s="9">
        <f>SUM(B36,1)</f>
        <v>25</v>
      </c>
      <c r="C37" s="27" t="s">
        <v>46</v>
      </c>
      <c r="D37" s="15" t="s">
        <v>112</v>
      </c>
      <c r="E37" s="15" t="s">
        <v>39</v>
      </c>
      <c r="F37" s="34">
        <f>SUM(F36,2)</f>
        <v>48</v>
      </c>
      <c r="G37" s="35"/>
      <c r="H37" s="35"/>
      <c r="I37" s="36"/>
      <c r="J37" s="29" t="s">
        <v>15</v>
      </c>
      <c r="K37" s="37" t="s">
        <v>13</v>
      </c>
      <c r="L37" s="38"/>
      <c r="M37" s="1"/>
    </row>
    <row r="38" spans="1:13" s="8" customFormat="1" ht="28.5" customHeight="1" x14ac:dyDescent="0.25">
      <c r="A38" s="1"/>
      <c r="B38" s="9">
        <f>SUM(B37,1)</f>
        <v>26</v>
      </c>
      <c r="C38" s="27" t="s">
        <v>46</v>
      </c>
      <c r="D38" s="15" t="s">
        <v>113</v>
      </c>
      <c r="E38" s="15" t="s">
        <v>52</v>
      </c>
      <c r="F38" s="34">
        <f>SUM(F37,2)</f>
        <v>50</v>
      </c>
      <c r="G38" s="35"/>
      <c r="H38" s="35"/>
      <c r="I38" s="36"/>
      <c r="J38" s="29" t="s">
        <v>15</v>
      </c>
      <c r="K38" s="37" t="s">
        <v>13</v>
      </c>
      <c r="L38" s="38"/>
      <c r="M38" s="1"/>
    </row>
    <row r="39" spans="1:13" s="8" customFormat="1" ht="28.5" customHeight="1" x14ac:dyDescent="0.25">
      <c r="A39" s="1"/>
      <c r="B39" s="9">
        <f>SUM(B38,1)</f>
        <v>27</v>
      </c>
      <c r="C39" s="27" t="s">
        <v>46</v>
      </c>
      <c r="D39" s="15" t="s">
        <v>114</v>
      </c>
      <c r="E39" s="15" t="s">
        <v>52</v>
      </c>
      <c r="F39" s="34">
        <f>SUM(F38,2)</f>
        <v>52</v>
      </c>
      <c r="G39" s="35"/>
      <c r="H39" s="35"/>
      <c r="I39" s="36"/>
      <c r="J39" s="29" t="s">
        <v>15</v>
      </c>
      <c r="K39" s="37" t="s">
        <v>13</v>
      </c>
      <c r="L39" s="38"/>
      <c r="M39" s="1"/>
    </row>
    <row r="40" spans="1:13" s="8" customFormat="1" ht="28.5" customHeight="1" x14ac:dyDescent="0.25">
      <c r="A40" s="1"/>
      <c r="B40" s="9">
        <f>SUM(B36,1)</f>
        <v>25</v>
      </c>
      <c r="C40" s="27" t="s">
        <v>54</v>
      </c>
      <c r="D40" s="15" t="s">
        <v>48</v>
      </c>
      <c r="E40" s="15" t="s">
        <v>47</v>
      </c>
      <c r="F40" s="34">
        <f>SUM(F39,2)</f>
        <v>54</v>
      </c>
      <c r="G40" s="35"/>
      <c r="H40" s="35"/>
      <c r="I40" s="36"/>
      <c r="J40" s="29" t="s">
        <v>15</v>
      </c>
      <c r="K40" s="37" t="s">
        <v>13</v>
      </c>
      <c r="L40" s="38"/>
      <c r="M40" s="1"/>
    </row>
    <row r="41" spans="1:13" s="8" customFormat="1" ht="27" customHeight="1" x14ac:dyDescent="0.25">
      <c r="A41" s="1"/>
      <c r="B41" s="9">
        <f t="shared" si="0"/>
        <v>26</v>
      </c>
      <c r="C41" s="27" t="s">
        <v>54</v>
      </c>
      <c r="D41" s="15" t="s">
        <v>49</v>
      </c>
      <c r="E41" s="15" t="s">
        <v>3</v>
      </c>
      <c r="F41" s="34">
        <f t="shared" si="1"/>
        <v>56</v>
      </c>
      <c r="G41" s="35"/>
      <c r="H41" s="35"/>
      <c r="I41" s="36"/>
      <c r="J41" s="29" t="s">
        <v>15</v>
      </c>
      <c r="K41" s="37" t="s">
        <v>13</v>
      </c>
      <c r="L41" s="38"/>
      <c r="M41" s="1"/>
    </row>
    <row r="42" spans="1:13" s="8" customFormat="1" ht="29.25" customHeight="1" x14ac:dyDescent="0.25">
      <c r="A42" s="1"/>
      <c r="B42" s="9">
        <f t="shared" si="0"/>
        <v>27</v>
      </c>
      <c r="C42" s="27" t="s">
        <v>54</v>
      </c>
      <c r="D42" s="15" t="s">
        <v>50</v>
      </c>
      <c r="E42" s="15" t="s">
        <v>16</v>
      </c>
      <c r="F42" s="34">
        <f t="shared" si="1"/>
        <v>58</v>
      </c>
      <c r="G42" s="35"/>
      <c r="H42" s="35"/>
      <c r="I42" s="36"/>
      <c r="J42" s="29" t="s">
        <v>15</v>
      </c>
      <c r="K42" s="37" t="s">
        <v>13</v>
      </c>
      <c r="L42" s="38"/>
      <c r="M42" s="1"/>
    </row>
    <row r="43" spans="1:13" s="8" customFormat="1" ht="29.25" customHeight="1" x14ac:dyDescent="0.25">
      <c r="A43" s="1"/>
      <c r="B43" s="9">
        <f t="shared" si="0"/>
        <v>28</v>
      </c>
      <c r="C43" s="27" t="s">
        <v>54</v>
      </c>
      <c r="D43" s="15" t="s">
        <v>116</v>
      </c>
      <c r="E43" s="15" t="s">
        <v>16</v>
      </c>
      <c r="F43" s="34">
        <f t="shared" si="1"/>
        <v>60</v>
      </c>
      <c r="G43" s="35"/>
      <c r="H43" s="35"/>
      <c r="I43" s="36"/>
      <c r="J43" s="29" t="s">
        <v>15</v>
      </c>
      <c r="K43" s="37" t="s">
        <v>13</v>
      </c>
      <c r="L43" s="38"/>
      <c r="M43" s="1"/>
    </row>
    <row r="44" spans="1:13" s="8" customFormat="1" ht="33.75" customHeight="1" x14ac:dyDescent="0.25">
      <c r="A44" s="1"/>
      <c r="B44" s="9">
        <f t="shared" si="0"/>
        <v>29</v>
      </c>
      <c r="C44" s="27" t="s">
        <v>54</v>
      </c>
      <c r="D44" s="15" t="s">
        <v>51</v>
      </c>
      <c r="E44" s="15" t="s">
        <v>52</v>
      </c>
      <c r="F44" s="34">
        <f t="shared" si="1"/>
        <v>62</v>
      </c>
      <c r="G44" s="35"/>
      <c r="H44" s="35"/>
      <c r="I44" s="36"/>
      <c r="J44" s="29" t="s">
        <v>15</v>
      </c>
      <c r="K44" s="37" t="s">
        <v>13</v>
      </c>
      <c r="L44" s="38"/>
      <c r="M44" s="1"/>
    </row>
    <row r="45" spans="1:13" s="8" customFormat="1" ht="33" customHeight="1" x14ac:dyDescent="0.25">
      <c r="A45" s="1"/>
      <c r="B45" s="9">
        <f t="shared" si="0"/>
        <v>30</v>
      </c>
      <c r="C45" s="27" t="s">
        <v>54</v>
      </c>
      <c r="D45" s="15" t="s">
        <v>53</v>
      </c>
      <c r="E45" s="15" t="s">
        <v>52</v>
      </c>
      <c r="F45" s="34">
        <f t="shared" ref="F45:F51" si="2">SUM(F44,2)</f>
        <v>64</v>
      </c>
      <c r="G45" s="35"/>
      <c r="H45" s="35"/>
      <c r="I45" s="36"/>
      <c r="J45" s="29" t="s">
        <v>15</v>
      </c>
      <c r="K45" s="37" t="s">
        <v>13</v>
      </c>
      <c r="L45" s="38"/>
      <c r="M45" s="1"/>
    </row>
    <row r="46" spans="1:13" s="8" customFormat="1" ht="33" customHeight="1" x14ac:dyDescent="0.25">
      <c r="A46" s="1"/>
      <c r="B46" s="9">
        <f>SUM(B45,1)</f>
        <v>31</v>
      </c>
      <c r="C46" s="27" t="s">
        <v>54</v>
      </c>
      <c r="D46" s="15" t="s">
        <v>132</v>
      </c>
      <c r="E46" s="15" t="s">
        <v>52</v>
      </c>
      <c r="F46" s="34">
        <f t="shared" si="2"/>
        <v>66</v>
      </c>
      <c r="G46" s="35"/>
      <c r="H46" s="35"/>
      <c r="I46" s="36"/>
      <c r="J46" s="29" t="s">
        <v>15</v>
      </c>
      <c r="K46" s="37" t="s">
        <v>13</v>
      </c>
      <c r="L46" s="38"/>
      <c r="M46" s="1"/>
    </row>
    <row r="47" spans="1:13" s="8" customFormat="1" ht="33" customHeight="1" x14ac:dyDescent="0.25">
      <c r="A47" s="1"/>
      <c r="B47" s="9">
        <f>SUM(B46,1)</f>
        <v>32</v>
      </c>
      <c r="C47" s="27" t="s">
        <v>54</v>
      </c>
      <c r="D47" s="15" t="s">
        <v>133</v>
      </c>
      <c r="E47" s="15" t="s">
        <v>52</v>
      </c>
      <c r="F47" s="34">
        <f t="shared" si="2"/>
        <v>68</v>
      </c>
      <c r="G47" s="35"/>
      <c r="H47" s="35"/>
      <c r="I47" s="36"/>
      <c r="J47" s="29" t="s">
        <v>15</v>
      </c>
      <c r="K47" s="37" t="s">
        <v>13</v>
      </c>
      <c r="L47" s="38"/>
      <c r="M47" s="1"/>
    </row>
    <row r="48" spans="1:13" s="8" customFormat="1" ht="28.5" customHeight="1" x14ac:dyDescent="0.25">
      <c r="A48" s="1"/>
      <c r="B48" s="9">
        <f>SUM(B47,1)</f>
        <v>33</v>
      </c>
      <c r="C48" s="27" t="s">
        <v>54</v>
      </c>
      <c r="D48" s="15" t="s">
        <v>112</v>
      </c>
      <c r="E48" s="15" t="s">
        <v>39</v>
      </c>
      <c r="F48" s="34">
        <f t="shared" si="2"/>
        <v>70</v>
      </c>
      <c r="G48" s="35"/>
      <c r="H48" s="35"/>
      <c r="I48" s="36"/>
      <c r="J48" s="29" t="s">
        <v>15</v>
      </c>
      <c r="K48" s="37" t="s">
        <v>13</v>
      </c>
      <c r="L48" s="38"/>
      <c r="M48" s="1"/>
    </row>
    <row r="49" spans="1:13" s="8" customFormat="1" ht="28.5" customHeight="1" x14ac:dyDescent="0.25">
      <c r="A49" s="1"/>
      <c r="B49" s="9">
        <f>SUM(B48,1)</f>
        <v>34</v>
      </c>
      <c r="C49" s="27" t="s">
        <v>54</v>
      </c>
      <c r="D49" s="15" t="s">
        <v>113</v>
      </c>
      <c r="E49" s="15" t="s">
        <v>52</v>
      </c>
      <c r="F49" s="34">
        <f t="shared" si="2"/>
        <v>72</v>
      </c>
      <c r="G49" s="35"/>
      <c r="H49" s="35"/>
      <c r="I49" s="36"/>
      <c r="J49" s="29" t="s">
        <v>15</v>
      </c>
      <c r="K49" s="37" t="s">
        <v>13</v>
      </c>
      <c r="L49" s="38"/>
      <c r="M49" s="1"/>
    </row>
    <row r="50" spans="1:13" s="8" customFormat="1" ht="28.5" customHeight="1" x14ac:dyDescent="0.25">
      <c r="A50" s="1"/>
      <c r="B50" s="9">
        <f>SUM(B49,1)</f>
        <v>35</v>
      </c>
      <c r="C50" s="27" t="s">
        <v>54</v>
      </c>
      <c r="D50" s="15" t="s">
        <v>114</v>
      </c>
      <c r="E50" s="15" t="s">
        <v>52</v>
      </c>
      <c r="F50" s="34">
        <f t="shared" si="2"/>
        <v>74</v>
      </c>
      <c r="G50" s="35"/>
      <c r="H50" s="35"/>
      <c r="I50" s="36"/>
      <c r="J50" s="29" t="s">
        <v>15</v>
      </c>
      <c r="K50" s="37" t="s">
        <v>13</v>
      </c>
      <c r="L50" s="38"/>
      <c r="M50" s="1"/>
    </row>
    <row r="51" spans="1:13" s="8" customFormat="1" ht="30" customHeight="1" x14ac:dyDescent="0.25">
      <c r="A51" s="1"/>
      <c r="B51" s="9">
        <f>SUM(B47,1)</f>
        <v>33</v>
      </c>
      <c r="C51" s="27" t="s">
        <v>55</v>
      </c>
      <c r="D51" s="15" t="s">
        <v>56</v>
      </c>
      <c r="E51" s="15" t="s">
        <v>47</v>
      </c>
      <c r="F51" s="34">
        <f t="shared" si="2"/>
        <v>76</v>
      </c>
      <c r="G51" s="35"/>
      <c r="H51" s="35"/>
      <c r="I51" s="36"/>
      <c r="J51" s="29" t="s">
        <v>15</v>
      </c>
      <c r="K51" s="37" t="s">
        <v>13</v>
      </c>
      <c r="L51" s="38"/>
      <c r="M51" s="1"/>
    </row>
    <row r="52" spans="1:13" s="8" customFormat="1" ht="29.25" customHeight="1" x14ac:dyDescent="0.25">
      <c r="A52" s="1"/>
      <c r="B52" s="9">
        <f t="shared" si="0"/>
        <v>34</v>
      </c>
      <c r="C52" s="27" t="s">
        <v>55</v>
      </c>
      <c r="D52" s="15" t="s">
        <v>57</v>
      </c>
      <c r="E52" s="15" t="s">
        <v>3</v>
      </c>
      <c r="F52" s="34">
        <f t="shared" si="1"/>
        <v>78</v>
      </c>
      <c r="G52" s="35"/>
      <c r="H52" s="35"/>
      <c r="I52" s="36"/>
      <c r="J52" s="29" t="s">
        <v>15</v>
      </c>
      <c r="K52" s="37" t="s">
        <v>13</v>
      </c>
      <c r="L52" s="38"/>
      <c r="M52" s="1"/>
    </row>
    <row r="53" spans="1:13" s="8" customFormat="1" ht="31.5" customHeight="1" x14ac:dyDescent="0.25">
      <c r="A53" s="1"/>
      <c r="B53" s="9">
        <f t="shared" si="0"/>
        <v>35</v>
      </c>
      <c r="C53" s="27" t="s">
        <v>55</v>
      </c>
      <c r="D53" s="15" t="s">
        <v>58</v>
      </c>
      <c r="E53" s="15" t="s">
        <v>16</v>
      </c>
      <c r="F53" s="34">
        <f t="shared" si="1"/>
        <v>80</v>
      </c>
      <c r="G53" s="35"/>
      <c r="H53" s="35"/>
      <c r="I53" s="36"/>
      <c r="J53" s="29" t="s">
        <v>15</v>
      </c>
      <c r="K53" s="37" t="s">
        <v>13</v>
      </c>
      <c r="L53" s="38"/>
      <c r="M53" s="1"/>
    </row>
    <row r="54" spans="1:13" s="8" customFormat="1" ht="30.75" customHeight="1" x14ac:dyDescent="0.25">
      <c r="A54" s="1"/>
      <c r="B54" s="9">
        <f t="shared" si="0"/>
        <v>36</v>
      </c>
      <c r="C54" s="27" t="s">
        <v>55</v>
      </c>
      <c r="D54" s="15" t="s">
        <v>120</v>
      </c>
      <c r="E54" s="15" t="s">
        <v>16</v>
      </c>
      <c r="F54" s="34">
        <f t="shared" si="1"/>
        <v>82</v>
      </c>
      <c r="G54" s="35"/>
      <c r="H54" s="35"/>
      <c r="I54" s="36"/>
      <c r="J54" s="29" t="s">
        <v>15</v>
      </c>
      <c r="K54" s="37" t="s">
        <v>13</v>
      </c>
      <c r="L54" s="38"/>
      <c r="M54" s="1"/>
    </row>
    <row r="55" spans="1:13" s="8" customFormat="1" ht="30" customHeight="1" x14ac:dyDescent="0.25">
      <c r="A55" s="1"/>
      <c r="B55" s="9">
        <f t="shared" si="0"/>
        <v>37</v>
      </c>
      <c r="C55" s="27" t="s">
        <v>55</v>
      </c>
      <c r="D55" s="15" t="s">
        <v>59</v>
      </c>
      <c r="E55" s="15" t="s">
        <v>52</v>
      </c>
      <c r="F55" s="34">
        <f t="shared" si="1"/>
        <v>84</v>
      </c>
      <c r="G55" s="35"/>
      <c r="H55" s="35"/>
      <c r="I55" s="36"/>
      <c r="J55" s="29" t="s">
        <v>15</v>
      </c>
      <c r="K55" s="37" t="s">
        <v>13</v>
      </c>
      <c r="L55" s="38"/>
      <c r="M55" s="1"/>
    </row>
    <row r="56" spans="1:13" s="8" customFormat="1" ht="31.5" customHeight="1" x14ac:dyDescent="0.25">
      <c r="A56" s="1"/>
      <c r="B56" s="9">
        <f t="shared" si="0"/>
        <v>38</v>
      </c>
      <c r="C56" s="27" t="s">
        <v>55</v>
      </c>
      <c r="D56" s="15" t="s">
        <v>60</v>
      </c>
      <c r="E56" s="15" t="s">
        <v>52</v>
      </c>
      <c r="F56" s="34">
        <f t="shared" si="1"/>
        <v>86</v>
      </c>
      <c r="G56" s="35"/>
      <c r="H56" s="35"/>
      <c r="I56" s="36"/>
      <c r="J56" s="29" t="s">
        <v>15</v>
      </c>
      <c r="K56" s="37" t="s">
        <v>13</v>
      </c>
      <c r="L56" s="38"/>
      <c r="M56" s="1"/>
    </row>
    <row r="57" spans="1:13" s="8" customFormat="1" ht="30.75" customHeight="1" x14ac:dyDescent="0.25">
      <c r="A57" s="1"/>
      <c r="B57" s="9">
        <f t="shared" si="0"/>
        <v>39</v>
      </c>
      <c r="C57" s="27" t="s">
        <v>55</v>
      </c>
      <c r="D57" s="15" t="s">
        <v>132</v>
      </c>
      <c r="E57" s="15" t="s">
        <v>52</v>
      </c>
      <c r="F57" s="34">
        <f t="shared" si="1"/>
        <v>88</v>
      </c>
      <c r="G57" s="35"/>
      <c r="H57" s="35"/>
      <c r="I57" s="36"/>
      <c r="J57" s="29" t="s">
        <v>15</v>
      </c>
      <c r="K57" s="37" t="s">
        <v>13</v>
      </c>
      <c r="L57" s="38"/>
      <c r="M57" s="1"/>
    </row>
    <row r="58" spans="1:13" s="8" customFormat="1" ht="29.25" customHeight="1" x14ac:dyDescent="0.25">
      <c r="A58" s="1"/>
      <c r="B58" s="9">
        <f t="shared" si="0"/>
        <v>40</v>
      </c>
      <c r="C58" s="27" t="s">
        <v>55</v>
      </c>
      <c r="D58" s="15" t="s">
        <v>133</v>
      </c>
      <c r="E58" s="15" t="s">
        <v>52</v>
      </c>
      <c r="F58" s="34">
        <f t="shared" si="1"/>
        <v>90</v>
      </c>
      <c r="G58" s="35"/>
      <c r="H58" s="35"/>
      <c r="I58" s="36"/>
      <c r="J58" s="29" t="s">
        <v>15</v>
      </c>
      <c r="K58" s="37" t="s">
        <v>13</v>
      </c>
      <c r="L58" s="38"/>
      <c r="M58" s="1"/>
    </row>
    <row r="59" spans="1:13" s="8" customFormat="1" ht="28.5" customHeight="1" x14ac:dyDescent="0.25">
      <c r="A59" s="1"/>
      <c r="B59" s="9">
        <f>SUM(B58,1)</f>
        <v>41</v>
      </c>
      <c r="C59" s="27" t="s">
        <v>55</v>
      </c>
      <c r="D59" s="15" t="s">
        <v>117</v>
      </c>
      <c r="E59" s="15" t="s">
        <v>39</v>
      </c>
      <c r="F59" s="34">
        <f>SUM(F58,2)</f>
        <v>92</v>
      </c>
      <c r="G59" s="35"/>
      <c r="H59" s="35"/>
      <c r="I59" s="36"/>
      <c r="J59" s="29" t="s">
        <v>15</v>
      </c>
      <c r="K59" s="37" t="s">
        <v>13</v>
      </c>
      <c r="L59" s="38"/>
      <c r="M59" s="1"/>
    </row>
    <row r="60" spans="1:13" s="8" customFormat="1" ht="28.5" customHeight="1" x14ac:dyDescent="0.25">
      <c r="A60" s="1"/>
      <c r="B60" s="9">
        <f>SUM(B59,1)</f>
        <v>42</v>
      </c>
      <c r="C60" s="27" t="s">
        <v>55</v>
      </c>
      <c r="D60" s="15" t="s">
        <v>118</v>
      </c>
      <c r="E60" s="15" t="s">
        <v>52</v>
      </c>
      <c r="F60" s="34">
        <f>SUM(F59,2)</f>
        <v>94</v>
      </c>
      <c r="G60" s="35"/>
      <c r="H60" s="35"/>
      <c r="I60" s="36"/>
      <c r="J60" s="29" t="s">
        <v>15</v>
      </c>
      <c r="K60" s="37" t="s">
        <v>13</v>
      </c>
      <c r="L60" s="38"/>
      <c r="M60" s="1"/>
    </row>
    <row r="61" spans="1:13" s="8" customFormat="1" ht="28.5" customHeight="1" x14ac:dyDescent="0.25">
      <c r="A61" s="1"/>
      <c r="B61" s="9">
        <f>SUM(B60,1)</f>
        <v>43</v>
      </c>
      <c r="C61" s="27" t="s">
        <v>55</v>
      </c>
      <c r="D61" s="15" t="s">
        <v>119</v>
      </c>
      <c r="E61" s="15" t="s">
        <v>52</v>
      </c>
      <c r="F61" s="34">
        <f>SUM(F60,2)</f>
        <v>96</v>
      </c>
      <c r="G61" s="35"/>
      <c r="H61" s="35"/>
      <c r="I61" s="36"/>
      <c r="J61" s="29" t="s">
        <v>15</v>
      </c>
      <c r="K61" s="37" t="s">
        <v>13</v>
      </c>
      <c r="L61" s="38"/>
      <c r="M61" s="1"/>
    </row>
    <row r="62" spans="1:13" s="8" customFormat="1" ht="27" customHeight="1" x14ac:dyDescent="0.25">
      <c r="A62" s="1"/>
      <c r="B62" s="9">
        <f>SUM(B58,1)</f>
        <v>41</v>
      </c>
      <c r="C62" s="27" t="s">
        <v>61</v>
      </c>
      <c r="D62" s="15" t="s">
        <v>62</v>
      </c>
      <c r="E62" s="15" t="s">
        <v>47</v>
      </c>
      <c r="F62" s="34">
        <f>SUM(F61,2)</f>
        <v>98</v>
      </c>
      <c r="G62" s="35"/>
      <c r="H62" s="35"/>
      <c r="I62" s="36"/>
      <c r="J62" s="29" t="s">
        <v>15</v>
      </c>
      <c r="K62" s="37" t="s">
        <v>13</v>
      </c>
      <c r="L62" s="38"/>
      <c r="M62" s="1"/>
    </row>
    <row r="63" spans="1:13" s="8" customFormat="1" ht="29.25" customHeight="1" x14ac:dyDescent="0.25">
      <c r="A63" s="1"/>
      <c r="B63" s="9">
        <f t="shared" si="0"/>
        <v>42</v>
      </c>
      <c r="C63" s="27" t="s">
        <v>61</v>
      </c>
      <c r="D63" s="15" t="s">
        <v>63</v>
      </c>
      <c r="E63" s="15" t="s">
        <v>3</v>
      </c>
      <c r="F63" s="34">
        <f t="shared" si="1"/>
        <v>100</v>
      </c>
      <c r="G63" s="35"/>
      <c r="H63" s="35"/>
      <c r="I63" s="36"/>
      <c r="J63" s="29" t="s">
        <v>15</v>
      </c>
      <c r="K63" s="37" t="s">
        <v>13</v>
      </c>
      <c r="L63" s="38"/>
      <c r="M63" s="1"/>
    </row>
    <row r="64" spans="1:13" s="8" customFormat="1" ht="30" customHeight="1" x14ac:dyDescent="0.25">
      <c r="A64" s="1"/>
      <c r="B64" s="9">
        <f t="shared" si="0"/>
        <v>43</v>
      </c>
      <c r="C64" s="27" t="s">
        <v>61</v>
      </c>
      <c r="D64" s="15" t="s">
        <v>64</v>
      </c>
      <c r="E64" s="15" t="s">
        <v>16</v>
      </c>
      <c r="F64" s="34">
        <f t="shared" si="1"/>
        <v>102</v>
      </c>
      <c r="G64" s="35"/>
      <c r="H64" s="35"/>
      <c r="I64" s="36"/>
      <c r="J64" s="29" t="s">
        <v>15</v>
      </c>
      <c r="K64" s="37" t="s">
        <v>13</v>
      </c>
      <c r="L64" s="38"/>
      <c r="M64" s="1"/>
    </row>
    <row r="65" spans="1:13" s="8" customFormat="1" ht="30" customHeight="1" x14ac:dyDescent="0.25">
      <c r="A65" s="1"/>
      <c r="B65" s="9">
        <f t="shared" si="0"/>
        <v>44</v>
      </c>
      <c r="C65" s="27" t="s">
        <v>61</v>
      </c>
      <c r="D65" s="15" t="s">
        <v>121</v>
      </c>
      <c r="E65" s="15" t="s">
        <v>16</v>
      </c>
      <c r="F65" s="34">
        <f t="shared" si="1"/>
        <v>104</v>
      </c>
      <c r="G65" s="35"/>
      <c r="H65" s="35"/>
      <c r="I65" s="36"/>
      <c r="J65" s="29" t="s">
        <v>15</v>
      </c>
      <c r="K65" s="37" t="s">
        <v>13</v>
      </c>
      <c r="L65" s="38"/>
      <c r="M65" s="1"/>
    </row>
    <row r="66" spans="1:13" s="8" customFormat="1" ht="31.5" customHeight="1" x14ac:dyDescent="0.25">
      <c r="A66" s="1"/>
      <c r="B66" s="9">
        <f t="shared" si="0"/>
        <v>45</v>
      </c>
      <c r="C66" s="27" t="s">
        <v>61</v>
      </c>
      <c r="D66" s="15" t="s">
        <v>65</v>
      </c>
      <c r="E66" s="15" t="s">
        <v>52</v>
      </c>
      <c r="F66" s="34">
        <f t="shared" si="1"/>
        <v>106</v>
      </c>
      <c r="G66" s="35"/>
      <c r="H66" s="35"/>
      <c r="I66" s="36"/>
      <c r="J66" s="29" t="s">
        <v>15</v>
      </c>
      <c r="K66" s="37" t="s">
        <v>13</v>
      </c>
      <c r="L66" s="38"/>
      <c r="M66" s="1"/>
    </row>
    <row r="67" spans="1:13" s="8" customFormat="1" ht="31.5" customHeight="1" x14ac:dyDescent="0.25">
      <c r="A67" s="1"/>
      <c r="B67" s="9">
        <f t="shared" si="0"/>
        <v>46</v>
      </c>
      <c r="C67" s="27" t="s">
        <v>61</v>
      </c>
      <c r="D67" s="15" t="s">
        <v>66</v>
      </c>
      <c r="E67" s="15" t="s">
        <v>52</v>
      </c>
      <c r="F67" s="34">
        <f t="shared" si="1"/>
        <v>108</v>
      </c>
      <c r="G67" s="35"/>
      <c r="H67" s="35"/>
      <c r="I67" s="36"/>
      <c r="J67" s="29" t="s">
        <v>15</v>
      </c>
      <c r="K67" s="37" t="s">
        <v>13</v>
      </c>
      <c r="L67" s="38"/>
      <c r="M67" s="1"/>
    </row>
    <row r="68" spans="1:13" s="8" customFormat="1" ht="31.5" customHeight="1" x14ac:dyDescent="0.25">
      <c r="A68" s="1"/>
      <c r="B68" s="9">
        <f t="shared" si="0"/>
        <v>47</v>
      </c>
      <c r="C68" s="27" t="s">
        <v>61</v>
      </c>
      <c r="D68" s="15" t="s">
        <v>132</v>
      </c>
      <c r="E68" s="15" t="s">
        <v>52</v>
      </c>
      <c r="F68" s="34">
        <f t="shared" si="1"/>
        <v>110</v>
      </c>
      <c r="G68" s="35"/>
      <c r="H68" s="35"/>
      <c r="I68" s="36"/>
      <c r="J68" s="29" t="s">
        <v>15</v>
      </c>
      <c r="K68" s="37" t="s">
        <v>13</v>
      </c>
      <c r="L68" s="38"/>
      <c r="M68" s="1"/>
    </row>
    <row r="69" spans="1:13" s="8" customFormat="1" ht="31.5" customHeight="1" x14ac:dyDescent="0.25">
      <c r="A69" s="1"/>
      <c r="B69" s="9">
        <f t="shared" si="0"/>
        <v>48</v>
      </c>
      <c r="C69" s="27" t="s">
        <v>61</v>
      </c>
      <c r="D69" s="15" t="s">
        <v>133</v>
      </c>
      <c r="E69" s="15" t="s">
        <v>52</v>
      </c>
      <c r="F69" s="34">
        <f t="shared" si="1"/>
        <v>112</v>
      </c>
      <c r="G69" s="35"/>
      <c r="H69" s="35"/>
      <c r="I69" s="36"/>
      <c r="J69" s="29" t="s">
        <v>15</v>
      </c>
      <c r="K69" s="37" t="s">
        <v>13</v>
      </c>
      <c r="L69" s="38"/>
      <c r="M69" s="1"/>
    </row>
    <row r="70" spans="1:13" s="8" customFormat="1" ht="28.5" customHeight="1" x14ac:dyDescent="0.25">
      <c r="A70" s="1"/>
      <c r="B70" s="9">
        <f>SUM(B69,1)</f>
        <v>49</v>
      </c>
      <c r="C70" s="27" t="s">
        <v>61</v>
      </c>
      <c r="D70" s="15" t="s">
        <v>122</v>
      </c>
      <c r="E70" s="15" t="s">
        <v>39</v>
      </c>
      <c r="F70" s="34">
        <f>SUM(F69,2)</f>
        <v>114</v>
      </c>
      <c r="G70" s="35"/>
      <c r="H70" s="35"/>
      <c r="I70" s="36"/>
      <c r="J70" s="29" t="s">
        <v>15</v>
      </c>
      <c r="K70" s="37" t="s">
        <v>13</v>
      </c>
      <c r="L70" s="38"/>
      <c r="M70" s="1"/>
    </row>
    <row r="71" spans="1:13" s="8" customFormat="1" ht="28.5" customHeight="1" x14ac:dyDescent="0.25">
      <c r="A71" s="1"/>
      <c r="B71" s="9">
        <f>SUM(B70,1)</f>
        <v>50</v>
      </c>
      <c r="C71" s="27" t="s">
        <v>61</v>
      </c>
      <c r="D71" s="15" t="s">
        <v>123</v>
      </c>
      <c r="E71" s="15" t="s">
        <v>52</v>
      </c>
      <c r="F71" s="34">
        <f>SUM(F70,2)</f>
        <v>116</v>
      </c>
      <c r="G71" s="35"/>
      <c r="H71" s="35"/>
      <c r="I71" s="36"/>
      <c r="J71" s="29" t="s">
        <v>15</v>
      </c>
      <c r="K71" s="37" t="s">
        <v>13</v>
      </c>
      <c r="L71" s="38"/>
      <c r="M71" s="1"/>
    </row>
    <row r="72" spans="1:13" s="8" customFormat="1" ht="28.5" customHeight="1" x14ac:dyDescent="0.25">
      <c r="A72" s="1"/>
      <c r="B72" s="9">
        <f>SUM(B71,1)</f>
        <v>51</v>
      </c>
      <c r="C72" s="27" t="s">
        <v>61</v>
      </c>
      <c r="D72" s="15" t="s">
        <v>124</v>
      </c>
      <c r="E72" s="15" t="s">
        <v>52</v>
      </c>
      <c r="F72" s="34">
        <f>SUM(F71,2)</f>
        <v>118</v>
      </c>
      <c r="G72" s="35"/>
      <c r="H72" s="35"/>
      <c r="I72" s="36"/>
      <c r="J72" s="29" t="s">
        <v>15</v>
      </c>
      <c r="K72" s="37" t="s">
        <v>13</v>
      </c>
      <c r="L72" s="38"/>
      <c r="M72" s="1"/>
    </row>
    <row r="73" spans="1:13" s="8" customFormat="1" ht="31.5" customHeight="1" x14ac:dyDescent="0.25">
      <c r="A73" s="1"/>
      <c r="B73" s="9">
        <f>SUM(B69,1)</f>
        <v>49</v>
      </c>
      <c r="C73" s="15" t="s">
        <v>67</v>
      </c>
      <c r="D73" s="23" t="s">
        <v>68</v>
      </c>
      <c r="E73" s="15" t="s">
        <v>36</v>
      </c>
      <c r="F73" s="34">
        <f>SUM(F72,2)</f>
        <v>120</v>
      </c>
      <c r="G73" s="35"/>
      <c r="H73" s="35"/>
      <c r="I73" s="36"/>
      <c r="J73" s="29" t="s">
        <v>15</v>
      </c>
      <c r="K73" s="37" t="s">
        <v>13</v>
      </c>
      <c r="L73" s="38"/>
      <c r="M73" s="1"/>
    </row>
    <row r="74" spans="1:13" s="8" customFormat="1" ht="31.5" customHeight="1" x14ac:dyDescent="0.25">
      <c r="A74" s="1"/>
      <c r="B74" s="9">
        <f t="shared" si="0"/>
        <v>50</v>
      </c>
      <c r="C74" s="15" t="s">
        <v>67</v>
      </c>
      <c r="D74" s="23" t="s">
        <v>69</v>
      </c>
      <c r="E74" s="15" t="s">
        <v>3</v>
      </c>
      <c r="F74" s="34">
        <f t="shared" si="1"/>
        <v>122</v>
      </c>
      <c r="G74" s="35"/>
      <c r="H74" s="35"/>
      <c r="I74" s="36"/>
      <c r="J74" s="29" t="s">
        <v>15</v>
      </c>
      <c r="K74" s="37" t="s">
        <v>13</v>
      </c>
      <c r="L74" s="38"/>
      <c r="M74" s="1"/>
    </row>
    <row r="75" spans="1:13" s="8" customFormat="1" ht="31.5" customHeight="1" x14ac:dyDescent="0.25">
      <c r="A75" s="1"/>
      <c r="B75" s="9">
        <f t="shared" si="0"/>
        <v>51</v>
      </c>
      <c r="C75" s="15" t="s">
        <v>67</v>
      </c>
      <c r="D75" s="23" t="s">
        <v>70</v>
      </c>
      <c r="E75" s="15" t="s">
        <v>16</v>
      </c>
      <c r="F75" s="34">
        <f t="shared" si="1"/>
        <v>124</v>
      </c>
      <c r="G75" s="35"/>
      <c r="H75" s="35"/>
      <c r="I75" s="36"/>
      <c r="J75" s="29" t="s">
        <v>15</v>
      </c>
      <c r="K75" s="37" t="s">
        <v>13</v>
      </c>
      <c r="L75" s="38"/>
      <c r="M75" s="1"/>
    </row>
    <row r="76" spans="1:13" s="8" customFormat="1" ht="31.5" customHeight="1" x14ac:dyDescent="0.25">
      <c r="A76" s="1"/>
      <c r="B76" s="9">
        <f t="shared" si="0"/>
        <v>52</v>
      </c>
      <c r="C76" s="15" t="s">
        <v>67</v>
      </c>
      <c r="D76" s="23" t="s">
        <v>125</v>
      </c>
      <c r="E76" s="15" t="s">
        <v>52</v>
      </c>
      <c r="F76" s="34">
        <f t="shared" si="1"/>
        <v>126</v>
      </c>
      <c r="G76" s="35"/>
      <c r="H76" s="35"/>
      <c r="I76" s="36"/>
      <c r="J76" s="29" t="s">
        <v>15</v>
      </c>
      <c r="K76" s="37" t="s">
        <v>13</v>
      </c>
      <c r="L76" s="38"/>
      <c r="M76" s="1"/>
    </row>
    <row r="77" spans="1:13" s="8" customFormat="1" ht="31.5" customHeight="1" x14ac:dyDescent="0.25">
      <c r="A77" s="1"/>
      <c r="B77" s="9">
        <f t="shared" si="0"/>
        <v>53</v>
      </c>
      <c r="C77" s="15" t="s">
        <v>67</v>
      </c>
      <c r="D77" s="23" t="s">
        <v>71</v>
      </c>
      <c r="E77" s="15" t="s">
        <v>8</v>
      </c>
      <c r="F77" s="34">
        <f t="shared" si="1"/>
        <v>128</v>
      </c>
      <c r="G77" s="35"/>
      <c r="H77" s="35"/>
      <c r="I77" s="36"/>
      <c r="J77" s="29" t="s">
        <v>15</v>
      </c>
      <c r="K77" s="37" t="s">
        <v>13</v>
      </c>
      <c r="L77" s="38"/>
      <c r="M77" s="1"/>
    </row>
    <row r="78" spans="1:13" s="8" customFormat="1" ht="31.5" customHeight="1" x14ac:dyDescent="0.25">
      <c r="A78" s="1"/>
      <c r="B78" s="9">
        <f t="shared" si="0"/>
        <v>54</v>
      </c>
      <c r="C78" s="15" t="s">
        <v>67</v>
      </c>
      <c r="D78" s="23" t="s">
        <v>72</v>
      </c>
      <c r="E78" s="15" t="s">
        <v>73</v>
      </c>
      <c r="F78" s="34">
        <f t="shared" si="1"/>
        <v>130</v>
      </c>
      <c r="G78" s="35"/>
      <c r="H78" s="35"/>
      <c r="I78" s="36"/>
      <c r="J78" s="29" t="s">
        <v>15</v>
      </c>
      <c r="K78" s="37" t="s">
        <v>13</v>
      </c>
      <c r="L78" s="38"/>
      <c r="M78" s="1"/>
    </row>
    <row r="79" spans="1:13" s="8" customFormat="1" ht="31.5" customHeight="1" x14ac:dyDescent="0.25">
      <c r="A79" s="1"/>
      <c r="B79" s="9">
        <f t="shared" si="0"/>
        <v>55</v>
      </c>
      <c r="C79" s="15" t="s">
        <v>67</v>
      </c>
      <c r="D79" s="23" t="s">
        <v>74</v>
      </c>
      <c r="E79" s="15" t="s">
        <v>75</v>
      </c>
      <c r="F79" s="34">
        <f t="shared" si="1"/>
        <v>132</v>
      </c>
      <c r="G79" s="35"/>
      <c r="H79" s="35"/>
      <c r="I79" s="36"/>
      <c r="J79" s="29" t="s">
        <v>15</v>
      </c>
      <c r="K79" s="37" t="s">
        <v>13</v>
      </c>
      <c r="L79" s="38"/>
      <c r="M79" s="1"/>
    </row>
    <row r="80" spans="1:13" s="8" customFormat="1" ht="31.5" customHeight="1" x14ac:dyDescent="0.25">
      <c r="A80" s="1"/>
      <c r="B80" s="9">
        <f t="shared" si="0"/>
        <v>56</v>
      </c>
      <c r="C80" s="15" t="s">
        <v>67</v>
      </c>
      <c r="D80" s="23" t="s">
        <v>76</v>
      </c>
      <c r="E80" s="15" t="s">
        <v>75</v>
      </c>
      <c r="F80" s="34">
        <f t="shared" si="1"/>
        <v>134</v>
      </c>
      <c r="G80" s="35"/>
      <c r="H80" s="35"/>
      <c r="I80" s="36"/>
      <c r="J80" s="29" t="s">
        <v>15</v>
      </c>
      <c r="K80" s="37" t="s">
        <v>13</v>
      </c>
      <c r="L80" s="38"/>
      <c r="M80" s="1"/>
    </row>
    <row r="81" spans="1:13" s="8" customFormat="1" ht="31.5" customHeight="1" x14ac:dyDescent="0.25">
      <c r="A81" s="1"/>
      <c r="B81" s="9">
        <f t="shared" si="0"/>
        <v>57</v>
      </c>
      <c r="C81" s="15" t="s">
        <v>67</v>
      </c>
      <c r="D81" s="23" t="s">
        <v>77</v>
      </c>
      <c r="E81" s="15" t="s">
        <v>75</v>
      </c>
      <c r="F81" s="34">
        <f t="shared" si="1"/>
        <v>136</v>
      </c>
      <c r="G81" s="35"/>
      <c r="H81" s="35"/>
      <c r="I81" s="36"/>
      <c r="J81" s="29" t="s">
        <v>15</v>
      </c>
      <c r="K81" s="37" t="s">
        <v>13</v>
      </c>
      <c r="L81" s="38"/>
      <c r="M81" s="1"/>
    </row>
    <row r="82" spans="1:13" s="8" customFormat="1" ht="31.5" customHeight="1" x14ac:dyDescent="0.25">
      <c r="A82" s="1"/>
      <c r="B82" s="9">
        <f t="shared" si="0"/>
        <v>58</v>
      </c>
      <c r="C82" s="15" t="s">
        <v>67</v>
      </c>
      <c r="D82" s="23" t="s">
        <v>126</v>
      </c>
      <c r="E82" s="15" t="s">
        <v>73</v>
      </c>
      <c r="F82" s="34">
        <f t="shared" si="1"/>
        <v>138</v>
      </c>
      <c r="G82" s="35"/>
      <c r="H82" s="35"/>
      <c r="I82" s="36"/>
      <c r="J82" s="29" t="s">
        <v>15</v>
      </c>
      <c r="K82" s="37" t="s">
        <v>13</v>
      </c>
      <c r="L82" s="38"/>
      <c r="M82" s="1"/>
    </row>
    <row r="83" spans="1:13" s="8" customFormat="1" ht="31.5" customHeight="1" x14ac:dyDescent="0.25">
      <c r="A83" s="1"/>
      <c r="B83" s="9">
        <f t="shared" si="0"/>
        <v>59</v>
      </c>
      <c r="C83" s="15" t="s">
        <v>67</v>
      </c>
      <c r="D83" s="23" t="s">
        <v>127</v>
      </c>
      <c r="E83" s="15" t="s">
        <v>73</v>
      </c>
      <c r="F83" s="34">
        <f t="shared" si="1"/>
        <v>140</v>
      </c>
      <c r="G83" s="35"/>
      <c r="H83" s="35"/>
      <c r="I83" s="36"/>
      <c r="J83" s="29" t="s">
        <v>15</v>
      </c>
      <c r="K83" s="37" t="s">
        <v>13</v>
      </c>
      <c r="L83" s="38"/>
      <c r="M83" s="1"/>
    </row>
    <row r="84" spans="1:13" s="8" customFormat="1" ht="31.5" customHeight="1" x14ac:dyDescent="0.25">
      <c r="A84" s="1"/>
      <c r="B84" s="9">
        <f t="shared" si="0"/>
        <v>60</v>
      </c>
      <c r="C84" s="15" t="s">
        <v>67</v>
      </c>
      <c r="D84" s="23" t="s">
        <v>128</v>
      </c>
      <c r="E84" s="15" t="s">
        <v>52</v>
      </c>
      <c r="F84" s="34">
        <f t="shared" si="1"/>
        <v>142</v>
      </c>
      <c r="G84" s="35"/>
      <c r="H84" s="35"/>
      <c r="I84" s="36"/>
      <c r="J84" s="29" t="s">
        <v>15</v>
      </c>
      <c r="K84" s="37" t="s">
        <v>13</v>
      </c>
      <c r="L84" s="38"/>
      <c r="M84" s="1"/>
    </row>
    <row r="85" spans="1:13" s="8" customFormat="1" ht="31.5" customHeight="1" x14ac:dyDescent="0.25">
      <c r="A85" s="1"/>
      <c r="B85" s="9">
        <f t="shared" si="0"/>
        <v>61</v>
      </c>
      <c r="C85" s="15" t="s">
        <v>67</v>
      </c>
      <c r="D85" s="23" t="s">
        <v>129</v>
      </c>
      <c r="E85" s="15" t="s">
        <v>73</v>
      </c>
      <c r="F85" s="34">
        <f t="shared" si="1"/>
        <v>144</v>
      </c>
      <c r="G85" s="35"/>
      <c r="H85" s="35"/>
      <c r="I85" s="36"/>
      <c r="J85" s="29" t="s">
        <v>15</v>
      </c>
      <c r="K85" s="37" t="s">
        <v>13</v>
      </c>
      <c r="L85" s="38"/>
      <c r="M85" s="1"/>
    </row>
    <row r="86" spans="1:13" s="8" customFormat="1" ht="31.5" customHeight="1" x14ac:dyDescent="0.25">
      <c r="A86" s="1"/>
      <c r="B86" s="9">
        <f t="shared" si="0"/>
        <v>62</v>
      </c>
      <c r="C86" s="15" t="s">
        <v>67</v>
      </c>
      <c r="D86" s="23" t="s">
        <v>130</v>
      </c>
      <c r="E86" s="15" t="s">
        <v>73</v>
      </c>
      <c r="F86" s="34">
        <f t="shared" si="1"/>
        <v>146</v>
      </c>
      <c r="G86" s="35"/>
      <c r="H86" s="35"/>
      <c r="I86" s="36"/>
      <c r="J86" s="29" t="s">
        <v>15</v>
      </c>
      <c r="K86" s="37" t="s">
        <v>13</v>
      </c>
      <c r="L86" s="38"/>
      <c r="M86" s="1"/>
    </row>
    <row r="87" spans="1:13" s="8" customFormat="1" ht="31.5" customHeight="1" x14ac:dyDescent="0.25">
      <c r="A87" s="1"/>
      <c r="B87" s="9">
        <f t="shared" si="0"/>
        <v>63</v>
      </c>
      <c r="C87" s="15" t="s">
        <v>67</v>
      </c>
      <c r="D87" s="23" t="s">
        <v>131</v>
      </c>
      <c r="E87" s="15" t="s">
        <v>52</v>
      </c>
      <c r="F87" s="34">
        <f t="shared" si="1"/>
        <v>148</v>
      </c>
      <c r="G87" s="35"/>
      <c r="H87" s="35"/>
      <c r="I87" s="36"/>
      <c r="J87" s="29" t="s">
        <v>15</v>
      </c>
      <c r="K87" s="37" t="s">
        <v>13</v>
      </c>
      <c r="L87" s="38"/>
      <c r="M87" s="1"/>
    </row>
    <row r="88" spans="1:13" s="8" customFormat="1" ht="31.5" customHeight="1" x14ac:dyDescent="0.25">
      <c r="A88" s="1"/>
      <c r="B88" s="9">
        <f>SUM(B81,1)</f>
        <v>58</v>
      </c>
      <c r="C88" s="15" t="s">
        <v>78</v>
      </c>
      <c r="D88" s="23" t="s">
        <v>87</v>
      </c>
      <c r="E88" s="15" t="s">
        <v>3</v>
      </c>
      <c r="F88" s="34">
        <f>SUM(F87,2)</f>
        <v>150</v>
      </c>
      <c r="G88" s="35"/>
      <c r="H88" s="35"/>
      <c r="I88" s="36"/>
      <c r="J88" s="29" t="s">
        <v>15</v>
      </c>
      <c r="K88" s="37" t="s">
        <v>13</v>
      </c>
      <c r="L88" s="38"/>
      <c r="M88" s="1"/>
    </row>
    <row r="89" spans="1:13" s="8" customFormat="1" ht="31.5" customHeight="1" x14ac:dyDescent="0.25">
      <c r="A89" s="1"/>
      <c r="B89" s="9">
        <f t="shared" si="0"/>
        <v>59</v>
      </c>
      <c r="C89" s="15" t="s">
        <v>79</v>
      </c>
      <c r="D89" s="23" t="s">
        <v>88</v>
      </c>
      <c r="E89" s="15" t="s">
        <v>3</v>
      </c>
      <c r="F89" s="34">
        <f t="shared" si="1"/>
        <v>152</v>
      </c>
      <c r="G89" s="35"/>
      <c r="H89" s="35"/>
      <c r="I89" s="36"/>
      <c r="J89" s="29" t="s">
        <v>15</v>
      </c>
      <c r="K89" s="37" t="s">
        <v>13</v>
      </c>
      <c r="L89" s="38"/>
      <c r="M89" s="1"/>
    </row>
    <row r="90" spans="1:13" s="8" customFormat="1" ht="31.5" customHeight="1" x14ac:dyDescent="0.25">
      <c r="A90" s="1"/>
      <c r="B90" s="9">
        <f t="shared" si="0"/>
        <v>60</v>
      </c>
      <c r="C90" s="15" t="s">
        <v>80</v>
      </c>
      <c r="D90" s="23" t="s">
        <v>89</v>
      </c>
      <c r="E90" s="18" t="s">
        <v>3</v>
      </c>
      <c r="F90" s="34">
        <f t="shared" si="1"/>
        <v>154</v>
      </c>
      <c r="G90" s="35"/>
      <c r="H90" s="35"/>
      <c r="I90" s="36"/>
      <c r="J90" s="29" t="s">
        <v>15</v>
      </c>
      <c r="K90" s="37" t="s">
        <v>13</v>
      </c>
      <c r="L90" s="38"/>
      <c r="M90" s="1"/>
    </row>
    <row r="91" spans="1:13" s="8" customFormat="1" ht="31.5" customHeight="1" x14ac:dyDescent="0.25">
      <c r="A91" s="1"/>
      <c r="B91" s="9">
        <f t="shared" si="0"/>
        <v>61</v>
      </c>
      <c r="C91" s="15" t="s">
        <v>81</v>
      </c>
      <c r="D91" s="23" t="s">
        <v>90</v>
      </c>
      <c r="E91" s="18" t="s">
        <v>32</v>
      </c>
      <c r="F91" s="34">
        <f t="shared" si="1"/>
        <v>156</v>
      </c>
      <c r="G91" s="35"/>
      <c r="H91" s="35"/>
      <c r="I91" s="36"/>
      <c r="J91" s="29" t="s">
        <v>15</v>
      </c>
      <c r="K91" s="37" t="s">
        <v>13</v>
      </c>
      <c r="L91" s="38"/>
      <c r="M91" s="1"/>
    </row>
    <row r="92" spans="1:13" s="8" customFormat="1" ht="31.5" customHeight="1" x14ac:dyDescent="0.25">
      <c r="A92" s="1"/>
      <c r="B92" s="9">
        <f t="shared" si="0"/>
        <v>62</v>
      </c>
      <c r="C92" s="15" t="s">
        <v>82</v>
      </c>
      <c r="D92" s="23" t="s">
        <v>91</v>
      </c>
      <c r="E92" s="18" t="s">
        <v>32</v>
      </c>
      <c r="F92" s="34">
        <f t="shared" si="1"/>
        <v>158</v>
      </c>
      <c r="G92" s="35"/>
      <c r="H92" s="35"/>
      <c r="I92" s="36"/>
      <c r="J92" s="29" t="s">
        <v>15</v>
      </c>
      <c r="K92" s="37" t="s">
        <v>13</v>
      </c>
      <c r="L92" s="38"/>
      <c r="M92" s="1"/>
    </row>
    <row r="93" spans="1:13" s="8" customFormat="1" ht="31.5" customHeight="1" x14ac:dyDescent="0.25">
      <c r="A93" s="1"/>
      <c r="B93" s="9">
        <f t="shared" si="0"/>
        <v>63</v>
      </c>
      <c r="C93" s="15" t="s">
        <v>83</v>
      </c>
      <c r="D93" s="23" t="s">
        <v>92</v>
      </c>
      <c r="E93" s="18" t="s">
        <v>36</v>
      </c>
      <c r="F93" s="34">
        <f t="shared" si="1"/>
        <v>160</v>
      </c>
      <c r="G93" s="35"/>
      <c r="H93" s="35"/>
      <c r="I93" s="36"/>
      <c r="J93" s="29" t="s">
        <v>15</v>
      </c>
      <c r="K93" s="37" t="s">
        <v>13</v>
      </c>
      <c r="L93" s="38"/>
      <c r="M93" s="1"/>
    </row>
    <row r="94" spans="1:13" s="8" customFormat="1" ht="31.5" customHeight="1" x14ac:dyDescent="0.25">
      <c r="A94" s="1"/>
      <c r="B94" s="9">
        <f t="shared" si="0"/>
        <v>64</v>
      </c>
      <c r="C94" s="15" t="s">
        <v>84</v>
      </c>
      <c r="D94" s="31" t="s">
        <v>93</v>
      </c>
      <c r="E94" s="15" t="s">
        <v>36</v>
      </c>
      <c r="F94" s="34">
        <f t="shared" si="1"/>
        <v>162</v>
      </c>
      <c r="G94" s="35"/>
      <c r="H94" s="35"/>
      <c r="I94" s="36"/>
      <c r="J94" s="29" t="s">
        <v>15</v>
      </c>
      <c r="K94" s="37" t="s">
        <v>13</v>
      </c>
      <c r="L94" s="38"/>
      <c r="M94" s="1"/>
    </row>
    <row r="95" spans="1:13" s="8" customFormat="1" ht="31.5" customHeight="1" x14ac:dyDescent="0.25">
      <c r="A95" s="1"/>
      <c r="B95" s="9">
        <f t="shared" si="0"/>
        <v>65</v>
      </c>
      <c r="C95" s="15" t="s">
        <v>85</v>
      </c>
      <c r="D95" s="23" t="s">
        <v>94</v>
      </c>
      <c r="E95" s="18" t="s">
        <v>10</v>
      </c>
      <c r="F95" s="34">
        <f t="shared" si="1"/>
        <v>164</v>
      </c>
      <c r="G95" s="35"/>
      <c r="H95" s="35"/>
      <c r="I95" s="36"/>
      <c r="J95" s="29" t="s">
        <v>15</v>
      </c>
      <c r="K95" s="37" t="s">
        <v>13</v>
      </c>
      <c r="L95" s="38"/>
      <c r="M95" s="1"/>
    </row>
    <row r="96" spans="1:13" s="8" customFormat="1" ht="31.5" customHeight="1" x14ac:dyDescent="0.25">
      <c r="A96" s="1"/>
      <c r="B96" s="9">
        <f t="shared" si="0"/>
        <v>66</v>
      </c>
      <c r="C96" s="15" t="s">
        <v>86</v>
      </c>
      <c r="D96" s="33" t="s">
        <v>95</v>
      </c>
      <c r="E96" s="15" t="s">
        <v>10</v>
      </c>
      <c r="F96" s="34">
        <f t="shared" si="1"/>
        <v>166</v>
      </c>
      <c r="G96" s="35"/>
      <c r="H96" s="35"/>
      <c r="I96" s="36"/>
      <c r="J96" s="29" t="s">
        <v>15</v>
      </c>
      <c r="K96" s="37" t="s">
        <v>13</v>
      </c>
      <c r="L96" s="38"/>
      <c r="M96" s="1"/>
    </row>
    <row r="97" spans="1:13" s="8" customFormat="1" ht="31.5" customHeight="1" x14ac:dyDescent="0.25">
      <c r="A97" s="1"/>
      <c r="B97" s="9">
        <f t="shared" ref="B97:B106" si="3">SUM(B96,1)</f>
        <v>67</v>
      </c>
      <c r="C97" s="15"/>
      <c r="D97" s="33" t="s">
        <v>101</v>
      </c>
      <c r="E97" s="15" t="s">
        <v>102</v>
      </c>
      <c r="F97" s="34">
        <v>168</v>
      </c>
      <c r="G97" s="35"/>
      <c r="H97" s="35"/>
      <c r="I97" s="36"/>
      <c r="J97" s="29" t="s">
        <v>15</v>
      </c>
      <c r="K97" s="37" t="s">
        <v>13</v>
      </c>
      <c r="L97" s="38"/>
      <c r="M97" s="1"/>
    </row>
    <row r="98" spans="1:13" s="8" customFormat="1" ht="31.5" customHeight="1" x14ac:dyDescent="0.25">
      <c r="A98" s="1"/>
      <c r="B98" s="9">
        <f t="shared" si="3"/>
        <v>68</v>
      </c>
      <c r="C98" s="15"/>
      <c r="D98" s="33" t="s">
        <v>103</v>
      </c>
      <c r="E98" s="15" t="s">
        <v>102</v>
      </c>
      <c r="F98" s="34">
        <f>SUM(F97,2)</f>
        <v>170</v>
      </c>
      <c r="G98" s="35"/>
      <c r="H98" s="35"/>
      <c r="I98" s="36"/>
      <c r="J98" s="29" t="s">
        <v>15</v>
      </c>
      <c r="K98" s="37" t="s">
        <v>13</v>
      </c>
      <c r="L98" s="38"/>
      <c r="M98" s="1"/>
    </row>
    <row r="99" spans="1:13" s="8" customFormat="1" ht="31.5" customHeight="1" x14ac:dyDescent="0.25">
      <c r="A99" s="1"/>
      <c r="B99" s="9">
        <f t="shared" si="3"/>
        <v>69</v>
      </c>
      <c r="C99" s="15"/>
      <c r="D99" s="33" t="s">
        <v>104</v>
      </c>
      <c r="E99" s="15" t="s">
        <v>102</v>
      </c>
      <c r="F99" s="34">
        <f t="shared" ref="F99:F106" si="4">SUM(F98,2)</f>
        <v>172</v>
      </c>
      <c r="G99" s="35"/>
      <c r="H99" s="35"/>
      <c r="I99" s="36"/>
      <c r="J99" s="29" t="s">
        <v>15</v>
      </c>
      <c r="K99" s="37" t="s">
        <v>13</v>
      </c>
      <c r="L99" s="38"/>
      <c r="M99" s="1"/>
    </row>
    <row r="100" spans="1:13" s="8" customFormat="1" ht="31.5" customHeight="1" x14ac:dyDescent="0.25">
      <c r="A100" s="1"/>
      <c r="B100" s="9">
        <f t="shared" si="3"/>
        <v>70</v>
      </c>
      <c r="C100" s="15"/>
      <c r="D100" s="33" t="s">
        <v>105</v>
      </c>
      <c r="E100" s="15" t="s">
        <v>102</v>
      </c>
      <c r="F100" s="34">
        <f t="shared" si="4"/>
        <v>174</v>
      </c>
      <c r="G100" s="35"/>
      <c r="H100" s="35"/>
      <c r="I100" s="36"/>
      <c r="J100" s="29" t="s">
        <v>15</v>
      </c>
      <c r="K100" s="37" t="s">
        <v>13</v>
      </c>
      <c r="L100" s="38"/>
      <c r="M100" s="1"/>
    </row>
    <row r="101" spans="1:13" s="8" customFormat="1" ht="31.5" customHeight="1" x14ac:dyDescent="0.25">
      <c r="A101" s="1"/>
      <c r="B101" s="9">
        <f t="shared" si="3"/>
        <v>71</v>
      </c>
      <c r="C101" s="15"/>
      <c r="D101" s="33" t="s">
        <v>106</v>
      </c>
      <c r="E101" s="15" t="s">
        <v>102</v>
      </c>
      <c r="F101" s="34">
        <f t="shared" si="4"/>
        <v>176</v>
      </c>
      <c r="G101" s="35"/>
      <c r="H101" s="35"/>
      <c r="I101" s="36"/>
      <c r="J101" s="29" t="s">
        <v>15</v>
      </c>
      <c r="K101" s="37" t="s">
        <v>13</v>
      </c>
      <c r="L101" s="38"/>
      <c r="M101" s="1"/>
    </row>
    <row r="102" spans="1:13" s="8" customFormat="1" ht="31.5" customHeight="1" x14ac:dyDescent="0.25">
      <c r="A102" s="1"/>
      <c r="B102" s="9">
        <f t="shared" si="3"/>
        <v>72</v>
      </c>
      <c r="C102" s="15"/>
      <c r="D102" s="33" t="s">
        <v>107</v>
      </c>
      <c r="E102" s="15" t="s">
        <v>102</v>
      </c>
      <c r="F102" s="34">
        <f t="shared" si="4"/>
        <v>178</v>
      </c>
      <c r="G102" s="35"/>
      <c r="H102" s="35"/>
      <c r="I102" s="36"/>
      <c r="J102" s="29" t="s">
        <v>15</v>
      </c>
      <c r="K102" s="37" t="s">
        <v>13</v>
      </c>
      <c r="L102" s="38"/>
      <c r="M102" s="1"/>
    </row>
    <row r="103" spans="1:13" s="8" customFormat="1" ht="31.5" customHeight="1" x14ac:dyDescent="0.25">
      <c r="A103" s="1"/>
      <c r="B103" s="9">
        <f t="shared" si="3"/>
        <v>73</v>
      </c>
      <c r="C103" s="15"/>
      <c r="D103" s="33" t="s">
        <v>108</v>
      </c>
      <c r="E103" s="15" t="s">
        <v>102</v>
      </c>
      <c r="F103" s="34">
        <f t="shared" si="4"/>
        <v>180</v>
      </c>
      <c r="G103" s="35"/>
      <c r="H103" s="35"/>
      <c r="I103" s="36"/>
      <c r="J103" s="29" t="s">
        <v>15</v>
      </c>
      <c r="K103" s="37" t="s">
        <v>13</v>
      </c>
      <c r="L103" s="38"/>
      <c r="M103" s="1"/>
    </row>
    <row r="104" spans="1:13" s="8" customFormat="1" ht="31.5" customHeight="1" x14ac:dyDescent="0.25">
      <c r="A104" s="1"/>
      <c r="B104" s="9">
        <f t="shared" si="3"/>
        <v>74</v>
      </c>
      <c r="C104" s="15"/>
      <c r="D104" s="33" t="s">
        <v>109</v>
      </c>
      <c r="E104" s="15" t="s">
        <v>102</v>
      </c>
      <c r="F104" s="34">
        <f t="shared" si="4"/>
        <v>182</v>
      </c>
      <c r="G104" s="35"/>
      <c r="H104" s="35"/>
      <c r="I104" s="36"/>
      <c r="J104" s="29" t="s">
        <v>15</v>
      </c>
      <c r="K104" s="37" t="s">
        <v>13</v>
      </c>
      <c r="L104" s="38"/>
      <c r="M104" s="1"/>
    </row>
    <row r="105" spans="1:13" s="8" customFormat="1" ht="31.5" customHeight="1" x14ac:dyDescent="0.25">
      <c r="A105" s="1"/>
      <c r="B105" s="9">
        <f t="shared" si="3"/>
        <v>75</v>
      </c>
      <c r="C105" s="15"/>
      <c r="D105" s="33" t="s">
        <v>110</v>
      </c>
      <c r="E105" s="15" t="s">
        <v>102</v>
      </c>
      <c r="F105" s="34">
        <f t="shared" si="4"/>
        <v>184</v>
      </c>
      <c r="G105" s="35"/>
      <c r="H105" s="35"/>
      <c r="I105" s="36"/>
      <c r="J105" s="29" t="s">
        <v>15</v>
      </c>
      <c r="K105" s="37" t="s">
        <v>13</v>
      </c>
      <c r="L105" s="38"/>
      <c r="M105" s="1"/>
    </row>
    <row r="106" spans="1:13" s="8" customFormat="1" ht="31.5" customHeight="1" x14ac:dyDescent="0.25">
      <c r="A106" s="1"/>
      <c r="B106" s="9">
        <f t="shared" si="3"/>
        <v>76</v>
      </c>
      <c r="C106" s="15"/>
      <c r="D106" s="33" t="s">
        <v>111</v>
      </c>
      <c r="E106" s="15" t="s">
        <v>102</v>
      </c>
      <c r="F106" s="34">
        <f t="shared" si="4"/>
        <v>186</v>
      </c>
      <c r="G106" s="35"/>
      <c r="H106" s="35"/>
      <c r="I106" s="36"/>
      <c r="J106" s="29" t="s">
        <v>15</v>
      </c>
      <c r="K106" s="37" t="s">
        <v>13</v>
      </c>
      <c r="L106" s="38"/>
      <c r="M106" s="1"/>
    </row>
    <row r="107" spans="1:13" s="8" customFormat="1" ht="246.75" customHeight="1" x14ac:dyDescent="0.25">
      <c r="A107" s="1"/>
      <c r="B107" s="9">
        <f>SUM(B96,1)</f>
        <v>67</v>
      </c>
      <c r="C107" s="19"/>
      <c r="D107" s="28" t="s">
        <v>99</v>
      </c>
      <c r="E107" s="15"/>
      <c r="F107" s="37">
        <v>188</v>
      </c>
      <c r="G107" s="39"/>
      <c r="H107" s="39"/>
      <c r="I107" s="38"/>
      <c r="J107" s="32" t="s">
        <v>96</v>
      </c>
      <c r="K107" s="40" t="s">
        <v>100</v>
      </c>
      <c r="L107" s="41"/>
    </row>
    <row r="108" spans="1:13" s="8" customFormat="1" ht="210.75" customHeight="1" x14ac:dyDescent="0.25">
      <c r="A108" s="1"/>
      <c r="B108" s="9">
        <f t="shared" ref="B108" si="5">SUM(B107,1)</f>
        <v>68</v>
      </c>
      <c r="C108" s="19"/>
      <c r="D108" s="28" t="s">
        <v>99</v>
      </c>
      <c r="E108" s="15"/>
      <c r="F108" s="37">
        <f t="shared" ref="F108" si="6">SUM(F107,1)</f>
        <v>189</v>
      </c>
      <c r="G108" s="39"/>
      <c r="H108" s="39"/>
      <c r="I108" s="38"/>
      <c r="J108" s="32" t="s">
        <v>96</v>
      </c>
      <c r="K108" s="40" t="s">
        <v>97</v>
      </c>
      <c r="L108" s="41"/>
    </row>
    <row r="109" spans="1:13" s="8" customFormat="1" ht="209.25" customHeight="1" x14ac:dyDescent="0.25">
      <c r="A109" s="1"/>
      <c r="B109" s="9">
        <v>69</v>
      </c>
      <c r="C109" s="19"/>
      <c r="D109" s="28" t="s">
        <v>99</v>
      </c>
      <c r="E109" s="15"/>
      <c r="F109" s="37">
        <v>190</v>
      </c>
      <c r="G109" s="39"/>
      <c r="H109" s="39"/>
      <c r="I109" s="38"/>
      <c r="J109" s="32" t="s">
        <v>96</v>
      </c>
      <c r="K109" s="40" t="s">
        <v>98</v>
      </c>
      <c r="L109" s="41"/>
    </row>
    <row r="110" spans="1:13" s="8" customFormat="1" ht="30.75" customHeight="1" x14ac:dyDescent="0.25">
      <c r="A110" s="1"/>
      <c r="C110" s="15"/>
    </row>
    <row r="111" spans="1:13" s="8" customFormat="1" ht="33" customHeight="1" x14ac:dyDescent="0.25">
      <c r="A111" s="1"/>
      <c r="C111" s="15"/>
    </row>
    <row r="112" spans="1:13" s="8" customFormat="1" ht="29.25" customHeight="1" x14ac:dyDescent="0.25">
      <c r="A112" s="1"/>
    </row>
    <row r="113" spans="1:1" s="8" customFormat="1" ht="33" customHeight="1" x14ac:dyDescent="0.25">
      <c r="A113" s="1"/>
    </row>
    <row r="114" spans="1:1" s="8" customFormat="1" ht="33" customHeight="1" x14ac:dyDescent="0.25">
      <c r="A114" s="1"/>
    </row>
    <row r="115" spans="1:1" s="8" customFormat="1" ht="33" customHeight="1" x14ac:dyDescent="0.25">
      <c r="A115" s="1"/>
    </row>
    <row r="116" spans="1:1" s="8" customFormat="1" ht="33" customHeight="1" x14ac:dyDescent="0.25">
      <c r="A116" s="1"/>
    </row>
    <row r="117" spans="1:1" s="8" customFormat="1" ht="33" customHeight="1" x14ac:dyDescent="0.25">
      <c r="A117" s="1"/>
    </row>
    <row r="118" spans="1:1" s="8" customFormat="1" ht="33" customHeight="1" x14ac:dyDescent="0.25">
      <c r="A118" s="1"/>
    </row>
    <row r="119" spans="1:1" s="8" customFormat="1" ht="33" customHeight="1" x14ac:dyDescent="0.25">
      <c r="A119" s="1"/>
    </row>
    <row r="120" spans="1:1" s="8" customFormat="1" ht="33" customHeight="1" x14ac:dyDescent="0.25">
      <c r="A120" s="1"/>
    </row>
    <row r="121" spans="1:1" s="8" customFormat="1" ht="33" customHeight="1" x14ac:dyDescent="0.25">
      <c r="A121" s="1"/>
    </row>
    <row r="122" spans="1:1" s="8" customFormat="1" ht="33" customHeight="1" x14ac:dyDescent="0.25">
      <c r="A122" s="1"/>
    </row>
    <row r="123" spans="1:1" s="8" customFormat="1" ht="33" customHeight="1" x14ac:dyDescent="0.25">
      <c r="A123" s="1"/>
    </row>
    <row r="124" spans="1:1" s="8" customFormat="1" ht="33" customHeight="1" x14ac:dyDescent="0.25">
      <c r="A124" s="1"/>
    </row>
    <row r="125" spans="1:1" s="8" customFormat="1" ht="243.75" customHeight="1" x14ac:dyDescent="0.25">
      <c r="A125" s="1"/>
    </row>
    <row r="126" spans="1:1" s="8" customFormat="1" ht="245.25" customHeight="1" x14ac:dyDescent="0.25">
      <c r="A126" s="1"/>
    </row>
    <row r="127" spans="1:1" s="8" customFormat="1" ht="92.25" customHeight="1" x14ac:dyDescent="0.25">
      <c r="A127" s="1"/>
    </row>
    <row r="128" spans="1:1" s="8" customFormat="1" ht="92.25" customHeight="1" x14ac:dyDescent="0.25">
      <c r="A128" s="1"/>
    </row>
    <row r="129" spans="1:1" s="8" customFormat="1" ht="92.25" customHeight="1" x14ac:dyDescent="0.25">
      <c r="A129" s="1"/>
    </row>
    <row r="130" spans="1:1" s="8" customFormat="1" ht="92.25" customHeight="1" x14ac:dyDescent="0.25">
      <c r="A130" s="1"/>
    </row>
    <row r="131" spans="1:1" s="8" customFormat="1" ht="92.25" customHeight="1" x14ac:dyDescent="0.25">
      <c r="A131" s="1"/>
    </row>
    <row r="132" spans="1:1" s="8" customFormat="1" ht="92.25" customHeight="1" x14ac:dyDescent="0.25">
      <c r="A132" s="1"/>
    </row>
    <row r="133" spans="1:1" s="8" customFormat="1" ht="92.25" customHeight="1" x14ac:dyDescent="0.25">
      <c r="A133" s="1"/>
    </row>
    <row r="134" spans="1:1" s="8" customFormat="1" ht="92.25" customHeight="1" x14ac:dyDescent="0.25">
      <c r="A134" s="1"/>
    </row>
    <row r="135" spans="1:1" s="8" customFormat="1" ht="92.25" customHeight="1" x14ac:dyDescent="0.25">
      <c r="A135" s="1"/>
    </row>
    <row r="136" spans="1:1" s="8" customFormat="1" ht="92.25" customHeight="1" x14ac:dyDescent="0.25">
      <c r="A136" s="1"/>
    </row>
    <row r="137" spans="1:1" s="8" customFormat="1" ht="92.25" customHeight="1" x14ac:dyDescent="0.25">
      <c r="A137" s="1"/>
    </row>
    <row r="138" spans="1:1" s="8" customFormat="1" ht="92.25" customHeight="1" x14ac:dyDescent="0.25">
      <c r="A138" s="1"/>
    </row>
    <row r="139" spans="1:1" s="8" customFormat="1" ht="92.25" customHeight="1" x14ac:dyDescent="0.25">
      <c r="A139" s="1"/>
    </row>
    <row r="140" spans="1:1" s="8" customFormat="1" ht="92.25" customHeight="1" x14ac:dyDescent="0.25">
      <c r="A140" s="1"/>
    </row>
    <row r="141" spans="1:1" s="8" customFormat="1" ht="92.25" customHeight="1" x14ac:dyDescent="0.25">
      <c r="A141" s="1"/>
    </row>
    <row r="142" spans="1:1" s="8" customFormat="1" ht="92.25" customHeight="1" x14ac:dyDescent="0.25">
      <c r="A142" s="1"/>
    </row>
    <row r="143" spans="1:1" s="8" customFormat="1" ht="92.25" customHeight="1" x14ac:dyDescent="0.25">
      <c r="A143" s="1"/>
    </row>
    <row r="144" spans="1:1" s="8" customFormat="1" ht="92.25" customHeight="1" x14ac:dyDescent="0.25">
      <c r="A144" s="1"/>
    </row>
    <row r="145" spans="1:1" s="8" customFormat="1" ht="92.25" customHeight="1" x14ac:dyDescent="0.25">
      <c r="A145" s="1"/>
    </row>
    <row r="146" spans="1:1" s="8" customFormat="1" ht="92.25" customHeight="1" x14ac:dyDescent="0.25">
      <c r="A146" s="1"/>
    </row>
    <row r="147" spans="1:1" s="8" customFormat="1" ht="92.25" customHeight="1" x14ac:dyDescent="0.25">
      <c r="A147" s="1"/>
    </row>
    <row r="148" spans="1:1" s="8" customFormat="1" ht="92.25" customHeight="1" x14ac:dyDescent="0.25">
      <c r="A148" s="1"/>
    </row>
    <row r="149" spans="1:1" s="8" customFormat="1" ht="92.25" customHeight="1" x14ac:dyDescent="0.25">
      <c r="A149" s="1"/>
    </row>
    <row r="150" spans="1:1" s="8" customFormat="1" ht="92.25" customHeight="1" x14ac:dyDescent="0.25">
      <c r="A150" s="1"/>
    </row>
    <row r="151" spans="1:1" s="8" customFormat="1" ht="92.25" customHeight="1" x14ac:dyDescent="0.25">
      <c r="A151" s="1"/>
    </row>
    <row r="152" spans="1:1" s="8" customFormat="1" ht="92.25" customHeight="1" x14ac:dyDescent="0.25">
      <c r="A152" s="1"/>
    </row>
    <row r="153" spans="1:1" s="8" customFormat="1" ht="92.25" customHeight="1" x14ac:dyDescent="0.25">
      <c r="A153" s="1"/>
    </row>
    <row r="154" spans="1:1" s="8" customFormat="1" ht="92.25" customHeight="1" x14ac:dyDescent="0.25">
      <c r="A154" s="1"/>
    </row>
    <row r="155" spans="1:1" s="8" customFormat="1" ht="92.25" customHeight="1" x14ac:dyDescent="0.25">
      <c r="A155" s="1"/>
    </row>
    <row r="156" spans="1:1" s="8" customFormat="1" ht="92.25" customHeight="1" x14ac:dyDescent="0.25">
      <c r="A156" s="1"/>
    </row>
    <row r="157" spans="1:1" s="8" customFormat="1" ht="92.25" customHeight="1" x14ac:dyDescent="0.25">
      <c r="A157" s="1"/>
    </row>
    <row r="158" spans="1:1" s="8" customFormat="1" ht="92.25" customHeight="1" x14ac:dyDescent="0.25">
      <c r="A158" s="1"/>
    </row>
    <row r="159" spans="1:1" s="8" customFormat="1" ht="92.25" customHeight="1" x14ac:dyDescent="0.25">
      <c r="A159" s="1"/>
    </row>
    <row r="160" spans="1:1" s="8" customFormat="1" ht="92.25" customHeight="1" x14ac:dyDescent="0.25">
      <c r="A160" s="1"/>
    </row>
    <row r="161" spans="1:12" s="8" customFormat="1" ht="92.25" customHeight="1" x14ac:dyDescent="0.25">
      <c r="A161" s="1"/>
    </row>
    <row r="162" spans="1:12" s="8" customFormat="1" ht="92.25" customHeight="1" x14ac:dyDescent="0.25">
      <c r="A162" s="1"/>
    </row>
    <row r="163" spans="1:12" s="8" customFormat="1" ht="92.25" customHeight="1" x14ac:dyDescent="0.25">
      <c r="A163" s="1"/>
    </row>
    <row r="164" spans="1:12" s="8" customFormat="1" ht="92.25" customHeight="1" x14ac:dyDescent="0.25">
      <c r="A164" s="1"/>
    </row>
    <row r="165" spans="1:12" s="8" customFormat="1" ht="92.25" customHeight="1" x14ac:dyDescent="0.25">
      <c r="A165" s="1"/>
    </row>
    <row r="166" spans="1:12" s="8" customFormat="1" ht="92.25" customHeight="1" x14ac:dyDescent="0.25">
      <c r="A166" s="1"/>
    </row>
    <row r="167" spans="1:12" s="8" customFormat="1" ht="92.25" customHeight="1" x14ac:dyDescent="0.25">
      <c r="A167" s="1"/>
    </row>
    <row r="168" spans="1:12" s="8" customFormat="1" ht="92.25" customHeight="1" x14ac:dyDescent="0.25">
      <c r="A168" s="1"/>
    </row>
    <row r="169" spans="1:12" s="8" customFormat="1" ht="92.25" customHeight="1" x14ac:dyDescent="0.25">
      <c r="A169" s="1"/>
    </row>
    <row r="170" spans="1:12" s="8" customFormat="1" ht="92.25" customHeight="1" x14ac:dyDescent="0.25">
      <c r="A170" s="1"/>
    </row>
    <row r="171" spans="1:12" s="8" customFormat="1" ht="92.25" customHeight="1" x14ac:dyDescent="0.25">
      <c r="A171" s="1"/>
    </row>
    <row r="172" spans="1:12" s="8" customFormat="1" ht="243" customHeight="1" x14ac:dyDescent="0.25">
      <c r="A172" s="1"/>
    </row>
    <row r="173" spans="1:12" s="8" customFormat="1" ht="252" customHeight="1" x14ac:dyDescent="0.25">
      <c r="A173" s="1"/>
    </row>
    <row r="174" spans="1:12" s="8" customFormat="1" ht="77.25" customHeight="1" x14ac:dyDescent="0.25">
      <c r="A174" s="1"/>
    </row>
    <row r="175" spans="1:12" s="8" customFormat="1" ht="192" customHeight="1" x14ac:dyDescent="0.25">
      <c r="A175" s="1"/>
    </row>
    <row r="176" spans="1:12" ht="246.75" customHeight="1" x14ac:dyDescent="0.25">
      <c r="E176" s="1"/>
      <c r="L176" s="1"/>
    </row>
    <row r="177" spans="5:12" ht="90.75" customHeight="1" x14ac:dyDescent="0.25">
      <c r="E177" s="1"/>
      <c r="L177" s="1"/>
    </row>
    <row r="178" spans="5:12" ht="97.5" customHeight="1" x14ac:dyDescent="0.25">
      <c r="E178" s="1"/>
      <c r="L178" s="1"/>
    </row>
    <row r="179" spans="5:12" ht="93.75" customHeight="1" x14ac:dyDescent="0.25">
      <c r="E179" s="1"/>
      <c r="L179" s="1"/>
    </row>
    <row r="180" spans="5:12" ht="92.25" customHeight="1" x14ac:dyDescent="0.25">
      <c r="E180" s="1"/>
      <c r="L180" s="1"/>
    </row>
    <row r="181" spans="5:12" ht="92.25" customHeight="1" x14ac:dyDescent="0.25">
      <c r="E181" s="1"/>
      <c r="L181" s="1"/>
    </row>
    <row r="182" spans="5:12" ht="94.5" customHeight="1" x14ac:dyDescent="0.25">
      <c r="E182" s="1"/>
      <c r="L182" s="1"/>
    </row>
    <row r="183" spans="5:12" ht="93.75" customHeight="1" x14ac:dyDescent="0.25">
      <c r="E183" s="1"/>
      <c r="L183" s="1"/>
    </row>
    <row r="184" spans="5:12" ht="94.5" customHeight="1" x14ac:dyDescent="0.25">
      <c r="E184" s="1"/>
      <c r="L184" s="1"/>
    </row>
    <row r="185" spans="5:12" ht="94.5" customHeight="1" x14ac:dyDescent="0.25">
      <c r="E185" s="1"/>
      <c r="L185" s="1"/>
    </row>
    <row r="186" spans="5:12" ht="93" customHeight="1" x14ac:dyDescent="0.25">
      <c r="E186" s="1"/>
      <c r="L186" s="1"/>
    </row>
    <row r="187" spans="5:12" ht="91.5" customHeight="1" x14ac:dyDescent="0.25">
      <c r="E187" s="1"/>
      <c r="L187" s="1"/>
    </row>
    <row r="188" spans="5:12" ht="92.25" customHeight="1" x14ac:dyDescent="0.25">
      <c r="E188" s="1"/>
      <c r="L188" s="1"/>
    </row>
    <row r="189" spans="5:12" ht="94.5" customHeight="1" x14ac:dyDescent="0.25">
      <c r="E189" s="1"/>
      <c r="L189" s="1"/>
    </row>
    <row r="190" spans="5:12" ht="93" customHeight="1" x14ac:dyDescent="0.25">
      <c r="E190" s="1"/>
      <c r="L190" s="1"/>
    </row>
    <row r="191" spans="5:12" ht="101.25" customHeight="1" x14ac:dyDescent="0.25">
      <c r="E191" s="1"/>
      <c r="L191" s="1"/>
    </row>
  </sheetData>
  <mergeCells count="202">
    <mergeCell ref="K73:L73"/>
    <mergeCell ref="K74:L74"/>
    <mergeCell ref="K75:L75"/>
    <mergeCell ref="K76:L76"/>
    <mergeCell ref="K77:L77"/>
    <mergeCell ref="K78:L78"/>
    <mergeCell ref="K94:L94"/>
    <mergeCell ref="K95:L95"/>
    <mergeCell ref="K96:L96"/>
    <mergeCell ref="K79:L79"/>
    <mergeCell ref="K80:L80"/>
    <mergeCell ref="K81:L81"/>
    <mergeCell ref="K88:L88"/>
    <mergeCell ref="K89:L89"/>
    <mergeCell ref="K90:L90"/>
    <mergeCell ref="K91:L91"/>
    <mergeCell ref="K92:L92"/>
    <mergeCell ref="K93:L93"/>
    <mergeCell ref="B9:L9"/>
    <mergeCell ref="E11:E12"/>
    <mergeCell ref="D11:D12"/>
    <mergeCell ref="C11:C12"/>
    <mergeCell ref="B11:B12"/>
    <mergeCell ref="F23:I23"/>
    <mergeCell ref="K23:L23"/>
    <mergeCell ref="F24:I24"/>
    <mergeCell ref="K24:L24"/>
    <mergeCell ref="K18:L18"/>
    <mergeCell ref="F19:I19"/>
    <mergeCell ref="K19:L19"/>
    <mergeCell ref="F20:I20"/>
    <mergeCell ref="K20:L20"/>
    <mergeCell ref="F21:I21"/>
    <mergeCell ref="K21:L21"/>
    <mergeCell ref="F22:I22"/>
    <mergeCell ref="K22:L22"/>
    <mergeCell ref="J11:J12"/>
    <mergeCell ref="F25:I25"/>
    <mergeCell ref="F11:I12"/>
    <mergeCell ref="K11:L12"/>
    <mergeCell ref="F13:I13"/>
    <mergeCell ref="K13:L13"/>
    <mergeCell ref="F14:I14"/>
    <mergeCell ref="K14:L14"/>
    <mergeCell ref="F16:I16"/>
    <mergeCell ref="K16:L16"/>
    <mergeCell ref="F15:I15"/>
    <mergeCell ref="K15:L15"/>
    <mergeCell ref="F17:I17"/>
    <mergeCell ref="K17:L17"/>
    <mergeCell ref="F18:I18"/>
    <mergeCell ref="F47:I47"/>
    <mergeCell ref="F51:I51"/>
    <mergeCell ref="F52:I52"/>
    <mergeCell ref="K47:L47"/>
    <mergeCell ref="K51:L51"/>
    <mergeCell ref="K52:L52"/>
    <mergeCell ref="F43:I43"/>
    <mergeCell ref="K43:L43"/>
    <mergeCell ref="F44:I44"/>
    <mergeCell ref="F45:I45"/>
    <mergeCell ref="K45:L45"/>
    <mergeCell ref="K44:L44"/>
    <mergeCell ref="F46:I46"/>
    <mergeCell ref="K46:L46"/>
    <mergeCell ref="F48:I48"/>
    <mergeCell ref="K48:L48"/>
    <mergeCell ref="F49:I49"/>
    <mergeCell ref="K49:L49"/>
    <mergeCell ref="F50:I50"/>
    <mergeCell ref="K50:L50"/>
    <mergeCell ref="F40:I40"/>
    <mergeCell ref="K40:L40"/>
    <mergeCell ref="F41:I41"/>
    <mergeCell ref="K41:L41"/>
    <mergeCell ref="F42:I42"/>
    <mergeCell ref="K42:L42"/>
    <mergeCell ref="F31:I31"/>
    <mergeCell ref="F32:I32"/>
    <mergeCell ref="K31:L31"/>
    <mergeCell ref="K32:L32"/>
    <mergeCell ref="F33:I33"/>
    <mergeCell ref="K33:L33"/>
    <mergeCell ref="F34:I34"/>
    <mergeCell ref="F35:I35"/>
    <mergeCell ref="K35:L35"/>
    <mergeCell ref="K34:L34"/>
    <mergeCell ref="F36:I36"/>
    <mergeCell ref="K36:L36"/>
    <mergeCell ref="F37:I37"/>
    <mergeCell ref="K37:L37"/>
    <mergeCell ref="F38:I38"/>
    <mergeCell ref="K38:L38"/>
    <mergeCell ref="F39:I39"/>
    <mergeCell ref="K39:L39"/>
    <mergeCell ref="F29:I29"/>
    <mergeCell ref="F30:I30"/>
    <mergeCell ref="K30:L30"/>
    <mergeCell ref="K29:L29"/>
    <mergeCell ref="K28:L28"/>
    <mergeCell ref="F26:I26"/>
    <mergeCell ref="K25:L25"/>
    <mergeCell ref="K26:L26"/>
    <mergeCell ref="F27:I27"/>
    <mergeCell ref="F28:I28"/>
    <mergeCell ref="K27:L27"/>
    <mergeCell ref="K54:L54"/>
    <mergeCell ref="K53:L53"/>
    <mergeCell ref="F62:I62"/>
    <mergeCell ref="F63:I63"/>
    <mergeCell ref="F64:I64"/>
    <mergeCell ref="F58:I58"/>
    <mergeCell ref="K58:L58"/>
    <mergeCell ref="K57:L57"/>
    <mergeCell ref="K55:L55"/>
    <mergeCell ref="K56:L56"/>
    <mergeCell ref="F53:I53"/>
    <mergeCell ref="F54:I54"/>
    <mergeCell ref="F55:I55"/>
    <mergeCell ref="F56:I56"/>
    <mergeCell ref="F57:I57"/>
    <mergeCell ref="F59:I59"/>
    <mergeCell ref="K59:L59"/>
    <mergeCell ref="F60:I60"/>
    <mergeCell ref="F107:I107"/>
    <mergeCell ref="K107:L107"/>
    <mergeCell ref="F108:I108"/>
    <mergeCell ref="K108:L108"/>
    <mergeCell ref="F109:I109"/>
    <mergeCell ref="K109:L109"/>
    <mergeCell ref="F66:I66"/>
    <mergeCell ref="F88:I88"/>
    <mergeCell ref="F73:I73"/>
    <mergeCell ref="F74:I74"/>
    <mergeCell ref="F75:I75"/>
    <mergeCell ref="F76:I76"/>
    <mergeCell ref="F77:I77"/>
    <mergeCell ref="F78:I78"/>
    <mergeCell ref="F79:I79"/>
    <mergeCell ref="F80:I80"/>
    <mergeCell ref="F81:I81"/>
    <mergeCell ref="F67:I67"/>
    <mergeCell ref="F68:I68"/>
    <mergeCell ref="F69:I69"/>
    <mergeCell ref="F89:I89"/>
    <mergeCell ref="F90:I90"/>
    <mergeCell ref="K66:L66"/>
    <mergeCell ref="F91:I91"/>
    <mergeCell ref="K60:L60"/>
    <mergeCell ref="F61:I61"/>
    <mergeCell ref="K61:L61"/>
    <mergeCell ref="F70:I70"/>
    <mergeCell ref="K70:L70"/>
    <mergeCell ref="F71:I71"/>
    <mergeCell ref="K71:L71"/>
    <mergeCell ref="F72:I72"/>
    <mergeCell ref="K72:L72"/>
    <mergeCell ref="K62:L62"/>
    <mergeCell ref="K63:L63"/>
    <mergeCell ref="K64:L64"/>
    <mergeCell ref="K65:L65"/>
    <mergeCell ref="F65:I65"/>
    <mergeCell ref="K67:L67"/>
    <mergeCell ref="K68:L68"/>
    <mergeCell ref="K69:L69"/>
    <mergeCell ref="F82:I82"/>
    <mergeCell ref="K82:L82"/>
    <mergeCell ref="F83:I83"/>
    <mergeCell ref="K83:L83"/>
    <mergeCell ref="F84:I84"/>
    <mergeCell ref="K84:L84"/>
    <mergeCell ref="F85:I85"/>
    <mergeCell ref="K85:L85"/>
    <mergeCell ref="F86:I86"/>
    <mergeCell ref="K86:L86"/>
    <mergeCell ref="F87:I87"/>
    <mergeCell ref="K87:L87"/>
    <mergeCell ref="F97:I97"/>
    <mergeCell ref="K97:L97"/>
    <mergeCell ref="F98:I98"/>
    <mergeCell ref="K98:L98"/>
    <mergeCell ref="F99:I99"/>
    <mergeCell ref="K99:L99"/>
    <mergeCell ref="F100:I100"/>
    <mergeCell ref="K100:L100"/>
    <mergeCell ref="F92:I92"/>
    <mergeCell ref="F93:I93"/>
    <mergeCell ref="F94:I94"/>
    <mergeCell ref="F95:I95"/>
    <mergeCell ref="F96:I96"/>
    <mergeCell ref="F106:I106"/>
    <mergeCell ref="K106:L106"/>
    <mergeCell ref="F101:I101"/>
    <mergeCell ref="K101:L101"/>
    <mergeCell ref="F102:I102"/>
    <mergeCell ref="K102:L102"/>
    <mergeCell ref="F103:I103"/>
    <mergeCell ref="K103:L103"/>
    <mergeCell ref="F104:I104"/>
    <mergeCell ref="K104:L104"/>
    <mergeCell ref="F105:I105"/>
    <mergeCell ref="K105:L105"/>
  </mergeCells>
  <pageMargins left="0.25" right="0.25" top="0.75" bottom="0.75" header="0.3" footer="0.3"/>
  <pageSetup paperSize="9" scale="4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9" sqref="C3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Мастер ДНС Кипиа</dc:creator>
  <cp:lastModifiedBy>Левашов Евгений Николаевич</cp:lastModifiedBy>
  <cp:lastPrinted>2018-01-29T02:54:23Z</cp:lastPrinted>
  <dcterms:created xsi:type="dcterms:W3CDTF">2012-09-07T00:20:58Z</dcterms:created>
  <dcterms:modified xsi:type="dcterms:W3CDTF">2019-06-10T09:25:33Z</dcterms:modified>
</cp:coreProperties>
</file>